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Quality\RRIP\RY2017\Tables\Final RY17 Results\"/>
    </mc:Choice>
  </mc:AlternateContent>
  <bookViews>
    <workbookView xWindow="0" yWindow="0" windowWidth="21570" windowHeight="9495"/>
  </bookViews>
  <sheets>
    <sheet name="YTD Comp CY13vs CY15" sheetId="1" r:id="rId1"/>
  </sheets>
  <calcPr calcId="152511"/>
</workbook>
</file>

<file path=xl/calcChain.xml><?xml version="1.0" encoding="utf-8"?>
<calcChain xmlns="http://schemas.openxmlformats.org/spreadsheetml/2006/main">
  <c r="Q48" i="1" l="1"/>
  <c r="Q36" i="1"/>
  <c r="Q25" i="1"/>
  <c r="Q18" i="1"/>
  <c r="Q24" i="1"/>
  <c r="Q31" i="1"/>
  <c r="Q28" i="1"/>
  <c r="Q15" i="1"/>
  <c r="Q41" i="1"/>
  <c r="Q39" i="1"/>
  <c r="Q9" i="1"/>
  <c r="Q17" i="1"/>
  <c r="Q50" i="1"/>
  <c r="Q21" i="1"/>
  <c r="Q33" i="1"/>
  <c r="Q35" i="1"/>
  <c r="Q43" i="1"/>
  <c r="Q6" i="1"/>
  <c r="Q47" i="1"/>
  <c r="Q51" i="1"/>
  <c r="Q42" i="1"/>
  <c r="Q26" i="1"/>
  <c r="Q13" i="1"/>
  <c r="Q46" i="1"/>
  <c r="Q11" i="1"/>
  <c r="Q23" i="1"/>
  <c r="Q12" i="1"/>
  <c r="Q16" i="1"/>
  <c r="Q45" i="1"/>
  <c r="Q10" i="1"/>
  <c r="Q34" i="1"/>
  <c r="Q8" i="1"/>
  <c r="Q20" i="1"/>
  <c r="Q30" i="1"/>
  <c r="Q27" i="1"/>
  <c r="Q49" i="1"/>
  <c r="Q14" i="1"/>
  <c r="Q29" i="1"/>
  <c r="Q22" i="1"/>
  <c r="Q38" i="1"/>
  <c r="Q37" i="1"/>
  <c r="Q19" i="1"/>
  <c r="Q7" i="1"/>
  <c r="Q40" i="1"/>
  <c r="Q44" i="1"/>
  <c r="Q52" i="1"/>
  <c r="Q32" i="1"/>
</calcChain>
</file>

<file path=xl/sharedStrings.xml><?xml version="1.0" encoding="utf-8"?>
<sst xmlns="http://schemas.openxmlformats.org/spreadsheetml/2006/main" count="88" uniqueCount="80">
  <si>
    <t>Readmission Reduction Incentive Program CY2013 Base Year YTD Rates and CY2015 YTD Performance Period by Hospital</t>
  </si>
  <si>
    <t>CY2013 Base Period (YTD, Jan-Dec 2013)</t>
  </si>
  <si>
    <t>CY2015 Base Period (YTD, Jan-Dec 2015)</t>
  </si>
  <si>
    <t>A</t>
  </si>
  <si>
    <t>B</t>
  </si>
  <si>
    <t>C</t>
  </si>
  <si>
    <t>D</t>
  </si>
  <si>
    <t>E = D/C</t>
  </si>
  <si>
    <t>F</t>
  </si>
  <si>
    <t>G = D/F</t>
  </si>
  <si>
    <t>H = D/F * 13.86%</t>
  </si>
  <si>
    <t>I = CY13 Final Rate * (1 - 9.3%)</t>
  </si>
  <si>
    <t>J</t>
  </si>
  <si>
    <t>K</t>
  </si>
  <si>
    <t>L = K/J</t>
  </si>
  <si>
    <t>M</t>
  </si>
  <si>
    <t>N = K/M</t>
  </si>
  <si>
    <t>O = D/M * 13.86%</t>
  </si>
  <si>
    <t>P = O - I</t>
  </si>
  <si>
    <t>Q = (O/H) -1</t>
  </si>
  <si>
    <t>HOSPITAL ID</t>
  </si>
  <si>
    <t>HOSPITAL NAME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</si>
  <si>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</si>
  <si>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</si>
  <si>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</si>
  <si>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</si>
  <si>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</si>
  <si>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Risk Adjusted Readmission Rate</t>
  </si>
  <si>
    <t>CY2013 Performance Period Risk-Adjustment Readmission Goal for Incentive (RY17)</t>
  </si>
  <si>
    <t>Difference Between Current Rate and Goal</t>
  </si>
  <si>
    <t>Improvment in Risk Adjusted Rate from Base Period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</si>
  <si>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</si>
  <si>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</si>
  <si>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</si>
  <si>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</si>
  <si>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</si>
  <si>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</si>
  <si>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</si>
  <si>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</si>
  <si>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</si>
  <si>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</si>
  <si>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</si>
  <si>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</si>
  <si>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</si>
  <si>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</si>
  <si>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</si>
  <si>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</si>
  <si>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</si>
  <si>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</si>
  <si>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</si>
  <si>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</si>
  <si>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</si>
  <si>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</si>
  <si>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</si>
  <si>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</si>
  <si>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</si>
  <si>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</si>
  <si>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</si>
  <si>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</si>
  <si>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</si>
  <si>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</si>
  <si>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</si>
  <si>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</si>
  <si>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</si>
  <si>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</si>
  <si>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</si>
  <si>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</si>
  <si>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</si>
  <si>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</si>
  <si>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</si>
  <si>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</si>
  <si>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</si>
  <si>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</si>
  <si>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</si>
  <si>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</si>
  <si>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</si>
  <si>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</si>
  <si>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 xml:space="preserve"> </t>
  </si>
  <si>
    <t>STATEWIDE</t>
  </si>
  <si>
    <t>*Revised 07/21/2016 to round readmission rates to 2 decimal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</si>
</sst>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##,###,###,##0"/>
    <numFmt numFmtId="165" formatCode="\ ##0.00%"/>
    <numFmt numFmtId="166" formatCode="\ 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/>
      <bottom style="thin">
        <color rgb="FFCCD6B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NumberFormat="1" applyFont="1" applyFill="1" applyBorder="1" applyAlignment="1" applyProtection="1"/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8" fillId="34" borderId="10" xfId="0" applyNumberFormat="1" applyFont="1" applyFill="1" applyBorder="1" applyAlignment="1" applyProtection="1">
      <alignment horizontal="right" wrapText="1"/>
    </xf>
    <xf numFmtId="0" fontId="18" fillId="34" borderId="10" xfId="0" applyNumberFormat="1" applyFont="1" applyFill="1" applyBorder="1" applyAlignment="1" applyProtection="1">
      <alignment horizontal="left" wrapText="1"/>
    </xf>
    <xf numFmtId="164" fontId="18" fillId="34" borderId="10" xfId="0" applyNumberFormat="1" applyFont="1" applyFill="1" applyBorder="1" applyAlignment="1" applyProtection="1">
      <alignment horizontal="right" wrapText="1"/>
    </xf>
    <xf numFmtId="165" fontId="18" fillId="34" borderId="10" xfId="0" applyNumberFormat="1" applyFont="1" applyFill="1" applyBorder="1" applyAlignment="1" applyProtection="1">
      <alignment horizontal="right" wrapText="1"/>
    </xf>
    <xf numFmtId="166" fontId="18" fillId="34" borderId="10" xfId="0" applyNumberFormat="1" applyFont="1" applyFill="1" applyBorder="1" applyAlignment="1" applyProtection="1">
      <alignment horizontal="right" wrapText="1"/>
    </xf>
    <xf numFmtId="0" fontId="21" fillId="38" borderId="10" xfId="0" applyNumberFormat="1" applyFont="1" applyFill="1" applyBorder="1" applyAlignment="1" applyProtection="1">
      <alignment horizontal="right" wrapText="1"/>
    </xf>
    <xf numFmtId="0" fontId="21" fillId="38" borderId="10" xfId="0" applyNumberFormat="1" applyFont="1" applyFill="1" applyBorder="1" applyAlignment="1" applyProtection="1">
      <alignment horizontal="left" wrapText="1"/>
    </xf>
    <xf numFmtId="164" fontId="21" fillId="38" borderId="10" xfId="0" applyNumberFormat="1" applyFont="1" applyFill="1" applyBorder="1" applyAlignment="1" applyProtection="1">
      <alignment horizontal="right" wrapText="1"/>
    </xf>
    <xf numFmtId="165" fontId="21" fillId="38" borderId="10" xfId="0" applyNumberFormat="1" applyFont="1" applyFill="1" applyBorder="1" applyAlignment="1" applyProtection="1">
      <alignment horizontal="right" wrapText="1"/>
    </xf>
    <xf numFmtId="166" fontId="21" fillId="38" borderId="10" xfId="0" applyNumberFormat="1" applyFont="1" applyFill="1" applyBorder="1" applyAlignment="1" applyProtection="1">
      <alignment horizontal="right" wrapText="1"/>
    </xf>
    <xf numFmtId="0" fontId="19" fillId="34" borderId="0" xfId="0" applyNumberFormat="1" applyFont="1" applyFill="1" applyBorder="1" applyAlignment="1" applyProtection="1">
      <alignment horizontal="center" wrapText="1"/>
    </xf>
    <xf numFmtId="0" fontId="20" fillId="35" borderId="11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6" borderId="11" xfId="0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1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A53" sqref="A53"/>
    </sheetView>
  </sheetViews>
  <sheetFormatPr defaultRowHeight="15" x14ac:dyDescent="0.25"/>
  <cols>
    <col min="1" max="1" width="12.85546875" style="1" bestFit="1" customWidth="1"/>
    <col min="2" max="2" width="32.140625" style="1" bestFit="1" customWidth="1"/>
    <col min="3" max="8" width="18" style="1" bestFit="1" customWidth="1"/>
    <col min="9" max="9" width="25.7109375" style="1" bestFit="1" customWidth="1"/>
    <col min="10" max="17" width="18" style="1" bestFit="1" customWidth="1"/>
    <col min="18" max="16384" width="9.140625" style="1"/>
  </cols>
  <sheetData>
    <row r="1" spans="1:17" ht="14.1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2.95" customHeight="1" x14ac:dyDescent="0.25"/>
    <row r="3" spans="1:17" ht="12.95" customHeight="1" x14ac:dyDescent="0.25">
      <c r="A3" s="16">
        <v>2015</v>
      </c>
      <c r="B3" s="17"/>
      <c r="C3" s="18" t="s">
        <v>1</v>
      </c>
      <c r="D3" s="18"/>
      <c r="E3" s="18"/>
      <c r="F3" s="18"/>
      <c r="G3" s="18"/>
      <c r="H3" s="18"/>
      <c r="I3" s="19"/>
      <c r="J3" s="20" t="s">
        <v>2</v>
      </c>
      <c r="K3" s="20"/>
      <c r="L3" s="20"/>
      <c r="M3" s="20"/>
      <c r="N3" s="20"/>
      <c r="O3" s="20"/>
      <c r="P3" s="20"/>
      <c r="Q3" s="21"/>
    </row>
    <row r="4" spans="1:17" ht="26.1" customHeight="1" x14ac:dyDescent="0.25">
      <c r="A4" s="2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</row>
    <row r="5" spans="1:17" ht="39" customHeight="1" x14ac:dyDescent="0.25">
      <c r="A5" s="2" t="s">
        <v>20</v>
      </c>
      <c r="B5" s="2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27</v>
      </c>
      <c r="I5" s="3" t="s">
        <v>28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29</v>
      </c>
      <c r="Q5" s="4" t="s">
        <v>30</v>
      </c>
    </row>
    <row r="6" spans="1:17" ht="15" customHeight="1" x14ac:dyDescent="0.25">
      <c r="A6" s="5">
        <v>210023</v>
      </c>
      <c r="B6" s="6" t="s">
        <v>49</v>
      </c>
      <c r="C6" s="7">
        <v>25797</v>
      </c>
      <c r="D6" s="7">
        <v>2535</v>
      </c>
      <c r="E6" s="8">
        <v>9.8267199999999999E-2</v>
      </c>
      <c r="F6" s="7">
        <v>2709.4079000000002</v>
      </c>
      <c r="G6" s="9">
        <v>0.93562880000000004</v>
      </c>
      <c r="H6" s="8">
        <v>0.13</v>
      </c>
      <c r="I6" s="8">
        <v>0.1178727</v>
      </c>
      <c r="J6" s="7">
        <v>24366</v>
      </c>
      <c r="K6" s="7">
        <v>2286</v>
      </c>
      <c r="L6" s="8">
        <v>9.3819299999999994E-2</v>
      </c>
      <c r="M6" s="7">
        <v>2614.8616000000002</v>
      </c>
      <c r="N6" s="5">
        <v>0.874</v>
      </c>
      <c r="O6" s="8">
        <v>0.12139999999999999</v>
      </c>
      <c r="P6" s="8">
        <v>3.5584000000000002E-3</v>
      </c>
      <c r="Q6" s="8">
        <f t="shared" ref="Q6:Q51" si="0">O6/H6-1</f>
        <v>-6.615384615384623E-2</v>
      </c>
    </row>
    <row r="7" spans="1:17" ht="15" customHeight="1" x14ac:dyDescent="0.25">
      <c r="A7" s="5">
        <v>210061</v>
      </c>
      <c r="B7" s="6" t="s">
        <v>74</v>
      </c>
      <c r="C7" s="7">
        <v>3073</v>
      </c>
      <c r="D7" s="7">
        <v>466</v>
      </c>
      <c r="E7" s="8">
        <v>0.15164330000000001</v>
      </c>
      <c r="F7" s="7">
        <v>497.04838999999998</v>
      </c>
      <c r="G7" s="9">
        <v>0.93753450000000005</v>
      </c>
      <c r="H7" s="8">
        <v>0.13020000000000001</v>
      </c>
      <c r="I7" s="8">
        <v>0.1181127</v>
      </c>
      <c r="J7" s="7">
        <v>3080</v>
      </c>
      <c r="K7" s="7">
        <v>347</v>
      </c>
      <c r="L7" s="8">
        <v>0.11266230000000001</v>
      </c>
      <c r="M7" s="7">
        <v>488.84275000000002</v>
      </c>
      <c r="N7" s="5">
        <v>0.71</v>
      </c>
      <c r="O7" s="8">
        <v>9.8599999999999993E-2</v>
      </c>
      <c r="P7" s="8">
        <v>-1.9515999999999999E-2</v>
      </c>
      <c r="Q7" s="8">
        <f t="shared" si="0"/>
        <v>-0.2427035330261138</v>
      </c>
    </row>
    <row r="8" spans="1:17" ht="15" customHeight="1" x14ac:dyDescent="0.25">
      <c r="A8" s="5">
        <v>210043</v>
      </c>
      <c r="B8" s="6" t="s">
        <v>63</v>
      </c>
      <c r="C8" s="7">
        <v>17040</v>
      </c>
      <c r="D8" s="7">
        <v>2831</v>
      </c>
      <c r="E8" s="8">
        <v>0.16613849999999999</v>
      </c>
      <c r="F8" s="7">
        <v>2571.1660000000002</v>
      </c>
      <c r="G8" s="9">
        <v>1.1010568999999999</v>
      </c>
      <c r="H8" s="8">
        <v>0.15290000000000001</v>
      </c>
      <c r="I8" s="8">
        <v>0.1387137</v>
      </c>
      <c r="J8" s="7">
        <v>16358</v>
      </c>
      <c r="K8" s="7">
        <v>2543</v>
      </c>
      <c r="L8" s="8">
        <v>0.15545909999999999</v>
      </c>
      <c r="M8" s="7">
        <v>2528.9731999999999</v>
      </c>
      <c r="N8" s="5">
        <v>1.006</v>
      </c>
      <c r="O8" s="8">
        <v>0.13969999999999999</v>
      </c>
      <c r="P8" s="8">
        <v>9.567E-4</v>
      </c>
      <c r="Q8" s="8">
        <f t="shared" si="0"/>
        <v>-8.6330935251798691E-2</v>
      </c>
    </row>
    <row r="9" spans="1:17" ht="15" customHeight="1" x14ac:dyDescent="0.25">
      <c r="A9" s="5">
        <v>210013</v>
      </c>
      <c r="B9" s="6" t="s">
        <v>42</v>
      </c>
      <c r="C9" s="7">
        <v>5336</v>
      </c>
      <c r="D9" s="7">
        <v>1527</v>
      </c>
      <c r="E9" s="8">
        <v>0.28616940000000002</v>
      </c>
      <c r="F9" s="7">
        <v>1036.0710999999999</v>
      </c>
      <c r="G9" s="9">
        <v>1.4738370999999999</v>
      </c>
      <c r="H9" s="8">
        <v>0.20469999999999999</v>
      </c>
      <c r="I9" s="8">
        <v>0.18567739999999999</v>
      </c>
      <c r="J9" s="7">
        <v>4104</v>
      </c>
      <c r="K9" s="7">
        <v>936</v>
      </c>
      <c r="L9" s="8">
        <v>0.2280702</v>
      </c>
      <c r="M9" s="7">
        <v>816.11604</v>
      </c>
      <c r="N9" s="5">
        <v>1.147</v>
      </c>
      <c r="O9" s="8">
        <v>0.1593</v>
      </c>
      <c r="P9" s="8">
        <v>-2.6374000000000002E-2</v>
      </c>
      <c r="Q9" s="8">
        <f t="shared" si="0"/>
        <v>-0.22178798241328768</v>
      </c>
    </row>
    <row r="10" spans="1:17" ht="15" customHeight="1" x14ac:dyDescent="0.25">
      <c r="A10" s="5">
        <v>210039</v>
      </c>
      <c r="B10" s="6" t="s">
        <v>61</v>
      </c>
      <c r="C10" s="7">
        <v>6069</v>
      </c>
      <c r="D10" s="7">
        <v>617</v>
      </c>
      <c r="E10" s="8">
        <v>0.1016642</v>
      </c>
      <c r="F10" s="7">
        <v>807.89282000000003</v>
      </c>
      <c r="G10" s="9">
        <v>0.76371520000000004</v>
      </c>
      <c r="H10" s="8">
        <v>0.1061</v>
      </c>
      <c r="I10" s="8">
        <v>9.6214599999999997E-2</v>
      </c>
      <c r="J10" s="7">
        <v>5084</v>
      </c>
      <c r="K10" s="7">
        <v>484</v>
      </c>
      <c r="L10" s="8">
        <v>9.5200599999999996E-2</v>
      </c>
      <c r="M10" s="7">
        <v>713.45329000000004</v>
      </c>
      <c r="N10" s="5">
        <v>0.67800000000000005</v>
      </c>
      <c r="O10" s="8">
        <v>9.4200000000000006E-2</v>
      </c>
      <c r="P10" s="8">
        <v>-1.9859999999999999E-3</v>
      </c>
      <c r="Q10" s="8">
        <f t="shared" si="0"/>
        <v>-0.11215834118755885</v>
      </c>
    </row>
    <row r="11" spans="1:17" ht="15" customHeight="1" x14ac:dyDescent="0.25">
      <c r="A11" s="5">
        <v>210033</v>
      </c>
      <c r="B11" s="6" t="s">
        <v>56</v>
      </c>
      <c r="C11" s="7">
        <v>10642</v>
      </c>
      <c r="D11" s="7">
        <v>1387</v>
      </c>
      <c r="E11" s="8">
        <v>0.13033259999999999</v>
      </c>
      <c r="F11" s="7">
        <v>1485.4396999999999</v>
      </c>
      <c r="G11" s="9">
        <v>0.93373030000000001</v>
      </c>
      <c r="H11" s="8">
        <v>0.12970000000000001</v>
      </c>
      <c r="I11" s="8">
        <v>0.1176335</v>
      </c>
      <c r="J11" s="7">
        <v>10066</v>
      </c>
      <c r="K11" s="7">
        <v>1288</v>
      </c>
      <c r="L11" s="8">
        <v>0.1279555</v>
      </c>
      <c r="M11" s="7">
        <v>1421.8131000000001</v>
      </c>
      <c r="N11" s="5">
        <v>0.90600000000000003</v>
      </c>
      <c r="O11" s="8">
        <v>0.1258</v>
      </c>
      <c r="P11" s="8">
        <v>8.1939999999999999E-3</v>
      </c>
      <c r="Q11" s="8">
        <f t="shared" si="0"/>
        <v>-3.0069390902081827E-2</v>
      </c>
    </row>
    <row r="12" spans="1:17" ht="15" customHeight="1" x14ac:dyDescent="0.25">
      <c r="A12" s="5">
        <v>210035</v>
      </c>
      <c r="B12" s="6" t="s">
        <v>58</v>
      </c>
      <c r="C12" s="7">
        <v>7383</v>
      </c>
      <c r="D12" s="7">
        <v>983</v>
      </c>
      <c r="E12" s="8">
        <v>0.1331437</v>
      </c>
      <c r="F12" s="7">
        <v>1054.6070999999999</v>
      </c>
      <c r="G12" s="9">
        <v>0.9321007</v>
      </c>
      <c r="H12" s="8">
        <v>0.1295</v>
      </c>
      <c r="I12" s="8">
        <v>0.1174282</v>
      </c>
      <c r="J12" s="7">
        <v>5904</v>
      </c>
      <c r="K12" s="7">
        <v>717</v>
      </c>
      <c r="L12" s="8">
        <v>0.1214431</v>
      </c>
      <c r="M12" s="7">
        <v>844.31368999999995</v>
      </c>
      <c r="N12" s="5">
        <v>0.84899999999999998</v>
      </c>
      <c r="O12" s="8">
        <v>0.11799999999999999</v>
      </c>
      <c r="P12" s="8">
        <v>5.2709999999999996E-4</v>
      </c>
      <c r="Q12" s="8">
        <f t="shared" si="0"/>
        <v>-8.8803088803088848E-2</v>
      </c>
    </row>
    <row r="13" spans="1:17" ht="15" customHeight="1" x14ac:dyDescent="0.25">
      <c r="A13" s="5">
        <v>210030</v>
      </c>
      <c r="B13" s="6" t="s">
        <v>54</v>
      </c>
      <c r="C13" s="7">
        <v>1841</v>
      </c>
      <c r="D13" s="7">
        <v>323</v>
      </c>
      <c r="E13" s="8">
        <v>0.1754481</v>
      </c>
      <c r="F13" s="7">
        <v>303.47235000000001</v>
      </c>
      <c r="G13" s="9">
        <v>1.0643473999999999</v>
      </c>
      <c r="H13" s="8">
        <v>0.14779999999999999</v>
      </c>
      <c r="I13" s="8">
        <v>0.13408890000000001</v>
      </c>
      <c r="J13" s="7">
        <v>1625</v>
      </c>
      <c r="K13" s="7">
        <v>232</v>
      </c>
      <c r="L13" s="8">
        <v>0.14276920000000001</v>
      </c>
      <c r="M13" s="7">
        <v>253.66495</v>
      </c>
      <c r="N13" s="5">
        <v>0.91500000000000004</v>
      </c>
      <c r="O13" s="8">
        <v>0.127</v>
      </c>
      <c r="P13" s="8">
        <v>-7.0520000000000001E-3</v>
      </c>
      <c r="Q13" s="8">
        <f t="shared" si="0"/>
        <v>-0.14073071718538555</v>
      </c>
    </row>
    <row r="14" spans="1:17" ht="15" customHeight="1" x14ac:dyDescent="0.25">
      <c r="A14" s="5">
        <v>210051</v>
      </c>
      <c r="B14" s="6" t="s">
        <v>68</v>
      </c>
      <c r="C14" s="7">
        <v>10129</v>
      </c>
      <c r="D14" s="7">
        <v>1685</v>
      </c>
      <c r="E14" s="8">
        <v>0.166354</v>
      </c>
      <c r="F14" s="7">
        <v>1682.4183</v>
      </c>
      <c r="G14" s="9">
        <v>1.0015345</v>
      </c>
      <c r="H14" s="8">
        <v>0.1391</v>
      </c>
      <c r="I14" s="8">
        <v>0.1261756</v>
      </c>
      <c r="J14" s="7">
        <v>8620</v>
      </c>
      <c r="K14" s="7">
        <v>1405</v>
      </c>
      <c r="L14" s="8">
        <v>0.162993</v>
      </c>
      <c r="M14" s="7">
        <v>1500.1083000000001</v>
      </c>
      <c r="N14" s="5">
        <v>0.93700000000000006</v>
      </c>
      <c r="O14" s="8">
        <v>0.13009999999999999</v>
      </c>
      <c r="P14" s="8">
        <v>3.9179999999999996E-3</v>
      </c>
      <c r="Q14" s="8">
        <f t="shared" si="0"/>
        <v>-6.4701653486700317E-2</v>
      </c>
    </row>
    <row r="15" spans="1:17" ht="15" customHeight="1" x14ac:dyDescent="0.25">
      <c r="A15" s="5">
        <v>210010</v>
      </c>
      <c r="B15" s="6" t="s">
        <v>39</v>
      </c>
      <c r="C15" s="7">
        <v>2243</v>
      </c>
      <c r="D15" s="7">
        <v>354</v>
      </c>
      <c r="E15" s="8">
        <v>0.1578243</v>
      </c>
      <c r="F15" s="7">
        <v>390.79250999999999</v>
      </c>
      <c r="G15" s="9">
        <v>0.90585150000000003</v>
      </c>
      <c r="H15" s="8">
        <v>0.1258</v>
      </c>
      <c r="I15" s="8">
        <v>0.11412129999999999</v>
      </c>
      <c r="J15" s="7">
        <v>2338</v>
      </c>
      <c r="K15" s="7">
        <v>346</v>
      </c>
      <c r="L15" s="8">
        <v>0.1479897</v>
      </c>
      <c r="M15" s="7">
        <v>407.46755000000002</v>
      </c>
      <c r="N15" s="5">
        <v>0.84899999999999998</v>
      </c>
      <c r="O15" s="8">
        <v>0.1179</v>
      </c>
      <c r="P15" s="8">
        <v>3.8252999999999998E-3</v>
      </c>
      <c r="Q15" s="8">
        <f t="shared" si="0"/>
        <v>-6.2798092209856882E-2</v>
      </c>
    </row>
    <row r="16" spans="1:17" ht="15" customHeight="1" x14ac:dyDescent="0.25">
      <c r="A16" s="5">
        <v>210037</v>
      </c>
      <c r="B16" s="6" t="s">
        <v>59</v>
      </c>
      <c r="C16" s="7">
        <v>6886</v>
      </c>
      <c r="D16" s="7">
        <v>747</v>
      </c>
      <c r="E16" s="8">
        <v>0.10848099999999999</v>
      </c>
      <c r="F16" s="7">
        <v>889.76009999999997</v>
      </c>
      <c r="G16" s="9">
        <v>0.83955210000000002</v>
      </c>
      <c r="H16" s="8">
        <v>0.1166</v>
      </c>
      <c r="I16" s="8">
        <v>0.10576869999999999</v>
      </c>
      <c r="J16" s="7">
        <v>6771</v>
      </c>
      <c r="K16" s="7">
        <v>787</v>
      </c>
      <c r="L16" s="8">
        <v>0.116231</v>
      </c>
      <c r="M16" s="7">
        <v>878.56858</v>
      </c>
      <c r="N16" s="5">
        <v>0.89600000000000002</v>
      </c>
      <c r="O16" s="8">
        <v>0.1244</v>
      </c>
      <c r="P16" s="8">
        <v>1.8654500000000001E-2</v>
      </c>
      <c r="Q16" s="8">
        <f t="shared" si="0"/>
        <v>6.689536878216118E-2</v>
      </c>
    </row>
    <row r="17" spans="1:17" ht="15" customHeight="1" x14ac:dyDescent="0.25">
      <c r="A17" s="5">
        <v>210015</v>
      </c>
      <c r="B17" s="6" t="s">
        <v>43</v>
      </c>
      <c r="C17" s="7">
        <v>20437</v>
      </c>
      <c r="D17" s="7">
        <v>2906</v>
      </c>
      <c r="E17" s="8">
        <v>0.14219309999999999</v>
      </c>
      <c r="F17" s="7">
        <v>2872.0297999999998</v>
      </c>
      <c r="G17" s="9">
        <v>1.0118279999999999</v>
      </c>
      <c r="H17" s="8">
        <v>0.14050000000000001</v>
      </c>
      <c r="I17" s="8">
        <v>0.12747240000000001</v>
      </c>
      <c r="J17" s="7">
        <v>19647</v>
      </c>
      <c r="K17" s="7">
        <v>2711</v>
      </c>
      <c r="L17" s="8">
        <v>0.13798540000000001</v>
      </c>
      <c r="M17" s="7">
        <v>2882.587</v>
      </c>
      <c r="N17" s="5">
        <v>0.94</v>
      </c>
      <c r="O17" s="8">
        <v>0.13059999999999999</v>
      </c>
      <c r="P17" s="8">
        <v>3.1595E-3</v>
      </c>
      <c r="Q17" s="8">
        <f t="shared" si="0"/>
        <v>-7.0462633451957468E-2</v>
      </c>
    </row>
    <row r="18" spans="1:17" ht="15" customHeight="1" x14ac:dyDescent="0.25">
      <c r="A18" s="5">
        <v>210005</v>
      </c>
      <c r="B18" s="6" t="s">
        <v>35</v>
      </c>
      <c r="C18" s="7">
        <v>15959</v>
      </c>
      <c r="D18" s="7">
        <v>1784</v>
      </c>
      <c r="E18" s="8">
        <v>0.1117865</v>
      </c>
      <c r="F18" s="7">
        <v>2153.3211999999999</v>
      </c>
      <c r="G18" s="9">
        <v>0.82848759999999999</v>
      </c>
      <c r="H18" s="8">
        <v>0.11509999999999999</v>
      </c>
      <c r="I18" s="8">
        <v>0.1043748</v>
      </c>
      <c r="J18" s="7">
        <v>14358</v>
      </c>
      <c r="K18" s="7">
        <v>1577</v>
      </c>
      <c r="L18" s="8">
        <v>0.10983420000000001</v>
      </c>
      <c r="M18" s="7">
        <v>1994.2244000000001</v>
      </c>
      <c r="N18" s="5">
        <v>0.79100000000000004</v>
      </c>
      <c r="O18" s="8">
        <v>0.10979999999999999</v>
      </c>
      <c r="P18" s="8">
        <v>5.4650999999999996E-3</v>
      </c>
      <c r="Q18" s="8">
        <f t="shared" si="0"/>
        <v>-4.6046915725456161E-2</v>
      </c>
    </row>
    <row r="19" spans="1:17" ht="15" customHeight="1" x14ac:dyDescent="0.25">
      <c r="A19" s="5">
        <v>210060</v>
      </c>
      <c r="B19" s="6" t="s">
        <v>73</v>
      </c>
      <c r="C19" s="7">
        <v>2213</v>
      </c>
      <c r="D19" s="7">
        <v>323</v>
      </c>
      <c r="E19" s="8">
        <v>0.14595569999999999</v>
      </c>
      <c r="F19" s="7">
        <v>321.62466999999998</v>
      </c>
      <c r="G19" s="9">
        <v>1.0042762000000001</v>
      </c>
      <c r="H19" s="8">
        <v>0.13950000000000001</v>
      </c>
      <c r="I19" s="8">
        <v>0.12652099999999999</v>
      </c>
      <c r="J19" s="7">
        <v>2190</v>
      </c>
      <c r="K19" s="7">
        <v>284</v>
      </c>
      <c r="L19" s="8">
        <v>0.1296804</v>
      </c>
      <c r="M19" s="7">
        <v>339.76213000000001</v>
      </c>
      <c r="N19" s="5">
        <v>0.83599999999999997</v>
      </c>
      <c r="O19" s="8">
        <v>0.11609999999999999</v>
      </c>
      <c r="P19" s="8">
        <v>-1.0416999999999999E-2</v>
      </c>
      <c r="Q19" s="8">
        <f t="shared" si="0"/>
        <v>-0.16774193548387106</v>
      </c>
    </row>
    <row r="20" spans="1:17" ht="15" customHeight="1" x14ac:dyDescent="0.25">
      <c r="A20" s="5">
        <v>210044</v>
      </c>
      <c r="B20" s="6" t="s">
        <v>64</v>
      </c>
      <c r="C20" s="7">
        <v>16124</v>
      </c>
      <c r="D20" s="7">
        <v>1604</v>
      </c>
      <c r="E20" s="8">
        <v>9.9478999999999998E-2</v>
      </c>
      <c r="F20" s="7">
        <v>1866.4882</v>
      </c>
      <c r="G20" s="9">
        <v>0.85936789999999996</v>
      </c>
      <c r="H20" s="8">
        <v>0.11940000000000001</v>
      </c>
      <c r="I20" s="8">
        <v>0.1082651</v>
      </c>
      <c r="J20" s="7">
        <v>15504</v>
      </c>
      <c r="K20" s="7">
        <v>1438</v>
      </c>
      <c r="L20" s="8">
        <v>9.2750299999999994E-2</v>
      </c>
      <c r="M20" s="7">
        <v>1753.1868999999999</v>
      </c>
      <c r="N20" s="5">
        <v>0.82</v>
      </c>
      <c r="O20" s="8">
        <v>0.1139</v>
      </c>
      <c r="P20" s="8">
        <v>5.6635000000000001E-3</v>
      </c>
      <c r="Q20" s="8">
        <f t="shared" si="0"/>
        <v>-4.6063651591289778E-2</v>
      </c>
    </row>
    <row r="21" spans="1:17" ht="15" customHeight="1" x14ac:dyDescent="0.25">
      <c r="A21" s="5">
        <v>210017</v>
      </c>
      <c r="B21" s="6" t="s">
        <v>45</v>
      </c>
      <c r="C21" s="7">
        <v>1832</v>
      </c>
      <c r="D21" s="7">
        <v>122</v>
      </c>
      <c r="E21" s="8">
        <v>6.6593899999999998E-2</v>
      </c>
      <c r="F21" s="7">
        <v>219.20576</v>
      </c>
      <c r="G21" s="9">
        <v>0.55655469999999996</v>
      </c>
      <c r="H21" s="8">
        <v>7.7299999999999994E-2</v>
      </c>
      <c r="I21" s="8">
        <v>7.0115999999999998E-2</v>
      </c>
      <c r="J21" s="7">
        <v>1913</v>
      </c>
      <c r="K21" s="7">
        <v>124</v>
      </c>
      <c r="L21" s="8">
        <v>6.4819699999999994E-2</v>
      </c>
      <c r="M21" s="7">
        <v>225.61842999999999</v>
      </c>
      <c r="N21" s="5">
        <v>0.55000000000000004</v>
      </c>
      <c r="O21" s="8">
        <v>7.6300000000000007E-2</v>
      </c>
      <c r="P21" s="8">
        <v>6.2234999999999999E-3</v>
      </c>
      <c r="Q21" s="8">
        <f t="shared" si="0"/>
        <v>-1.2936610608020538E-2</v>
      </c>
    </row>
    <row r="22" spans="1:17" ht="15" customHeight="1" x14ac:dyDescent="0.25">
      <c r="A22" s="5">
        <v>210056</v>
      </c>
      <c r="B22" s="6" t="s">
        <v>70</v>
      </c>
      <c r="C22" s="7">
        <v>10236</v>
      </c>
      <c r="D22" s="7">
        <v>1924</v>
      </c>
      <c r="E22" s="8">
        <v>0.18796399999999999</v>
      </c>
      <c r="F22" s="7">
        <v>1771.2961</v>
      </c>
      <c r="G22" s="9">
        <v>1.0862103000000001</v>
      </c>
      <c r="H22" s="8">
        <v>0.15090000000000001</v>
      </c>
      <c r="I22" s="8">
        <v>0.1368433</v>
      </c>
      <c r="J22" s="7">
        <v>8273</v>
      </c>
      <c r="K22" s="7">
        <v>1446</v>
      </c>
      <c r="L22" s="8">
        <v>0.17478540000000001</v>
      </c>
      <c r="M22" s="7">
        <v>1489.9630999999999</v>
      </c>
      <c r="N22" s="5">
        <v>0.97</v>
      </c>
      <c r="O22" s="8">
        <v>0.1348</v>
      </c>
      <c r="P22" s="8">
        <v>-2.042E-3</v>
      </c>
      <c r="Q22" s="8">
        <f t="shared" si="0"/>
        <v>-0.10669317428760772</v>
      </c>
    </row>
    <row r="23" spans="1:17" ht="15" customHeight="1" x14ac:dyDescent="0.25">
      <c r="A23" s="5">
        <v>210034</v>
      </c>
      <c r="B23" s="6" t="s">
        <v>57</v>
      </c>
      <c r="C23" s="7">
        <v>7516</v>
      </c>
      <c r="D23" s="7">
        <v>994</v>
      </c>
      <c r="E23" s="8">
        <v>0.13225120000000001</v>
      </c>
      <c r="F23" s="7">
        <v>988.16197</v>
      </c>
      <c r="G23" s="9">
        <v>1.005908</v>
      </c>
      <c r="H23" s="8">
        <v>0.13969999999999999</v>
      </c>
      <c r="I23" s="8">
        <v>0.12672659999999999</v>
      </c>
      <c r="J23" s="7">
        <v>6519</v>
      </c>
      <c r="K23" s="7">
        <v>885</v>
      </c>
      <c r="L23" s="8">
        <v>0.13575699999999999</v>
      </c>
      <c r="M23" s="7">
        <v>876.54981999999995</v>
      </c>
      <c r="N23" s="5">
        <v>1.01</v>
      </c>
      <c r="O23" s="8">
        <v>0.14019999999999999</v>
      </c>
      <c r="P23" s="8">
        <v>1.3512400000000001E-2</v>
      </c>
      <c r="Q23" s="8">
        <f t="shared" si="0"/>
        <v>3.5790980672869566E-3</v>
      </c>
    </row>
    <row r="24" spans="1:17" ht="15" customHeight="1" x14ac:dyDescent="0.25">
      <c r="A24" s="5">
        <v>210006</v>
      </c>
      <c r="B24" s="6" t="s">
        <v>36</v>
      </c>
      <c r="C24" s="7">
        <v>4408</v>
      </c>
      <c r="D24" s="7">
        <v>674</v>
      </c>
      <c r="E24" s="8">
        <v>0.15290380000000001</v>
      </c>
      <c r="F24" s="7">
        <v>752.83992000000001</v>
      </c>
      <c r="G24" s="9">
        <v>0.89527659999999998</v>
      </c>
      <c r="H24" s="8">
        <v>0.1244</v>
      </c>
      <c r="I24" s="8">
        <v>0.112789</v>
      </c>
      <c r="J24" s="7">
        <v>3953</v>
      </c>
      <c r="K24" s="7">
        <v>529</v>
      </c>
      <c r="L24" s="8">
        <v>0.13382240000000001</v>
      </c>
      <c r="M24" s="7">
        <v>663.46029999999996</v>
      </c>
      <c r="N24" s="5">
        <v>0.79700000000000004</v>
      </c>
      <c r="O24" s="8">
        <v>0.11070000000000001</v>
      </c>
      <c r="P24" s="8">
        <v>-2.039E-3</v>
      </c>
      <c r="Q24" s="8">
        <f t="shared" si="0"/>
        <v>-0.11012861736334401</v>
      </c>
    </row>
    <row r="25" spans="1:17" ht="15" customHeight="1" x14ac:dyDescent="0.25">
      <c r="A25" s="5">
        <v>210004</v>
      </c>
      <c r="B25" s="6" t="s">
        <v>34</v>
      </c>
      <c r="C25" s="7">
        <v>25476</v>
      </c>
      <c r="D25" s="7">
        <v>2379</v>
      </c>
      <c r="E25" s="8">
        <v>9.3382000000000007E-2</v>
      </c>
      <c r="F25" s="7">
        <v>2671.2381999999998</v>
      </c>
      <c r="G25" s="9">
        <v>0.89059820000000001</v>
      </c>
      <c r="H25" s="8">
        <v>0.1237</v>
      </c>
      <c r="I25" s="8">
        <v>0.1121996</v>
      </c>
      <c r="J25" s="7">
        <v>25468</v>
      </c>
      <c r="K25" s="7">
        <v>2503</v>
      </c>
      <c r="L25" s="8">
        <v>9.8280199999999998E-2</v>
      </c>
      <c r="M25" s="7">
        <v>2780.5259000000001</v>
      </c>
      <c r="N25" s="5">
        <v>0.9</v>
      </c>
      <c r="O25" s="8">
        <v>0.125</v>
      </c>
      <c r="P25" s="8">
        <v>1.2836699999999999E-2</v>
      </c>
      <c r="Q25" s="8">
        <f t="shared" si="0"/>
        <v>1.0509296685529579E-2</v>
      </c>
    </row>
    <row r="26" spans="1:17" ht="15" customHeight="1" x14ac:dyDescent="0.25">
      <c r="A26" s="5">
        <v>210029</v>
      </c>
      <c r="B26" s="6" t="s">
        <v>53</v>
      </c>
      <c r="C26" s="7">
        <v>18987</v>
      </c>
      <c r="D26" s="7">
        <v>3309</v>
      </c>
      <c r="E26" s="8">
        <v>0.17427709999999999</v>
      </c>
      <c r="F26" s="7">
        <v>2810.5745000000002</v>
      </c>
      <c r="G26" s="9">
        <v>1.1773393999999999</v>
      </c>
      <c r="H26" s="8">
        <v>0.16350000000000001</v>
      </c>
      <c r="I26" s="8">
        <v>0.14832390000000001</v>
      </c>
      <c r="J26" s="7">
        <v>17146</v>
      </c>
      <c r="K26" s="7">
        <v>2733</v>
      </c>
      <c r="L26" s="8">
        <v>0.1593958</v>
      </c>
      <c r="M26" s="7">
        <v>2530.7365</v>
      </c>
      <c r="N26" s="5">
        <v>1.08</v>
      </c>
      <c r="O26" s="8">
        <v>0.15</v>
      </c>
      <c r="P26" s="8">
        <v>1.6773999999999999E-3</v>
      </c>
      <c r="Q26" s="8">
        <f t="shared" si="0"/>
        <v>-8.2568807339449601E-2</v>
      </c>
    </row>
    <row r="27" spans="1:17" ht="15" customHeight="1" x14ac:dyDescent="0.25">
      <c r="A27" s="5">
        <v>210048</v>
      </c>
      <c r="B27" s="6" t="s">
        <v>66</v>
      </c>
      <c r="C27" s="7">
        <v>14615</v>
      </c>
      <c r="D27" s="7">
        <v>1687</v>
      </c>
      <c r="E27" s="8">
        <v>0.1154294</v>
      </c>
      <c r="F27" s="7">
        <v>1813.7148</v>
      </c>
      <c r="G27" s="9">
        <v>0.93013520000000005</v>
      </c>
      <c r="H27" s="8">
        <v>0.12920000000000001</v>
      </c>
      <c r="I27" s="8">
        <v>0.1171806</v>
      </c>
      <c r="J27" s="7">
        <v>15851</v>
      </c>
      <c r="K27" s="7">
        <v>1864</v>
      </c>
      <c r="L27" s="8">
        <v>0.11759509999999999</v>
      </c>
      <c r="M27" s="7">
        <v>2023.6670999999999</v>
      </c>
      <c r="N27" s="5">
        <v>0.92100000000000004</v>
      </c>
      <c r="O27" s="8">
        <v>0.12790000000000001</v>
      </c>
      <c r="P27" s="8">
        <v>1.0760199999999999E-2</v>
      </c>
      <c r="Q27" s="8">
        <f t="shared" si="0"/>
        <v>-1.0061919504643968E-2</v>
      </c>
    </row>
    <row r="28" spans="1:17" ht="15" customHeight="1" x14ac:dyDescent="0.25">
      <c r="A28" s="5">
        <v>210009</v>
      </c>
      <c r="B28" s="6" t="s">
        <v>38</v>
      </c>
      <c r="C28" s="7">
        <v>45257</v>
      </c>
      <c r="D28" s="7">
        <v>7593</v>
      </c>
      <c r="E28" s="8">
        <v>0.16777520000000001</v>
      </c>
      <c r="F28" s="7">
        <v>6830.9592000000002</v>
      </c>
      <c r="G28" s="9">
        <v>1.1115569000000001</v>
      </c>
      <c r="H28" s="8">
        <v>0.15440000000000001</v>
      </c>
      <c r="I28" s="8">
        <v>0.14003650000000001</v>
      </c>
      <c r="J28" s="7">
        <v>44192</v>
      </c>
      <c r="K28" s="7">
        <v>7223</v>
      </c>
      <c r="L28" s="8">
        <v>0.16344590000000001</v>
      </c>
      <c r="M28" s="7">
        <v>6912.8092999999999</v>
      </c>
      <c r="N28" s="5">
        <v>1.0449999999999999</v>
      </c>
      <c r="O28" s="8">
        <v>0.14510000000000001</v>
      </c>
      <c r="P28" s="8">
        <v>5.0962000000000004E-3</v>
      </c>
      <c r="Q28" s="8">
        <f t="shared" si="0"/>
        <v>-6.023316062176165E-2</v>
      </c>
    </row>
    <row r="29" spans="1:17" ht="15" customHeight="1" x14ac:dyDescent="0.25">
      <c r="A29" s="5">
        <v>210055</v>
      </c>
      <c r="B29" s="6" t="s">
        <v>69</v>
      </c>
      <c r="C29" s="7">
        <v>4988</v>
      </c>
      <c r="D29" s="7">
        <v>730</v>
      </c>
      <c r="E29" s="8">
        <v>0.14635119999999999</v>
      </c>
      <c r="F29" s="7">
        <v>684.63198</v>
      </c>
      <c r="G29" s="9">
        <v>1.0662662999999999</v>
      </c>
      <c r="H29" s="8">
        <v>0.14810000000000001</v>
      </c>
      <c r="I29" s="8">
        <v>0.1343307</v>
      </c>
      <c r="J29" s="7">
        <v>4040</v>
      </c>
      <c r="K29" s="7">
        <v>632</v>
      </c>
      <c r="L29" s="8">
        <v>0.15643560000000001</v>
      </c>
      <c r="M29" s="7">
        <v>605.86276999999995</v>
      </c>
      <c r="N29" s="5">
        <v>1.0429999999999999</v>
      </c>
      <c r="O29" s="8">
        <v>0.1449</v>
      </c>
      <c r="P29" s="8">
        <v>1.05615E-2</v>
      </c>
      <c r="Q29" s="8">
        <f t="shared" si="0"/>
        <v>-2.1607022282241761E-2</v>
      </c>
    </row>
    <row r="30" spans="1:17" ht="15" customHeight="1" x14ac:dyDescent="0.25">
      <c r="A30" s="5">
        <v>210045</v>
      </c>
      <c r="B30" s="6" t="s">
        <v>65</v>
      </c>
      <c r="C30" s="7">
        <v>283</v>
      </c>
      <c r="D30" s="7">
        <v>49</v>
      </c>
      <c r="E30" s="8">
        <v>0.17314489999999999</v>
      </c>
      <c r="F30" s="7">
        <v>52.137717000000002</v>
      </c>
      <c r="G30" s="9">
        <v>0.93981870000000001</v>
      </c>
      <c r="H30" s="8">
        <v>0.1305</v>
      </c>
      <c r="I30" s="8">
        <v>0.11840050000000001</v>
      </c>
      <c r="J30" s="7">
        <v>237</v>
      </c>
      <c r="K30" s="7">
        <v>28</v>
      </c>
      <c r="L30" s="8">
        <v>0.1181435</v>
      </c>
      <c r="M30" s="7">
        <v>36.498018999999999</v>
      </c>
      <c r="N30" s="5">
        <v>0.76700000000000002</v>
      </c>
      <c r="O30" s="8">
        <v>0.1066</v>
      </c>
      <c r="P30" s="8">
        <v>-1.1841000000000001E-2</v>
      </c>
      <c r="Q30" s="8">
        <f t="shared" si="0"/>
        <v>-0.18314176245210734</v>
      </c>
    </row>
    <row r="31" spans="1:17" ht="15" customHeight="1" x14ac:dyDescent="0.25">
      <c r="A31" s="5">
        <v>210008</v>
      </c>
      <c r="B31" s="6" t="s">
        <v>37</v>
      </c>
      <c r="C31" s="7">
        <v>15782</v>
      </c>
      <c r="D31" s="7">
        <v>1967</v>
      </c>
      <c r="E31" s="8">
        <v>0.1246357</v>
      </c>
      <c r="F31" s="7">
        <v>1750.8932</v>
      </c>
      <c r="G31" s="9">
        <v>1.1234265999999999</v>
      </c>
      <c r="H31" s="8">
        <v>0.156</v>
      </c>
      <c r="I31" s="8">
        <v>0.14153189999999999</v>
      </c>
      <c r="J31" s="7">
        <v>13383</v>
      </c>
      <c r="K31" s="7">
        <v>1251</v>
      </c>
      <c r="L31" s="8">
        <v>9.3476799999999999E-2</v>
      </c>
      <c r="M31" s="7">
        <v>1337.9695999999999</v>
      </c>
      <c r="N31" s="5">
        <v>0.93500000000000005</v>
      </c>
      <c r="O31" s="8">
        <v>0.12989999999999999</v>
      </c>
      <c r="P31" s="8">
        <v>-1.1660999999999999E-2</v>
      </c>
      <c r="Q31" s="8">
        <f t="shared" si="0"/>
        <v>-0.16730769230769238</v>
      </c>
    </row>
    <row r="32" spans="1:17" ht="15" customHeight="1" x14ac:dyDescent="0.25">
      <c r="A32" s="5">
        <v>210001</v>
      </c>
      <c r="B32" s="6" t="s">
        <v>31</v>
      </c>
      <c r="C32" s="7">
        <v>14477</v>
      </c>
      <c r="D32" s="7">
        <v>1792</v>
      </c>
      <c r="E32" s="8">
        <v>0.12378260000000001</v>
      </c>
      <c r="F32" s="7">
        <v>1973.5727999999999</v>
      </c>
      <c r="G32" s="9">
        <v>0.90799790000000002</v>
      </c>
      <c r="H32" s="8">
        <v>0.12609999999999999</v>
      </c>
      <c r="I32" s="8">
        <v>0.1143917</v>
      </c>
      <c r="J32" s="7">
        <v>15136</v>
      </c>
      <c r="K32" s="7">
        <v>1911</v>
      </c>
      <c r="L32" s="8">
        <v>0.12625529999999999</v>
      </c>
      <c r="M32" s="7">
        <v>2049.6777000000002</v>
      </c>
      <c r="N32" s="5">
        <v>0.93200000000000005</v>
      </c>
      <c r="O32" s="8">
        <v>0.1295</v>
      </c>
      <c r="P32" s="8">
        <v>1.51106E-2</v>
      </c>
      <c r="Q32" s="8">
        <f t="shared" si="0"/>
        <v>2.6962727993655955E-2</v>
      </c>
    </row>
    <row r="33" spans="1:17" ht="15" customHeight="1" x14ac:dyDescent="0.25">
      <c r="A33" s="5">
        <v>210018</v>
      </c>
      <c r="B33" s="6" t="s">
        <v>46</v>
      </c>
      <c r="C33" s="7">
        <v>7856</v>
      </c>
      <c r="D33" s="7">
        <v>1123</v>
      </c>
      <c r="E33" s="8">
        <v>0.14294809999999999</v>
      </c>
      <c r="F33" s="7">
        <v>1158.4439</v>
      </c>
      <c r="G33" s="9">
        <v>0.96940380000000004</v>
      </c>
      <c r="H33" s="8">
        <v>0.13469999999999999</v>
      </c>
      <c r="I33" s="8">
        <v>0.12212770000000001</v>
      </c>
      <c r="J33" s="7">
        <v>7323</v>
      </c>
      <c r="K33" s="7">
        <v>994</v>
      </c>
      <c r="L33" s="8">
        <v>0.13573669999999999</v>
      </c>
      <c r="M33" s="7">
        <v>1111.8451</v>
      </c>
      <c r="N33" s="5">
        <v>0.89400000000000002</v>
      </c>
      <c r="O33" s="8">
        <v>0.1242</v>
      </c>
      <c r="P33" s="8">
        <v>2.0501999999999999E-3</v>
      </c>
      <c r="Q33" s="8">
        <f t="shared" si="0"/>
        <v>-7.7951002227171329E-2</v>
      </c>
    </row>
    <row r="34" spans="1:17" ht="15" customHeight="1" x14ac:dyDescent="0.25">
      <c r="A34" s="5">
        <v>210040</v>
      </c>
      <c r="B34" s="6" t="s">
        <v>62</v>
      </c>
      <c r="C34" s="7">
        <v>12487</v>
      </c>
      <c r="D34" s="7">
        <v>2356</v>
      </c>
      <c r="E34" s="8">
        <v>0.18867619999999999</v>
      </c>
      <c r="F34" s="7">
        <v>2037.1952000000001</v>
      </c>
      <c r="G34" s="9">
        <v>1.1564920000000001</v>
      </c>
      <c r="H34" s="8">
        <v>0.16059999999999999</v>
      </c>
      <c r="I34" s="8">
        <v>0.14569750000000001</v>
      </c>
      <c r="J34" s="7">
        <v>10043</v>
      </c>
      <c r="K34" s="7">
        <v>1646</v>
      </c>
      <c r="L34" s="8">
        <v>0.16389529999999999</v>
      </c>
      <c r="M34" s="7">
        <v>1702.6279</v>
      </c>
      <c r="N34" s="5">
        <v>0.96699999999999997</v>
      </c>
      <c r="O34" s="8">
        <v>0.1343</v>
      </c>
      <c r="P34" s="8">
        <v>-1.1417E-2</v>
      </c>
      <c r="Q34" s="8">
        <f t="shared" si="0"/>
        <v>-0.16376089663760895</v>
      </c>
    </row>
    <row r="35" spans="1:17" ht="15" customHeight="1" x14ac:dyDescent="0.25">
      <c r="A35" s="5">
        <v>210019</v>
      </c>
      <c r="B35" s="6" t="s">
        <v>47</v>
      </c>
      <c r="C35" s="7">
        <v>17072</v>
      </c>
      <c r="D35" s="7">
        <v>2059</v>
      </c>
      <c r="E35" s="8">
        <v>0.1206068</v>
      </c>
      <c r="F35" s="7">
        <v>2397.5378999999998</v>
      </c>
      <c r="G35" s="9">
        <v>0.8587977</v>
      </c>
      <c r="H35" s="8">
        <v>0.1193</v>
      </c>
      <c r="I35" s="8">
        <v>0.10819330000000001</v>
      </c>
      <c r="J35" s="7">
        <v>16522</v>
      </c>
      <c r="K35" s="7">
        <v>1888</v>
      </c>
      <c r="L35" s="8">
        <v>0.1142719</v>
      </c>
      <c r="M35" s="7">
        <v>2271.2813999999998</v>
      </c>
      <c r="N35" s="5">
        <v>0.83099999999999996</v>
      </c>
      <c r="O35" s="8">
        <v>0.11550000000000001</v>
      </c>
      <c r="P35" s="8">
        <v>7.2671999999999997E-3</v>
      </c>
      <c r="Q35" s="8">
        <f t="shared" si="0"/>
        <v>-3.1852472757753492E-2</v>
      </c>
    </row>
    <row r="36" spans="1:17" ht="15" customHeight="1" x14ac:dyDescent="0.25">
      <c r="A36" s="5">
        <v>210003</v>
      </c>
      <c r="B36" s="6" t="s">
        <v>33</v>
      </c>
      <c r="C36" s="7">
        <v>10000</v>
      </c>
      <c r="D36" s="7">
        <v>1147</v>
      </c>
      <c r="E36" s="8">
        <v>0.1147</v>
      </c>
      <c r="F36" s="7">
        <v>1377.8570999999999</v>
      </c>
      <c r="G36" s="9">
        <v>0.83245199999999997</v>
      </c>
      <c r="H36" s="8">
        <v>0.11559999999999999</v>
      </c>
      <c r="I36" s="8">
        <v>0.1048742</v>
      </c>
      <c r="J36" s="7">
        <v>11392</v>
      </c>
      <c r="K36" s="7">
        <v>1420</v>
      </c>
      <c r="L36" s="8">
        <v>0.12464890000000001</v>
      </c>
      <c r="M36" s="7">
        <v>1605.8416999999999</v>
      </c>
      <c r="N36" s="5">
        <v>0.88400000000000001</v>
      </c>
      <c r="O36" s="8">
        <v>0.12280000000000001</v>
      </c>
      <c r="P36" s="8">
        <v>1.7951100000000001E-2</v>
      </c>
      <c r="Q36" s="8">
        <f t="shared" si="0"/>
        <v>6.2283737024221519E-2</v>
      </c>
    </row>
    <row r="37" spans="1:17" ht="15" customHeight="1" x14ac:dyDescent="0.25">
      <c r="A37" s="5">
        <v>210058</v>
      </c>
      <c r="B37" s="6" t="s">
        <v>72</v>
      </c>
      <c r="C37" s="7">
        <v>460</v>
      </c>
      <c r="D37" s="7">
        <v>24</v>
      </c>
      <c r="E37" s="8">
        <v>5.2173900000000002E-2</v>
      </c>
      <c r="F37" s="7">
        <v>34.381869000000002</v>
      </c>
      <c r="G37" s="9">
        <v>0.6980423</v>
      </c>
      <c r="H37" s="8">
        <v>9.7000000000000003E-2</v>
      </c>
      <c r="I37" s="8">
        <v>8.7941000000000005E-2</v>
      </c>
      <c r="J37" s="7">
        <v>465</v>
      </c>
      <c r="K37" s="7">
        <v>19</v>
      </c>
      <c r="L37" s="8">
        <v>4.0860199999999999E-2</v>
      </c>
      <c r="M37" s="7">
        <v>27.815777000000001</v>
      </c>
      <c r="N37" s="5">
        <v>0.68300000000000005</v>
      </c>
      <c r="O37" s="8">
        <v>9.4899999999999998E-2</v>
      </c>
      <c r="P37" s="8">
        <v>6.9367999999999999E-3</v>
      </c>
      <c r="Q37" s="8">
        <f t="shared" si="0"/>
        <v>-2.1649484536082508E-2</v>
      </c>
    </row>
    <row r="38" spans="1:17" ht="30" customHeight="1" x14ac:dyDescent="0.25">
      <c r="A38" s="5">
        <v>210057</v>
      </c>
      <c r="B38" s="6" t="s">
        <v>71</v>
      </c>
      <c r="C38" s="7">
        <v>19520</v>
      </c>
      <c r="D38" s="7">
        <v>1918</v>
      </c>
      <c r="E38" s="8">
        <v>9.8258200000000004E-2</v>
      </c>
      <c r="F38" s="7">
        <v>2239.7957999999999</v>
      </c>
      <c r="G38" s="9">
        <v>0.85632810000000004</v>
      </c>
      <c r="H38" s="8">
        <v>0.11890000000000001</v>
      </c>
      <c r="I38" s="8">
        <v>0.1078822</v>
      </c>
      <c r="J38" s="7">
        <v>15813</v>
      </c>
      <c r="K38" s="7">
        <v>1504</v>
      </c>
      <c r="L38" s="8">
        <v>9.5111600000000004E-2</v>
      </c>
      <c r="M38" s="7">
        <v>1833.0864999999999</v>
      </c>
      <c r="N38" s="5">
        <v>0.82</v>
      </c>
      <c r="O38" s="8">
        <v>0.114</v>
      </c>
      <c r="P38" s="8">
        <v>6.0816999999999998E-3</v>
      </c>
      <c r="Q38" s="8">
        <f t="shared" si="0"/>
        <v>-4.1211101766190139E-2</v>
      </c>
    </row>
    <row r="39" spans="1:17" ht="15" customHeight="1" x14ac:dyDescent="0.25">
      <c r="A39" s="5">
        <v>210012</v>
      </c>
      <c r="B39" s="6" t="s">
        <v>41</v>
      </c>
      <c r="C39" s="7">
        <v>21651</v>
      </c>
      <c r="D39" s="7">
        <v>3455</v>
      </c>
      <c r="E39" s="8">
        <v>0.15957689999999999</v>
      </c>
      <c r="F39" s="7">
        <v>3149.5219999999999</v>
      </c>
      <c r="G39" s="9">
        <v>1.0969918999999999</v>
      </c>
      <c r="H39" s="8">
        <v>0.15240000000000001</v>
      </c>
      <c r="I39" s="8">
        <v>0.13820160000000001</v>
      </c>
      <c r="J39" s="7">
        <v>17863</v>
      </c>
      <c r="K39" s="7">
        <v>2574</v>
      </c>
      <c r="L39" s="8">
        <v>0.14409669999999999</v>
      </c>
      <c r="M39" s="7">
        <v>2663.9632999999999</v>
      </c>
      <c r="N39" s="5">
        <v>0.96599999999999997</v>
      </c>
      <c r="O39" s="8">
        <v>0.13420000000000001</v>
      </c>
      <c r="P39" s="8">
        <v>-3.9919999999999999E-3</v>
      </c>
      <c r="Q39" s="8">
        <f t="shared" si="0"/>
        <v>-0.11942257217847763</v>
      </c>
    </row>
    <row r="40" spans="1:17" ht="15" customHeight="1" x14ac:dyDescent="0.25">
      <c r="A40" s="5">
        <v>210062</v>
      </c>
      <c r="B40" s="6" t="s">
        <v>75</v>
      </c>
      <c r="C40" s="7">
        <v>12849</v>
      </c>
      <c r="D40" s="7">
        <v>1770</v>
      </c>
      <c r="E40" s="8">
        <v>0.13775390000000001</v>
      </c>
      <c r="F40" s="7">
        <v>1924.5624</v>
      </c>
      <c r="G40" s="9">
        <v>0.9196896</v>
      </c>
      <c r="H40" s="8">
        <v>0.12770000000000001</v>
      </c>
      <c r="I40" s="8">
        <v>0.1158646</v>
      </c>
      <c r="J40" s="7">
        <v>11385</v>
      </c>
      <c r="K40" s="7">
        <v>1534</v>
      </c>
      <c r="L40" s="8">
        <v>0.13473869999999999</v>
      </c>
      <c r="M40" s="7">
        <v>1731.1754000000001</v>
      </c>
      <c r="N40" s="5">
        <v>0.88600000000000001</v>
      </c>
      <c r="O40" s="8">
        <v>0.1231</v>
      </c>
      <c r="P40" s="8">
        <v>7.2151000000000003E-3</v>
      </c>
      <c r="Q40" s="8">
        <f t="shared" si="0"/>
        <v>-3.6021926389976588E-2</v>
      </c>
    </row>
    <row r="41" spans="1:17" ht="15" customHeight="1" x14ac:dyDescent="0.25">
      <c r="A41" s="5">
        <v>210011</v>
      </c>
      <c r="B41" s="6" t="s">
        <v>40</v>
      </c>
      <c r="C41" s="7">
        <v>16528</v>
      </c>
      <c r="D41" s="7">
        <v>2446</v>
      </c>
      <c r="E41" s="8">
        <v>0.14799129999999999</v>
      </c>
      <c r="F41" s="7">
        <v>2275.9625999999998</v>
      </c>
      <c r="G41" s="9">
        <v>1.0747100999999999</v>
      </c>
      <c r="H41" s="8">
        <v>0.14929999999999999</v>
      </c>
      <c r="I41" s="8">
        <v>0.1353945</v>
      </c>
      <c r="J41" s="7">
        <v>15437</v>
      </c>
      <c r="K41" s="7">
        <v>2071</v>
      </c>
      <c r="L41" s="8">
        <v>0.13415820000000001</v>
      </c>
      <c r="M41" s="7">
        <v>2116.3150999999998</v>
      </c>
      <c r="N41" s="5">
        <v>0.97899999999999998</v>
      </c>
      <c r="O41" s="8">
        <v>0.13589999999999999</v>
      </c>
      <c r="P41" s="8">
        <v>5.3140000000000001E-4</v>
      </c>
      <c r="Q41" s="8">
        <f t="shared" si="0"/>
        <v>-8.9752176825184216E-2</v>
      </c>
    </row>
    <row r="42" spans="1:17" ht="15" customHeight="1" x14ac:dyDescent="0.25">
      <c r="A42" s="5">
        <v>210028</v>
      </c>
      <c r="B42" s="6" t="s">
        <v>52</v>
      </c>
      <c r="C42" s="7">
        <v>6971</v>
      </c>
      <c r="D42" s="7">
        <v>906</v>
      </c>
      <c r="E42" s="8">
        <v>0.129967</v>
      </c>
      <c r="F42" s="7">
        <v>937.37315000000001</v>
      </c>
      <c r="G42" s="9">
        <v>0.96653080000000002</v>
      </c>
      <c r="H42" s="8">
        <v>0.1343</v>
      </c>
      <c r="I42" s="8">
        <v>0.12176579999999999</v>
      </c>
      <c r="J42" s="7">
        <v>7118</v>
      </c>
      <c r="K42" s="7">
        <v>795</v>
      </c>
      <c r="L42" s="8">
        <v>0.1116887</v>
      </c>
      <c r="M42" s="7">
        <v>946.02728000000002</v>
      </c>
      <c r="N42" s="5">
        <v>0.84</v>
      </c>
      <c r="O42" s="8">
        <v>0.1167</v>
      </c>
      <c r="P42" s="8">
        <v>-5.0400000000000002E-3</v>
      </c>
      <c r="Q42" s="8">
        <f t="shared" si="0"/>
        <v>-0.13104988830975428</v>
      </c>
    </row>
    <row r="43" spans="1:17" ht="15" customHeight="1" x14ac:dyDescent="0.25">
      <c r="A43" s="5">
        <v>210022</v>
      </c>
      <c r="B43" s="6" t="s">
        <v>48</v>
      </c>
      <c r="C43" s="7">
        <v>12509</v>
      </c>
      <c r="D43" s="7">
        <v>1563</v>
      </c>
      <c r="E43" s="8">
        <v>0.12495000000000001</v>
      </c>
      <c r="F43" s="7">
        <v>1786.2393999999999</v>
      </c>
      <c r="G43" s="9">
        <v>0.87502270000000004</v>
      </c>
      <c r="H43" s="8">
        <v>0.1215</v>
      </c>
      <c r="I43" s="8">
        <v>0.1102374</v>
      </c>
      <c r="J43" s="7">
        <v>12700</v>
      </c>
      <c r="K43" s="7">
        <v>1540</v>
      </c>
      <c r="L43" s="8">
        <v>0.1212598</v>
      </c>
      <c r="M43" s="7">
        <v>1853.9318000000001</v>
      </c>
      <c r="N43" s="5">
        <v>0.83099999999999996</v>
      </c>
      <c r="O43" s="8">
        <v>0.1154</v>
      </c>
      <c r="P43" s="8">
        <v>5.1422999999999998E-3</v>
      </c>
      <c r="Q43" s="8">
        <f t="shared" si="0"/>
        <v>-5.0205761316872377E-2</v>
      </c>
    </row>
    <row r="44" spans="1:17" ht="15" customHeight="1" x14ac:dyDescent="0.25">
      <c r="A44" s="5">
        <v>210063</v>
      </c>
      <c r="B44" s="6" t="s">
        <v>76</v>
      </c>
      <c r="C44" s="7">
        <v>14563</v>
      </c>
      <c r="D44" s="7">
        <v>1670</v>
      </c>
      <c r="E44" s="8">
        <v>0.1146742</v>
      </c>
      <c r="F44" s="7">
        <v>1827.9852000000001</v>
      </c>
      <c r="G44" s="9">
        <v>0.91357409999999994</v>
      </c>
      <c r="H44" s="8">
        <v>0.12690000000000001</v>
      </c>
      <c r="I44" s="8">
        <v>0.11509419999999999</v>
      </c>
      <c r="J44" s="7">
        <v>14816</v>
      </c>
      <c r="K44" s="7">
        <v>1461</v>
      </c>
      <c r="L44" s="8">
        <v>9.8609600000000006E-2</v>
      </c>
      <c r="M44" s="7">
        <v>1773.9314999999999</v>
      </c>
      <c r="N44" s="5">
        <v>0.82399999999999995</v>
      </c>
      <c r="O44" s="8">
        <v>0.1144</v>
      </c>
      <c r="P44" s="8">
        <v>-6.9700000000000003E-4</v>
      </c>
      <c r="Q44" s="8">
        <f t="shared" si="0"/>
        <v>-9.8502758077226193E-2</v>
      </c>
    </row>
    <row r="45" spans="1:17" ht="15" customHeight="1" x14ac:dyDescent="0.25">
      <c r="A45" s="5">
        <v>210038</v>
      </c>
      <c r="B45" s="6" t="s">
        <v>60</v>
      </c>
      <c r="C45" s="7">
        <v>6037</v>
      </c>
      <c r="D45" s="7">
        <v>1457</v>
      </c>
      <c r="E45" s="8">
        <v>0.241345</v>
      </c>
      <c r="F45" s="7">
        <v>1140.6863000000001</v>
      </c>
      <c r="G45" s="9">
        <v>1.2773011999999999</v>
      </c>
      <c r="H45" s="8">
        <v>0.1774</v>
      </c>
      <c r="I45" s="8">
        <v>0.16091730000000001</v>
      </c>
      <c r="J45" s="7">
        <v>4462</v>
      </c>
      <c r="K45" s="7">
        <v>1031</v>
      </c>
      <c r="L45" s="8">
        <v>0.2310623</v>
      </c>
      <c r="M45" s="7">
        <v>875.83208000000002</v>
      </c>
      <c r="N45" s="5">
        <v>1.177</v>
      </c>
      <c r="O45" s="8">
        <v>0.16350000000000001</v>
      </c>
      <c r="P45" s="8">
        <v>2.5910999999999998E-3</v>
      </c>
      <c r="Q45" s="8">
        <f t="shared" si="0"/>
        <v>-7.8354002254791388E-2</v>
      </c>
    </row>
    <row r="46" spans="1:17" ht="15" customHeight="1" x14ac:dyDescent="0.25">
      <c r="A46" s="5">
        <v>210032</v>
      </c>
      <c r="B46" s="6" t="s">
        <v>55</v>
      </c>
      <c r="C46" s="7">
        <v>4889</v>
      </c>
      <c r="D46" s="7">
        <v>599</v>
      </c>
      <c r="E46" s="8">
        <v>0.1225199</v>
      </c>
      <c r="F46" s="7">
        <v>763.32397000000003</v>
      </c>
      <c r="G46" s="9">
        <v>0.78472580000000003</v>
      </c>
      <c r="H46" s="8">
        <v>0.109</v>
      </c>
      <c r="I46" s="8">
        <v>9.8861599999999994E-2</v>
      </c>
      <c r="J46" s="7">
        <v>5467</v>
      </c>
      <c r="K46" s="7">
        <v>758</v>
      </c>
      <c r="L46" s="8">
        <v>0.1386501</v>
      </c>
      <c r="M46" s="7">
        <v>823.29902000000004</v>
      </c>
      <c r="N46" s="5">
        <v>0.92100000000000004</v>
      </c>
      <c r="O46" s="8">
        <v>0.12790000000000001</v>
      </c>
      <c r="P46" s="8">
        <v>2.9021700000000001E-2</v>
      </c>
      <c r="Q46" s="8">
        <f t="shared" si="0"/>
        <v>0.17339449541284413</v>
      </c>
    </row>
    <row r="47" spans="1:17" ht="15" customHeight="1" x14ac:dyDescent="0.25">
      <c r="A47" s="5">
        <v>210024</v>
      </c>
      <c r="B47" s="6" t="s">
        <v>50</v>
      </c>
      <c r="C47" s="7">
        <v>12286</v>
      </c>
      <c r="D47" s="7">
        <v>2060</v>
      </c>
      <c r="E47" s="8">
        <v>0.1676705</v>
      </c>
      <c r="F47" s="7">
        <v>1869.2227</v>
      </c>
      <c r="G47" s="9">
        <v>1.1020624000000001</v>
      </c>
      <c r="H47" s="8">
        <v>0.15310000000000001</v>
      </c>
      <c r="I47" s="8">
        <v>0.1388404</v>
      </c>
      <c r="J47" s="7">
        <v>10457</v>
      </c>
      <c r="K47" s="7">
        <v>1516</v>
      </c>
      <c r="L47" s="8">
        <v>0.14497470000000001</v>
      </c>
      <c r="M47" s="7">
        <v>1643.3397</v>
      </c>
      <c r="N47" s="5">
        <v>0.92300000000000004</v>
      </c>
      <c r="O47" s="8">
        <v>0.12809999999999999</v>
      </c>
      <c r="P47" s="8">
        <v>-1.0703000000000001E-2</v>
      </c>
      <c r="Q47" s="8">
        <f t="shared" si="0"/>
        <v>-0.16329196603527119</v>
      </c>
    </row>
    <row r="48" spans="1:17" ht="15" customHeight="1" x14ac:dyDescent="0.25">
      <c r="A48" s="5">
        <v>210002</v>
      </c>
      <c r="B48" s="6" t="s">
        <v>32</v>
      </c>
      <c r="C48" s="7">
        <v>30361</v>
      </c>
      <c r="D48" s="7">
        <v>4938</v>
      </c>
      <c r="E48" s="8">
        <v>0.16264290000000001</v>
      </c>
      <c r="F48" s="7">
        <v>4483.0497999999998</v>
      </c>
      <c r="G48" s="9">
        <v>1.1014823</v>
      </c>
      <c r="H48" s="8">
        <v>0.153</v>
      </c>
      <c r="I48" s="8">
        <v>0.13876730000000001</v>
      </c>
      <c r="J48" s="7">
        <v>25109</v>
      </c>
      <c r="K48" s="7">
        <v>4015</v>
      </c>
      <c r="L48" s="8">
        <v>0.15990280000000001</v>
      </c>
      <c r="M48" s="7">
        <v>3980.6747999999998</v>
      </c>
      <c r="N48" s="5">
        <v>1.0089999999999999</v>
      </c>
      <c r="O48" s="8">
        <v>0.1401</v>
      </c>
      <c r="P48" s="8">
        <v>1.3305000000000001E-3</v>
      </c>
      <c r="Q48" s="8">
        <f t="shared" si="0"/>
        <v>-8.4313725490196001E-2</v>
      </c>
    </row>
    <row r="49" spans="1:17" ht="15" customHeight="1" x14ac:dyDescent="0.25">
      <c r="A49" s="5">
        <v>210049</v>
      </c>
      <c r="B49" s="6" t="s">
        <v>67</v>
      </c>
      <c r="C49" s="7">
        <v>11693</v>
      </c>
      <c r="D49" s="7">
        <v>1450</v>
      </c>
      <c r="E49" s="8">
        <v>0.1240058</v>
      </c>
      <c r="F49" s="7">
        <v>1584.848</v>
      </c>
      <c r="G49" s="9">
        <v>0.91491420000000001</v>
      </c>
      <c r="H49" s="8">
        <v>0.12709999999999999</v>
      </c>
      <c r="I49" s="8">
        <v>0.115263</v>
      </c>
      <c r="J49" s="7">
        <v>10401</v>
      </c>
      <c r="K49" s="7">
        <v>1189</v>
      </c>
      <c r="L49" s="8">
        <v>0.1143159</v>
      </c>
      <c r="M49" s="7">
        <v>1402.2817</v>
      </c>
      <c r="N49" s="5">
        <v>0.84799999999999998</v>
      </c>
      <c r="O49" s="8">
        <v>0.1178</v>
      </c>
      <c r="P49" s="8">
        <v>2.5108000000000001E-3</v>
      </c>
      <c r="Q49" s="8">
        <f t="shared" si="0"/>
        <v>-7.3170731707317027E-2</v>
      </c>
    </row>
    <row r="50" spans="1:17" ht="15" customHeight="1" x14ac:dyDescent="0.25">
      <c r="A50" s="5">
        <v>210016</v>
      </c>
      <c r="B50" s="6" t="s">
        <v>44</v>
      </c>
      <c r="C50" s="7">
        <v>11212</v>
      </c>
      <c r="D50" s="7">
        <v>1409</v>
      </c>
      <c r="E50" s="8">
        <v>0.1256689</v>
      </c>
      <c r="F50" s="7">
        <v>1612.9924000000001</v>
      </c>
      <c r="G50" s="9">
        <v>0.87353170000000002</v>
      </c>
      <c r="H50" s="8">
        <v>0.12130000000000001</v>
      </c>
      <c r="I50" s="8">
        <v>0.11004949999999999</v>
      </c>
      <c r="J50" s="7">
        <v>9989</v>
      </c>
      <c r="K50" s="7">
        <v>1274</v>
      </c>
      <c r="L50" s="8">
        <v>0.1275403</v>
      </c>
      <c r="M50" s="7">
        <v>1434.6954000000001</v>
      </c>
      <c r="N50" s="5">
        <v>0.88800000000000001</v>
      </c>
      <c r="O50" s="8">
        <v>0.12330000000000001</v>
      </c>
      <c r="P50" s="8">
        <v>1.3292699999999999E-2</v>
      </c>
      <c r="Q50" s="8">
        <f t="shared" si="0"/>
        <v>1.6488046166529324E-2</v>
      </c>
    </row>
    <row r="51" spans="1:17" ht="15" customHeight="1" x14ac:dyDescent="0.25">
      <c r="A51" s="5">
        <v>210027</v>
      </c>
      <c r="B51" s="6" t="s">
        <v>51</v>
      </c>
      <c r="C51" s="7">
        <v>11173</v>
      </c>
      <c r="D51" s="7">
        <v>1449</v>
      </c>
      <c r="E51" s="8">
        <v>0.12968759999999999</v>
      </c>
      <c r="F51" s="7">
        <v>1529.2541000000001</v>
      </c>
      <c r="G51" s="9">
        <v>0.94752080000000005</v>
      </c>
      <c r="H51" s="8">
        <v>0.13159999999999999</v>
      </c>
      <c r="I51" s="8">
        <v>0.1193708</v>
      </c>
      <c r="J51" s="7">
        <v>10969</v>
      </c>
      <c r="K51" s="7">
        <v>1510</v>
      </c>
      <c r="L51" s="8">
        <v>0.1376607</v>
      </c>
      <c r="M51" s="7">
        <v>1635.2719999999999</v>
      </c>
      <c r="N51" s="5">
        <v>0.92300000000000004</v>
      </c>
      <c r="O51" s="8">
        <v>0.1283</v>
      </c>
      <c r="P51" s="8">
        <v>8.8886E-3</v>
      </c>
      <c r="Q51" s="8">
        <f t="shared" si="0"/>
        <v>-2.5075987841945313E-2</v>
      </c>
    </row>
    <row r="52" spans="1:17" ht="15" customHeight="1" x14ac:dyDescent="0.25">
      <c r="A52" s="10" t="s">
        <v>77</v>
      </c>
      <c r="B52" s="11" t="s">
        <v>78</v>
      </c>
      <c r="C52" s="12">
        <v>555146</v>
      </c>
      <c r="D52" s="12">
        <v>77091</v>
      </c>
      <c r="E52" s="13">
        <v>0.1388662</v>
      </c>
      <c r="F52" s="12">
        <v>77091</v>
      </c>
      <c r="G52" s="14">
        <v>1</v>
      </c>
      <c r="H52" s="13">
        <v>0.1389</v>
      </c>
      <c r="I52" s="13" t="s">
        <v>77</v>
      </c>
      <c r="J52" s="12">
        <v>513857</v>
      </c>
      <c r="K52" s="12">
        <v>67249</v>
      </c>
      <c r="L52" s="13">
        <v>0.13087099999999999</v>
      </c>
      <c r="M52" s="12">
        <v>72404.52</v>
      </c>
      <c r="N52" s="10">
        <v>0.92900000000000005</v>
      </c>
      <c r="O52" s="13">
        <v>0.129</v>
      </c>
      <c r="P52" s="13" t="s">
        <v>77</v>
      </c>
      <c r="Q52" s="13">
        <f t="shared" ref="Q52" si="1">O52/H52-1</f>
        <v>-7.1274298056155483E-2</v>
      </c>
    </row>
    <row r="53" spans="1:17" ht="12.95" customHeight="1" x14ac:dyDescent="0.25">
      <c r="A53" s="1" t="s">
        <v>79</v>
      </c>
    </row>
  </sheetData>
  <sortState ref="A6:Q51">
    <sortCondition ref="B6:B51"/>
  </sortState>
  <mergeCells count="4">
    <mergeCell ref="A1:Q1"/>
    <mergeCell ref="A3:B3"/>
    <mergeCell ref="C3:I3"/>
    <mergeCell ref="J3:Q3"/>
  </mergeCells>
  <pageMargins left="0" right="0" top="0" bottom="0" header="0.5" footer="0.5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4B76B1-16AA-4ECE-8B8F-105E4D399ADD}"/>
</file>

<file path=customXml/itemProps2.xml><?xml version="1.0" encoding="utf-8"?>
<ds:datastoreItem xmlns:ds="http://schemas.openxmlformats.org/officeDocument/2006/customXml" ds:itemID="{C75EDD41-FF60-487A-804C-78049505951F}"/>
</file>

<file path=customXml/itemProps3.xml><?xml version="1.0" encoding="utf-8"?>
<ds:datastoreItem xmlns:ds="http://schemas.openxmlformats.org/officeDocument/2006/customXml" ds:itemID="{C5EAFAB8-4EF6-4301-8FD5-23CA41F70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YTD Comp CY13vs CY15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2016-07-21T20:50:16Z</dcterms:created>
  <dcterms:modified xsi:type="dcterms:W3CDTF">2016-07-21T20:51:58Z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