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5600" windowHeight="8085" tabRatio="933"/>
  </bookViews>
  <sheets>
    <sheet name="Summary" sheetId="20" r:id="rId1"/>
    <sheet name="Overview" sheetId="2" r:id="rId2"/>
    <sheet name="1 AAMC Community Clinics" sheetId="9" r:id="rId3"/>
    <sheet name="2 Population Health Analytics" sheetId="11" r:id="rId4"/>
    <sheet name="3 Care Coordination" sheetId="12" r:id="rId5"/>
    <sheet name="4 Ask AAMC" sheetId="14" r:id="rId6"/>
    <sheet name="5 Care Transition Nurse" sheetId="15" r:id="rId7"/>
    <sheet name="6 Assisters in PFS" sheetId="22" r:id="rId8"/>
    <sheet name="7 Employee Wellness" sheetId="23" r:id="rId9"/>
    <sheet name="8 ACO" sheetId="24" r:id="rId10"/>
    <sheet name="9 Critical Gap Physicians" sheetId="27" r:id="rId11"/>
    <sheet name="10 Fast Care" sheetId="28" r:id="rId12"/>
    <sheet name="11 Survivorship" sheetId="30" r:id="rId13"/>
    <sheet name="12 Smoking Cessation" sheetId="32" r:id="rId14"/>
    <sheet name="13 IP Palliative Care" sheetId="35" r:id="rId15"/>
    <sheet name="14 Transportation Services" sheetId="16" r:id="rId16"/>
    <sheet name="15 Unreg OP Diabetes Ctr" sheetId="19" r:id="rId17"/>
    <sheet name="16 Pre-natal Care" sheetId="21" r:id="rId18"/>
    <sheet name="17 Ebola Prep" sheetId="36" r:id="rId19"/>
  </sheets>
  <externalReferences>
    <externalReference r:id="rId20"/>
    <externalReference r:id="rId21"/>
  </externalReferences>
  <definedNames>
    <definedName name="Intervention_Category">'[1](Sub) Intervention Categories'!$A$1:$A$7</definedName>
    <definedName name="_xlnm.Print_Area" localSheetId="2">'1 AAMC Community Clinics'!$A$1:$C$17</definedName>
    <definedName name="_xlnm.Print_Area" localSheetId="11">'10 Fast Care'!$A$1:$C$17</definedName>
    <definedName name="_xlnm.Print_Area" localSheetId="12">'11 Survivorship'!$A$1:$C$17</definedName>
    <definedName name="_xlnm.Print_Area" localSheetId="13">'12 Smoking Cessation'!$A$1:$C$17</definedName>
    <definedName name="_xlnm.Print_Area" localSheetId="14">'13 IP Palliative Care'!$A$1:$C$17</definedName>
    <definedName name="_xlnm.Print_Area" localSheetId="15">'14 Transportation Services'!$A$1:$C$17</definedName>
    <definedName name="_xlnm.Print_Area" localSheetId="16">'15 Unreg OP Diabetes Ctr'!$A$1:$C$17</definedName>
    <definedName name="_xlnm.Print_Area" localSheetId="17">'16 Pre-natal Care'!$A$1:$C$17</definedName>
    <definedName name="_xlnm.Print_Area" localSheetId="18">'17 Ebola Prep'!$A$1:$C$17</definedName>
    <definedName name="_xlnm.Print_Area" localSheetId="3">'2 Population Health Analytics'!$A$1:$C$17</definedName>
    <definedName name="_xlnm.Print_Area" localSheetId="4">'3 Care Coordination'!$A$1:$C$17</definedName>
    <definedName name="_xlnm.Print_Area" localSheetId="5">'4 Ask AAMC'!$A$1:$C$17</definedName>
    <definedName name="_xlnm.Print_Area" localSheetId="6">'5 Care Transition Nurse'!$A$1:$C$17</definedName>
    <definedName name="_xlnm.Print_Area" localSheetId="7">'6 Assisters in PFS'!$A$1:$C$17</definedName>
    <definedName name="_xlnm.Print_Area" localSheetId="8">'7 Employee Wellness'!$A$1:$C$17</definedName>
    <definedName name="_xlnm.Print_Area" localSheetId="9">'8 ACO'!$A$1:$C$17</definedName>
    <definedName name="_xlnm.Print_Area" localSheetId="10">'9 Critical Gap Physicians'!$A$1:$C$17</definedName>
    <definedName name="_xlnm.Print_Area" localSheetId="1">Overview!$A$1:$M$132</definedName>
    <definedName name="_xlnm.Print_Area" localSheetId="0">Summary!$A$1:$G$27</definedName>
  </definedNames>
  <calcPr calcId="145621"/>
</workbook>
</file>

<file path=xl/calcChain.xml><?xml version="1.0" encoding="utf-8"?>
<calcChain xmlns="http://schemas.openxmlformats.org/spreadsheetml/2006/main">
  <c r="E13" i="20" l="1"/>
  <c r="C13" i="20"/>
  <c r="E24" i="20" l="1"/>
  <c r="E20" i="20" l="1"/>
  <c r="C24" i="20"/>
  <c r="G24" i="20" s="1"/>
  <c r="C20" i="20"/>
  <c r="G20" i="20" l="1"/>
  <c r="C22" i="20" l="1"/>
  <c r="C11" i="20"/>
  <c r="C10" i="20"/>
  <c r="E19" i="20"/>
  <c r="E18" i="20"/>
  <c r="E17" i="20"/>
  <c r="E16" i="20"/>
  <c r="E15" i="20"/>
  <c r="E14" i="20"/>
  <c r="C19" i="20"/>
  <c r="C18" i="20"/>
  <c r="C17" i="20"/>
  <c r="C16" i="20"/>
  <c r="C14" i="20"/>
  <c r="E23" i="20"/>
  <c r="E22" i="20"/>
  <c r="E21" i="20"/>
  <c r="E12" i="20"/>
  <c r="E11" i="20"/>
  <c r="E10" i="20"/>
  <c r="E9" i="20"/>
  <c r="E8" i="20"/>
  <c r="G13" i="20"/>
  <c r="G16" i="20" l="1"/>
  <c r="C15" i="20"/>
  <c r="G15" i="20" s="1"/>
  <c r="E26" i="20"/>
  <c r="G17" i="20"/>
  <c r="G19" i="20"/>
  <c r="G14" i="20"/>
  <c r="G10" i="20"/>
  <c r="G11" i="20"/>
  <c r="G22" i="20"/>
  <c r="G18" i="20"/>
  <c r="C21" i="20"/>
  <c r="G21" i="20" s="1"/>
  <c r="C9" i="20"/>
  <c r="G9" i="20" s="1"/>
  <c r="C8" i="20"/>
  <c r="G8" i="20" s="1"/>
  <c r="C12" i="20" l="1"/>
  <c r="G12" i="20" s="1"/>
  <c r="C23" i="20"/>
  <c r="C26" i="20" l="1"/>
  <c r="G23" i="20"/>
  <c r="G26" i="20" s="1"/>
</calcChain>
</file>

<file path=xl/sharedStrings.xml><?xml version="1.0" encoding="utf-8"?>
<sst xmlns="http://schemas.openxmlformats.org/spreadsheetml/2006/main" count="543" uniqueCount="207">
  <si>
    <t>Hospital:</t>
  </si>
  <si>
    <t>Links with existing state-wide or regional infrastructure</t>
  </si>
  <si>
    <t>Total Expenses</t>
  </si>
  <si>
    <t>Total costs covered by restricted grant or donation?</t>
  </si>
  <si>
    <t>Date of Submission:</t>
  </si>
  <si>
    <t>Narrative Summary on GBR Investments in Population Health:</t>
  </si>
  <si>
    <t>Number of Investments Reported:</t>
  </si>
  <si>
    <t>Hospital Name</t>
  </si>
  <si>
    <t>Hospital Start (Month/Year)</t>
  </si>
  <si>
    <t>Planning Start Date (Month/Year)</t>
  </si>
  <si>
    <t>Effectiveness of Investment in Achieving goals, including discussion of any barriers or lessons learned</t>
  </si>
  <si>
    <t>Additional Comments</t>
  </si>
  <si>
    <t>Types of Staff</t>
  </si>
  <si>
    <t xml:space="preserve">Is investment in regulated, unregulated space, or both? </t>
  </si>
  <si>
    <t>Target Patient Population</t>
  </si>
  <si>
    <t>CRISP</t>
  </si>
  <si>
    <t>Patient centered investment</t>
  </si>
  <si>
    <t>Health information technology to support patient or provider investment</t>
  </si>
  <si>
    <t>Investment Category (click in cell to select from drop down)</t>
  </si>
  <si>
    <t>Investment Brief Description, including rationale and primary objective</t>
  </si>
  <si>
    <t>Total Annual FTEs</t>
  </si>
  <si>
    <t>Outcome(s) or Proposed Outcome Measures</t>
  </si>
  <si>
    <t>Total Investments ($)</t>
  </si>
  <si>
    <t>Investment Number</t>
  </si>
  <si>
    <t>External Partners</t>
  </si>
  <si>
    <t>Anne Arundel Medical Center</t>
  </si>
  <si>
    <t>Unregulated</t>
  </si>
  <si>
    <t>Outsourced</t>
  </si>
  <si>
    <t>Endocrinologists, support staff, CDEs, Dieticians</t>
  </si>
  <si>
    <t>Volume of patients with diabetes seen by CDE and endocrinologist; composite scores for Diabetes in AAMG</t>
  </si>
  <si>
    <t>Hemodialysis Centers, Ambulance providers</t>
  </si>
  <si>
    <t>Reduction in admissions and readmissions for these patients</t>
  </si>
  <si>
    <t>Initial anecdotal information demonstrates individual reductions in ED visits and improved adherence to HD.</t>
  </si>
  <si>
    <t>RN</t>
  </si>
  <si>
    <t>All post discharge care providers</t>
  </si>
  <si>
    <t>We have seen a slight downward trend in costs for those patients in the program for 6 months or more.  We have patients "graduate" from the program when they are engaged and activated and have access to appropriate resources.  It is difficult to determine when to measure outcomes because at any point in time, the data can change abruptly, so we look at trends.</t>
  </si>
  <si>
    <t>CRISP, ADRCs, Dept. of Aging, SNFs, HH Agencies, Hemodialysis centers; any resource deemed necessary by the CMs</t>
  </si>
  <si>
    <t>Supplemental travel funding for patients to avoid ED and readmissions (especially trips to hemodialysis)</t>
  </si>
  <si>
    <t>Both regulated and unregulated</t>
  </si>
  <si>
    <t>High utilizers of emergency and inpatient hospital services</t>
  </si>
  <si>
    <t>April 2014</t>
  </si>
  <si>
    <t>August 2014</t>
  </si>
  <si>
    <t>August 2013</t>
  </si>
  <si>
    <t>March 2013</t>
  </si>
  <si>
    <t>Unknown at this time</t>
  </si>
  <si>
    <t>ADA, Dept. of Aging</t>
  </si>
  <si>
    <t>Total</t>
  </si>
  <si>
    <t>Donations/Grants</t>
  </si>
  <si>
    <t>FY 2015</t>
  </si>
  <si>
    <t>Care Transitions Nurse to provide inpatient education and post-discharge follow-up and care coordination. Focus on COPD and CHF, with home visits provided as needed.</t>
  </si>
  <si>
    <t>Recruitment fees and/or salaries? Steve Clark &amp; Susan Wood should know this</t>
  </si>
  <si>
    <t>unregulated</t>
  </si>
  <si>
    <t>N/A</t>
  </si>
  <si>
    <t>persons under investigation(PUI) for Ebola Viral disease</t>
  </si>
  <si>
    <t>both</t>
  </si>
  <si>
    <t>RN; MD; Respiratory therapy; Patient care technicians; radiology techs; lab personnel</t>
  </si>
  <si>
    <t>DHMH; MIEMSS; MHA</t>
  </si>
  <si>
    <t>Planning efforts related to Ebola were halted after February 2015; however, due to the announcement of AAMC being one of the 5 Maryland Assessment hospitals for Ebola Viral Disease in July of 2015, planning efforts have been re-initiated.</t>
  </si>
  <si>
    <t>Net Expenses</t>
  </si>
  <si>
    <t>Designated Ebola assessment hospitals need to be prepared to receive and isolate persons under investigation (PUI) and care for the patient until a diagnosis of Ebola Viral Disease can be confirmed or ruled out and until a discharge or transfer of the patient is completed for up to 96 hours.</t>
  </si>
  <si>
    <t>AAMC has the ability to coordinate Ebola Viral Disease (EVD) testing and provide appropriate care for up to 96 hours for a person under investigation (PUI) for EVD: includes sufficient trained staff, correct amount of personal protective equipment (PPE), and isolation facilities appropriate for up to 96 hours of patient care.</t>
  </si>
  <si>
    <t>Exercises were completed with lessons learned and an improvement plan initiated related to the sustainability of staff PPE education and communications efforts with statewide infrastructure and internal hospital communications.</t>
  </si>
  <si>
    <t>Hospitalized patients; Community; High Risk Populations (Medically underserved; African Americans; Hispanic/Latino; WIC Participants &amp; those with mental health or substance abuse condition)</t>
  </si>
  <si>
    <t>Both</t>
  </si>
  <si>
    <t>Ongoing</t>
  </si>
  <si>
    <t>Registered Nurses - 3; Health Educator - 1</t>
  </si>
  <si>
    <t>Anne Arundel County Department of Health; Anne Arundel County Public Schools; Housing Authority City of Annapolis</t>
  </si>
  <si>
    <t>Maryland DHMH; Conquer Cancer Advisory Council; MD Comprehensive Cancer Control</t>
  </si>
  <si>
    <t>Our program reaches out to high-risk groups including medically underserved; African American &amp; Hispanic/Latino populations; Individuals w/co-occurring disorders including mental illness/substance abuse.  We are expanding outreach to the schools to promote tobacco avoidance.</t>
  </si>
  <si>
    <t>Anne Arundel Medical Center's Nicotine Dependence Program is using several evidence-based tobacco control strategies to eliminate one of the most potent causes of death and disease.  Incorporating several elements of tobacco control within our organization and in the community allows us to further advance tobacco control efforts and enhance the health of the community we serve. Tobacco Cessation; Smoking Cessation; Nicotine Dependence</t>
  </si>
  <si>
    <t>Given the January 1, 2014, Affordable Care Act implementation &amp; Medicaid Expansion, many individuals are eligible for Medicaid coverage or may purchase medical benefits through the National Health Care Exchange.  In August 2013, AAMC obtained a grant to fund on site "Assisters" to  enroll individuals for Medicaid benefits.  The grant ended June 30, 2014, however for FY15 AAMC continued the service via it's own resources.</t>
  </si>
  <si>
    <t>Individuals with no health care coverage both health system patients and community members</t>
  </si>
  <si>
    <t>Regulated</t>
  </si>
  <si>
    <t>Financial Advocate/Medicaid Enrollment</t>
  </si>
  <si>
    <t>Health Care Access Maryland, State of Maryland Department of Health</t>
  </si>
  <si>
    <t>Increase Medicaid Enrollment, Improve Health System Patients and Community Access to Care</t>
  </si>
  <si>
    <t>January 2015</t>
  </si>
  <si>
    <t>IT Analysts, Director Ambulatory IT, Consultant Analysts</t>
  </si>
  <si>
    <t>CulbertHealthCare Consulting, BlueTreeNetwork Consulting, Athena, Epic Systems</t>
  </si>
  <si>
    <t>Adult inpatient admissions with complex illnesses</t>
  </si>
  <si>
    <t>regulated</t>
  </si>
  <si>
    <t>MDs, CRNPs, social work, office coordinator</t>
  </si>
  <si>
    <t>Hospice of Chesapeake</t>
  </si>
  <si>
    <t>CAPC: Center for Advance Palliative Care</t>
  </si>
  <si>
    <t>Barriers/Lessons Learned: volumes continue to rise w/out flexibility in staffing FTEs; PCM re-admissions were higher than overall hospital rate/goal</t>
  </si>
  <si>
    <t>Cancer survivors - both those who have completed treatment and those receiving treatment</t>
  </si>
  <si>
    <t>Evolutions gym, Community Cancer Care Consortium, Chesapeake Palliative Medicine</t>
  </si>
  <si>
    <t>Care Management  is an essential intervention to managing complex patients and coordinating their care.  Our strategy is to implement intensive care management services that span the care continuum, including home visits,  for highly complex patients.  We have outsourced this to two providers who have the requisite staff, skills, and experience:  Johns Hopkins Healthcare (for the ACO patients) and The Coordinating Center (for all other patients at risk for high utilization).</t>
  </si>
  <si>
    <t>Vulnerable, complex patients, dual-eligibles, patients with ESRD, etc.</t>
  </si>
  <si>
    <t>Outsourced Care Managers: a team of RNs, CHWs, SWs</t>
  </si>
  <si>
    <t>General population needing access to primary care services in their communities.</t>
  </si>
  <si>
    <t>Physicians, Physician Assistants, Nurse Practitioners</t>
  </si>
  <si>
    <t xml:space="preserve">Major expansion in community clinic capacity occurred in 2014 with the construction and staffing of a new primary care site in public housing. This site is AAMC's Health Enterprise Zone. Primary care services as well as navigational services are provided to the disabled, disadvantaged and undocumented.  </t>
  </si>
  <si>
    <t>Dual-eligibles, undocumented persons, disabled, those with chronic conditions, including behavioral health issues.</t>
  </si>
  <si>
    <t>Physician, RN care coordinator, office assistant, medical assistant, 0.5 practice manager and coordinator</t>
  </si>
  <si>
    <t>Housing Authority of City of Annapolis</t>
  </si>
  <si>
    <t>Demonstrated decrease in PAU in FY 15</t>
  </si>
  <si>
    <t>Nurses, health educators, and support staff</t>
  </si>
  <si>
    <t>Administrator, dietitians, contract fitness instructors</t>
  </si>
  <si>
    <t>Girls on the Run (Chesapeake Region); Make Health Happen-Healthy Anne Arundel Coalition; Cystic Fibrosis foundation; Bike AAA; Bike Like a Girl; Medals 4 Mettle; Severna Park Community Center; Fitness vendors – Charm City Run, Evolutions</t>
  </si>
  <si>
    <t xml:space="preserve">It is difficult to measure success or failure in a short time period as it relates to physical activity and weight management.  There is significant support through the local government, however, to improve these health problems. </t>
  </si>
  <si>
    <t>Healthy Anne Arundel Coalition and the Obesity Prevention Sub Committee</t>
  </si>
  <si>
    <t>AAMC applied for and was granted ACO status under the Medicare Shared Savings Program at the end of FY 13. The ACO is made up of independent and employed primary care physicians. The ACO was the first local attempt to organize a community of practice to become accountable for the cost and quality of care of a population.</t>
  </si>
  <si>
    <t>Medicare FFS patients attributed to ACO primary care physicians</t>
  </si>
  <si>
    <t>August 2012</t>
  </si>
  <si>
    <t>January 2013</t>
  </si>
  <si>
    <t>Director of ACO, IT analyst, care coordinators</t>
  </si>
  <si>
    <t>Johns Hopkins Health Care</t>
  </si>
  <si>
    <t>Learn how to measure and manage population health, identify high-risk individuals and provide interventions that promote patient engagement and improved self-management.</t>
  </si>
  <si>
    <t>No shared savings achieved, but the ACO experience brought together primary and specialty care physicians to agree on evidence-based treatment pathways for chronic conditions, and to learn how to address not just the patients in the clinic that day , but those who aren't there but should be.</t>
  </si>
  <si>
    <t>We have built the analytic capabilities to manage the ACO and are focusing now on the dual eligible and ESRD  patients as well as engaging post-acute partners.</t>
  </si>
  <si>
    <t>61 Identified/enrolled in service patients</t>
  </si>
  <si>
    <t>Prenatal care is in unregulated space at Bay Area Midwifery</t>
  </si>
  <si>
    <t>Prenatal care, births and post-partum visits of 61 low and high risk pregnancies completing the care of patients impacted by closing of Anne Arundel County Health Dept. OB services.</t>
  </si>
  <si>
    <t>Program was successful.  All patients successfully transitioned and completed care.</t>
  </si>
  <si>
    <t>Increase monthly Palliative Care Medicine (PCM) consults; complete ACI registry build; increase specificity of data metrics; increase PCM FTEs; goal for Joint Commission Certification</t>
  </si>
  <si>
    <t xml:space="preserve">Pre-natal Care delivered at/by Bay Area Midwifery to cover pregnancies and delivery of 61 low income patients being served by Anne Arundel County Health Dept when they closed their OB program on 7/1/2014.  </t>
  </si>
  <si>
    <t>Patients with a lower acuity diagnosis that do not have a primary care provider and would otherwise visit the ED; patients with a lower acuity diagnosis who's primary care provider's office is closed due to evening, weekend or holiday.</t>
  </si>
  <si>
    <t>Bellin Health</t>
  </si>
  <si>
    <t>Timely access to care; reduction of visits to the ED</t>
  </si>
  <si>
    <t>Certified Family Nurse Practitioners, Medical Assistants</t>
  </si>
  <si>
    <t>November 2012</t>
  </si>
  <si>
    <t>October 2013</t>
  </si>
  <si>
    <t>July 2014</t>
  </si>
  <si>
    <t>High utilizers of emergency and inpatient hospital services or patients who are at risk of becoming high utilizers</t>
  </si>
  <si>
    <t>Improved access to primary care and critical services such as mental health and diabetes care.  Quality measures and indicators of performance by practice and provide for chronic disease populations, particularly DM and CAD.  Connectivity to CRISP for notification of admissions outside of AAMC and query relevant data to best manage patient data warehouse software. Purchased data warehouse software to support population health analytics.</t>
  </si>
  <si>
    <t>Cost of care, pre- and post-intervention</t>
  </si>
  <si>
    <t xml:space="preserve">Nurse call center to address signs and symptoms of illness and triage caller to appropriate utilization of care.  This program has expanded to provide follow up discharge calls for 24 hour joint replacements and 30 day stroke follow-up.  Nurses will also case manage to medically homeless to find primary care in the community.    </t>
  </si>
  <si>
    <t>August 2013, expanded in March 2015</t>
  </si>
  <si>
    <t>November 2013, expanded in October 2014</t>
  </si>
  <si>
    <t xml:space="preserve">Community partners (Housing Authority of City of Annapolis, faith based organizations, County Government such as health department and department of aging), etc. </t>
  </si>
  <si>
    <t>Decrease in PAU metrics for this patient population</t>
  </si>
  <si>
    <t>Slight reduction in CHF readmissions</t>
  </si>
  <si>
    <t>Decrease in readmissions and other PAU metrics for this patient population</t>
  </si>
  <si>
    <t>September 2013</t>
  </si>
  <si>
    <t>Since program inception, AAMC has enrolled over 3,000 individuals for Medicaid coverage. Patients are able to obtain Medicaid benefits prior to discharge which opens access to post discharge treatment for chronic conditions, specialty care and prescription medication.</t>
  </si>
  <si>
    <t>3 - Care Coordination</t>
  </si>
  <si>
    <t>2 - Population Health Analytics</t>
  </si>
  <si>
    <t>1 - Community Clinics</t>
  </si>
  <si>
    <t>Diabetic patients and those at risk of developing diabetes</t>
  </si>
  <si>
    <t>Diabetes is prevalent in the region AAMC serves. ED visits for diabetes are three times higher in African American patients compared to Caucasians. Our current diabetes education center is located in regulated space, so receiving services there is cost-prohibitive to our patients. Self-management of diabetes is critical if preventable complications of the disease are to be avoided. AAMC is starting an outpatient unregulated endocrine and diabetes center which will improve the ongoing care of diabetes in both the hospital and outpatient settings.  AAMC already has a successful partnership with the Anne Arundel County Dept. of Aging for community diabetes and chronic disease classes.</t>
  </si>
  <si>
    <t>June 2015</t>
  </si>
  <si>
    <t>Regulated and Unregulated</t>
  </si>
  <si>
    <t>This was scheduled to start 1/1/14 and the build out was done between 10/1/13-12/31/13. Program start was delayed to 7/1/14 by the Dept of Health,  at which time additional staff of one FTE Midwife, and one LNP were hired to meet the needs of the program.</t>
  </si>
  <si>
    <t>OB Hospitalists, Midwives,  LPNs</t>
  </si>
  <si>
    <t>September 2011</t>
  </si>
  <si>
    <t>4,800 employees</t>
  </si>
  <si>
    <t xml:space="preserve">Improved physical activity metrics, reduction in obesity/ overweight rates, reduction in smoking rates.  </t>
  </si>
  <si>
    <t>Wellness program targeted to AAMC employees to improve physical activity, reduce incidence of obesity/ overweight, promote stress management, and smoking cessation.  These risk factors are causes of chronic disease and can contribute to overall poor health. The program expanded to support a farmers market and to support community wellness organizations.</t>
  </si>
  <si>
    <t>Improved access to patient-centered medical homes, screening and treatment of chronic disease to prevent complications and potential avoidable utilization.</t>
  </si>
  <si>
    <t xml:space="preserve">The purpose of our FastCare Clinics is to improve the patient experience, improve health populations and reduce the per capita cost of health care.  We offer a specific menu of services for a fixed low price. These clinics are placed in a grocery store, are open 76 hours per week (to include evenings, weekends and holidays) - providing access to care when the patients primary care provider may be closed and preventing unnecessary trips to the ED. AAMC opened the second of three locations slated to open.  </t>
  </si>
  <si>
    <t>February 2014</t>
  </si>
  <si>
    <t>February 2015</t>
  </si>
  <si>
    <t>1. Community clinics</t>
  </si>
  <si>
    <t>2. Population Health data analytics</t>
  </si>
  <si>
    <t>3. Care Coordination</t>
  </si>
  <si>
    <t>January 2011</t>
  </si>
  <si>
    <t>May 2012</t>
  </si>
  <si>
    <t>4 - Ask AAMC</t>
  </si>
  <si>
    <t>5 - Care Transition Nurse</t>
  </si>
  <si>
    <t>7 - Employee Wellness</t>
  </si>
  <si>
    <t>8 - ACO</t>
  </si>
  <si>
    <t>9 - Critical Gap Physicians</t>
  </si>
  <si>
    <t>10 - Fast Care</t>
  </si>
  <si>
    <t>11 - Survivorship</t>
  </si>
  <si>
    <t>12 - Smoking Cessation</t>
  </si>
  <si>
    <t>13 - Palliative Care</t>
  </si>
  <si>
    <t>14 - Transportation Services</t>
  </si>
  <si>
    <t>15 - Diabetes Program</t>
  </si>
  <si>
    <t>16 - Prenatal Care</t>
  </si>
  <si>
    <t>17 - Ebola Prep</t>
  </si>
  <si>
    <t>4. Ask AAMC</t>
  </si>
  <si>
    <t>5. Care Transition Nurse</t>
  </si>
  <si>
    <t>6. Assisters in PFS</t>
  </si>
  <si>
    <t>7. Employee Wellness</t>
  </si>
  <si>
    <t>8. ACO</t>
  </si>
  <si>
    <t>9. Critical Gap Physicians</t>
  </si>
  <si>
    <t>10. Fast Care</t>
  </si>
  <si>
    <t>11. Survivorship</t>
  </si>
  <si>
    <t>12. Smoking Cessation</t>
  </si>
  <si>
    <t>13. Inpatient Palliative Care</t>
  </si>
  <si>
    <t>14. Transportation Services</t>
  </si>
  <si>
    <t>15. Unregulated OP Diabetes Center</t>
  </si>
  <si>
    <t>16. Prenatal Care</t>
  </si>
  <si>
    <t>17. Ebola Preparation</t>
  </si>
  <si>
    <t>Nurse Navigators, dietitian, social work, administration</t>
  </si>
  <si>
    <t xml:space="preserve"> # of patients seen by nurse navigators, # of unplanned admissions of cancer patients to hospital, # of ED visits for cancer patients, # of patients receiving distress screening, # of patients receiving follow-up for high distress, # of patients receiving financial assistance, # of people attending educational/support programs, # of patients proactively treated for risk of malnutrition</t>
  </si>
  <si>
    <t>Cancer Survivorship/Psychosocial Oncology - The cancer survivorship/psychosocial oncology program improves patient care by providing nurse navigation to ameliorate barriers to care and smooth the way for patients, psychosocial and financial distress screening and follow-up, and dietitian support for patients at risk for malnutrition.  All of these interventions increase patient's ability to receive treatment which improve patient outcomes as well as patient satisfaction.  Additionally survivorship events are planned to allow patients to celebrate conquering cancer and raise awareness in the public about cancer signs and symptoms.</t>
  </si>
  <si>
    <t>Improve access to primary care services so that chronic disease may be prevented, or at least identified and treated, prior to the development of complications arising from unrecognized and untreated chronic disease. Expanded critical access points for urgent care in low cost settings. Expanded access to behavioral health, obstetrical, endocrine and neurology services. Increased access to primary care is measured by panel size growth and, eventually, the number ED patients who are ‘medically homeless’ who are given, within 24 hours, an appointment with a primary care provider. The former is already measured and the latter is a measurement in development. Primary care total panel size at the end of FY 14 was 48,628 and at the end of FY 14 was 55,659.</t>
  </si>
  <si>
    <t>New-to-market primary care physicians, physician assistants and nurse practitioners were recruited and hired to meet patient demand for services. In addition, critical gaps were resolved with the hire of behavioral health personnel, midwives, endocrinologists and neurologists. These physicians are not acquired, existing primary care doctors or specialists.</t>
  </si>
  <si>
    <t>Health System Affiliation:</t>
  </si>
  <si>
    <t>For the Morris Blum implementation, we were able to track the utilization of a defined population of people of the same address. We demonstrated a 27% decrease in medical 911 calls, a 17% decrease in ED visits, a 40% decrease in admissions and a 75% decrease in readmissions, comparing FY 15 to FY 13 baseline data.</t>
  </si>
  <si>
    <t>Increased patient satisfaction and self-management occurred. Decrease in patient length of stay and PAU.</t>
  </si>
  <si>
    <t xml:space="preserve">Analytics engines are a large expense for a population health management program. In FY 2015 we saw 71 patients. We have learned more about the number of unplanned hospital admissions and ED visits our patients make and are in the process of exploring this further to develop interventions to prevent these.  We have identified and ameliorated financial distress in an increased number of patients.  This contributes to decreased psychosocial distress.  We have decreased nutritional compromise which increases compliance with treatment. </t>
  </si>
  <si>
    <t>Excellent patient satisfaction survey scores to date;  barriers - ability to measure reduction of ED visits related to FastCare has yet to be determined, insurance carrier reimbursement and credentialing issues that were not anticipated. FastCare served 1,410 patients.</t>
  </si>
  <si>
    <t>Purchased a population health analytics database and improved provider, manager, and executive dashboard quality metrics to identify gaps in care for patients with chronic conditions.  Electronic medical record development for Nurse Triage, Behavioral Health practice, Endocrinology &amp; Diabetes practice and FastCare. Connection with CRISP for ENS notifications and query access.</t>
  </si>
  <si>
    <t>Established a new patient registry for tracking high risk patients across the continuum of care. Promote awareness of individual and group performance on quality metrics. Improved documentation and communication of care coordination. Coordinated the coordinators.</t>
  </si>
  <si>
    <t>6 - Assisters</t>
  </si>
  <si>
    <t xml:space="preserve"> 1 incremental employee </t>
  </si>
  <si>
    <t xml:space="preserve"> 2.2 for 6 mos.; then - 2.8 FTEs </t>
  </si>
  <si>
    <t>2015 to date: Inpatients - ; Class participants - 278; Individuals - ; &amp; school-aged youth - 307</t>
  </si>
  <si>
    <t>IP Palliative Care program provides a 24/7 AAMC inpatient referral system for adult admissions to provide discussion on: patient and family goals of care; patient code status; patient advanced directives; end of life management choices; assessment and management of chronic complex illnesses, including pain and symptoms as resulting from chronic diseases; and follow-up palliative considerations w/in the community once patients have been discharged from the hospital.  This program provides services from palliative trained physicians, nurse practitioners, social work, and a palliative care coordinator.</t>
  </si>
  <si>
    <t xml:space="preserve">Achievements: Improved CAPC registry data; development of EPIC Palliative screening tool; increased FTEs to meet increased patient volumes; increased follow-up visits; improved penetration ratio of admissions to palliative consults; collaborative work with 3CI community program &amp; PCM; PCM collaboration with AAMC Conversation Project. The program provided  1,129 initial inpatient consults and 484 inpatient follow ups.                                                           </t>
  </si>
  <si>
    <t xml:space="preserve"> 2 new FTEs were hired in addition to services of existing staff: 4 OB hospitalists, 5 FTE Midwives, and 1 LPN </t>
  </si>
  <si>
    <t>GBR Infrastructure Investment Report</t>
  </si>
  <si>
    <t>In FY2015, Anne Arundel Medical Center incurred $7,000,150 in total expenses related to new programs or technologies and/or major expansions to improve care coordination and population health.   Net expenses were $6,659,750 with $340,400 received in donations/grants.
The following accomplishments were achieved:
1. A major expansion in community clinic capacity occurred in 2014 with the construction and 4.5 FTE staffing of a new primary care site in public housing. This site is AAMC's Health Enterprise Zone. Primary care services as well as navigational services are provided to the disabled, disadvantaged and undocumented population.  A demonstrated decrease in potentially avoidable utilization was shown in FY15 for this population.  For the Morris Blum implementation, we were able to track the utilization of a defined population of people of the same address.  We demonstrated a 27% decrease in medical 911 calls, a 17% decrease in ED visits, a 40% decrease in admissions and a 75% decrease in readmissions, comparing FY 15 to FY 13 baseline data.
2. Purchased data warehouse software to perform population health data analytics and metric tracking and reporting.  Analyzed and reported on quality measures and indicators of performance by practice and provider for chronic disease populations, particularly Diabetes and Coronary Artery Disease.  Data management and analytics were provided for ACO (including CMS data), IP Care Management, Endocrinology, Nurse Triage, Mental Health, Diabetes and FastCare clinics.  The work included establishing a new patient registry for tracking high risk patients across the continuum of care and promoted awareness of individual and group performance on quality metrics.  Improved documentation and communication across care coordination resources.
3. An intensive Care Management strategy was implemented that includes services across the care continuum, including home visits for highly complex patients.  This important work is outsourced to two providers; Johns Hopkins for ACO patients, and The Coordinating Center for all other patients at risk for high utilization.  Focus is on vulnerable, complex patients, dual-eligibles and patients with ESRD.  We have seen a slight downward trend in costs for those patients who have been in the program for 6 months or more.  Patients graduate from the program when they are engaged and activated and have access to appropriate resources.  
4. Provided the ‘Ask AAMC’ nursing advice hotline service.  Staffed by 9.9 FTEs including Nursing, staff educators and support personnel, this service handles patient calls for assessments, referrals, community resources and social resources.   New investments in this program included post discharge calls for stroke and 24-hour discharge for joint replacement surgeries to assess patients.  In addition, nurses hosted educational clinics in underserved neighborhoods to provide access points to those vulnerable populations.  Over 22,000 patient calls were documented.  Most notably, mental health and substance use calls were on the rise.  External partners include Housing Authority of City of Annapolis, faith-based organizations, County Government such as the Health Department and Department of Aging and Disability.  Ask AAMC has resulted in increased patient satisfaction, and work is in progress to determine effects on utilization of ED and readmissions.  
5. Improved care coordination with a Care Transitions Nurse who provides inpatient education and post-discharge follow-up, with a focus on COPD and CHF, providing home visits as needed.  Bathroom scales were provided to CHF patients to assist in monitoring and controlling weight gain.  This service resulted in a slight reduction in CHF admissions.  
6. For health system patients and community members with no health care coverage, AAMC provided an ‘Assisters’ service consisting of 3 FTEs who enroll individuals in Medicaid benefits.  This service was initially funded by a grant, for which funding ended in June 2014, however, AAMC continued the service via its own resources in FY2015.  Since inception, over 3000 individuals have been enrolled in Medicaid.  These benefits, provided prior to discharge, enable patients to access post discharge treatment for chronic conditions, specialty care and prescription medications. 
7. Conducted an Employee Wellness Program targeted to AAMC employees to improve physical activity, reduce incidence of obesity/overweight, stress management and smoking cessation.  The program expanded to include a farmers market and to support community wellness organizations (Girls on the Run, Make Health Happen (Healthy Anne Arundel Coalition), Cystic Fibrosis Foundation) and several others.  It is difficult to measure success or failure in a short time period as it relates to physical activity and weight management.  There is significant support through the local government to improve these health problems as they are risk factors for chronic disease and contribute to overall poor health. 
8. AAMC ACO brought together primary and specialty care physicians to agree on evidence-based treatment pathways for chronic conditions.  Analytics were used to enable clinicians to address not only those patients who were visiting the clinic, but also reach out to those who should be.  Analytic capabilities continue to expand to dual-eligible and ESRD patients as well as engaging post-acute partners.  Although no shared savings were achieved, the ACO experience and data analytics provided to clinicians enabled primary and specialty care to better understand their patient populations and enabled a collaborative approach to care. 
9. Recruited and hired critical gap, new-to-market Primary Care Physicians, Behavioral Health Providers, Endocrine and Neurology Providers, Physician Assistants and Nurse Practitioners.  The addition of these new-to-market providers increased access to care and NCQA-approved Patient Centered Medical Homes for managing and preventing chronic conditions, thus avoiding complications and hospitalizations.  Increased access to primary care is measured by panel size growth and, eventually, the number of ED patients who are ‘medically homeless’ who are given, within 24 hours, an appointment with a primary care provider. The former is already measured and the latter is a measurement in development.  A 14.5% increase in primary care total panel size was achieved in FY2015, as measured with a total panel size of 48,628 in FY2014, growing to 55,659 in FY2015.
10. Opened the second of three FastCare Clinics, conveniently located in a grocery store, offering a menu of fixed, low-cost services with extended hours (76 hours/week, evenings, and holidays).  This model serves patients who do not have a PCP and have a lower acuity diagnoses as well as those who have a PCP but need treatment when the PCP office is closed.  This timely access to care has resulted in excellent patient satisfaction surveys to date.  The FastCare Clinic served 1,410 patients in FY2015.  ED visit impact is to be determined. 
11. The Cancer Survivorship/Psychosocial Oncology program improves patient care by providing nurse navigation to ameliorate barriers to care and smooth the way for patients, psychosocial and financial distress screening and follow-up, and dietitian support for patients at risk for malnutrition.  All of these interventions increase patient's ability to receive treatment which improve patient outcomes as well as patient satisfaction.  The staff of 9.6 FTE personnel includes nurse practitioner, dietician, social workers, administration, rehabilitation staff and physician resources.  In FY2015 we provided services to 71 patients.  We have learned more about the number of unplanned hospital admissions and ED visits our patients make and are in the process of exploring this further to develop interventions to prevent these.  We have identified and ameliorated financial distress in an increased number of patients.  This contributes to decreased psychosocial distress.  We have decreased nutritional compromise which increases compliance with treatment. We have learned more about the number of unplanned hospital admissions and ED visits our patients make and are in the process of exploring this further to develop interventions to prevent these.
12. Instituted a Nicotine Dependence / Tobacco Cessation program for hospitalized patients, community, high risk populations including the medically underserved, WIC participants and those with mental health or substance abuse conditions.   We are expanding outreach to schools to promote tobacco avoidance.  In FY2015 there were 278 class participants; 307 school-aged youth.  In FY2015, 88 people began tobacco cessation classes, 41 of those completed all of the classes, and 37 people quit smoking.
13. The Center of Advanced Palliative Care (CAPC) is a 24/7 inpatient referral system that AAMC provides to inpatients to discuss patient and family goals of care, code status, advanced directives, end of life management choices, assessment and management of complex chronic illnesses as well as follow-up for palliative support when the patient is in the community setting.  CAPC is staffed with physicians, nurse practitioner, social workers and office coordinator.  This program enabled increased IP Palliative consults to match patient volumes (1,129 initial consults, 484 follow-up consults), furthered staff education, and used a CAPC membership and data registry to identify and focus on this population.   
14. Provided supplemental transportation services to patients for medical and procedure appointments in order to avoid ED visits and readmissions, in particular trips to hemodialysis.  Initial anecdotal information demonstrates individual reductions in ED visits and improved adherence to hemodialysis.
15. Started an outpatient Endocrine and Diabetes Education Center in unregulated space to improve the ongoing care of diabetes in both the hospital and outpatient settings.  This service provides a more affordable option for our patients to improve self-management and avoid preventable complications.  The same service in a regulated space had proven to be cost prohibitive to our patients.  We are measuring volume of patients with diabetes seen by the Center and composite scores for Diabetes in the Anne Arundel Medical Group.  Results are pending.
16. Provided prenatal care, births and postpartum care at/by Bay Area Midwifery to cover pregnancies and deliveries of 61 low income patients.  Two additional resources (1 FTE Midwife and 1 LPN) were hired to expand existing staff (4 OB Hospitalists, 5 Midwives, 1 LPN) and meet the needs of the program.  These services were provided to fill a gap when the Anne Arundel County Health Department closed their OB program.  All patients successfully transitioned to Bay Area Midwifery and completed their care.
17. AAMC has the ability to coordinate Ebola Viral Disease (EVD) testing and provide appropriate care for up to 96 hours for a person under investigation (PUI) for EVD: includes sufficient trained staff, correct amount of personal protective equipment (PPE), and isolation facilities appropriate for up to 96 hours of patient care.  In FY2015, exercises were completed with lessons learned and an improvement plan was initiated related to the sustainability of staff PPE education and communications efforts internally at the hospital and with the statewide infrastructure.</t>
  </si>
  <si>
    <t>Tobacco Quit Rates - 1 year out; Number of participants receiving services from specific populations/target groups (mentioned above). In FY2015, 88 people began tobacco cessation classes, 41 of those completed all of the classes, and 37 people quit smoking.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</si>
</sst>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3" formatCode="_(* #,##0.00_);_(* \(#,##0.00\);_(* &quot;-&quot;??_);_(@_)"/>
    <numFmt numFmtId="164" formatCode="&quot;$&quot;#,##0.00"/>
    <numFmt numFmtId="165" formatCode="&quot;$&quot;#,##0"/>
  </numFmts>
  <fonts count="12"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1"/>
      <color theme="1"/>
      <name val="Times New Roman"/>
      <family val="2"/>
    </font>
    <font>
      <sz val="11"/>
      <color theme="1"/>
      <name val="Times New Roman"/>
      <family val="1"/>
    </font>
    <font>
      <sz val="11"/>
      <name val="Times New Roman"/>
      <family val="2"/>
    </font>
    <font>
      <sz val="11"/>
      <name val="Calibri"/>
      <family val="2"/>
      <scheme val="minor"/>
    </font>
    <font>
      <sz val="14"/>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6" fillId="0" borderId="0"/>
  </cellStyleXfs>
  <cellXfs count="136">
    <xf numFmtId="0" fontId="0" fillId="0" borderId="0" xfId="0"/>
    <xf numFmtId="0" fontId="3" fillId="0" borderId="0" xfId="0" applyFont="1"/>
    <xf numFmtId="0" fontId="2" fillId="0" borderId="1" xfId="0" applyFont="1" applyBorder="1" applyAlignment="1">
      <alignment horizontal="right"/>
    </xf>
    <xf numFmtId="0" fontId="2" fillId="0" borderId="1" xfId="0" applyFont="1" applyBorder="1"/>
    <xf numFmtId="0" fontId="2" fillId="0" borderId="1" xfId="0" applyFont="1" applyBorder="1" applyAlignment="1">
      <alignment horizontal="right" wrapText="1"/>
    </xf>
    <xf numFmtId="0" fontId="4" fillId="0" borderId="1" xfId="0" applyFont="1" applyBorder="1" applyAlignment="1">
      <alignment horizontal="left" wrapText="1"/>
    </xf>
    <xf numFmtId="0" fontId="1" fillId="0" borderId="0" xfId="0" applyFont="1"/>
    <xf numFmtId="0" fontId="1" fillId="0" borderId="0" xfId="0" applyFont="1" applyAlignment="1">
      <alignment horizontal="left"/>
    </xf>
    <xf numFmtId="0" fontId="1" fillId="0" borderId="0" xfId="0" applyFont="1" applyAlignment="1">
      <alignment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0" fillId="0" borderId="0" xfId="0" applyFont="1"/>
    <xf numFmtId="0" fontId="6" fillId="0" borderId="0" xfId="3"/>
    <xf numFmtId="0" fontId="6" fillId="0" borderId="0" xfId="3" applyAlignment="1">
      <alignment horizontal="center"/>
    </xf>
    <xf numFmtId="0" fontId="4" fillId="0" borderId="0" xfId="0" applyFont="1"/>
    <xf numFmtId="0" fontId="4" fillId="0" borderId="0" xfId="0" applyFont="1" applyAlignment="1">
      <alignment horizontal="right" wrapText="1"/>
    </xf>
    <xf numFmtId="43" fontId="4" fillId="0" borderId="0" xfId="2" applyFont="1"/>
    <xf numFmtId="164" fontId="6" fillId="0" borderId="0" xfId="3" applyNumberFormat="1"/>
    <xf numFmtId="164" fontId="6" fillId="0" borderId="2" xfId="3" applyNumberFormat="1" applyBorder="1"/>
    <xf numFmtId="4" fontId="6" fillId="0" borderId="0" xfId="3" applyNumberFormat="1"/>
    <xf numFmtId="165" fontId="6" fillId="0" borderId="0" xfId="3" applyNumberFormat="1"/>
    <xf numFmtId="165" fontId="4" fillId="0" borderId="1" xfId="0" applyNumberFormat="1" applyFont="1" applyBorder="1" applyAlignment="1">
      <alignment horizontal="left" wrapText="1"/>
    </xf>
    <xf numFmtId="0" fontId="4" fillId="0" borderId="0" xfId="1" applyFont="1" applyBorder="1" applyAlignment="1">
      <alignment horizontal="left" vertical="top"/>
    </xf>
    <xf numFmtId="0" fontId="4" fillId="0" borderId="0" xfId="1" applyFont="1" applyBorder="1" applyAlignment="1">
      <alignment horizontal="left" vertical="top"/>
    </xf>
    <xf numFmtId="0" fontId="4" fillId="0" borderId="1" xfId="0" applyFont="1" applyFill="1" applyBorder="1" applyAlignment="1">
      <alignment horizontal="left" wrapText="1"/>
    </xf>
    <xf numFmtId="0" fontId="4" fillId="0" borderId="0" xfId="1" applyFont="1" applyBorder="1" applyAlignment="1">
      <alignment horizontal="left" vertical="top"/>
    </xf>
    <xf numFmtId="0" fontId="4" fillId="0" borderId="0" xfId="1" applyFont="1" applyBorder="1" applyAlignment="1">
      <alignment horizontal="left" vertical="top"/>
    </xf>
    <xf numFmtId="0" fontId="6" fillId="0" borderId="0" xfId="3"/>
    <xf numFmtId="4" fontId="6" fillId="0" borderId="0" xfId="3" applyNumberFormat="1"/>
    <xf numFmtId="165" fontId="6" fillId="0" borderId="0" xfId="3" applyNumberFormat="1"/>
    <xf numFmtId="0" fontId="6" fillId="0" borderId="0" xfId="3"/>
    <xf numFmtId="0" fontId="3" fillId="0" borderId="0" xfId="0" applyFont="1"/>
    <xf numFmtId="0" fontId="4" fillId="0" borderId="1" xfId="0" applyFont="1" applyBorder="1" applyAlignment="1">
      <alignment horizontal="left" wrapText="1"/>
    </xf>
    <xf numFmtId="6" fontId="4" fillId="0" borderId="1" xfId="0" applyNumberFormat="1" applyFont="1" applyBorder="1" applyAlignment="1">
      <alignment horizontal="left" wrapText="1"/>
    </xf>
    <xf numFmtId="0" fontId="1" fillId="0" borderId="0" xfId="0" applyFont="1"/>
    <xf numFmtId="0" fontId="1" fillId="0" borderId="0" xfId="0" applyFont="1" applyAlignment="1">
      <alignment horizontal="left"/>
    </xf>
    <xf numFmtId="0" fontId="1" fillId="0" borderId="0" xfId="0" applyFont="1" applyAlignment="1">
      <alignment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6" fillId="0" borderId="0" xfId="3"/>
    <xf numFmtId="165" fontId="6" fillId="0" borderId="0" xfId="3" applyNumberFormat="1"/>
    <xf numFmtId="0" fontId="4" fillId="0" borderId="0" xfId="1" applyFont="1" applyBorder="1" applyAlignment="1">
      <alignment horizontal="left" vertical="top"/>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wrapText="1"/>
    </xf>
    <xf numFmtId="16" fontId="4" fillId="2" borderId="1" xfId="0" quotePrefix="1" applyNumberFormat="1" applyFont="1" applyFill="1" applyBorder="1" applyAlignment="1">
      <alignment horizontal="left" wrapText="1"/>
    </xf>
    <xf numFmtId="0" fontId="4" fillId="2" borderId="1" xfId="0" applyFont="1" applyFill="1" applyBorder="1" applyAlignment="1">
      <alignment horizontal="left"/>
    </xf>
    <xf numFmtId="0" fontId="0" fillId="0" borderId="0" xfId="0" applyFill="1" applyAlignment="1">
      <alignment horizontal="right"/>
    </xf>
    <xf numFmtId="0" fontId="4" fillId="0" borderId="1" xfId="0" applyFont="1" applyFill="1" applyBorder="1" applyAlignment="1">
      <alignment vertical="top" wrapText="1"/>
    </xf>
    <xf numFmtId="0" fontId="3" fillId="0" borderId="0" xfId="0" applyFont="1" applyBorder="1" applyAlignment="1">
      <alignment vertical="top"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43" fontId="4" fillId="0" borderId="1" xfId="2" quotePrefix="1" applyFont="1" applyFill="1" applyBorder="1" applyAlignment="1">
      <alignmen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Border="1" applyAlignment="1">
      <alignment horizontal="left" wrapText="1"/>
    </xf>
    <xf numFmtId="6" fontId="4" fillId="0" borderId="1" xfId="0" applyNumberFormat="1"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43" fontId="4" fillId="0" borderId="1" xfId="2" quotePrefix="1" applyFont="1" applyFill="1" applyBorder="1" applyAlignment="1">
      <alignment wrapText="1"/>
    </xf>
    <xf numFmtId="0" fontId="4"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43" fontId="4" fillId="0" borderId="1" xfId="2" quotePrefix="1" applyFont="1" applyFill="1" applyBorder="1" applyAlignment="1">
      <alignment wrapText="1"/>
    </xf>
    <xf numFmtId="16" fontId="4" fillId="0" borderId="1" xfId="0" quotePrefix="1" applyNumberFormat="1" applyFont="1" applyFill="1" applyBorder="1" applyAlignment="1">
      <alignment horizontal="left" vertical="top"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43" fontId="4" fillId="0" borderId="1" xfId="2" quotePrefix="1" applyFont="1" applyFill="1" applyBorder="1" applyAlignment="1">
      <alignment wrapText="1"/>
    </xf>
    <xf numFmtId="16" fontId="4" fillId="0" borderId="1" xfId="0" quotePrefix="1" applyNumberFormat="1" applyFont="1" applyFill="1" applyBorder="1" applyAlignment="1">
      <alignment horizontal="left" wrapText="1"/>
    </xf>
    <xf numFmtId="0" fontId="7" fillId="0" borderId="3" xfId="3" applyFont="1" applyBorder="1" applyAlignment="1">
      <alignment horizontal="center"/>
    </xf>
    <xf numFmtId="14" fontId="3" fillId="0" borderId="4" xfId="0" applyNumberFormat="1"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xf numFmtId="0" fontId="2" fillId="0" borderId="1" xfId="0" applyFont="1" applyBorder="1" applyAlignment="1">
      <alignment horizontal="right"/>
    </xf>
    <xf numFmtId="0" fontId="3" fillId="0" borderId="1" xfId="0"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8" fillId="0" borderId="0" xfId="3" applyFont="1" applyFill="1"/>
    <xf numFmtId="165" fontId="8" fillId="0" borderId="0" xfId="3" applyNumberFormat="1" applyFont="1" applyFill="1"/>
    <xf numFmtId="4" fontId="8" fillId="0" borderId="0" xfId="3" applyNumberFormat="1" applyFont="1" applyFill="1"/>
    <xf numFmtId="0" fontId="9" fillId="0" borderId="0" xfId="0" applyFont="1" applyFill="1"/>
    <xf numFmtId="0" fontId="9" fillId="0" borderId="0" xfId="0" applyFont="1" applyFill="1" applyAlignment="1">
      <alignment horizontal="left"/>
    </xf>
    <xf numFmtId="0" fontId="9" fillId="0" borderId="0" xfId="0" applyFont="1" applyFill="1" applyAlignment="1">
      <alignment wrapText="1"/>
    </xf>
    <xf numFmtId="0" fontId="10" fillId="0" borderId="0" xfId="1" applyFont="1" applyFill="1" applyBorder="1" applyAlignment="1">
      <alignment horizontal="left" vertical="top"/>
    </xf>
    <xf numFmtId="0" fontId="10" fillId="0" borderId="0" xfId="0" applyFont="1" applyFill="1" applyAlignment="1">
      <alignment horizontal="right" wrapText="1"/>
    </xf>
    <xf numFmtId="43" fontId="10" fillId="0" borderId="0" xfId="2" applyFont="1" applyFill="1"/>
    <xf numFmtId="0" fontId="11" fillId="0" borderId="0" xfId="0" applyFont="1" applyFill="1"/>
  </cellXfs>
  <cellStyles count="4">
    <cellStyle name="Comma" xfId="2" builtinId="3"/>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chuster\Downloads\InterventionsTracking2012-06-1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chuster\AppData\Local\Microsoft\Windows\Temporary%20Internet%20Files\Content.Outlook\O3Y8J8I0\HSCRC%20GBR%20Investment%20in%20Infrastructure%20Reporting%20Template%2010222014%20BSB%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X"/>
      <sheetName val="Instructions"/>
      <sheetName val="Example 1"/>
      <sheetName val="Example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abSelected="1" zoomScaleNormal="100" zoomScaleSheetLayoutView="100" workbookViewId="0">
      <selection activeCell="A15" sqref="A15"/>
    </sheetView>
  </sheetViews>
  <sheetFormatPr defaultRowHeight="15" x14ac:dyDescent="0.25"/>
  <cols>
    <col min="1" max="1" width="55.42578125" style="12" customWidth="1"/>
    <col min="2" max="2" width="2.7109375" style="12" customWidth="1"/>
    <col min="3" max="3" width="15.7109375" style="12" customWidth="1"/>
    <col min="4" max="4" width="1.7109375" style="12" customWidth="1"/>
    <col min="5" max="5" width="15.7109375" style="12" customWidth="1"/>
    <col min="6" max="6" width="1.7109375" style="39" customWidth="1"/>
    <col min="7" max="7" width="15.7109375" style="39" customWidth="1"/>
    <col min="8" max="16384" width="9.140625" style="12"/>
  </cols>
  <sheetData>
    <row r="1" spans="1:7" x14ac:dyDescent="0.25">
      <c r="A1" s="12" t="s">
        <v>25</v>
      </c>
    </row>
    <row r="2" spans="1:7" x14ac:dyDescent="0.25">
      <c r="A2" s="12" t="s">
        <v>204</v>
      </c>
    </row>
    <row r="5" spans="1:7" x14ac:dyDescent="0.25">
      <c r="C5" s="116" t="s">
        <v>48</v>
      </c>
      <c r="D5" s="116"/>
      <c r="E5" s="116"/>
      <c r="F5" s="116"/>
      <c r="G5" s="116"/>
    </row>
    <row r="6" spans="1:7" s="13" customFormat="1" x14ac:dyDescent="0.25">
      <c r="C6" s="13" t="s">
        <v>2</v>
      </c>
      <c r="E6" s="13" t="s">
        <v>47</v>
      </c>
      <c r="G6" s="13" t="s">
        <v>58</v>
      </c>
    </row>
    <row r="8" spans="1:7" x14ac:dyDescent="0.25">
      <c r="A8" s="12" t="s">
        <v>153</v>
      </c>
      <c r="C8" s="20">
        <f>'1 AAMC Community Clinics'!C6</f>
        <v>542146</v>
      </c>
      <c r="D8" s="17"/>
      <c r="E8" s="20">
        <f>'1 AAMC Community Clinics'!C7</f>
        <v>200000</v>
      </c>
      <c r="F8" s="17"/>
      <c r="G8" s="40">
        <f>C8-E8</f>
        <v>342146</v>
      </c>
    </row>
    <row r="9" spans="1:7" x14ac:dyDescent="0.25">
      <c r="A9" s="12" t="s">
        <v>154</v>
      </c>
      <c r="C9" s="20">
        <f>'2 Population Health Analytics'!C6</f>
        <v>659668</v>
      </c>
      <c r="D9" s="19"/>
      <c r="E9" s="20">
        <f>'2 Population Health Analytics'!C7</f>
        <v>0</v>
      </c>
      <c r="F9" s="28"/>
      <c r="G9" s="40">
        <f t="shared" ref="G9:G24" si="0">C9-E9</f>
        <v>659668</v>
      </c>
    </row>
    <row r="10" spans="1:7" x14ac:dyDescent="0.25">
      <c r="A10" s="12" t="s">
        <v>155</v>
      </c>
      <c r="C10" s="20">
        <f>'3 Care Coordination'!C6</f>
        <v>344875</v>
      </c>
      <c r="D10" s="19"/>
      <c r="E10" s="20">
        <f>'3 Care Coordination'!C7</f>
        <v>0</v>
      </c>
      <c r="F10" s="28"/>
      <c r="G10" s="40">
        <f t="shared" si="0"/>
        <v>344875</v>
      </c>
    </row>
    <row r="11" spans="1:7" x14ac:dyDescent="0.25">
      <c r="A11" s="12" t="s">
        <v>171</v>
      </c>
      <c r="C11" s="20">
        <f>'4 Ask AAMC'!C6</f>
        <v>738038</v>
      </c>
      <c r="D11" s="19"/>
      <c r="E11" s="20">
        <f>'4 Ask AAMC'!C7</f>
        <v>0</v>
      </c>
      <c r="F11" s="28"/>
      <c r="G11" s="40">
        <f t="shared" si="0"/>
        <v>738038</v>
      </c>
    </row>
    <row r="12" spans="1:7" x14ac:dyDescent="0.25">
      <c r="A12" s="12" t="s">
        <v>172</v>
      </c>
      <c r="C12" s="20">
        <f>'5 Care Transition Nurse'!C6</f>
        <v>101798</v>
      </c>
      <c r="D12" s="19"/>
      <c r="E12" s="20">
        <f>'5 Care Transition Nurse'!C7</f>
        <v>0</v>
      </c>
      <c r="F12" s="28"/>
      <c r="G12" s="40">
        <f t="shared" si="0"/>
        <v>101798</v>
      </c>
    </row>
    <row r="13" spans="1:7" x14ac:dyDescent="0.25">
      <c r="A13" s="12" t="s">
        <v>173</v>
      </c>
      <c r="C13" s="20">
        <f>'6 Assisters in PFS'!C6</f>
        <v>139331</v>
      </c>
      <c r="D13" s="19"/>
      <c r="E13" s="20">
        <f>'6 Assisters in PFS'!C7</f>
        <v>0</v>
      </c>
      <c r="F13" s="28"/>
      <c r="G13" s="40">
        <f t="shared" si="0"/>
        <v>139331</v>
      </c>
    </row>
    <row r="14" spans="1:7" x14ac:dyDescent="0.25">
      <c r="A14" s="12" t="s">
        <v>174</v>
      </c>
      <c r="C14" s="20">
        <f>'7 Employee Wellness'!C6</f>
        <v>97924</v>
      </c>
      <c r="D14" s="19"/>
      <c r="E14" s="20">
        <f>'7 Employee Wellness'!C7</f>
        <v>0</v>
      </c>
      <c r="F14" s="28"/>
      <c r="G14" s="40">
        <f t="shared" ref="G14:G21" si="1">C14-E14</f>
        <v>97924</v>
      </c>
    </row>
    <row r="15" spans="1:7" x14ac:dyDescent="0.25">
      <c r="A15" s="12" t="s">
        <v>175</v>
      </c>
      <c r="C15" s="20">
        <f>'8 ACO'!C6</f>
        <v>450108</v>
      </c>
      <c r="D15" s="19"/>
      <c r="E15" s="20">
        <f>'8 ACO'!C7</f>
        <v>0</v>
      </c>
      <c r="F15" s="28"/>
      <c r="G15" s="40">
        <f t="shared" si="1"/>
        <v>450108</v>
      </c>
    </row>
    <row r="16" spans="1:7" x14ac:dyDescent="0.25">
      <c r="A16" s="12" t="s">
        <v>176</v>
      </c>
      <c r="C16" s="20">
        <f>'9 Critical Gap Physicians'!C6</f>
        <v>1886564</v>
      </c>
      <c r="D16" s="19"/>
      <c r="E16" s="20">
        <f>'9 Critical Gap Physicians'!C7</f>
        <v>0</v>
      </c>
      <c r="F16" s="28"/>
      <c r="G16" s="40">
        <f t="shared" si="1"/>
        <v>1886564</v>
      </c>
    </row>
    <row r="17" spans="1:7" x14ac:dyDescent="0.25">
      <c r="A17" s="12" t="s">
        <v>177</v>
      </c>
      <c r="C17" s="20">
        <f>'10 Fast Care'!C6</f>
        <v>586766</v>
      </c>
      <c r="D17" s="19"/>
      <c r="E17" s="20">
        <f>'10 Fast Care'!C7</f>
        <v>0</v>
      </c>
      <c r="F17" s="28"/>
      <c r="G17" s="40">
        <f t="shared" si="1"/>
        <v>586766</v>
      </c>
    </row>
    <row r="18" spans="1:7" x14ac:dyDescent="0.25">
      <c r="A18" s="12" t="s">
        <v>178</v>
      </c>
      <c r="C18" s="20">
        <f>'11 Survivorship'!C6</f>
        <v>730046</v>
      </c>
      <c r="D18" s="19"/>
      <c r="E18" s="20">
        <f>'11 Survivorship'!C7</f>
        <v>0</v>
      </c>
      <c r="F18" s="28"/>
      <c r="G18" s="40">
        <f t="shared" si="1"/>
        <v>730046</v>
      </c>
    </row>
    <row r="19" spans="1:7" x14ac:dyDescent="0.25">
      <c r="A19" s="12" t="s">
        <v>179</v>
      </c>
      <c r="C19" s="20">
        <f>'12 Smoking Cessation'!C6</f>
        <v>134067</v>
      </c>
      <c r="D19" s="19"/>
      <c r="E19" s="20">
        <f>'12 Smoking Cessation'!C7</f>
        <v>20000</v>
      </c>
      <c r="F19" s="28"/>
      <c r="G19" s="40">
        <f t="shared" si="1"/>
        <v>114067</v>
      </c>
    </row>
    <row r="20" spans="1:7" s="126" customFormat="1" x14ac:dyDescent="0.25">
      <c r="A20" s="126" t="s">
        <v>180</v>
      </c>
      <c r="C20" s="127">
        <f>'13 IP Palliative Care'!C6</f>
        <v>108333</v>
      </c>
      <c r="D20" s="128"/>
      <c r="E20" s="127">
        <f>'13 IP Palliative Care'!C7</f>
        <v>0</v>
      </c>
      <c r="F20" s="128"/>
      <c r="G20" s="127">
        <f t="shared" si="1"/>
        <v>108333</v>
      </c>
    </row>
    <row r="21" spans="1:7" x14ac:dyDescent="0.25">
      <c r="A21" s="12" t="s">
        <v>181</v>
      </c>
      <c r="C21" s="20">
        <f>'14 Transportation Services'!C6</f>
        <v>3215</v>
      </c>
      <c r="D21" s="19"/>
      <c r="E21" s="20">
        <f>'14 Transportation Services'!C7</f>
        <v>0</v>
      </c>
      <c r="F21" s="28"/>
      <c r="G21" s="40">
        <f t="shared" si="1"/>
        <v>3215</v>
      </c>
    </row>
    <row r="22" spans="1:7" x14ac:dyDescent="0.25">
      <c r="A22" s="12" t="s">
        <v>182</v>
      </c>
      <c r="C22" s="20">
        <f>'15 Unreg OP Diabetes Ctr'!C6</f>
        <v>165283</v>
      </c>
      <c r="D22" s="19"/>
      <c r="E22" s="20">
        <f>'15 Unreg OP Diabetes Ctr'!C7</f>
        <v>0</v>
      </c>
      <c r="F22" s="28"/>
      <c r="G22" s="40">
        <f t="shared" si="0"/>
        <v>165283</v>
      </c>
    </row>
    <row r="23" spans="1:7" x14ac:dyDescent="0.25">
      <c r="A23" s="12" t="s">
        <v>183</v>
      </c>
      <c r="C23" s="20">
        <f>'16 Pre-natal Care'!C6</f>
        <v>164500</v>
      </c>
      <c r="D23" s="19"/>
      <c r="E23" s="20">
        <f>'16 Pre-natal Care'!C7</f>
        <v>120400</v>
      </c>
      <c r="F23" s="28"/>
      <c r="G23" s="40">
        <f t="shared" si="0"/>
        <v>44100</v>
      </c>
    </row>
    <row r="24" spans="1:7" s="27" customFormat="1" x14ac:dyDescent="0.25">
      <c r="A24" s="30" t="s">
        <v>184</v>
      </c>
      <c r="C24" s="29">
        <f>'17 Ebola Prep'!C6</f>
        <v>147489</v>
      </c>
      <c r="D24" s="28"/>
      <c r="E24" s="40">
        <f>'17 Ebola Prep'!C7</f>
        <v>0</v>
      </c>
      <c r="F24" s="28"/>
      <c r="G24" s="40">
        <f t="shared" si="0"/>
        <v>147489</v>
      </c>
    </row>
    <row r="25" spans="1:7" x14ac:dyDescent="0.25">
      <c r="C25" s="18"/>
      <c r="D25" s="17"/>
      <c r="E25" s="18"/>
      <c r="F25" s="17"/>
      <c r="G25" s="18"/>
    </row>
    <row r="26" spans="1:7" x14ac:dyDescent="0.25">
      <c r="A26" s="12" t="s">
        <v>46</v>
      </c>
      <c r="C26" s="20">
        <f>SUM(C8:C24)</f>
        <v>7000151</v>
      </c>
      <c r="D26" s="20"/>
      <c r="E26" s="40">
        <f>SUM(E8:E24)</f>
        <v>340400</v>
      </c>
      <c r="F26" s="40"/>
      <c r="G26" s="40">
        <f>SUM(G8:G24)</f>
        <v>6659751</v>
      </c>
    </row>
    <row r="28" spans="1:7" x14ac:dyDescent="0.25">
      <c r="A28" s="39"/>
    </row>
  </sheetData>
  <mergeCells count="1">
    <mergeCell ref="C5:G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161</v>
      </c>
    </row>
    <row r="2" spans="1:3" ht="18.75" x14ac:dyDescent="0.3">
      <c r="A2" s="9">
        <v>2</v>
      </c>
      <c r="B2" s="10" t="s">
        <v>7</v>
      </c>
      <c r="C2" s="63" t="s">
        <v>25</v>
      </c>
    </row>
    <row r="3" spans="1:3" ht="18.75" x14ac:dyDescent="0.3">
      <c r="A3" s="9">
        <v>3</v>
      </c>
      <c r="B3" s="10" t="s">
        <v>18</v>
      </c>
      <c r="C3" s="64" t="s">
        <v>16</v>
      </c>
    </row>
    <row r="4" spans="1:3" ht="93.75" x14ac:dyDescent="0.25">
      <c r="A4" s="9">
        <v>4</v>
      </c>
      <c r="B4" s="10" t="s">
        <v>19</v>
      </c>
      <c r="C4" s="65" t="s">
        <v>102</v>
      </c>
    </row>
    <row r="5" spans="1:3" ht="18.75" x14ac:dyDescent="0.3">
      <c r="A5" s="9">
        <v>5</v>
      </c>
      <c r="B5" s="10" t="s">
        <v>14</v>
      </c>
      <c r="C5" s="64" t="s">
        <v>103</v>
      </c>
    </row>
    <row r="6" spans="1:3" ht="18.75" x14ac:dyDescent="0.3">
      <c r="A6" s="9">
        <v>6</v>
      </c>
      <c r="B6" s="10" t="s">
        <v>2</v>
      </c>
      <c r="C6" s="66">
        <v>450108</v>
      </c>
    </row>
    <row r="7" spans="1:3" ht="18.75" x14ac:dyDescent="0.3">
      <c r="A7" s="9">
        <v>7</v>
      </c>
      <c r="B7" s="10" t="s">
        <v>3</v>
      </c>
      <c r="C7" s="66">
        <v>0</v>
      </c>
    </row>
    <row r="8" spans="1:3" ht="18.75" x14ac:dyDescent="0.3">
      <c r="A8" s="9">
        <v>8</v>
      </c>
      <c r="B8" s="10" t="s">
        <v>13</v>
      </c>
      <c r="C8" s="64" t="s">
        <v>51</v>
      </c>
    </row>
    <row r="9" spans="1:3" ht="18.75" x14ac:dyDescent="0.3">
      <c r="A9" s="9">
        <v>9</v>
      </c>
      <c r="B9" s="10" t="s">
        <v>9</v>
      </c>
      <c r="C9" s="73" t="s">
        <v>104</v>
      </c>
    </row>
    <row r="10" spans="1:3" ht="18.75" x14ac:dyDescent="0.3">
      <c r="A10" s="9">
        <v>10</v>
      </c>
      <c r="B10" s="10" t="s">
        <v>8</v>
      </c>
      <c r="C10" s="73" t="s">
        <v>105</v>
      </c>
    </row>
    <row r="11" spans="1:3" ht="18.75" x14ac:dyDescent="0.3">
      <c r="A11" s="9">
        <v>11</v>
      </c>
      <c r="B11" s="10" t="s">
        <v>12</v>
      </c>
      <c r="C11" s="64" t="s">
        <v>106</v>
      </c>
    </row>
    <row r="12" spans="1:3" ht="18.75" x14ac:dyDescent="0.3">
      <c r="A12" s="9">
        <v>12</v>
      </c>
      <c r="B12" s="10" t="s">
        <v>20</v>
      </c>
      <c r="C12" s="68" t="s">
        <v>198</v>
      </c>
    </row>
    <row r="13" spans="1:3" ht="18.75" x14ac:dyDescent="0.3">
      <c r="A13" s="9">
        <v>13</v>
      </c>
      <c r="B13" s="10" t="s">
        <v>24</v>
      </c>
      <c r="C13" s="64" t="s">
        <v>107</v>
      </c>
    </row>
    <row r="14" spans="1:3" ht="18.75" x14ac:dyDescent="0.3">
      <c r="A14" s="9">
        <v>14</v>
      </c>
      <c r="B14" s="10" t="s">
        <v>1</v>
      </c>
      <c r="C14" s="64" t="s">
        <v>15</v>
      </c>
    </row>
    <row r="15" spans="1:3" ht="56.25" x14ac:dyDescent="0.25">
      <c r="A15" s="9">
        <v>15</v>
      </c>
      <c r="B15" s="10" t="s">
        <v>21</v>
      </c>
      <c r="C15" s="65" t="s">
        <v>108</v>
      </c>
    </row>
    <row r="16" spans="1:3" ht="75" x14ac:dyDescent="0.3">
      <c r="A16" s="9">
        <v>16</v>
      </c>
      <c r="B16" s="10" t="s">
        <v>10</v>
      </c>
      <c r="C16" s="64" t="s">
        <v>109</v>
      </c>
    </row>
    <row r="17" spans="1:3" ht="37.5" customHeight="1" x14ac:dyDescent="0.3">
      <c r="A17" s="9">
        <v>17</v>
      </c>
      <c r="B17" s="10" t="s">
        <v>11</v>
      </c>
      <c r="C17" s="64" t="s">
        <v>110</v>
      </c>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162</v>
      </c>
    </row>
    <row r="2" spans="1:3" ht="18.75" x14ac:dyDescent="0.3">
      <c r="A2" s="9">
        <v>2</v>
      </c>
      <c r="B2" s="10" t="s">
        <v>7</v>
      </c>
      <c r="C2" s="69" t="s">
        <v>25</v>
      </c>
    </row>
    <row r="3" spans="1:3" ht="18.75" x14ac:dyDescent="0.3">
      <c r="A3" s="9">
        <v>3</v>
      </c>
      <c r="B3" s="10" t="s">
        <v>18</v>
      </c>
      <c r="C3" s="70" t="s">
        <v>16</v>
      </c>
    </row>
    <row r="4" spans="1:3" ht="93.75" x14ac:dyDescent="0.25">
      <c r="A4" s="9">
        <v>4</v>
      </c>
      <c r="B4" s="10" t="s">
        <v>19</v>
      </c>
      <c r="C4" s="71" t="s">
        <v>189</v>
      </c>
    </row>
    <row r="5" spans="1:3" ht="37.5" x14ac:dyDescent="0.3">
      <c r="A5" s="9">
        <v>5</v>
      </c>
      <c r="B5" s="10" t="s">
        <v>14</v>
      </c>
      <c r="C5" s="70" t="s">
        <v>90</v>
      </c>
    </row>
    <row r="6" spans="1:3" ht="18.75" x14ac:dyDescent="0.3">
      <c r="A6" s="9">
        <v>6</v>
      </c>
      <c r="B6" s="10" t="s">
        <v>2</v>
      </c>
      <c r="C6" s="72">
        <v>1886564</v>
      </c>
    </row>
    <row r="7" spans="1:3" ht="18.75" x14ac:dyDescent="0.3">
      <c r="A7" s="9">
        <v>7</v>
      </c>
      <c r="B7" s="10" t="s">
        <v>3</v>
      </c>
      <c r="C7" s="72">
        <v>0</v>
      </c>
    </row>
    <row r="8" spans="1:3" ht="18.75" x14ac:dyDescent="0.3">
      <c r="A8" s="9">
        <v>8</v>
      </c>
      <c r="B8" s="10" t="s">
        <v>13</v>
      </c>
      <c r="C8" s="70" t="s">
        <v>51</v>
      </c>
    </row>
    <row r="9" spans="1:3" ht="18.75" x14ac:dyDescent="0.3">
      <c r="A9" s="9">
        <v>9</v>
      </c>
      <c r="B9" s="10" t="s">
        <v>9</v>
      </c>
      <c r="C9" s="73" t="s">
        <v>64</v>
      </c>
    </row>
    <row r="10" spans="1:3" ht="18.75" x14ac:dyDescent="0.3">
      <c r="A10" s="9">
        <v>10</v>
      </c>
      <c r="B10" s="10" t="s">
        <v>8</v>
      </c>
      <c r="C10" s="79" t="s">
        <v>123</v>
      </c>
    </row>
    <row r="11" spans="1:3" ht="18.75" x14ac:dyDescent="0.3">
      <c r="A11" s="9">
        <v>11</v>
      </c>
      <c r="B11" s="10" t="s">
        <v>12</v>
      </c>
      <c r="C11" s="70" t="s">
        <v>91</v>
      </c>
    </row>
    <row r="12" spans="1:3" ht="18.75" x14ac:dyDescent="0.3">
      <c r="A12" s="9">
        <v>12</v>
      </c>
      <c r="B12" s="10" t="s">
        <v>20</v>
      </c>
      <c r="C12" s="70">
        <v>20</v>
      </c>
    </row>
    <row r="13" spans="1:3" ht="18.75" x14ac:dyDescent="0.3">
      <c r="A13" s="9">
        <v>13</v>
      </c>
      <c r="B13" s="10" t="s">
        <v>24</v>
      </c>
      <c r="C13" s="70"/>
    </row>
    <row r="14" spans="1:3" ht="18.75" x14ac:dyDescent="0.3">
      <c r="A14" s="9">
        <v>14</v>
      </c>
      <c r="B14" s="10" t="s">
        <v>1</v>
      </c>
      <c r="C14" s="70"/>
    </row>
    <row r="15" spans="1:3" ht="213.75" customHeight="1" x14ac:dyDescent="0.25">
      <c r="A15" s="9">
        <v>15</v>
      </c>
      <c r="B15" s="10" t="s">
        <v>21</v>
      </c>
      <c r="C15" s="71" t="s">
        <v>188</v>
      </c>
    </row>
    <row r="16" spans="1:3" ht="37.5" x14ac:dyDescent="0.3">
      <c r="A16" s="9">
        <v>16</v>
      </c>
      <c r="B16" s="10" t="s">
        <v>10</v>
      </c>
      <c r="C16" s="70" t="s">
        <v>149</v>
      </c>
    </row>
    <row r="17" spans="1:3" ht="18.75" x14ac:dyDescent="0.3">
      <c r="A17" s="9">
        <v>17</v>
      </c>
      <c r="B17" s="10" t="s">
        <v>11</v>
      </c>
      <c r="C17" s="42"/>
    </row>
    <row r="18" spans="1:3" x14ac:dyDescent="0.25">
      <c r="A18" s="11" t="s">
        <v>50</v>
      </c>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163</v>
      </c>
    </row>
    <row r="2" spans="1:3" ht="18.75" x14ac:dyDescent="0.3">
      <c r="A2" s="9">
        <v>2</v>
      </c>
      <c r="B2" s="10" t="s">
        <v>7</v>
      </c>
      <c r="C2" s="74" t="s">
        <v>25</v>
      </c>
    </row>
    <row r="3" spans="1:3" ht="18.75" x14ac:dyDescent="0.3">
      <c r="A3" s="9">
        <v>3</v>
      </c>
      <c r="B3" s="10" t="s">
        <v>18</v>
      </c>
      <c r="C3" s="76" t="s">
        <v>16</v>
      </c>
    </row>
    <row r="4" spans="1:3" ht="134.25" customHeight="1" x14ac:dyDescent="0.25">
      <c r="A4" s="9">
        <v>4</v>
      </c>
      <c r="B4" s="10" t="s">
        <v>19</v>
      </c>
      <c r="C4" s="77" t="s">
        <v>150</v>
      </c>
    </row>
    <row r="5" spans="1:3" ht="56.25" x14ac:dyDescent="0.3">
      <c r="A5" s="9">
        <v>5</v>
      </c>
      <c r="B5" s="10" t="s">
        <v>14</v>
      </c>
      <c r="C5" s="76" t="s">
        <v>117</v>
      </c>
    </row>
    <row r="6" spans="1:3" ht="18.75" x14ac:dyDescent="0.3">
      <c r="A6" s="9">
        <v>6</v>
      </c>
      <c r="B6" s="10" t="s">
        <v>2</v>
      </c>
      <c r="C6" s="75">
        <v>586766</v>
      </c>
    </row>
    <row r="7" spans="1:3" ht="18.75" x14ac:dyDescent="0.3">
      <c r="A7" s="9">
        <v>7</v>
      </c>
      <c r="B7" s="10" t="s">
        <v>3</v>
      </c>
      <c r="C7" s="75">
        <v>0</v>
      </c>
    </row>
    <row r="8" spans="1:3" ht="18.75" x14ac:dyDescent="0.3">
      <c r="A8" s="9">
        <v>8</v>
      </c>
      <c r="B8" s="10" t="s">
        <v>13</v>
      </c>
      <c r="C8" s="78" t="s">
        <v>26</v>
      </c>
    </row>
    <row r="9" spans="1:3" ht="18.75" x14ac:dyDescent="0.3">
      <c r="A9" s="9">
        <v>9</v>
      </c>
      <c r="B9" s="10" t="s">
        <v>9</v>
      </c>
      <c r="C9" s="84" t="s">
        <v>151</v>
      </c>
    </row>
    <row r="10" spans="1:3" ht="18.75" x14ac:dyDescent="0.3">
      <c r="A10" s="9">
        <v>10</v>
      </c>
      <c r="B10" s="10" t="s">
        <v>8</v>
      </c>
      <c r="C10" s="84" t="s">
        <v>152</v>
      </c>
    </row>
    <row r="11" spans="1:3" ht="18.75" x14ac:dyDescent="0.3">
      <c r="A11" s="9">
        <v>11</v>
      </c>
      <c r="B11" s="10" t="s">
        <v>12</v>
      </c>
      <c r="C11" s="76" t="s">
        <v>120</v>
      </c>
    </row>
    <row r="12" spans="1:3" ht="18.75" x14ac:dyDescent="0.3">
      <c r="A12" s="9">
        <v>12</v>
      </c>
      <c r="B12" s="10" t="s">
        <v>20</v>
      </c>
      <c r="C12" s="76">
        <v>4</v>
      </c>
    </row>
    <row r="13" spans="1:3" ht="18.75" x14ac:dyDescent="0.3">
      <c r="A13" s="9">
        <v>13</v>
      </c>
      <c r="B13" s="10" t="s">
        <v>24</v>
      </c>
      <c r="C13" s="76" t="s">
        <v>118</v>
      </c>
    </row>
    <row r="14" spans="1:3" ht="18.75" x14ac:dyDescent="0.3">
      <c r="A14" s="9">
        <v>14</v>
      </c>
      <c r="B14" s="10" t="s">
        <v>1</v>
      </c>
      <c r="C14" s="76" t="s">
        <v>52</v>
      </c>
    </row>
    <row r="15" spans="1:3" ht="18.75" x14ac:dyDescent="0.25">
      <c r="A15" s="9">
        <v>15</v>
      </c>
      <c r="B15" s="10" t="s">
        <v>21</v>
      </c>
      <c r="C15" s="77" t="s">
        <v>119</v>
      </c>
    </row>
    <row r="16" spans="1:3" ht="80.25" customHeight="1" x14ac:dyDescent="0.25">
      <c r="A16" s="9">
        <v>16</v>
      </c>
      <c r="B16" s="10" t="s">
        <v>10</v>
      </c>
      <c r="C16" s="77" t="s">
        <v>194</v>
      </c>
    </row>
    <row r="17" spans="1:3" ht="18.75" x14ac:dyDescent="0.3">
      <c r="A17" s="9">
        <v>17</v>
      </c>
      <c r="B17" s="10" t="s">
        <v>11</v>
      </c>
      <c r="C17" s="42"/>
    </row>
    <row r="18" spans="1:3" x14ac:dyDescent="0.25">
      <c r="A18" s="11"/>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164</v>
      </c>
    </row>
    <row r="2" spans="1:3" ht="18.75" x14ac:dyDescent="0.3">
      <c r="A2" s="9">
        <v>2</v>
      </c>
      <c r="B2" s="10" t="s">
        <v>7</v>
      </c>
      <c r="C2" s="80" t="s">
        <v>25</v>
      </c>
    </row>
    <row r="3" spans="1:3" ht="18.75" x14ac:dyDescent="0.3">
      <c r="A3" s="9">
        <v>3</v>
      </c>
      <c r="B3" s="10" t="s">
        <v>18</v>
      </c>
      <c r="C3" s="81" t="s">
        <v>16</v>
      </c>
    </row>
    <row r="4" spans="1:3" ht="174" customHeight="1" x14ac:dyDescent="0.25">
      <c r="A4" s="9">
        <v>4</v>
      </c>
      <c r="B4" s="10" t="s">
        <v>19</v>
      </c>
      <c r="C4" s="82" t="s">
        <v>187</v>
      </c>
    </row>
    <row r="5" spans="1:3" ht="37.5" x14ac:dyDescent="0.3">
      <c r="A5" s="9">
        <v>5</v>
      </c>
      <c r="B5" s="10" t="s">
        <v>14</v>
      </c>
      <c r="C5" s="81" t="s">
        <v>85</v>
      </c>
    </row>
    <row r="6" spans="1:3" ht="18.75" x14ac:dyDescent="0.3">
      <c r="A6" s="9">
        <v>6</v>
      </c>
      <c r="B6" s="10" t="s">
        <v>2</v>
      </c>
      <c r="C6" s="83">
        <v>730046</v>
      </c>
    </row>
    <row r="7" spans="1:3" ht="18.75" x14ac:dyDescent="0.3">
      <c r="A7" s="9">
        <v>7</v>
      </c>
      <c r="B7" s="10" t="s">
        <v>3</v>
      </c>
      <c r="C7" s="83">
        <v>0</v>
      </c>
    </row>
    <row r="8" spans="1:3" ht="18.75" x14ac:dyDescent="0.3">
      <c r="A8" s="9">
        <v>8</v>
      </c>
      <c r="B8" s="10" t="s">
        <v>13</v>
      </c>
      <c r="C8" s="81" t="s">
        <v>63</v>
      </c>
    </row>
    <row r="9" spans="1:3" ht="18.75" x14ac:dyDescent="0.3">
      <c r="A9" s="9">
        <v>9</v>
      </c>
      <c r="B9" s="10" t="s">
        <v>9</v>
      </c>
      <c r="C9" s="84" t="s">
        <v>64</v>
      </c>
    </row>
    <row r="10" spans="1:3" ht="18.75" x14ac:dyDescent="0.3">
      <c r="A10" s="9">
        <v>10</v>
      </c>
      <c r="B10" s="10" t="s">
        <v>8</v>
      </c>
      <c r="C10" s="89" t="s">
        <v>123</v>
      </c>
    </row>
    <row r="11" spans="1:3" ht="18.75" x14ac:dyDescent="0.3">
      <c r="A11" s="9">
        <v>11</v>
      </c>
      <c r="B11" s="10" t="s">
        <v>12</v>
      </c>
      <c r="C11" s="81" t="s">
        <v>185</v>
      </c>
    </row>
    <row r="12" spans="1:3" ht="18.75" x14ac:dyDescent="0.3">
      <c r="A12" s="9">
        <v>12</v>
      </c>
      <c r="B12" s="10" t="s">
        <v>20</v>
      </c>
      <c r="C12" s="81">
        <v>9.6</v>
      </c>
    </row>
    <row r="13" spans="1:3" ht="37.5" x14ac:dyDescent="0.3">
      <c r="A13" s="9">
        <v>13</v>
      </c>
      <c r="B13" s="10" t="s">
        <v>24</v>
      </c>
      <c r="C13" s="81" t="s">
        <v>86</v>
      </c>
    </row>
    <row r="14" spans="1:3" ht="18.75" x14ac:dyDescent="0.3">
      <c r="A14" s="9">
        <v>14</v>
      </c>
      <c r="B14" s="10" t="s">
        <v>1</v>
      </c>
      <c r="C14" s="81"/>
    </row>
    <row r="15" spans="1:3" ht="117" customHeight="1" x14ac:dyDescent="0.25">
      <c r="A15" s="9">
        <v>15</v>
      </c>
      <c r="B15" s="10" t="s">
        <v>21</v>
      </c>
      <c r="C15" s="82" t="s">
        <v>186</v>
      </c>
    </row>
    <row r="16" spans="1:3" ht="150" x14ac:dyDescent="0.3">
      <c r="A16" s="9">
        <v>16</v>
      </c>
      <c r="B16" s="10" t="s">
        <v>10</v>
      </c>
      <c r="C16" s="81" t="s">
        <v>193</v>
      </c>
    </row>
    <row r="17" spans="1:3" ht="18.75" x14ac:dyDescent="0.3">
      <c r="A17" s="9">
        <v>17</v>
      </c>
      <c r="B17" s="10" t="s">
        <v>11</v>
      </c>
      <c r="C17" s="42"/>
    </row>
    <row r="18" spans="1:3" x14ac:dyDescent="0.25">
      <c r="C18" s="50"/>
    </row>
    <row r="19" spans="1:3" x14ac:dyDescent="0.25">
      <c r="C19" s="50"/>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165</v>
      </c>
    </row>
    <row r="2" spans="1:3" ht="18.75" x14ac:dyDescent="0.3">
      <c r="A2" s="9">
        <v>2</v>
      </c>
      <c r="B2" s="10" t="s">
        <v>7</v>
      </c>
      <c r="C2" s="85" t="s">
        <v>25</v>
      </c>
    </row>
    <row r="3" spans="1:3" ht="18.75" x14ac:dyDescent="0.3">
      <c r="A3" s="9">
        <v>3</v>
      </c>
      <c r="B3" s="10" t="s">
        <v>18</v>
      </c>
      <c r="C3" s="86" t="s">
        <v>16</v>
      </c>
    </row>
    <row r="4" spans="1:3" ht="115.5" customHeight="1" x14ac:dyDescent="0.25">
      <c r="A4" s="9">
        <v>4</v>
      </c>
      <c r="B4" s="10" t="s">
        <v>19</v>
      </c>
      <c r="C4" s="87" t="s">
        <v>69</v>
      </c>
    </row>
    <row r="5" spans="1:3" ht="56.25" x14ac:dyDescent="0.3">
      <c r="A5" s="9">
        <v>5</v>
      </c>
      <c r="B5" s="10" t="s">
        <v>14</v>
      </c>
      <c r="C5" s="86" t="s">
        <v>62</v>
      </c>
    </row>
    <row r="6" spans="1:3" ht="18.75" x14ac:dyDescent="0.3">
      <c r="A6" s="9">
        <v>6</v>
      </c>
      <c r="B6" s="10" t="s">
        <v>2</v>
      </c>
      <c r="C6" s="88">
        <v>134067</v>
      </c>
    </row>
    <row r="7" spans="1:3" ht="18.75" x14ac:dyDescent="0.3">
      <c r="A7" s="9">
        <v>7</v>
      </c>
      <c r="B7" s="10" t="s">
        <v>3</v>
      </c>
      <c r="C7" s="88">
        <v>20000</v>
      </c>
    </row>
    <row r="8" spans="1:3" ht="18.75" x14ac:dyDescent="0.3">
      <c r="A8" s="9">
        <v>8</v>
      </c>
      <c r="B8" s="10" t="s">
        <v>13</v>
      </c>
      <c r="C8" s="86" t="s">
        <v>63</v>
      </c>
    </row>
    <row r="9" spans="1:3" ht="18.75" x14ac:dyDescent="0.3">
      <c r="A9" s="9">
        <v>9</v>
      </c>
      <c r="B9" s="10" t="s">
        <v>9</v>
      </c>
      <c r="C9" s="89" t="s">
        <v>64</v>
      </c>
    </row>
    <row r="10" spans="1:3" ht="18.75" x14ac:dyDescent="0.3">
      <c r="A10" s="9">
        <v>10</v>
      </c>
      <c r="B10" s="10" t="s">
        <v>8</v>
      </c>
      <c r="C10" s="95" t="s">
        <v>123</v>
      </c>
    </row>
    <row r="11" spans="1:3" ht="18.75" x14ac:dyDescent="0.3">
      <c r="A11" s="9">
        <v>11</v>
      </c>
      <c r="B11" s="10" t="s">
        <v>12</v>
      </c>
      <c r="C11" s="86" t="s">
        <v>65</v>
      </c>
    </row>
    <row r="12" spans="1:3" ht="18.75" x14ac:dyDescent="0.3">
      <c r="A12" s="9">
        <v>12</v>
      </c>
      <c r="B12" s="10" t="s">
        <v>20</v>
      </c>
      <c r="C12" s="90" t="s">
        <v>199</v>
      </c>
    </row>
    <row r="13" spans="1:3" ht="37.5" x14ac:dyDescent="0.3">
      <c r="A13" s="9">
        <v>13</v>
      </c>
      <c r="B13" s="10" t="s">
        <v>24</v>
      </c>
      <c r="C13" s="86" t="s">
        <v>66</v>
      </c>
    </row>
    <row r="14" spans="1:3" ht="37.5" x14ac:dyDescent="0.3">
      <c r="A14" s="9">
        <v>14</v>
      </c>
      <c r="B14" s="10" t="s">
        <v>1</v>
      </c>
      <c r="C14" s="86" t="s">
        <v>67</v>
      </c>
    </row>
    <row r="15" spans="1:3" ht="75" x14ac:dyDescent="0.25">
      <c r="A15" s="9">
        <v>15</v>
      </c>
      <c r="B15" s="10" t="s">
        <v>21</v>
      </c>
      <c r="C15" s="87" t="s">
        <v>206</v>
      </c>
    </row>
    <row r="16" spans="1:3" ht="37.5" x14ac:dyDescent="0.3">
      <c r="A16" s="9">
        <v>16</v>
      </c>
      <c r="B16" s="10" t="s">
        <v>10</v>
      </c>
      <c r="C16" s="86" t="s">
        <v>200</v>
      </c>
    </row>
    <row r="17" spans="1:3" ht="75" x14ac:dyDescent="0.3">
      <c r="A17" s="9">
        <v>17</v>
      </c>
      <c r="B17" s="10" t="s">
        <v>11</v>
      </c>
      <c r="C17" s="86" t="s">
        <v>68</v>
      </c>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34"/>
    <col min="2" max="2" width="84.7109375" style="35" customWidth="1"/>
    <col min="3" max="3" width="91.140625" style="36" customWidth="1"/>
    <col min="4" max="16384" width="9.140625" style="34"/>
  </cols>
  <sheetData>
    <row r="1" spans="1:3" s="31" customFormat="1" ht="18.75" x14ac:dyDescent="0.3">
      <c r="A1" s="37">
        <v>1</v>
      </c>
      <c r="B1" s="38" t="s">
        <v>23</v>
      </c>
      <c r="C1" s="32" t="s">
        <v>166</v>
      </c>
    </row>
    <row r="2" spans="1:3" ht="18.75" x14ac:dyDescent="0.3">
      <c r="A2" s="37">
        <v>2</v>
      </c>
      <c r="B2" s="38" t="s">
        <v>7</v>
      </c>
      <c r="C2" s="91" t="s">
        <v>25</v>
      </c>
    </row>
    <row r="3" spans="1:3" ht="18.75" x14ac:dyDescent="0.3">
      <c r="A3" s="37">
        <v>3</v>
      </c>
      <c r="B3" s="38" t="s">
        <v>18</v>
      </c>
      <c r="C3" s="92" t="s">
        <v>16</v>
      </c>
    </row>
    <row r="4" spans="1:3" ht="156.75" customHeight="1" x14ac:dyDescent="0.25">
      <c r="A4" s="37">
        <v>4</v>
      </c>
      <c r="B4" s="38" t="s">
        <v>19</v>
      </c>
      <c r="C4" s="93" t="s">
        <v>201</v>
      </c>
    </row>
    <row r="5" spans="1:3" ht="18.75" x14ac:dyDescent="0.3">
      <c r="A5" s="37">
        <v>5</v>
      </c>
      <c r="B5" s="38" t="s">
        <v>14</v>
      </c>
      <c r="C5" s="92" t="s">
        <v>79</v>
      </c>
    </row>
    <row r="6" spans="1:3" ht="18.75" x14ac:dyDescent="0.3">
      <c r="A6" s="37">
        <v>6</v>
      </c>
      <c r="B6" s="38" t="s">
        <v>2</v>
      </c>
      <c r="C6" s="94">
        <v>108333</v>
      </c>
    </row>
    <row r="7" spans="1:3" ht="18.75" x14ac:dyDescent="0.3">
      <c r="A7" s="37">
        <v>7</v>
      </c>
      <c r="B7" s="38" t="s">
        <v>3</v>
      </c>
      <c r="C7" s="94">
        <v>0</v>
      </c>
    </row>
    <row r="8" spans="1:3" ht="18.75" x14ac:dyDescent="0.3">
      <c r="A8" s="37">
        <v>8</v>
      </c>
      <c r="B8" s="38" t="s">
        <v>13</v>
      </c>
      <c r="C8" s="92" t="s">
        <v>80</v>
      </c>
    </row>
    <row r="9" spans="1:3" ht="18.75" x14ac:dyDescent="0.3">
      <c r="A9" s="37">
        <v>9</v>
      </c>
      <c r="B9" s="38" t="s">
        <v>9</v>
      </c>
      <c r="C9" s="99" t="s">
        <v>156</v>
      </c>
    </row>
    <row r="10" spans="1:3" ht="18.75" x14ac:dyDescent="0.3">
      <c r="A10" s="37">
        <v>10</v>
      </c>
      <c r="B10" s="38" t="s">
        <v>8</v>
      </c>
      <c r="C10" s="99" t="s">
        <v>157</v>
      </c>
    </row>
    <row r="11" spans="1:3" ht="18.75" x14ac:dyDescent="0.3">
      <c r="A11" s="37">
        <v>11</v>
      </c>
      <c r="B11" s="38" t="s">
        <v>12</v>
      </c>
      <c r="C11" s="92" t="s">
        <v>81</v>
      </c>
    </row>
    <row r="12" spans="1:3" ht="18.75" x14ac:dyDescent="0.3">
      <c r="A12" s="37">
        <v>12</v>
      </c>
      <c r="B12" s="38" t="s">
        <v>20</v>
      </c>
      <c r="C12" s="92">
        <v>4</v>
      </c>
    </row>
    <row r="13" spans="1:3" ht="18.75" x14ac:dyDescent="0.3">
      <c r="A13" s="37">
        <v>13</v>
      </c>
      <c r="B13" s="38" t="s">
        <v>24</v>
      </c>
      <c r="C13" s="92" t="s">
        <v>82</v>
      </c>
    </row>
    <row r="14" spans="1:3" ht="18.75" x14ac:dyDescent="0.3">
      <c r="A14" s="37">
        <v>14</v>
      </c>
      <c r="B14" s="38" t="s">
        <v>1</v>
      </c>
      <c r="C14" s="92" t="s">
        <v>83</v>
      </c>
    </row>
    <row r="15" spans="1:3" ht="56.25" x14ac:dyDescent="0.25">
      <c r="A15" s="37">
        <v>15</v>
      </c>
      <c r="B15" s="38" t="s">
        <v>21</v>
      </c>
      <c r="C15" s="93" t="s">
        <v>115</v>
      </c>
    </row>
    <row r="16" spans="1:3" ht="112.5" x14ac:dyDescent="0.3">
      <c r="A16" s="37">
        <v>16</v>
      </c>
      <c r="B16" s="38" t="s">
        <v>10</v>
      </c>
      <c r="C16" s="92" t="s">
        <v>202</v>
      </c>
    </row>
    <row r="17" spans="1:3" ht="37.5" x14ac:dyDescent="0.3">
      <c r="A17" s="37">
        <v>17</v>
      </c>
      <c r="B17" s="38" t="s">
        <v>11</v>
      </c>
      <c r="C17" s="92" t="s">
        <v>84</v>
      </c>
    </row>
    <row r="20" spans="1:3" s="129" customFormat="1" x14ac:dyDescent="0.25">
      <c r="B20" s="130"/>
      <c r="C20" s="131"/>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4" width="9.140625" style="6"/>
    <col min="5" max="6" width="13" style="6" bestFit="1" customWidth="1"/>
    <col min="7" max="16384" width="9.140625" style="6"/>
  </cols>
  <sheetData>
    <row r="1" spans="1:3" s="1" customFormat="1" ht="18.75" x14ac:dyDescent="0.3">
      <c r="A1" s="9">
        <v>1</v>
      </c>
      <c r="B1" s="10" t="s">
        <v>23</v>
      </c>
      <c r="C1" s="5" t="s">
        <v>167</v>
      </c>
    </row>
    <row r="2" spans="1:3" ht="18.75" x14ac:dyDescent="0.3">
      <c r="A2" s="9">
        <v>2</v>
      </c>
      <c r="B2" s="10" t="s">
        <v>7</v>
      </c>
      <c r="C2" s="5" t="s">
        <v>25</v>
      </c>
    </row>
    <row r="3" spans="1:3" ht="18.75" x14ac:dyDescent="0.3">
      <c r="A3" s="9">
        <v>3</v>
      </c>
      <c r="B3" s="10" t="s">
        <v>18</v>
      </c>
      <c r="C3" s="24" t="s">
        <v>16</v>
      </c>
    </row>
    <row r="4" spans="1:3" ht="37.5" x14ac:dyDescent="0.25">
      <c r="A4" s="9">
        <v>4</v>
      </c>
      <c r="B4" s="10" t="s">
        <v>19</v>
      </c>
      <c r="C4" s="97" t="s">
        <v>37</v>
      </c>
    </row>
    <row r="5" spans="1:3" ht="18.75" x14ac:dyDescent="0.3">
      <c r="A5" s="9">
        <v>5</v>
      </c>
      <c r="B5" s="10" t="s">
        <v>14</v>
      </c>
      <c r="C5" s="96" t="s">
        <v>39</v>
      </c>
    </row>
    <row r="6" spans="1:3" ht="18.75" x14ac:dyDescent="0.3">
      <c r="A6" s="9">
        <v>6</v>
      </c>
      <c r="B6" s="10" t="s">
        <v>2</v>
      </c>
      <c r="C6" s="98">
        <v>3215</v>
      </c>
    </row>
    <row r="7" spans="1:3" ht="18.75" x14ac:dyDescent="0.3">
      <c r="A7" s="9">
        <v>7</v>
      </c>
      <c r="B7" s="10" t="s">
        <v>3</v>
      </c>
      <c r="C7" s="98">
        <v>0</v>
      </c>
    </row>
    <row r="8" spans="1:3" ht="18.75" x14ac:dyDescent="0.3">
      <c r="A8" s="9">
        <v>8</v>
      </c>
      <c r="B8" s="10" t="s">
        <v>13</v>
      </c>
      <c r="C8" s="96" t="s">
        <v>26</v>
      </c>
    </row>
    <row r="9" spans="1:3" ht="18.75" x14ac:dyDescent="0.3">
      <c r="A9" s="9">
        <v>9</v>
      </c>
      <c r="B9" s="10" t="s">
        <v>9</v>
      </c>
      <c r="C9" s="103" t="s">
        <v>41</v>
      </c>
    </row>
    <row r="10" spans="1:3" ht="18.75" x14ac:dyDescent="0.3">
      <c r="A10" s="9">
        <v>10</v>
      </c>
      <c r="B10" s="10" t="s">
        <v>8</v>
      </c>
      <c r="C10" s="103" t="s">
        <v>76</v>
      </c>
    </row>
    <row r="11" spans="1:3" ht="18.75" x14ac:dyDescent="0.3">
      <c r="A11" s="9">
        <v>11</v>
      </c>
      <c r="B11" s="10" t="s">
        <v>12</v>
      </c>
      <c r="C11" s="96"/>
    </row>
    <row r="12" spans="1:3" ht="18.75" x14ac:dyDescent="0.3">
      <c r="A12" s="9">
        <v>12</v>
      </c>
      <c r="B12" s="10" t="s">
        <v>20</v>
      </c>
      <c r="C12" s="96"/>
    </row>
    <row r="13" spans="1:3" ht="18.75" x14ac:dyDescent="0.3">
      <c r="A13" s="9">
        <v>13</v>
      </c>
      <c r="B13" s="10" t="s">
        <v>24</v>
      </c>
      <c r="C13" s="96" t="s">
        <v>30</v>
      </c>
    </row>
    <row r="14" spans="1:3" ht="18.75" x14ac:dyDescent="0.3">
      <c r="A14" s="9">
        <v>14</v>
      </c>
      <c r="B14" s="10" t="s">
        <v>1</v>
      </c>
      <c r="C14" s="96"/>
    </row>
    <row r="15" spans="1:3" ht="18.75" x14ac:dyDescent="0.25">
      <c r="A15" s="9">
        <v>15</v>
      </c>
      <c r="B15" s="10" t="s">
        <v>21</v>
      </c>
      <c r="C15" s="97" t="s">
        <v>31</v>
      </c>
    </row>
    <row r="16" spans="1:3" ht="37.5" x14ac:dyDescent="0.25">
      <c r="A16" s="9">
        <v>16</v>
      </c>
      <c r="B16" s="10" t="s">
        <v>10</v>
      </c>
      <c r="C16" s="97" t="s">
        <v>32</v>
      </c>
    </row>
    <row r="17" spans="1:3" ht="18.75" x14ac:dyDescent="0.3">
      <c r="A17" s="9">
        <v>17</v>
      </c>
      <c r="B17" s="10" t="s">
        <v>11</v>
      </c>
      <c r="C17" s="42"/>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168</v>
      </c>
    </row>
    <row r="2" spans="1:3" ht="18.75" x14ac:dyDescent="0.3">
      <c r="A2" s="9">
        <v>2</v>
      </c>
      <c r="B2" s="10" t="s">
        <v>7</v>
      </c>
      <c r="C2" s="5" t="s">
        <v>25</v>
      </c>
    </row>
    <row r="3" spans="1:3" ht="18.75" x14ac:dyDescent="0.3">
      <c r="A3" s="9">
        <v>3</v>
      </c>
      <c r="B3" s="10" t="s">
        <v>18</v>
      </c>
      <c r="C3" s="24" t="s">
        <v>16</v>
      </c>
    </row>
    <row r="4" spans="1:3" ht="173.25" customHeight="1" x14ac:dyDescent="0.25">
      <c r="A4" s="9">
        <v>4</v>
      </c>
      <c r="B4" s="10" t="s">
        <v>19</v>
      </c>
      <c r="C4" s="101" t="s">
        <v>140</v>
      </c>
    </row>
    <row r="5" spans="1:3" ht="18.75" x14ac:dyDescent="0.3">
      <c r="A5" s="9">
        <v>5</v>
      </c>
      <c r="B5" s="10" t="s">
        <v>14</v>
      </c>
      <c r="C5" s="100" t="s">
        <v>139</v>
      </c>
    </row>
    <row r="6" spans="1:3" ht="18.75" x14ac:dyDescent="0.3">
      <c r="A6" s="9">
        <v>6</v>
      </c>
      <c r="B6" s="10" t="s">
        <v>2</v>
      </c>
      <c r="C6" s="102">
        <v>165283</v>
      </c>
    </row>
    <row r="7" spans="1:3" ht="18.75" x14ac:dyDescent="0.3">
      <c r="A7" s="9">
        <v>7</v>
      </c>
      <c r="B7" s="10" t="s">
        <v>3</v>
      </c>
      <c r="C7" s="102">
        <v>0</v>
      </c>
    </row>
    <row r="8" spans="1:3" ht="18.75" x14ac:dyDescent="0.3">
      <c r="A8" s="9">
        <v>8</v>
      </c>
      <c r="B8" s="10" t="s">
        <v>13</v>
      </c>
      <c r="C8" s="100" t="s">
        <v>142</v>
      </c>
    </row>
    <row r="9" spans="1:3" ht="18.75" x14ac:dyDescent="0.3">
      <c r="A9" s="9">
        <v>9</v>
      </c>
      <c r="B9" s="10" t="s">
        <v>9</v>
      </c>
      <c r="C9" s="107" t="s">
        <v>40</v>
      </c>
    </row>
    <row r="10" spans="1:3" ht="18.75" x14ac:dyDescent="0.3">
      <c r="A10" s="9">
        <v>10</v>
      </c>
      <c r="B10" s="10" t="s">
        <v>8</v>
      </c>
      <c r="C10" s="107" t="s">
        <v>141</v>
      </c>
    </row>
    <row r="11" spans="1:3" ht="18.75" x14ac:dyDescent="0.3">
      <c r="A11" s="9">
        <v>11</v>
      </c>
      <c r="B11" s="10" t="s">
        <v>12</v>
      </c>
      <c r="C11" s="100" t="s">
        <v>28</v>
      </c>
    </row>
    <row r="12" spans="1:3" ht="18.75" x14ac:dyDescent="0.3">
      <c r="A12" s="9">
        <v>12</v>
      </c>
      <c r="B12" s="10" t="s">
        <v>20</v>
      </c>
      <c r="C12" s="100">
        <v>2.5</v>
      </c>
    </row>
    <row r="13" spans="1:3" ht="18.75" x14ac:dyDescent="0.3">
      <c r="A13" s="9">
        <v>13</v>
      </c>
      <c r="B13" s="10" t="s">
        <v>24</v>
      </c>
      <c r="C13" s="100" t="s">
        <v>45</v>
      </c>
    </row>
    <row r="14" spans="1:3" ht="18.75" x14ac:dyDescent="0.3">
      <c r="A14" s="9">
        <v>14</v>
      </c>
      <c r="B14" s="10" t="s">
        <v>1</v>
      </c>
      <c r="C14" s="100" t="s">
        <v>45</v>
      </c>
    </row>
    <row r="15" spans="1:3" ht="37.5" x14ac:dyDescent="0.25">
      <c r="A15" s="9">
        <v>15</v>
      </c>
      <c r="B15" s="10" t="s">
        <v>21</v>
      </c>
      <c r="C15" s="101" t="s">
        <v>29</v>
      </c>
    </row>
    <row r="16" spans="1:3" ht="37.5" x14ac:dyDescent="0.25">
      <c r="A16" s="9">
        <v>16</v>
      </c>
      <c r="B16" s="10" t="s">
        <v>10</v>
      </c>
      <c r="C16" s="101" t="s">
        <v>44</v>
      </c>
    </row>
    <row r="17" spans="1:3" ht="18.75" x14ac:dyDescent="0.3">
      <c r="A17" s="9">
        <v>17</v>
      </c>
      <c r="B17" s="10" t="s">
        <v>11</v>
      </c>
      <c r="C17" s="42"/>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169</v>
      </c>
    </row>
    <row r="2" spans="1:3" ht="18.75" x14ac:dyDescent="0.3">
      <c r="A2" s="9">
        <v>2</v>
      </c>
      <c r="B2" s="10" t="s">
        <v>7</v>
      </c>
      <c r="C2" s="5" t="s">
        <v>25</v>
      </c>
    </row>
    <row r="3" spans="1:3" ht="18.75" x14ac:dyDescent="0.3">
      <c r="A3" s="9">
        <v>3</v>
      </c>
      <c r="B3" s="10" t="s">
        <v>18</v>
      </c>
      <c r="C3" s="24" t="s">
        <v>16</v>
      </c>
    </row>
    <row r="4" spans="1:3" ht="56.25" x14ac:dyDescent="0.25">
      <c r="A4" s="9">
        <v>4</v>
      </c>
      <c r="B4" s="10" t="s">
        <v>19</v>
      </c>
      <c r="C4" s="105" t="s">
        <v>116</v>
      </c>
    </row>
    <row r="5" spans="1:3" ht="18.75" x14ac:dyDescent="0.3">
      <c r="A5" s="9">
        <v>5</v>
      </c>
      <c r="B5" s="10" t="s">
        <v>14</v>
      </c>
      <c r="C5" s="104" t="s">
        <v>111</v>
      </c>
    </row>
    <row r="6" spans="1:3" ht="18.75" x14ac:dyDescent="0.3">
      <c r="A6" s="9">
        <v>6</v>
      </c>
      <c r="B6" s="10" t="s">
        <v>2</v>
      </c>
      <c r="C6" s="106">
        <v>164500</v>
      </c>
    </row>
    <row r="7" spans="1:3" ht="18.75" x14ac:dyDescent="0.3">
      <c r="A7" s="9">
        <v>7</v>
      </c>
      <c r="B7" s="10" t="s">
        <v>3</v>
      </c>
      <c r="C7" s="106">
        <v>120400</v>
      </c>
    </row>
    <row r="8" spans="1:3" ht="18.75" x14ac:dyDescent="0.3">
      <c r="A8" s="9">
        <v>8</v>
      </c>
      <c r="B8" s="10" t="s">
        <v>13</v>
      </c>
      <c r="C8" s="104" t="s">
        <v>112</v>
      </c>
    </row>
    <row r="9" spans="1:3" ht="77.25" customHeight="1" x14ac:dyDescent="0.25">
      <c r="A9" s="9">
        <v>9</v>
      </c>
      <c r="B9" s="10" t="s">
        <v>9</v>
      </c>
      <c r="C9" s="109" t="s">
        <v>143</v>
      </c>
    </row>
    <row r="10" spans="1:3" ht="18.75" x14ac:dyDescent="0.3">
      <c r="A10" s="9">
        <v>10</v>
      </c>
      <c r="B10" s="10" t="s">
        <v>8</v>
      </c>
      <c r="C10" s="113" t="s">
        <v>123</v>
      </c>
    </row>
    <row r="11" spans="1:3" ht="18.75" x14ac:dyDescent="0.3">
      <c r="A11" s="9">
        <v>11</v>
      </c>
      <c r="B11" s="10" t="s">
        <v>12</v>
      </c>
      <c r="C11" s="104" t="s">
        <v>144</v>
      </c>
    </row>
    <row r="12" spans="1:3" ht="37.5" x14ac:dyDescent="0.3">
      <c r="A12" s="9">
        <v>12</v>
      </c>
      <c r="B12" s="10" t="s">
        <v>20</v>
      </c>
      <c r="C12" s="108" t="s">
        <v>203</v>
      </c>
    </row>
    <row r="13" spans="1:3" ht="18.75" x14ac:dyDescent="0.3">
      <c r="A13" s="9">
        <v>13</v>
      </c>
      <c r="B13" s="10" t="s">
        <v>24</v>
      </c>
      <c r="C13" s="104"/>
    </row>
    <row r="14" spans="1:3" ht="18.75" x14ac:dyDescent="0.3">
      <c r="A14" s="9">
        <v>14</v>
      </c>
      <c r="B14" s="10" t="s">
        <v>1</v>
      </c>
      <c r="C14" s="104"/>
    </row>
    <row r="15" spans="1:3" ht="56.25" x14ac:dyDescent="0.25">
      <c r="A15" s="9">
        <v>15</v>
      </c>
      <c r="B15" s="10" t="s">
        <v>21</v>
      </c>
      <c r="C15" s="105" t="s">
        <v>113</v>
      </c>
    </row>
    <row r="16" spans="1:3" ht="37.5" x14ac:dyDescent="0.25">
      <c r="A16" s="9">
        <v>16</v>
      </c>
      <c r="B16" s="10" t="s">
        <v>10</v>
      </c>
      <c r="C16" s="105" t="s">
        <v>114</v>
      </c>
    </row>
    <row r="17" spans="1:3" ht="18.75" x14ac:dyDescent="0.3">
      <c r="A17" s="9">
        <v>17</v>
      </c>
      <c r="B17" s="10" t="s">
        <v>11</v>
      </c>
      <c r="C17" s="42"/>
    </row>
    <row r="18" spans="1:3" x14ac:dyDescent="0.25">
      <c r="A18" s="11"/>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34"/>
    <col min="2" max="2" width="84.7109375" style="35" customWidth="1"/>
    <col min="3" max="3" width="91.140625" style="36" customWidth="1"/>
    <col min="4" max="16384" width="9.140625" style="34"/>
  </cols>
  <sheetData>
    <row r="1" spans="1:3" s="31" customFormat="1" ht="18.75" x14ac:dyDescent="0.3">
      <c r="A1" s="37">
        <v>1</v>
      </c>
      <c r="B1" s="38" t="s">
        <v>23</v>
      </c>
      <c r="C1" s="32" t="s">
        <v>170</v>
      </c>
    </row>
    <row r="2" spans="1:3" ht="18.75" x14ac:dyDescent="0.3">
      <c r="A2" s="37">
        <v>2</v>
      </c>
      <c r="B2" s="38" t="s">
        <v>7</v>
      </c>
      <c r="C2" s="32" t="s">
        <v>25</v>
      </c>
    </row>
    <row r="3" spans="1:3" ht="18.75" x14ac:dyDescent="0.3">
      <c r="A3" s="37">
        <v>3</v>
      </c>
      <c r="B3" s="38" t="s">
        <v>18</v>
      </c>
      <c r="C3" s="42" t="s">
        <v>16</v>
      </c>
    </row>
    <row r="4" spans="1:3" ht="75" x14ac:dyDescent="0.25">
      <c r="A4" s="37">
        <v>4</v>
      </c>
      <c r="B4" s="38" t="s">
        <v>19</v>
      </c>
      <c r="C4" s="111" t="s">
        <v>59</v>
      </c>
    </row>
    <row r="5" spans="1:3" ht="18.75" x14ac:dyDescent="0.3">
      <c r="A5" s="37">
        <v>5</v>
      </c>
      <c r="B5" s="38" t="s">
        <v>14</v>
      </c>
      <c r="C5" s="110" t="s">
        <v>53</v>
      </c>
    </row>
    <row r="6" spans="1:3" ht="18.75" x14ac:dyDescent="0.3">
      <c r="A6" s="37">
        <v>6</v>
      </c>
      <c r="B6" s="38" t="s">
        <v>2</v>
      </c>
      <c r="C6" s="112">
        <v>147489</v>
      </c>
    </row>
    <row r="7" spans="1:3" ht="18.75" x14ac:dyDescent="0.3">
      <c r="A7" s="37">
        <v>7</v>
      </c>
      <c r="B7" s="38" t="s">
        <v>3</v>
      </c>
      <c r="C7" s="112">
        <v>0</v>
      </c>
    </row>
    <row r="8" spans="1:3" ht="18.75" x14ac:dyDescent="0.3">
      <c r="A8" s="37">
        <v>8</v>
      </c>
      <c r="B8" s="38" t="s">
        <v>13</v>
      </c>
      <c r="C8" s="110" t="s">
        <v>54</v>
      </c>
    </row>
    <row r="9" spans="1:3" ht="18.75" x14ac:dyDescent="0.3">
      <c r="A9" s="37">
        <v>9</v>
      </c>
      <c r="B9" s="38" t="s">
        <v>9</v>
      </c>
      <c r="C9" s="115" t="s">
        <v>123</v>
      </c>
    </row>
    <row r="10" spans="1:3" ht="18.75" x14ac:dyDescent="0.3">
      <c r="A10" s="37">
        <v>10</v>
      </c>
      <c r="B10" s="38" t="s">
        <v>8</v>
      </c>
      <c r="C10" s="115" t="s">
        <v>123</v>
      </c>
    </row>
    <row r="11" spans="1:3" ht="37.5" x14ac:dyDescent="0.3">
      <c r="A11" s="37">
        <v>11</v>
      </c>
      <c r="B11" s="38" t="s">
        <v>12</v>
      </c>
      <c r="C11" s="110" t="s">
        <v>55</v>
      </c>
    </row>
    <row r="12" spans="1:3" ht="18.75" x14ac:dyDescent="0.3">
      <c r="A12" s="37">
        <v>12</v>
      </c>
      <c r="B12" s="38" t="s">
        <v>20</v>
      </c>
      <c r="C12" s="114"/>
    </row>
    <row r="13" spans="1:3" ht="18.75" x14ac:dyDescent="0.3">
      <c r="A13" s="37">
        <v>13</v>
      </c>
      <c r="B13" s="38" t="s">
        <v>24</v>
      </c>
      <c r="C13" s="110"/>
    </row>
    <row r="14" spans="1:3" ht="18.75" x14ac:dyDescent="0.3">
      <c r="A14" s="37">
        <v>14</v>
      </c>
      <c r="B14" s="38" t="s">
        <v>1</v>
      </c>
      <c r="C14" s="110" t="s">
        <v>56</v>
      </c>
    </row>
    <row r="15" spans="1:3" ht="93.75" x14ac:dyDescent="0.25">
      <c r="A15" s="37">
        <v>15</v>
      </c>
      <c r="B15" s="38" t="s">
        <v>21</v>
      </c>
      <c r="C15" s="111" t="s">
        <v>60</v>
      </c>
    </row>
    <row r="16" spans="1:3" ht="56.25" x14ac:dyDescent="0.3">
      <c r="A16" s="37">
        <v>16</v>
      </c>
      <c r="B16" s="38" t="s">
        <v>10</v>
      </c>
      <c r="C16" s="110" t="s">
        <v>61</v>
      </c>
    </row>
    <row r="17" spans="1:3" ht="75" x14ac:dyDescent="0.3">
      <c r="A17" s="37">
        <v>17</v>
      </c>
      <c r="B17" s="38" t="s">
        <v>11</v>
      </c>
      <c r="C17" s="110" t="s">
        <v>57</v>
      </c>
    </row>
    <row r="20" spans="1:3" s="129" customFormat="1" x14ac:dyDescent="0.25">
      <c r="B20" s="130"/>
      <c r="C20" s="131"/>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0"/>
  <sheetViews>
    <sheetView zoomScaleNormal="100" zoomScaleSheetLayoutView="70" workbookViewId="0">
      <pane xSplit="1" ySplit="4" topLeftCell="B119" activePane="bottomRight" state="frozen"/>
      <selection activeCell="A20" sqref="A20:XFD20"/>
      <selection pane="topRight" activeCell="A20" sqref="A20:XFD20"/>
      <selection pane="bottomLeft" activeCell="A20" sqref="A20:XFD20"/>
      <selection pane="bottomRight" activeCell="N20" sqref="A20:XFD20"/>
    </sheetView>
  </sheetViews>
  <sheetFormatPr defaultRowHeight="15.75" x14ac:dyDescent="0.25"/>
  <cols>
    <col min="1" max="1" width="25.85546875" style="1" bestFit="1" customWidth="1"/>
    <col min="2" max="5" width="9.140625" style="1"/>
    <col min="6" max="6" width="4.28515625" style="1" customWidth="1"/>
    <col min="7" max="8" width="9.140625" style="1"/>
    <col min="9" max="9" width="16.5703125" style="1" customWidth="1"/>
    <col min="10" max="16384" width="9.140625" style="1"/>
  </cols>
  <sheetData>
    <row r="1" spans="1:13" x14ac:dyDescent="0.25">
      <c r="A1" s="4" t="s">
        <v>0</v>
      </c>
      <c r="B1" s="120" t="s">
        <v>25</v>
      </c>
      <c r="C1" s="120"/>
      <c r="D1" s="120"/>
      <c r="E1" s="120"/>
      <c r="G1" s="121" t="s">
        <v>6</v>
      </c>
      <c r="H1" s="121"/>
      <c r="I1" s="121"/>
      <c r="J1" s="122">
        <v>17</v>
      </c>
      <c r="K1" s="122"/>
      <c r="L1" s="122"/>
      <c r="M1" s="122"/>
    </row>
    <row r="2" spans="1:13" x14ac:dyDescent="0.25">
      <c r="A2" s="2" t="s">
        <v>4</v>
      </c>
      <c r="B2" s="117">
        <v>42277</v>
      </c>
      <c r="C2" s="118"/>
      <c r="D2" s="118"/>
      <c r="E2" s="119"/>
      <c r="G2" s="121" t="s">
        <v>22</v>
      </c>
      <c r="H2" s="121"/>
      <c r="I2" s="121"/>
      <c r="J2" s="123">
        <v>6659751</v>
      </c>
      <c r="K2" s="123"/>
      <c r="L2" s="123"/>
      <c r="M2" s="123"/>
    </row>
    <row r="3" spans="1:13" x14ac:dyDescent="0.25">
      <c r="A3" s="3" t="s">
        <v>190</v>
      </c>
      <c r="B3" s="120"/>
      <c r="C3" s="120"/>
      <c r="D3" s="120"/>
      <c r="E3" s="120"/>
      <c r="G3" s="121"/>
      <c r="H3" s="121"/>
      <c r="I3" s="121"/>
      <c r="J3" s="122"/>
      <c r="K3" s="122"/>
      <c r="L3" s="122"/>
      <c r="M3" s="122"/>
    </row>
    <row r="5" spans="1:13" ht="47.25" customHeight="1" x14ac:dyDescent="0.25">
      <c r="A5" s="125" t="s">
        <v>5</v>
      </c>
      <c r="B5" s="124" t="s">
        <v>205</v>
      </c>
      <c r="C5" s="124"/>
      <c r="D5" s="124"/>
      <c r="E5" s="124"/>
      <c r="F5" s="124"/>
      <c r="G5" s="124"/>
      <c r="H5" s="124"/>
      <c r="I5" s="124"/>
      <c r="J5" s="124"/>
      <c r="K5" s="124"/>
      <c r="L5" s="124"/>
      <c r="M5" s="124"/>
    </row>
    <row r="6" spans="1:13" x14ac:dyDescent="0.25">
      <c r="A6" s="125"/>
      <c r="B6" s="124"/>
      <c r="C6" s="124"/>
      <c r="D6" s="124"/>
      <c r="E6" s="124"/>
      <c r="F6" s="124"/>
      <c r="G6" s="124"/>
      <c r="H6" s="124"/>
      <c r="I6" s="124"/>
      <c r="J6" s="124"/>
      <c r="K6" s="124"/>
      <c r="L6" s="124"/>
      <c r="M6" s="124"/>
    </row>
    <row r="7" spans="1:13" x14ac:dyDescent="0.25">
      <c r="A7" s="125"/>
      <c r="B7" s="124"/>
      <c r="C7" s="124"/>
      <c r="D7" s="124"/>
      <c r="E7" s="124"/>
      <c r="F7" s="124"/>
      <c r="G7" s="124"/>
      <c r="H7" s="124"/>
      <c r="I7" s="124"/>
      <c r="J7" s="124"/>
      <c r="K7" s="124"/>
      <c r="L7" s="124"/>
      <c r="M7" s="124"/>
    </row>
    <row r="8" spans="1:13" x14ac:dyDescent="0.25">
      <c r="A8" s="125"/>
      <c r="B8" s="124"/>
      <c r="C8" s="124"/>
      <c r="D8" s="124"/>
      <c r="E8" s="124"/>
      <c r="F8" s="124"/>
      <c r="G8" s="124"/>
      <c r="H8" s="124"/>
      <c r="I8" s="124"/>
      <c r="J8" s="124"/>
      <c r="K8" s="124"/>
      <c r="L8" s="124"/>
      <c r="M8" s="124"/>
    </row>
    <row r="9" spans="1:13" x14ac:dyDescent="0.25">
      <c r="A9" s="125"/>
      <c r="B9" s="124"/>
      <c r="C9" s="124"/>
      <c r="D9" s="124"/>
      <c r="E9" s="124"/>
      <c r="F9" s="124"/>
      <c r="G9" s="124"/>
      <c r="H9" s="124"/>
      <c r="I9" s="124"/>
      <c r="J9" s="124"/>
      <c r="K9" s="124"/>
      <c r="L9" s="124"/>
      <c r="M9" s="124"/>
    </row>
    <row r="10" spans="1:13" x14ac:dyDescent="0.25">
      <c r="A10" s="125"/>
      <c r="B10" s="124"/>
      <c r="C10" s="124"/>
      <c r="D10" s="124"/>
      <c r="E10" s="124"/>
      <c r="F10" s="124"/>
      <c r="G10" s="124"/>
      <c r="H10" s="124"/>
      <c r="I10" s="124"/>
      <c r="J10" s="124"/>
      <c r="K10" s="124"/>
      <c r="L10" s="124"/>
      <c r="M10" s="124"/>
    </row>
    <row r="11" spans="1:13" x14ac:dyDescent="0.25">
      <c r="A11" s="125"/>
      <c r="B11" s="124"/>
      <c r="C11" s="124"/>
      <c r="D11" s="124"/>
      <c r="E11" s="124"/>
      <c r="F11" s="124"/>
      <c r="G11" s="124"/>
      <c r="H11" s="124"/>
      <c r="I11" s="124"/>
      <c r="J11" s="124"/>
      <c r="K11" s="124"/>
      <c r="L11" s="124"/>
      <c r="M11" s="124"/>
    </row>
    <row r="12" spans="1:13" x14ac:dyDescent="0.25">
      <c r="A12" s="125"/>
      <c r="B12" s="124"/>
      <c r="C12" s="124"/>
      <c r="D12" s="124"/>
      <c r="E12" s="124"/>
      <c r="F12" s="124"/>
      <c r="G12" s="124"/>
      <c r="H12" s="124"/>
      <c r="I12" s="124"/>
      <c r="J12" s="124"/>
      <c r="K12" s="124"/>
      <c r="L12" s="124"/>
      <c r="M12" s="124"/>
    </row>
    <row r="13" spans="1:13" x14ac:dyDescent="0.25">
      <c r="A13" s="125"/>
      <c r="B13" s="124"/>
      <c r="C13" s="124"/>
      <c r="D13" s="124"/>
      <c r="E13" s="124"/>
      <c r="F13" s="124"/>
      <c r="G13" s="124"/>
      <c r="H13" s="124"/>
      <c r="I13" s="124"/>
      <c r="J13" s="124"/>
      <c r="K13" s="124"/>
      <c r="L13" s="124"/>
      <c r="M13" s="124"/>
    </row>
    <row r="14" spans="1:13" x14ac:dyDescent="0.25">
      <c r="A14" s="125"/>
      <c r="B14" s="124"/>
      <c r="C14" s="124"/>
      <c r="D14" s="124"/>
      <c r="E14" s="124"/>
      <c r="F14" s="124"/>
      <c r="G14" s="124"/>
      <c r="H14" s="124"/>
      <c r="I14" s="124"/>
      <c r="J14" s="124"/>
      <c r="K14" s="124"/>
      <c r="L14" s="124"/>
      <c r="M14" s="124"/>
    </row>
    <row r="15" spans="1:13" x14ac:dyDescent="0.25">
      <c r="A15" s="125"/>
      <c r="B15" s="124"/>
      <c r="C15" s="124"/>
      <c r="D15" s="124"/>
      <c r="E15" s="124"/>
      <c r="F15" s="124"/>
      <c r="G15" s="124"/>
      <c r="H15" s="124"/>
      <c r="I15" s="124"/>
      <c r="J15" s="124"/>
      <c r="K15" s="124"/>
      <c r="L15" s="124"/>
      <c r="M15" s="124"/>
    </row>
    <row r="16" spans="1:13" x14ac:dyDescent="0.25">
      <c r="A16" s="125"/>
      <c r="B16" s="124"/>
      <c r="C16" s="124"/>
      <c r="D16" s="124"/>
      <c r="E16" s="124"/>
      <c r="F16" s="124"/>
      <c r="G16" s="124"/>
      <c r="H16" s="124"/>
      <c r="I16" s="124"/>
      <c r="J16" s="124"/>
      <c r="K16" s="124"/>
      <c r="L16" s="124"/>
      <c r="M16" s="124"/>
    </row>
    <row r="17" spans="1:13" x14ac:dyDescent="0.25">
      <c r="A17" s="125"/>
      <c r="B17" s="124"/>
      <c r="C17" s="124"/>
      <c r="D17" s="124"/>
      <c r="E17" s="124"/>
      <c r="F17" s="124"/>
      <c r="G17" s="124"/>
      <c r="H17" s="124"/>
      <c r="I17" s="124"/>
      <c r="J17" s="124"/>
      <c r="K17" s="124"/>
      <c r="L17" s="124"/>
      <c r="M17" s="124"/>
    </row>
    <row r="18" spans="1:13" x14ac:dyDescent="0.25">
      <c r="A18" s="125"/>
      <c r="B18" s="124"/>
      <c r="C18" s="124"/>
      <c r="D18" s="124"/>
      <c r="E18" s="124"/>
      <c r="F18" s="124"/>
      <c r="G18" s="124"/>
      <c r="H18" s="124"/>
      <c r="I18" s="124"/>
      <c r="J18" s="124"/>
      <c r="K18" s="124"/>
      <c r="L18" s="124"/>
      <c r="M18" s="124"/>
    </row>
    <row r="19" spans="1:13" x14ac:dyDescent="0.25">
      <c r="A19" s="125"/>
      <c r="B19" s="124"/>
      <c r="C19" s="124"/>
      <c r="D19" s="124"/>
      <c r="E19" s="124"/>
      <c r="F19" s="124"/>
      <c r="G19" s="124"/>
      <c r="H19" s="124"/>
      <c r="I19" s="124"/>
      <c r="J19" s="124"/>
      <c r="K19" s="124"/>
      <c r="L19" s="124"/>
      <c r="M19" s="124"/>
    </row>
    <row r="20" spans="1:13" s="135" customFormat="1" x14ac:dyDescent="0.25">
      <c r="A20" s="125"/>
      <c r="B20" s="124"/>
      <c r="C20" s="124"/>
      <c r="D20" s="124"/>
      <c r="E20" s="124"/>
      <c r="F20" s="124"/>
      <c r="G20" s="124"/>
      <c r="H20" s="124"/>
      <c r="I20" s="124"/>
      <c r="J20" s="124"/>
      <c r="K20" s="124"/>
      <c r="L20" s="124"/>
      <c r="M20" s="124"/>
    </row>
    <row r="21" spans="1:13" x14ac:dyDescent="0.25">
      <c r="A21" s="125"/>
      <c r="B21" s="124"/>
      <c r="C21" s="124"/>
      <c r="D21" s="124"/>
      <c r="E21" s="124"/>
      <c r="F21" s="124"/>
      <c r="G21" s="124"/>
      <c r="H21" s="124"/>
      <c r="I21" s="124"/>
      <c r="J21" s="124"/>
      <c r="K21" s="124"/>
      <c r="L21" s="124"/>
      <c r="M21" s="124"/>
    </row>
    <row r="22" spans="1:13" x14ac:dyDescent="0.25">
      <c r="A22" s="125"/>
      <c r="B22" s="124"/>
      <c r="C22" s="124"/>
      <c r="D22" s="124"/>
      <c r="E22" s="124"/>
      <c r="F22" s="124"/>
      <c r="G22" s="124"/>
      <c r="H22" s="124"/>
      <c r="I22" s="124"/>
      <c r="J22" s="124"/>
      <c r="K22" s="124"/>
      <c r="L22" s="124"/>
      <c r="M22" s="124"/>
    </row>
    <row r="23" spans="1:13" x14ac:dyDescent="0.25">
      <c r="A23" s="125"/>
      <c r="B23" s="124"/>
      <c r="C23" s="124"/>
      <c r="D23" s="124"/>
      <c r="E23" s="124"/>
      <c r="F23" s="124"/>
      <c r="G23" s="124"/>
      <c r="H23" s="124"/>
      <c r="I23" s="124"/>
      <c r="J23" s="124"/>
      <c r="K23" s="124"/>
      <c r="L23" s="124"/>
      <c r="M23" s="124"/>
    </row>
    <row r="24" spans="1:13" x14ac:dyDescent="0.25">
      <c r="A24" s="125"/>
      <c r="B24" s="124"/>
      <c r="C24" s="124"/>
      <c r="D24" s="124"/>
      <c r="E24" s="124"/>
      <c r="F24" s="124"/>
      <c r="G24" s="124"/>
      <c r="H24" s="124"/>
      <c r="I24" s="124"/>
      <c r="J24" s="124"/>
      <c r="K24" s="124"/>
      <c r="L24" s="124"/>
      <c r="M24" s="124"/>
    </row>
    <row r="25" spans="1:13" x14ac:dyDescent="0.25">
      <c r="A25" s="125"/>
      <c r="B25" s="124"/>
      <c r="C25" s="124"/>
      <c r="D25" s="124"/>
      <c r="E25" s="124"/>
      <c r="F25" s="124"/>
      <c r="G25" s="124"/>
      <c r="H25" s="124"/>
      <c r="I25" s="124"/>
      <c r="J25" s="124"/>
      <c r="K25" s="124"/>
      <c r="L25" s="124"/>
      <c r="M25" s="124"/>
    </row>
    <row r="26" spans="1:13" x14ac:dyDescent="0.25">
      <c r="A26" s="125"/>
      <c r="B26" s="124"/>
      <c r="C26" s="124"/>
      <c r="D26" s="124"/>
      <c r="E26" s="124"/>
      <c r="F26" s="124"/>
      <c r="G26" s="124"/>
      <c r="H26" s="124"/>
      <c r="I26" s="124"/>
      <c r="J26" s="124"/>
      <c r="K26" s="124"/>
      <c r="L26" s="124"/>
      <c r="M26" s="124"/>
    </row>
    <row r="27" spans="1:13" x14ac:dyDescent="0.25">
      <c r="A27" s="125"/>
      <c r="B27" s="124"/>
      <c r="C27" s="124"/>
      <c r="D27" s="124"/>
      <c r="E27" s="124"/>
      <c r="F27" s="124"/>
      <c r="G27" s="124"/>
      <c r="H27" s="124"/>
      <c r="I27" s="124"/>
      <c r="J27" s="124"/>
      <c r="K27" s="124"/>
      <c r="L27" s="124"/>
      <c r="M27" s="124"/>
    </row>
    <row r="28" spans="1:13" x14ac:dyDescent="0.25">
      <c r="A28" s="125"/>
      <c r="B28" s="124"/>
      <c r="C28" s="124"/>
      <c r="D28" s="124"/>
      <c r="E28" s="124"/>
      <c r="F28" s="124"/>
      <c r="G28" s="124"/>
      <c r="H28" s="124"/>
      <c r="I28" s="124"/>
      <c r="J28" s="124"/>
      <c r="K28" s="124"/>
      <c r="L28" s="124"/>
      <c r="M28" s="124"/>
    </row>
    <row r="29" spans="1:13" x14ac:dyDescent="0.25">
      <c r="A29" s="125"/>
      <c r="B29" s="124"/>
      <c r="C29" s="124"/>
      <c r="D29" s="124"/>
      <c r="E29" s="124"/>
      <c r="F29" s="124"/>
      <c r="G29" s="124"/>
      <c r="H29" s="124"/>
      <c r="I29" s="124"/>
      <c r="J29" s="124"/>
      <c r="K29" s="124"/>
      <c r="L29" s="124"/>
      <c r="M29" s="124"/>
    </row>
    <row r="30" spans="1:13" x14ac:dyDescent="0.25">
      <c r="A30" s="125"/>
      <c r="B30" s="124"/>
      <c r="C30" s="124"/>
      <c r="D30" s="124"/>
      <c r="E30" s="124"/>
      <c r="F30" s="124"/>
      <c r="G30" s="124"/>
      <c r="H30" s="124"/>
      <c r="I30" s="124"/>
      <c r="J30" s="124"/>
      <c r="K30" s="124"/>
      <c r="L30" s="124"/>
      <c r="M30" s="124"/>
    </row>
    <row r="31" spans="1:13" x14ac:dyDescent="0.25">
      <c r="A31" s="125"/>
      <c r="B31" s="124"/>
      <c r="C31" s="124"/>
      <c r="D31" s="124"/>
      <c r="E31" s="124"/>
      <c r="F31" s="124"/>
      <c r="G31" s="124"/>
      <c r="H31" s="124"/>
      <c r="I31" s="124"/>
      <c r="J31" s="124"/>
      <c r="K31" s="124"/>
      <c r="L31" s="124"/>
      <c r="M31" s="124"/>
    </row>
    <row r="32" spans="1:13" x14ac:dyDescent="0.25">
      <c r="A32" s="125"/>
      <c r="B32" s="124"/>
      <c r="C32" s="124"/>
      <c r="D32" s="124"/>
      <c r="E32" s="124"/>
      <c r="F32" s="124"/>
      <c r="G32" s="124"/>
      <c r="H32" s="124"/>
      <c r="I32" s="124"/>
      <c r="J32" s="124"/>
      <c r="K32" s="124"/>
      <c r="L32" s="124"/>
      <c r="M32" s="124"/>
    </row>
    <row r="33" spans="1:13" x14ac:dyDescent="0.25">
      <c r="A33" s="125"/>
      <c r="B33" s="124"/>
      <c r="C33" s="124"/>
      <c r="D33" s="124"/>
      <c r="E33" s="124"/>
      <c r="F33" s="124"/>
      <c r="G33" s="124"/>
      <c r="H33" s="124"/>
      <c r="I33" s="124"/>
      <c r="J33" s="124"/>
      <c r="K33" s="124"/>
      <c r="L33" s="124"/>
      <c r="M33" s="124"/>
    </row>
    <row r="34" spans="1:13" x14ac:dyDescent="0.25">
      <c r="A34" s="125"/>
      <c r="B34" s="124"/>
      <c r="C34" s="124"/>
      <c r="D34" s="124"/>
      <c r="E34" s="124"/>
      <c r="F34" s="124"/>
      <c r="G34" s="124"/>
      <c r="H34" s="124"/>
      <c r="I34" s="124"/>
      <c r="J34" s="124"/>
      <c r="K34" s="124"/>
      <c r="L34" s="124"/>
      <c r="M34" s="124"/>
    </row>
    <row r="35" spans="1:13" x14ac:dyDescent="0.25">
      <c r="A35" s="125"/>
      <c r="B35" s="124"/>
      <c r="C35" s="124"/>
      <c r="D35" s="124"/>
      <c r="E35" s="124"/>
      <c r="F35" s="124"/>
      <c r="G35" s="124"/>
      <c r="H35" s="124"/>
      <c r="I35" s="124"/>
      <c r="J35" s="124"/>
      <c r="K35" s="124"/>
      <c r="L35" s="124"/>
      <c r="M35" s="124"/>
    </row>
    <row r="36" spans="1:13" x14ac:dyDescent="0.25">
      <c r="A36" s="125"/>
      <c r="B36" s="124"/>
      <c r="C36" s="124"/>
      <c r="D36" s="124"/>
      <c r="E36" s="124"/>
      <c r="F36" s="124"/>
      <c r="G36" s="124"/>
      <c r="H36" s="124"/>
      <c r="I36" s="124"/>
      <c r="J36" s="124"/>
      <c r="K36" s="124"/>
      <c r="L36" s="124"/>
      <c r="M36" s="124"/>
    </row>
    <row r="37" spans="1:13" x14ac:dyDescent="0.25">
      <c r="A37" s="125"/>
      <c r="B37" s="124"/>
      <c r="C37" s="124"/>
      <c r="D37" s="124"/>
      <c r="E37" s="124"/>
      <c r="F37" s="124"/>
      <c r="G37" s="124"/>
      <c r="H37" s="124"/>
      <c r="I37" s="124"/>
      <c r="J37" s="124"/>
      <c r="K37" s="124"/>
      <c r="L37" s="124"/>
      <c r="M37" s="124"/>
    </row>
    <row r="38" spans="1:13" x14ac:dyDescent="0.25">
      <c r="A38" s="125"/>
      <c r="B38" s="124"/>
      <c r="C38" s="124"/>
      <c r="D38" s="124"/>
      <c r="E38" s="124"/>
      <c r="F38" s="124"/>
      <c r="G38" s="124"/>
      <c r="H38" s="124"/>
      <c r="I38" s="124"/>
      <c r="J38" s="124"/>
      <c r="K38" s="124"/>
      <c r="L38" s="124"/>
      <c r="M38" s="124"/>
    </row>
    <row r="39" spans="1:13" x14ac:dyDescent="0.25">
      <c r="A39" s="125"/>
      <c r="B39" s="124"/>
      <c r="C39" s="124"/>
      <c r="D39" s="124"/>
      <c r="E39" s="124"/>
      <c r="F39" s="124"/>
      <c r="G39" s="124"/>
      <c r="H39" s="124"/>
      <c r="I39" s="124"/>
      <c r="J39" s="124"/>
      <c r="K39" s="124"/>
      <c r="L39" s="124"/>
      <c r="M39" s="124"/>
    </row>
    <row r="40" spans="1:13" x14ac:dyDescent="0.25">
      <c r="A40" s="125"/>
      <c r="B40" s="124"/>
      <c r="C40" s="124"/>
      <c r="D40" s="124"/>
      <c r="E40" s="124"/>
      <c r="F40" s="124"/>
      <c r="G40" s="124"/>
      <c r="H40" s="124"/>
      <c r="I40" s="124"/>
      <c r="J40" s="124"/>
      <c r="K40" s="124"/>
      <c r="L40" s="124"/>
      <c r="M40" s="124"/>
    </row>
    <row r="41" spans="1:13" x14ac:dyDescent="0.25">
      <c r="A41" s="125"/>
      <c r="B41" s="124"/>
      <c r="C41" s="124"/>
      <c r="D41" s="124"/>
      <c r="E41" s="124"/>
      <c r="F41" s="124"/>
      <c r="G41" s="124"/>
      <c r="H41" s="124"/>
      <c r="I41" s="124"/>
      <c r="J41" s="124"/>
      <c r="K41" s="124"/>
      <c r="L41" s="124"/>
      <c r="M41" s="124"/>
    </row>
    <row r="42" spans="1:13" x14ac:dyDescent="0.25">
      <c r="A42" s="125"/>
      <c r="B42" s="124"/>
      <c r="C42" s="124"/>
      <c r="D42" s="124"/>
      <c r="E42" s="124"/>
      <c r="F42" s="124"/>
      <c r="G42" s="124"/>
      <c r="H42" s="124"/>
      <c r="I42" s="124"/>
      <c r="J42" s="124"/>
      <c r="K42" s="124"/>
      <c r="L42" s="124"/>
      <c r="M42" s="124"/>
    </row>
    <row r="43" spans="1:13" x14ac:dyDescent="0.25">
      <c r="A43" s="125"/>
      <c r="B43" s="124"/>
      <c r="C43" s="124"/>
      <c r="D43" s="124"/>
      <c r="E43" s="124"/>
      <c r="F43" s="124"/>
      <c r="G43" s="124"/>
      <c r="H43" s="124"/>
      <c r="I43" s="124"/>
      <c r="J43" s="124"/>
      <c r="K43" s="124"/>
      <c r="L43" s="124"/>
      <c r="M43" s="124"/>
    </row>
    <row r="44" spans="1:13" x14ac:dyDescent="0.25">
      <c r="A44" s="125"/>
      <c r="B44" s="124"/>
      <c r="C44" s="124"/>
      <c r="D44" s="124"/>
      <c r="E44" s="124"/>
      <c r="F44" s="124"/>
      <c r="G44" s="124"/>
      <c r="H44" s="124"/>
      <c r="I44" s="124"/>
      <c r="J44" s="124"/>
      <c r="K44" s="124"/>
      <c r="L44" s="124"/>
      <c r="M44" s="124"/>
    </row>
    <row r="45" spans="1:13" x14ac:dyDescent="0.25">
      <c r="A45" s="125"/>
      <c r="B45" s="124"/>
      <c r="C45" s="124"/>
      <c r="D45" s="124"/>
      <c r="E45" s="124"/>
      <c r="F45" s="124"/>
      <c r="G45" s="124"/>
      <c r="H45" s="124"/>
      <c r="I45" s="124"/>
      <c r="J45" s="124"/>
      <c r="K45" s="124"/>
      <c r="L45" s="124"/>
      <c r="M45" s="124"/>
    </row>
    <row r="46" spans="1:13" x14ac:dyDescent="0.25">
      <c r="A46" s="125"/>
      <c r="B46" s="124"/>
      <c r="C46" s="124"/>
      <c r="D46" s="124"/>
      <c r="E46" s="124"/>
      <c r="F46" s="124"/>
      <c r="G46" s="124"/>
      <c r="H46" s="124"/>
      <c r="I46" s="124"/>
      <c r="J46" s="124"/>
      <c r="K46" s="124"/>
      <c r="L46" s="124"/>
      <c r="M46" s="124"/>
    </row>
    <row r="47" spans="1:13" x14ac:dyDescent="0.25">
      <c r="A47" s="125"/>
      <c r="B47" s="124"/>
      <c r="C47" s="124"/>
      <c r="D47" s="124"/>
      <c r="E47" s="124"/>
      <c r="F47" s="124"/>
      <c r="G47" s="124"/>
      <c r="H47" s="124"/>
      <c r="I47" s="124"/>
      <c r="J47" s="124"/>
      <c r="K47" s="124"/>
      <c r="L47" s="124"/>
      <c r="M47" s="124"/>
    </row>
    <row r="48" spans="1:13" x14ac:dyDescent="0.25">
      <c r="A48" s="125"/>
      <c r="B48" s="124"/>
      <c r="C48" s="124"/>
      <c r="D48" s="124"/>
      <c r="E48" s="124"/>
      <c r="F48" s="124"/>
      <c r="G48" s="124"/>
      <c r="H48" s="124"/>
      <c r="I48" s="124"/>
      <c r="J48" s="124"/>
      <c r="K48" s="124"/>
      <c r="L48" s="124"/>
      <c r="M48" s="124"/>
    </row>
    <row r="49" spans="1:13" x14ac:dyDescent="0.25">
      <c r="A49" s="125"/>
      <c r="B49" s="124"/>
      <c r="C49" s="124"/>
      <c r="D49" s="124"/>
      <c r="E49" s="124"/>
      <c r="F49" s="124"/>
      <c r="G49" s="124"/>
      <c r="H49" s="124"/>
      <c r="I49" s="124"/>
      <c r="J49" s="124"/>
      <c r="K49" s="124"/>
      <c r="L49" s="124"/>
      <c r="M49" s="124"/>
    </row>
    <row r="50" spans="1:13" x14ac:dyDescent="0.25">
      <c r="A50" s="125"/>
      <c r="B50" s="124"/>
      <c r="C50" s="124"/>
      <c r="D50" s="124"/>
      <c r="E50" s="124"/>
      <c r="F50" s="124"/>
      <c r="G50" s="124"/>
      <c r="H50" s="124"/>
      <c r="I50" s="124"/>
      <c r="J50" s="124"/>
      <c r="K50" s="124"/>
      <c r="L50" s="124"/>
      <c r="M50" s="124"/>
    </row>
    <row r="51" spans="1:13" x14ac:dyDescent="0.25">
      <c r="A51" s="125"/>
      <c r="B51" s="124"/>
      <c r="C51" s="124"/>
      <c r="D51" s="124"/>
      <c r="E51" s="124"/>
      <c r="F51" s="124"/>
      <c r="G51" s="124"/>
      <c r="H51" s="124"/>
      <c r="I51" s="124"/>
      <c r="J51" s="124"/>
      <c r="K51" s="124"/>
      <c r="L51" s="124"/>
      <c r="M51" s="124"/>
    </row>
    <row r="52" spans="1:13" x14ac:dyDescent="0.25">
      <c r="A52" s="125"/>
      <c r="B52" s="124"/>
      <c r="C52" s="124"/>
      <c r="D52" s="124"/>
      <c r="E52" s="124"/>
      <c r="F52" s="124"/>
      <c r="G52" s="124"/>
      <c r="H52" s="124"/>
      <c r="I52" s="124"/>
      <c r="J52" s="124"/>
      <c r="K52" s="124"/>
      <c r="L52" s="124"/>
      <c r="M52" s="124"/>
    </row>
    <row r="53" spans="1:13" x14ac:dyDescent="0.25">
      <c r="A53" s="125"/>
      <c r="B53" s="124"/>
      <c r="C53" s="124"/>
      <c r="D53" s="124"/>
      <c r="E53" s="124"/>
      <c r="F53" s="124"/>
      <c r="G53" s="124"/>
      <c r="H53" s="124"/>
      <c r="I53" s="124"/>
      <c r="J53" s="124"/>
      <c r="K53" s="124"/>
      <c r="L53" s="124"/>
      <c r="M53" s="124"/>
    </row>
    <row r="54" spans="1:13" x14ac:dyDescent="0.25">
      <c r="A54" s="125"/>
      <c r="B54" s="124"/>
      <c r="C54" s="124"/>
      <c r="D54" s="124"/>
      <c r="E54" s="124"/>
      <c r="F54" s="124"/>
      <c r="G54" s="124"/>
      <c r="H54" s="124"/>
      <c r="I54" s="124"/>
      <c r="J54" s="124"/>
      <c r="K54" s="124"/>
      <c r="L54" s="124"/>
      <c r="M54" s="124"/>
    </row>
    <row r="55" spans="1:13" x14ac:dyDescent="0.25">
      <c r="A55" s="125"/>
      <c r="B55" s="124"/>
      <c r="C55" s="124"/>
      <c r="D55" s="124"/>
      <c r="E55" s="124"/>
      <c r="F55" s="124"/>
      <c r="G55" s="124"/>
      <c r="H55" s="124"/>
      <c r="I55" s="124"/>
      <c r="J55" s="124"/>
      <c r="K55" s="124"/>
      <c r="L55" s="124"/>
      <c r="M55" s="124"/>
    </row>
    <row r="56" spans="1:13" x14ac:dyDescent="0.25">
      <c r="A56" s="125"/>
      <c r="B56" s="124"/>
      <c r="C56" s="124"/>
      <c r="D56" s="124"/>
      <c r="E56" s="124"/>
      <c r="F56" s="124"/>
      <c r="G56" s="124"/>
      <c r="H56" s="124"/>
      <c r="I56" s="124"/>
      <c r="J56" s="124"/>
      <c r="K56" s="124"/>
      <c r="L56" s="124"/>
      <c r="M56" s="124"/>
    </row>
    <row r="57" spans="1:13" x14ac:dyDescent="0.25">
      <c r="A57" s="125"/>
      <c r="B57" s="124"/>
      <c r="C57" s="124"/>
      <c r="D57" s="124"/>
      <c r="E57" s="124"/>
      <c r="F57" s="124"/>
      <c r="G57" s="124"/>
      <c r="H57" s="124"/>
      <c r="I57" s="124"/>
      <c r="J57" s="124"/>
      <c r="K57" s="124"/>
      <c r="L57" s="124"/>
      <c r="M57" s="124"/>
    </row>
    <row r="58" spans="1:13" x14ac:dyDescent="0.25">
      <c r="A58" s="125"/>
      <c r="B58" s="124"/>
      <c r="C58" s="124"/>
      <c r="D58" s="124"/>
      <c r="E58" s="124"/>
      <c r="F58" s="124"/>
      <c r="G58" s="124"/>
      <c r="H58" s="124"/>
      <c r="I58" s="124"/>
      <c r="J58" s="124"/>
      <c r="K58" s="124"/>
      <c r="L58" s="124"/>
      <c r="M58" s="124"/>
    </row>
    <row r="59" spans="1:13" x14ac:dyDescent="0.25">
      <c r="A59" s="125"/>
      <c r="B59" s="124"/>
      <c r="C59" s="124"/>
      <c r="D59" s="124"/>
      <c r="E59" s="124"/>
      <c r="F59" s="124"/>
      <c r="G59" s="124"/>
      <c r="H59" s="124"/>
      <c r="I59" s="124"/>
      <c r="J59" s="124"/>
      <c r="K59" s="124"/>
      <c r="L59" s="124"/>
      <c r="M59" s="124"/>
    </row>
    <row r="60" spans="1:13" x14ac:dyDescent="0.25">
      <c r="A60" s="125"/>
      <c r="B60" s="124"/>
      <c r="C60" s="124"/>
      <c r="D60" s="124"/>
      <c r="E60" s="124"/>
      <c r="F60" s="124"/>
      <c r="G60" s="124"/>
      <c r="H60" s="124"/>
      <c r="I60" s="124"/>
      <c r="J60" s="124"/>
      <c r="K60" s="124"/>
      <c r="L60" s="124"/>
      <c r="M60" s="124"/>
    </row>
    <row r="61" spans="1:13" x14ac:dyDescent="0.25">
      <c r="A61" s="125"/>
      <c r="B61" s="124"/>
      <c r="C61" s="124"/>
      <c r="D61" s="124"/>
      <c r="E61" s="124"/>
      <c r="F61" s="124"/>
      <c r="G61" s="124"/>
      <c r="H61" s="124"/>
      <c r="I61" s="124"/>
      <c r="J61" s="124"/>
      <c r="K61" s="124"/>
      <c r="L61" s="124"/>
      <c r="M61" s="124"/>
    </row>
    <row r="62" spans="1:13" x14ac:dyDescent="0.25">
      <c r="A62" s="125"/>
      <c r="B62" s="124"/>
      <c r="C62" s="124"/>
      <c r="D62" s="124"/>
      <c r="E62" s="124"/>
      <c r="F62" s="124"/>
      <c r="G62" s="124"/>
      <c r="H62" s="124"/>
      <c r="I62" s="124"/>
      <c r="J62" s="124"/>
      <c r="K62" s="124"/>
      <c r="L62" s="124"/>
      <c r="M62" s="124"/>
    </row>
    <row r="63" spans="1:13" x14ac:dyDescent="0.25">
      <c r="A63" s="125"/>
      <c r="B63" s="124"/>
      <c r="C63" s="124"/>
      <c r="D63" s="124"/>
      <c r="E63" s="124"/>
      <c r="F63" s="124"/>
      <c r="G63" s="124"/>
      <c r="H63" s="124"/>
      <c r="I63" s="124"/>
      <c r="J63" s="124"/>
      <c r="K63" s="124"/>
      <c r="L63" s="124"/>
      <c r="M63" s="124"/>
    </row>
    <row r="64" spans="1:13" x14ac:dyDescent="0.25">
      <c r="A64" s="125"/>
      <c r="B64" s="124"/>
      <c r="C64" s="124"/>
      <c r="D64" s="124"/>
      <c r="E64" s="124"/>
      <c r="F64" s="124"/>
      <c r="G64" s="124"/>
      <c r="H64" s="124"/>
      <c r="I64" s="124"/>
      <c r="J64" s="124"/>
      <c r="K64" s="124"/>
      <c r="L64" s="124"/>
      <c r="M64" s="124"/>
    </row>
    <row r="65" spans="1:13" x14ac:dyDescent="0.25">
      <c r="A65" s="125"/>
      <c r="B65" s="124"/>
      <c r="C65" s="124"/>
      <c r="D65" s="124"/>
      <c r="E65" s="124"/>
      <c r="F65" s="124"/>
      <c r="G65" s="124"/>
      <c r="H65" s="124"/>
      <c r="I65" s="124"/>
      <c r="J65" s="124"/>
      <c r="K65" s="124"/>
      <c r="L65" s="124"/>
      <c r="M65" s="124"/>
    </row>
    <row r="66" spans="1:13" x14ac:dyDescent="0.25">
      <c r="A66" s="125"/>
      <c r="B66" s="124"/>
      <c r="C66" s="124"/>
      <c r="D66" s="124"/>
      <c r="E66" s="124"/>
      <c r="F66" s="124"/>
      <c r="G66" s="124"/>
      <c r="H66" s="124"/>
      <c r="I66" s="124"/>
      <c r="J66" s="124"/>
      <c r="K66" s="124"/>
      <c r="L66" s="124"/>
      <c r="M66" s="124"/>
    </row>
    <row r="67" spans="1:13" x14ac:dyDescent="0.25">
      <c r="A67" s="125"/>
      <c r="B67" s="124"/>
      <c r="C67" s="124"/>
      <c r="D67" s="124"/>
      <c r="E67" s="124"/>
      <c r="F67" s="124"/>
      <c r="G67" s="124"/>
      <c r="H67" s="124"/>
      <c r="I67" s="124"/>
      <c r="J67" s="124"/>
      <c r="K67" s="124"/>
      <c r="L67" s="124"/>
      <c r="M67" s="124"/>
    </row>
    <row r="68" spans="1:13" x14ac:dyDescent="0.25">
      <c r="A68" s="125"/>
      <c r="B68" s="124"/>
      <c r="C68" s="124"/>
      <c r="D68" s="124"/>
      <c r="E68" s="124"/>
      <c r="F68" s="124"/>
      <c r="G68" s="124"/>
      <c r="H68" s="124"/>
      <c r="I68" s="124"/>
      <c r="J68" s="124"/>
      <c r="K68" s="124"/>
      <c r="L68" s="124"/>
      <c r="M68" s="124"/>
    </row>
    <row r="69" spans="1:13" x14ac:dyDescent="0.25">
      <c r="A69" s="125"/>
      <c r="B69" s="124"/>
      <c r="C69" s="124"/>
      <c r="D69" s="124"/>
      <c r="E69" s="124"/>
      <c r="F69" s="124"/>
      <c r="G69" s="124"/>
      <c r="H69" s="124"/>
      <c r="I69" s="124"/>
      <c r="J69" s="124"/>
      <c r="K69" s="124"/>
      <c r="L69" s="124"/>
      <c r="M69" s="124"/>
    </row>
    <row r="70" spans="1:13" x14ac:dyDescent="0.25">
      <c r="A70" s="125"/>
      <c r="B70" s="124"/>
      <c r="C70" s="124"/>
      <c r="D70" s="124"/>
      <c r="E70" s="124"/>
      <c r="F70" s="124"/>
      <c r="G70" s="124"/>
      <c r="H70" s="124"/>
      <c r="I70" s="124"/>
      <c r="J70" s="124"/>
      <c r="K70" s="124"/>
      <c r="L70" s="124"/>
      <c r="M70" s="124"/>
    </row>
    <row r="71" spans="1:13" x14ac:dyDescent="0.25">
      <c r="A71" s="125"/>
      <c r="B71" s="124"/>
      <c r="C71" s="124"/>
      <c r="D71" s="124"/>
      <c r="E71" s="124"/>
      <c r="F71" s="124"/>
      <c r="G71" s="124"/>
      <c r="H71" s="124"/>
      <c r="I71" s="124"/>
      <c r="J71" s="124"/>
      <c r="K71" s="124"/>
      <c r="L71" s="124"/>
      <c r="M71" s="124"/>
    </row>
    <row r="72" spans="1:13" x14ac:dyDescent="0.25">
      <c r="A72" s="125"/>
      <c r="B72" s="124"/>
      <c r="C72" s="124"/>
      <c r="D72" s="124"/>
      <c r="E72" s="124"/>
      <c r="F72" s="124"/>
      <c r="G72" s="124"/>
      <c r="H72" s="124"/>
      <c r="I72" s="124"/>
      <c r="J72" s="124"/>
      <c r="K72" s="124"/>
      <c r="L72" s="124"/>
      <c r="M72" s="124"/>
    </row>
    <row r="73" spans="1:13" x14ac:dyDescent="0.25">
      <c r="A73" s="125"/>
      <c r="B73" s="124"/>
      <c r="C73" s="124"/>
      <c r="D73" s="124"/>
      <c r="E73" s="124"/>
      <c r="F73" s="124"/>
      <c r="G73" s="124"/>
      <c r="H73" s="124"/>
      <c r="I73" s="124"/>
      <c r="J73" s="124"/>
      <c r="K73" s="124"/>
      <c r="L73" s="124"/>
      <c r="M73" s="124"/>
    </row>
    <row r="74" spans="1:13" x14ac:dyDescent="0.25">
      <c r="A74" s="125"/>
      <c r="B74" s="124"/>
      <c r="C74" s="124"/>
      <c r="D74" s="124"/>
      <c r="E74" s="124"/>
      <c r="F74" s="124"/>
      <c r="G74" s="124"/>
      <c r="H74" s="124"/>
      <c r="I74" s="124"/>
      <c r="J74" s="124"/>
      <c r="K74" s="124"/>
      <c r="L74" s="124"/>
      <c r="M74" s="124"/>
    </row>
    <row r="75" spans="1:13" x14ac:dyDescent="0.25">
      <c r="A75" s="125"/>
      <c r="B75" s="124"/>
      <c r="C75" s="124"/>
      <c r="D75" s="124"/>
      <c r="E75" s="124"/>
      <c r="F75" s="124"/>
      <c r="G75" s="124"/>
      <c r="H75" s="124"/>
      <c r="I75" s="124"/>
      <c r="J75" s="124"/>
      <c r="K75" s="124"/>
      <c r="L75" s="124"/>
      <c r="M75" s="124"/>
    </row>
    <row r="76" spans="1:13" x14ac:dyDescent="0.25">
      <c r="A76" s="125"/>
      <c r="B76" s="124"/>
      <c r="C76" s="124"/>
      <c r="D76" s="124"/>
      <c r="E76" s="124"/>
      <c r="F76" s="124"/>
      <c r="G76" s="124"/>
      <c r="H76" s="124"/>
      <c r="I76" s="124"/>
      <c r="J76" s="124"/>
      <c r="K76" s="124"/>
      <c r="L76" s="124"/>
      <c r="M76" s="124"/>
    </row>
    <row r="77" spans="1:13" x14ac:dyDescent="0.25">
      <c r="A77" s="125"/>
      <c r="B77" s="124"/>
      <c r="C77" s="124"/>
      <c r="D77" s="124"/>
      <c r="E77" s="124"/>
      <c r="F77" s="124"/>
      <c r="G77" s="124"/>
      <c r="H77" s="124"/>
      <c r="I77" s="124"/>
      <c r="J77" s="124"/>
      <c r="K77" s="124"/>
      <c r="L77" s="124"/>
      <c r="M77" s="124"/>
    </row>
    <row r="78" spans="1:13" x14ac:dyDescent="0.25">
      <c r="A78" s="125"/>
      <c r="B78" s="124"/>
      <c r="C78" s="124"/>
      <c r="D78" s="124"/>
      <c r="E78" s="124"/>
      <c r="F78" s="124"/>
      <c r="G78" s="124"/>
      <c r="H78" s="124"/>
      <c r="I78" s="124"/>
      <c r="J78" s="124"/>
      <c r="K78" s="124"/>
      <c r="L78" s="124"/>
      <c r="M78" s="124"/>
    </row>
    <row r="79" spans="1:13" x14ac:dyDescent="0.25">
      <c r="A79" s="125"/>
      <c r="B79" s="124"/>
      <c r="C79" s="124"/>
      <c r="D79" s="124"/>
      <c r="E79" s="124"/>
      <c r="F79" s="124"/>
      <c r="G79" s="124"/>
      <c r="H79" s="124"/>
      <c r="I79" s="124"/>
      <c r="J79" s="124"/>
      <c r="K79" s="124"/>
      <c r="L79" s="124"/>
      <c r="M79" s="124"/>
    </row>
    <row r="80" spans="1:13" x14ac:dyDescent="0.25">
      <c r="A80" s="125"/>
      <c r="B80" s="124"/>
      <c r="C80" s="124"/>
      <c r="D80" s="124"/>
      <c r="E80" s="124"/>
      <c r="F80" s="124"/>
      <c r="G80" s="124"/>
      <c r="H80" s="124"/>
      <c r="I80" s="124"/>
      <c r="J80" s="124"/>
      <c r="K80" s="124"/>
      <c r="L80" s="124"/>
      <c r="M80" s="124"/>
    </row>
    <row r="81" spans="1:13" x14ac:dyDescent="0.25">
      <c r="A81" s="125"/>
      <c r="B81" s="124"/>
      <c r="C81" s="124"/>
      <c r="D81" s="124"/>
      <c r="E81" s="124"/>
      <c r="F81" s="124"/>
      <c r="G81" s="124"/>
      <c r="H81" s="124"/>
      <c r="I81" s="124"/>
      <c r="J81" s="124"/>
      <c r="K81" s="124"/>
      <c r="L81" s="124"/>
      <c r="M81" s="124"/>
    </row>
    <row r="82" spans="1:13" x14ac:dyDescent="0.25">
      <c r="A82" s="125"/>
      <c r="B82" s="124"/>
      <c r="C82" s="124"/>
      <c r="D82" s="124"/>
      <c r="E82" s="124"/>
      <c r="F82" s="124"/>
      <c r="G82" s="124"/>
      <c r="H82" s="124"/>
      <c r="I82" s="124"/>
      <c r="J82" s="124"/>
      <c r="K82" s="124"/>
      <c r="L82" s="124"/>
      <c r="M82" s="124"/>
    </row>
    <row r="83" spans="1:13" x14ac:dyDescent="0.25">
      <c r="A83" s="125"/>
      <c r="B83" s="124"/>
      <c r="C83" s="124"/>
      <c r="D83" s="124"/>
      <c r="E83" s="124"/>
      <c r="F83" s="124"/>
      <c r="G83" s="124"/>
      <c r="H83" s="124"/>
      <c r="I83" s="124"/>
      <c r="J83" s="124"/>
      <c r="K83" s="124"/>
      <c r="L83" s="124"/>
      <c r="M83" s="124"/>
    </row>
    <row r="84" spans="1:13" x14ac:dyDescent="0.25">
      <c r="A84" s="125"/>
      <c r="B84" s="124"/>
      <c r="C84" s="124"/>
      <c r="D84" s="124"/>
      <c r="E84" s="124"/>
      <c r="F84" s="124"/>
      <c r="G84" s="124"/>
      <c r="H84" s="124"/>
      <c r="I84" s="124"/>
      <c r="J84" s="124"/>
      <c r="K84" s="124"/>
      <c r="L84" s="124"/>
      <c r="M84" s="124"/>
    </row>
    <row r="85" spans="1:13" x14ac:dyDescent="0.25">
      <c r="A85" s="125"/>
      <c r="B85" s="124"/>
      <c r="C85" s="124"/>
      <c r="D85" s="124"/>
      <c r="E85" s="124"/>
      <c r="F85" s="124"/>
      <c r="G85" s="124"/>
      <c r="H85" s="124"/>
      <c r="I85" s="124"/>
      <c r="J85" s="124"/>
      <c r="K85" s="124"/>
      <c r="L85" s="124"/>
      <c r="M85" s="124"/>
    </row>
    <row r="86" spans="1:13" x14ac:dyDescent="0.25">
      <c r="A86" s="125"/>
      <c r="B86" s="124"/>
      <c r="C86" s="124"/>
      <c r="D86" s="124"/>
      <c r="E86" s="124"/>
      <c r="F86" s="124"/>
      <c r="G86" s="124"/>
      <c r="H86" s="124"/>
      <c r="I86" s="124"/>
      <c r="J86" s="124"/>
      <c r="K86" s="124"/>
      <c r="L86" s="124"/>
      <c r="M86" s="124"/>
    </row>
    <row r="87" spans="1:13" x14ac:dyDescent="0.25">
      <c r="A87" s="125"/>
      <c r="B87" s="124"/>
      <c r="C87" s="124"/>
      <c r="D87" s="124"/>
      <c r="E87" s="124"/>
      <c r="F87" s="124"/>
      <c r="G87" s="124"/>
      <c r="H87" s="124"/>
      <c r="I87" s="124"/>
      <c r="J87" s="124"/>
      <c r="K87" s="124"/>
      <c r="L87" s="124"/>
      <c r="M87" s="124"/>
    </row>
    <row r="88" spans="1:13" x14ac:dyDescent="0.25">
      <c r="A88" s="125"/>
      <c r="B88" s="124"/>
      <c r="C88" s="124"/>
      <c r="D88" s="124"/>
      <c r="E88" s="124"/>
      <c r="F88" s="124"/>
      <c r="G88" s="124"/>
      <c r="H88" s="124"/>
      <c r="I88" s="124"/>
      <c r="J88" s="124"/>
      <c r="K88" s="124"/>
      <c r="L88" s="124"/>
      <c r="M88" s="124"/>
    </row>
    <row r="89" spans="1:13" x14ac:dyDescent="0.25">
      <c r="A89" s="125"/>
      <c r="B89" s="124"/>
      <c r="C89" s="124"/>
      <c r="D89" s="124"/>
      <c r="E89" s="124"/>
      <c r="F89" s="124"/>
      <c r="G89" s="124"/>
      <c r="H89" s="124"/>
      <c r="I89" s="124"/>
      <c r="J89" s="124"/>
      <c r="K89" s="124"/>
      <c r="L89" s="124"/>
      <c r="M89" s="124"/>
    </row>
    <row r="90" spans="1:13" x14ac:dyDescent="0.25">
      <c r="A90" s="125"/>
      <c r="B90" s="124"/>
      <c r="C90" s="124"/>
      <c r="D90" s="124"/>
      <c r="E90" s="124"/>
      <c r="F90" s="124"/>
      <c r="G90" s="124"/>
      <c r="H90" s="124"/>
      <c r="I90" s="124"/>
      <c r="J90" s="124"/>
      <c r="K90" s="124"/>
      <c r="L90" s="124"/>
      <c r="M90" s="124"/>
    </row>
    <row r="91" spans="1:13" x14ac:dyDescent="0.25">
      <c r="A91" s="125"/>
      <c r="B91" s="124"/>
      <c r="C91" s="124"/>
      <c r="D91" s="124"/>
      <c r="E91" s="124"/>
      <c r="F91" s="124"/>
      <c r="G91" s="124"/>
      <c r="H91" s="124"/>
      <c r="I91" s="124"/>
      <c r="J91" s="124"/>
      <c r="K91" s="124"/>
      <c r="L91" s="124"/>
      <c r="M91" s="124"/>
    </row>
    <row r="92" spans="1:13" x14ac:dyDescent="0.25">
      <c r="A92" s="125"/>
      <c r="B92" s="124"/>
      <c r="C92" s="124"/>
      <c r="D92" s="124"/>
      <c r="E92" s="124"/>
      <c r="F92" s="124"/>
      <c r="G92" s="124"/>
      <c r="H92" s="124"/>
      <c r="I92" s="124"/>
      <c r="J92" s="124"/>
      <c r="K92" s="124"/>
      <c r="L92" s="124"/>
      <c r="M92" s="124"/>
    </row>
    <row r="93" spans="1:13" x14ac:dyDescent="0.25">
      <c r="A93" s="125"/>
      <c r="B93" s="124"/>
      <c r="C93" s="124"/>
      <c r="D93" s="124"/>
      <c r="E93" s="124"/>
      <c r="F93" s="124"/>
      <c r="G93" s="124"/>
      <c r="H93" s="124"/>
      <c r="I93" s="124"/>
      <c r="J93" s="124"/>
      <c r="K93" s="124"/>
      <c r="L93" s="124"/>
      <c r="M93" s="124"/>
    </row>
    <row r="94" spans="1:13" x14ac:dyDescent="0.25">
      <c r="A94" s="125"/>
      <c r="B94" s="124"/>
      <c r="C94" s="124"/>
      <c r="D94" s="124"/>
      <c r="E94" s="124"/>
      <c r="F94" s="124"/>
      <c r="G94" s="124"/>
      <c r="H94" s="124"/>
      <c r="I94" s="124"/>
      <c r="J94" s="124"/>
      <c r="K94" s="124"/>
      <c r="L94" s="124"/>
      <c r="M94" s="124"/>
    </row>
    <row r="95" spans="1:13" x14ac:dyDescent="0.25">
      <c r="A95" s="125"/>
      <c r="B95" s="124"/>
      <c r="C95" s="124"/>
      <c r="D95" s="124"/>
      <c r="E95" s="124"/>
      <c r="F95" s="124"/>
      <c r="G95" s="124"/>
      <c r="H95" s="124"/>
      <c r="I95" s="124"/>
      <c r="J95" s="124"/>
      <c r="K95" s="124"/>
      <c r="L95" s="124"/>
      <c r="M95" s="124"/>
    </row>
    <row r="96" spans="1:13" x14ac:dyDescent="0.25">
      <c r="A96" s="125"/>
      <c r="B96" s="124"/>
      <c r="C96" s="124"/>
      <c r="D96" s="124"/>
      <c r="E96" s="124"/>
      <c r="F96" s="124"/>
      <c r="G96" s="124"/>
      <c r="H96" s="124"/>
      <c r="I96" s="124"/>
      <c r="J96" s="124"/>
      <c r="K96" s="124"/>
      <c r="L96" s="124"/>
      <c r="M96" s="124"/>
    </row>
    <row r="97" spans="1:13" x14ac:dyDescent="0.25">
      <c r="A97" s="125"/>
      <c r="B97" s="124"/>
      <c r="C97" s="124"/>
      <c r="D97" s="124"/>
      <c r="E97" s="124"/>
      <c r="F97" s="124"/>
      <c r="G97" s="124"/>
      <c r="H97" s="124"/>
      <c r="I97" s="124"/>
      <c r="J97" s="124"/>
      <c r="K97" s="124"/>
      <c r="L97" s="124"/>
      <c r="M97" s="124"/>
    </row>
    <row r="98" spans="1:13" x14ac:dyDescent="0.25">
      <c r="A98" s="125"/>
      <c r="B98" s="124"/>
      <c r="C98" s="124"/>
      <c r="D98" s="124"/>
      <c r="E98" s="124"/>
      <c r="F98" s="124"/>
      <c r="G98" s="124"/>
      <c r="H98" s="124"/>
      <c r="I98" s="124"/>
      <c r="J98" s="124"/>
      <c r="K98" s="124"/>
      <c r="L98" s="124"/>
      <c r="M98" s="124"/>
    </row>
    <row r="99" spans="1:13" x14ac:dyDescent="0.25">
      <c r="A99" s="125"/>
      <c r="B99" s="124"/>
      <c r="C99" s="124"/>
      <c r="D99" s="124"/>
      <c r="E99" s="124"/>
      <c r="F99" s="124"/>
      <c r="G99" s="124"/>
      <c r="H99" s="124"/>
      <c r="I99" s="124"/>
      <c r="J99" s="124"/>
      <c r="K99" s="124"/>
      <c r="L99" s="124"/>
      <c r="M99" s="124"/>
    </row>
    <row r="100" spans="1:13" x14ac:dyDescent="0.25">
      <c r="A100" s="125"/>
      <c r="B100" s="124"/>
      <c r="C100" s="124"/>
      <c r="D100" s="124"/>
      <c r="E100" s="124"/>
      <c r="F100" s="124"/>
      <c r="G100" s="124"/>
      <c r="H100" s="124"/>
      <c r="I100" s="124"/>
      <c r="J100" s="124"/>
      <c r="K100" s="124"/>
      <c r="L100" s="124"/>
      <c r="M100" s="124"/>
    </row>
    <row r="101" spans="1:13" x14ac:dyDescent="0.25">
      <c r="A101" s="125"/>
      <c r="B101" s="124"/>
      <c r="C101" s="124"/>
      <c r="D101" s="124"/>
      <c r="E101" s="124"/>
      <c r="F101" s="124"/>
      <c r="G101" s="124"/>
      <c r="H101" s="124"/>
      <c r="I101" s="124"/>
      <c r="J101" s="124"/>
      <c r="K101" s="124"/>
      <c r="L101" s="124"/>
      <c r="M101" s="124"/>
    </row>
    <row r="102" spans="1:13" x14ac:dyDescent="0.25">
      <c r="A102" s="125"/>
      <c r="B102" s="124"/>
      <c r="C102" s="124"/>
      <c r="D102" s="124"/>
      <c r="E102" s="124"/>
      <c r="F102" s="124"/>
      <c r="G102" s="124"/>
      <c r="H102" s="124"/>
      <c r="I102" s="124"/>
      <c r="J102" s="124"/>
      <c r="K102" s="124"/>
      <c r="L102" s="124"/>
      <c r="M102" s="124"/>
    </row>
    <row r="103" spans="1:13" x14ac:dyDescent="0.25">
      <c r="A103" s="125"/>
      <c r="B103" s="124"/>
      <c r="C103" s="124"/>
      <c r="D103" s="124"/>
      <c r="E103" s="124"/>
      <c r="F103" s="124"/>
      <c r="G103" s="124"/>
      <c r="H103" s="124"/>
      <c r="I103" s="124"/>
      <c r="J103" s="124"/>
      <c r="K103" s="124"/>
      <c r="L103" s="124"/>
      <c r="M103" s="124"/>
    </row>
    <row r="104" spans="1:13" x14ac:dyDescent="0.25">
      <c r="A104" s="125"/>
      <c r="B104" s="124"/>
      <c r="C104" s="124"/>
      <c r="D104" s="124"/>
      <c r="E104" s="124"/>
      <c r="F104" s="124"/>
      <c r="G104" s="124"/>
      <c r="H104" s="124"/>
      <c r="I104" s="124"/>
      <c r="J104" s="124"/>
      <c r="K104" s="124"/>
      <c r="L104" s="124"/>
      <c r="M104" s="124"/>
    </row>
    <row r="105" spans="1:13" x14ac:dyDescent="0.25">
      <c r="A105" s="125"/>
      <c r="B105" s="124"/>
      <c r="C105" s="124"/>
      <c r="D105" s="124"/>
      <c r="E105" s="124"/>
      <c r="F105" s="124"/>
      <c r="G105" s="124"/>
      <c r="H105" s="124"/>
      <c r="I105" s="124"/>
      <c r="J105" s="124"/>
      <c r="K105" s="124"/>
      <c r="L105" s="124"/>
      <c r="M105" s="124"/>
    </row>
    <row r="106" spans="1:13" x14ac:dyDescent="0.25">
      <c r="A106" s="125"/>
      <c r="B106" s="124"/>
      <c r="C106" s="124"/>
      <c r="D106" s="124"/>
      <c r="E106" s="124"/>
      <c r="F106" s="124"/>
      <c r="G106" s="124"/>
      <c r="H106" s="124"/>
      <c r="I106" s="124"/>
      <c r="J106" s="124"/>
      <c r="K106" s="124"/>
      <c r="L106" s="124"/>
      <c r="M106" s="124"/>
    </row>
    <row r="107" spans="1:13" x14ac:dyDescent="0.25">
      <c r="A107" s="125"/>
      <c r="B107" s="124"/>
      <c r="C107" s="124"/>
      <c r="D107" s="124"/>
      <c r="E107" s="124"/>
      <c r="F107" s="124"/>
      <c r="G107" s="124"/>
      <c r="H107" s="124"/>
      <c r="I107" s="124"/>
      <c r="J107" s="124"/>
      <c r="K107" s="124"/>
      <c r="L107" s="124"/>
      <c r="M107" s="124"/>
    </row>
    <row r="108" spans="1:13" x14ac:dyDescent="0.25">
      <c r="A108" s="125"/>
      <c r="B108" s="124"/>
      <c r="C108" s="124"/>
      <c r="D108" s="124"/>
      <c r="E108" s="124"/>
      <c r="F108" s="124"/>
      <c r="G108" s="124"/>
      <c r="H108" s="124"/>
      <c r="I108" s="124"/>
      <c r="J108" s="124"/>
      <c r="K108" s="124"/>
      <c r="L108" s="124"/>
      <c r="M108" s="124"/>
    </row>
    <row r="109" spans="1:13" x14ac:dyDescent="0.25">
      <c r="A109" s="125"/>
      <c r="B109" s="124"/>
      <c r="C109" s="124"/>
      <c r="D109" s="124"/>
      <c r="E109" s="124"/>
      <c r="F109" s="124"/>
      <c r="G109" s="124"/>
      <c r="H109" s="124"/>
      <c r="I109" s="124"/>
      <c r="J109" s="124"/>
      <c r="K109" s="124"/>
      <c r="L109" s="124"/>
      <c r="M109" s="124"/>
    </row>
    <row r="110" spans="1:13" x14ac:dyDescent="0.25">
      <c r="A110" s="125"/>
      <c r="B110" s="124"/>
      <c r="C110" s="124"/>
      <c r="D110" s="124"/>
      <c r="E110" s="124"/>
      <c r="F110" s="124"/>
      <c r="G110" s="124"/>
      <c r="H110" s="124"/>
      <c r="I110" s="124"/>
      <c r="J110" s="124"/>
      <c r="K110" s="124"/>
      <c r="L110" s="124"/>
      <c r="M110" s="124"/>
    </row>
    <row r="111" spans="1:13" x14ac:dyDescent="0.25">
      <c r="A111" s="125"/>
      <c r="B111" s="124"/>
      <c r="C111" s="124"/>
      <c r="D111" s="124"/>
      <c r="E111" s="124"/>
      <c r="F111" s="124"/>
      <c r="G111" s="124"/>
      <c r="H111" s="124"/>
      <c r="I111" s="124"/>
      <c r="J111" s="124"/>
      <c r="K111" s="124"/>
      <c r="L111" s="124"/>
      <c r="M111" s="124"/>
    </row>
    <row r="112" spans="1:13" x14ac:dyDescent="0.25">
      <c r="A112" s="125"/>
      <c r="B112" s="124"/>
      <c r="C112" s="124"/>
      <c r="D112" s="124"/>
      <c r="E112" s="124"/>
      <c r="F112" s="124"/>
      <c r="G112" s="124"/>
      <c r="H112" s="124"/>
      <c r="I112" s="124"/>
      <c r="J112" s="124"/>
      <c r="K112" s="124"/>
      <c r="L112" s="124"/>
      <c r="M112" s="124"/>
    </row>
    <row r="113" spans="1:13" x14ac:dyDescent="0.25">
      <c r="A113" s="125"/>
      <c r="B113" s="124"/>
      <c r="C113" s="124"/>
      <c r="D113" s="124"/>
      <c r="E113" s="124"/>
      <c r="F113" s="124"/>
      <c r="G113" s="124"/>
      <c r="H113" s="124"/>
      <c r="I113" s="124"/>
      <c r="J113" s="124"/>
      <c r="K113" s="124"/>
      <c r="L113" s="124"/>
      <c r="M113" s="124"/>
    </row>
    <row r="114" spans="1:13" x14ac:dyDescent="0.25">
      <c r="A114" s="125"/>
      <c r="B114" s="124"/>
      <c r="C114" s="124"/>
      <c r="D114" s="124"/>
      <c r="E114" s="124"/>
      <c r="F114" s="124"/>
      <c r="G114" s="124"/>
      <c r="H114" s="124"/>
      <c r="I114" s="124"/>
      <c r="J114" s="124"/>
      <c r="K114" s="124"/>
      <c r="L114" s="124"/>
      <c r="M114" s="124"/>
    </row>
    <row r="115" spans="1:13" x14ac:dyDescent="0.25">
      <c r="A115" s="125"/>
      <c r="B115" s="124"/>
      <c r="C115" s="124"/>
      <c r="D115" s="124"/>
      <c r="E115" s="124"/>
      <c r="F115" s="124"/>
      <c r="G115" s="124"/>
      <c r="H115" s="124"/>
      <c r="I115" s="124"/>
      <c r="J115" s="124"/>
      <c r="K115" s="124"/>
      <c r="L115" s="124"/>
      <c r="M115" s="124"/>
    </row>
    <row r="116" spans="1:13" x14ac:dyDescent="0.25">
      <c r="A116" s="125"/>
      <c r="B116" s="124"/>
      <c r="C116" s="124"/>
      <c r="D116" s="124"/>
      <c r="E116" s="124"/>
      <c r="F116" s="124"/>
      <c r="G116" s="124"/>
      <c r="H116" s="124"/>
      <c r="I116" s="124"/>
      <c r="J116" s="124"/>
      <c r="K116" s="124"/>
      <c r="L116" s="124"/>
      <c r="M116" s="124"/>
    </row>
    <row r="117" spans="1:13" x14ac:dyDescent="0.25">
      <c r="A117" s="125"/>
      <c r="B117" s="124"/>
      <c r="C117" s="124"/>
      <c r="D117" s="124"/>
      <c r="E117" s="124"/>
      <c r="F117" s="124"/>
      <c r="G117" s="124"/>
      <c r="H117" s="124"/>
      <c r="I117" s="124"/>
      <c r="J117" s="124"/>
      <c r="K117" s="124"/>
      <c r="L117" s="124"/>
      <c r="M117" s="124"/>
    </row>
    <row r="118" spans="1:13" x14ac:dyDescent="0.25">
      <c r="A118" s="125"/>
      <c r="B118" s="124"/>
      <c r="C118" s="124"/>
      <c r="D118" s="124"/>
      <c r="E118" s="124"/>
      <c r="F118" s="124"/>
      <c r="G118" s="124"/>
      <c r="H118" s="124"/>
      <c r="I118" s="124"/>
      <c r="J118" s="124"/>
      <c r="K118" s="124"/>
      <c r="L118" s="124"/>
      <c r="M118" s="124"/>
    </row>
    <row r="119" spans="1:13" x14ac:dyDescent="0.25">
      <c r="A119" s="125"/>
      <c r="B119" s="124"/>
      <c r="C119" s="124"/>
      <c r="D119" s="124"/>
      <c r="E119" s="124"/>
      <c r="F119" s="124"/>
      <c r="G119" s="124"/>
      <c r="H119" s="124"/>
      <c r="I119" s="124"/>
      <c r="J119" s="124"/>
      <c r="K119" s="124"/>
      <c r="L119" s="124"/>
      <c r="M119" s="124"/>
    </row>
    <row r="120" spans="1:13" x14ac:dyDescent="0.25">
      <c r="A120" s="125"/>
      <c r="B120" s="124"/>
      <c r="C120" s="124"/>
      <c r="D120" s="124"/>
      <c r="E120" s="124"/>
      <c r="F120" s="124"/>
      <c r="G120" s="124"/>
      <c r="H120" s="124"/>
      <c r="I120" s="124"/>
      <c r="J120" s="124"/>
      <c r="K120" s="124"/>
      <c r="L120" s="124"/>
      <c r="M120" s="124"/>
    </row>
    <row r="121" spans="1:13" x14ac:dyDescent="0.25">
      <c r="A121" s="125"/>
      <c r="B121" s="124"/>
      <c r="C121" s="124"/>
      <c r="D121" s="124"/>
      <c r="E121" s="124"/>
      <c r="F121" s="124"/>
      <c r="G121" s="124"/>
      <c r="H121" s="124"/>
      <c r="I121" s="124"/>
      <c r="J121" s="124"/>
      <c r="K121" s="124"/>
      <c r="L121" s="124"/>
      <c r="M121" s="124"/>
    </row>
    <row r="122" spans="1:13" x14ac:dyDescent="0.25">
      <c r="A122" s="125"/>
      <c r="B122" s="124"/>
      <c r="C122" s="124"/>
      <c r="D122" s="124"/>
      <c r="E122" s="124"/>
      <c r="F122" s="124"/>
      <c r="G122" s="124"/>
      <c r="H122" s="124"/>
      <c r="I122" s="124"/>
      <c r="J122" s="124"/>
      <c r="K122" s="124"/>
      <c r="L122" s="124"/>
      <c r="M122" s="124"/>
    </row>
    <row r="123" spans="1:13" x14ac:dyDescent="0.25">
      <c r="A123" s="125"/>
      <c r="B123" s="124"/>
      <c r="C123" s="124"/>
      <c r="D123" s="124"/>
      <c r="E123" s="124"/>
      <c r="F123" s="124"/>
      <c r="G123" s="124"/>
      <c r="H123" s="124"/>
      <c r="I123" s="124"/>
      <c r="J123" s="124"/>
      <c r="K123" s="124"/>
      <c r="L123" s="124"/>
      <c r="M123" s="124"/>
    </row>
    <row r="124" spans="1:13" x14ac:dyDescent="0.25">
      <c r="A124" s="125"/>
      <c r="B124" s="124"/>
      <c r="C124" s="124"/>
      <c r="D124" s="124"/>
      <c r="E124" s="124"/>
      <c r="F124" s="124"/>
      <c r="G124" s="124"/>
      <c r="H124" s="124"/>
      <c r="I124" s="124"/>
      <c r="J124" s="124"/>
      <c r="K124" s="124"/>
      <c r="L124" s="124"/>
      <c r="M124" s="124"/>
    </row>
    <row r="125" spans="1:13" x14ac:dyDescent="0.25">
      <c r="A125" s="125"/>
      <c r="B125" s="124"/>
      <c r="C125" s="124"/>
      <c r="D125" s="124"/>
      <c r="E125" s="124"/>
      <c r="F125" s="124"/>
      <c r="G125" s="124"/>
      <c r="H125" s="124"/>
      <c r="I125" s="124"/>
      <c r="J125" s="124"/>
      <c r="K125" s="124"/>
      <c r="L125" s="124"/>
      <c r="M125" s="124"/>
    </row>
    <row r="126" spans="1:13" x14ac:dyDescent="0.25">
      <c r="A126" s="125"/>
      <c r="B126" s="124"/>
      <c r="C126" s="124"/>
      <c r="D126" s="124"/>
      <c r="E126" s="124"/>
      <c r="F126" s="124"/>
      <c r="G126" s="124"/>
      <c r="H126" s="124"/>
      <c r="I126" s="124"/>
      <c r="J126" s="124"/>
      <c r="K126" s="124"/>
      <c r="L126" s="124"/>
      <c r="M126" s="124"/>
    </row>
    <row r="127" spans="1:13" x14ac:dyDescent="0.25">
      <c r="A127" s="125"/>
      <c r="B127" s="124"/>
      <c r="C127" s="124"/>
      <c r="D127" s="124"/>
      <c r="E127" s="124"/>
      <c r="F127" s="124"/>
      <c r="G127" s="124"/>
      <c r="H127" s="124"/>
      <c r="I127" s="124"/>
      <c r="J127" s="124"/>
      <c r="K127" s="124"/>
      <c r="L127" s="124"/>
      <c r="M127" s="124"/>
    </row>
    <row r="128" spans="1:13" x14ac:dyDescent="0.25">
      <c r="A128" s="125"/>
      <c r="B128" s="124"/>
      <c r="C128" s="124"/>
      <c r="D128" s="124"/>
      <c r="E128" s="124"/>
      <c r="F128" s="124"/>
      <c r="G128" s="124"/>
      <c r="H128" s="124"/>
      <c r="I128" s="124"/>
      <c r="J128" s="124"/>
      <c r="K128" s="124"/>
      <c r="L128" s="124"/>
      <c r="M128" s="124"/>
    </row>
    <row r="129" spans="1:13" x14ac:dyDescent="0.25">
      <c r="A129" s="125"/>
      <c r="B129" s="124"/>
      <c r="C129" s="124"/>
      <c r="D129" s="124"/>
      <c r="E129" s="124"/>
      <c r="F129" s="124"/>
      <c r="G129" s="124"/>
      <c r="H129" s="124"/>
      <c r="I129" s="124"/>
      <c r="J129" s="124"/>
      <c r="K129" s="124"/>
      <c r="L129" s="124"/>
      <c r="M129" s="124"/>
    </row>
    <row r="130" spans="1:13" x14ac:dyDescent="0.25">
      <c r="A130" s="125"/>
      <c r="B130" s="124"/>
      <c r="C130" s="124"/>
      <c r="D130" s="124"/>
      <c r="E130" s="124"/>
      <c r="F130" s="124"/>
      <c r="G130" s="124"/>
      <c r="H130" s="124"/>
      <c r="I130" s="124"/>
      <c r="J130" s="124"/>
      <c r="K130" s="124"/>
      <c r="L130" s="124"/>
      <c r="M130" s="124"/>
    </row>
    <row r="131" spans="1:13" x14ac:dyDescent="0.25">
      <c r="A131" s="125"/>
      <c r="B131" s="124"/>
      <c r="C131" s="124"/>
      <c r="D131" s="124"/>
      <c r="E131" s="124"/>
      <c r="F131" s="124"/>
      <c r="G131" s="124"/>
      <c r="H131" s="124"/>
      <c r="I131" s="124"/>
      <c r="J131" s="124"/>
      <c r="K131" s="124"/>
      <c r="L131" s="124"/>
      <c r="M131" s="124"/>
    </row>
    <row r="132" spans="1:13" x14ac:dyDescent="0.25">
      <c r="A132" s="125"/>
      <c r="B132" s="124"/>
      <c r="C132" s="124"/>
      <c r="D132" s="124"/>
      <c r="E132" s="124"/>
      <c r="F132" s="124"/>
      <c r="G132" s="124"/>
      <c r="H132" s="124"/>
      <c r="I132" s="124"/>
      <c r="J132" s="124"/>
      <c r="K132" s="124"/>
      <c r="L132" s="124"/>
      <c r="M132" s="124"/>
    </row>
    <row r="133" spans="1:13" x14ac:dyDescent="0.25">
      <c r="B133" s="52"/>
      <c r="C133" s="52"/>
      <c r="D133" s="52"/>
      <c r="E133" s="52"/>
      <c r="F133" s="52"/>
      <c r="G133" s="52"/>
      <c r="H133" s="52"/>
      <c r="I133" s="52"/>
      <c r="J133" s="52"/>
      <c r="K133" s="52"/>
      <c r="L133" s="52"/>
      <c r="M133" s="52"/>
    </row>
    <row r="134" spans="1:13" x14ac:dyDescent="0.25">
      <c r="B134" s="52"/>
      <c r="C134" s="52"/>
      <c r="D134" s="52"/>
      <c r="E134" s="52"/>
      <c r="F134" s="52"/>
      <c r="G134" s="52"/>
      <c r="H134" s="52"/>
      <c r="I134" s="52"/>
      <c r="J134" s="52"/>
      <c r="K134" s="52"/>
      <c r="L134" s="52"/>
      <c r="M134" s="52"/>
    </row>
    <row r="135" spans="1:13" x14ac:dyDescent="0.25">
      <c r="B135" s="52"/>
      <c r="C135" s="52"/>
      <c r="D135" s="52"/>
      <c r="E135" s="52"/>
      <c r="F135" s="52"/>
      <c r="G135" s="52"/>
      <c r="H135" s="52"/>
      <c r="I135" s="52"/>
      <c r="J135" s="52"/>
      <c r="K135" s="52"/>
      <c r="L135" s="52"/>
      <c r="M135" s="52"/>
    </row>
    <row r="136" spans="1:13" x14ac:dyDescent="0.25">
      <c r="B136" s="52"/>
      <c r="C136" s="52"/>
      <c r="D136" s="52"/>
      <c r="E136" s="52"/>
      <c r="F136" s="52"/>
      <c r="G136" s="52"/>
      <c r="H136" s="52"/>
      <c r="I136" s="52"/>
      <c r="J136" s="52"/>
      <c r="K136" s="52"/>
      <c r="L136" s="52"/>
      <c r="M136" s="52"/>
    </row>
    <row r="137" spans="1:13" x14ac:dyDescent="0.25">
      <c r="B137" s="52"/>
      <c r="C137" s="52"/>
      <c r="D137" s="52"/>
      <c r="E137" s="52"/>
      <c r="F137" s="52"/>
      <c r="G137" s="52"/>
      <c r="H137" s="52"/>
      <c r="I137" s="52"/>
      <c r="J137" s="52"/>
      <c r="K137" s="52"/>
      <c r="L137" s="52"/>
      <c r="M137" s="52"/>
    </row>
    <row r="138" spans="1:13" x14ac:dyDescent="0.25">
      <c r="B138" s="52"/>
      <c r="C138" s="52"/>
      <c r="D138" s="52"/>
      <c r="E138" s="52"/>
      <c r="F138" s="52"/>
      <c r="G138" s="52"/>
      <c r="H138" s="52"/>
      <c r="I138" s="52"/>
      <c r="J138" s="52"/>
      <c r="K138" s="52"/>
      <c r="L138" s="52"/>
      <c r="M138" s="52"/>
    </row>
    <row r="139" spans="1:13" x14ac:dyDescent="0.25">
      <c r="B139" s="52"/>
      <c r="C139" s="52"/>
      <c r="D139" s="52"/>
      <c r="E139" s="52"/>
      <c r="F139" s="52"/>
      <c r="G139" s="52"/>
      <c r="H139" s="52"/>
      <c r="I139" s="52"/>
      <c r="J139" s="52"/>
      <c r="K139" s="52"/>
      <c r="L139" s="52"/>
      <c r="M139" s="52"/>
    </row>
    <row r="140" spans="1:13" x14ac:dyDescent="0.25">
      <c r="B140" s="52"/>
      <c r="C140" s="52"/>
      <c r="D140" s="52"/>
      <c r="E140" s="52"/>
      <c r="F140" s="52"/>
      <c r="G140" s="52"/>
      <c r="H140" s="52"/>
      <c r="I140" s="52"/>
      <c r="J140" s="52"/>
      <c r="K140" s="52"/>
      <c r="L140" s="52"/>
      <c r="M140" s="52"/>
    </row>
    <row r="141" spans="1:13" x14ac:dyDescent="0.25">
      <c r="B141" s="52"/>
      <c r="C141" s="52"/>
      <c r="D141" s="52"/>
      <c r="E141" s="52"/>
      <c r="F141" s="52"/>
      <c r="G141" s="52"/>
      <c r="H141" s="52"/>
      <c r="I141" s="52"/>
      <c r="J141" s="52"/>
      <c r="K141" s="52"/>
      <c r="L141" s="52"/>
      <c r="M141" s="52"/>
    </row>
    <row r="142" spans="1:13" x14ac:dyDescent="0.25">
      <c r="B142" s="52"/>
      <c r="C142" s="52"/>
      <c r="D142" s="52"/>
      <c r="E142" s="52"/>
      <c r="F142" s="52"/>
      <c r="G142" s="52"/>
      <c r="H142" s="52"/>
      <c r="I142" s="52"/>
      <c r="J142" s="52"/>
      <c r="K142" s="52"/>
      <c r="L142" s="52"/>
      <c r="M142" s="52"/>
    </row>
    <row r="143" spans="1:13" x14ac:dyDescent="0.25">
      <c r="B143" s="52"/>
      <c r="C143" s="52"/>
      <c r="D143" s="52"/>
      <c r="E143" s="52"/>
      <c r="F143" s="52"/>
      <c r="G143" s="52"/>
      <c r="H143" s="52"/>
      <c r="I143" s="52"/>
      <c r="J143" s="52"/>
      <c r="K143" s="52"/>
      <c r="L143" s="52"/>
      <c r="M143" s="52"/>
    </row>
    <row r="144" spans="1:13" x14ac:dyDescent="0.25">
      <c r="B144" s="52"/>
      <c r="C144" s="52"/>
      <c r="D144" s="52"/>
      <c r="E144" s="52"/>
      <c r="F144" s="52"/>
      <c r="G144" s="52"/>
      <c r="H144" s="52"/>
      <c r="I144" s="52"/>
      <c r="J144" s="52"/>
      <c r="K144" s="52"/>
      <c r="L144" s="52"/>
      <c r="M144" s="52"/>
    </row>
    <row r="145" spans="2:13" x14ac:dyDescent="0.25">
      <c r="B145" s="52"/>
      <c r="C145" s="52"/>
      <c r="D145" s="52"/>
      <c r="E145" s="52"/>
      <c r="F145" s="52"/>
      <c r="G145" s="52"/>
      <c r="H145" s="52"/>
      <c r="I145" s="52"/>
      <c r="J145" s="52"/>
      <c r="K145" s="52"/>
      <c r="L145" s="52"/>
      <c r="M145" s="52"/>
    </row>
    <row r="146" spans="2:13" x14ac:dyDescent="0.25">
      <c r="B146" s="52"/>
      <c r="C146" s="52"/>
      <c r="D146" s="52"/>
      <c r="E146" s="52"/>
      <c r="F146" s="52"/>
      <c r="G146" s="52"/>
      <c r="H146" s="52"/>
      <c r="I146" s="52"/>
      <c r="J146" s="52"/>
      <c r="K146" s="52"/>
      <c r="L146" s="52"/>
      <c r="M146" s="52"/>
    </row>
    <row r="147" spans="2:13" x14ac:dyDescent="0.25">
      <c r="B147" s="52"/>
      <c r="C147" s="52"/>
      <c r="D147" s="52"/>
      <c r="E147" s="52"/>
      <c r="F147" s="52"/>
      <c r="G147" s="52"/>
      <c r="H147" s="52"/>
      <c r="I147" s="52"/>
      <c r="J147" s="52"/>
      <c r="K147" s="52"/>
      <c r="L147" s="52"/>
      <c r="M147" s="52"/>
    </row>
    <row r="148" spans="2:13" x14ac:dyDescent="0.25">
      <c r="B148" s="52"/>
      <c r="C148" s="52"/>
      <c r="D148" s="52"/>
      <c r="E148" s="52"/>
      <c r="F148" s="52"/>
      <c r="G148" s="52"/>
      <c r="H148" s="52"/>
      <c r="I148" s="52"/>
      <c r="J148" s="52"/>
      <c r="K148" s="52"/>
      <c r="L148" s="52"/>
      <c r="M148" s="52"/>
    </row>
    <row r="149" spans="2:13" x14ac:dyDescent="0.25">
      <c r="B149" s="52"/>
      <c r="C149" s="52"/>
      <c r="D149" s="52"/>
      <c r="E149" s="52"/>
      <c r="F149" s="52"/>
      <c r="G149" s="52"/>
      <c r="H149" s="52"/>
      <c r="I149" s="52"/>
      <c r="J149" s="52"/>
      <c r="K149" s="52"/>
      <c r="L149" s="52"/>
      <c r="M149" s="52"/>
    </row>
    <row r="150" spans="2:13" x14ac:dyDescent="0.25">
      <c r="B150" s="52"/>
      <c r="C150" s="52"/>
      <c r="D150" s="52"/>
      <c r="E150" s="52"/>
      <c r="F150" s="52"/>
      <c r="G150" s="52"/>
      <c r="H150" s="52"/>
      <c r="I150" s="52"/>
      <c r="J150" s="52"/>
      <c r="K150" s="52"/>
      <c r="L150" s="52"/>
      <c r="M150" s="52"/>
    </row>
  </sheetData>
  <mergeCells count="11">
    <mergeCell ref="B5:M132"/>
    <mergeCell ref="A5:A132"/>
    <mergeCell ref="B2:E2"/>
    <mergeCell ref="B3:E3"/>
    <mergeCell ref="B1:E1"/>
    <mergeCell ref="G3:I3"/>
    <mergeCell ref="J1:M1"/>
    <mergeCell ref="J2:M2"/>
    <mergeCell ref="J3:M3"/>
    <mergeCell ref="G1:I1"/>
    <mergeCell ref="G2:I2"/>
  </mergeCells>
  <pageMargins left="0.7" right="0.7" top="0.75" bottom="0.75" header="0.3" footer="0.3"/>
  <pageSetup scale="65"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zoomScale="70" zoomScaleNormal="70" zoomScaleSheetLayoutView="70" workbookViewId="0">
      <selection activeCell="C24" sqref="C24"/>
    </sheetView>
  </sheetViews>
  <sheetFormatPr defaultRowHeight="15" x14ac:dyDescent="0.25"/>
  <cols>
    <col min="1" max="1" width="9.140625" style="6"/>
    <col min="2" max="2" width="84.7109375" style="7" customWidth="1"/>
    <col min="3" max="3" width="91.140625" style="8" customWidth="1"/>
    <col min="4" max="6" width="18.28515625" style="6" bestFit="1" customWidth="1"/>
    <col min="7" max="16384" width="9.140625" style="6"/>
  </cols>
  <sheetData>
    <row r="1" spans="1:4" s="1" customFormat="1" ht="18.75" x14ac:dyDescent="0.3">
      <c r="A1" s="9">
        <v>1</v>
      </c>
      <c r="B1" s="10" t="s">
        <v>23</v>
      </c>
      <c r="C1" s="32" t="s">
        <v>138</v>
      </c>
    </row>
    <row r="2" spans="1:4" ht="18.75" x14ac:dyDescent="0.3">
      <c r="A2" s="9">
        <v>2</v>
      </c>
      <c r="B2" s="10" t="s">
        <v>7</v>
      </c>
      <c r="C2" s="32" t="s">
        <v>25</v>
      </c>
    </row>
    <row r="3" spans="1:4" ht="18.75" x14ac:dyDescent="0.3">
      <c r="A3" s="9">
        <v>3</v>
      </c>
      <c r="B3" s="10" t="s">
        <v>18</v>
      </c>
      <c r="C3" s="42" t="s">
        <v>16</v>
      </c>
    </row>
    <row r="4" spans="1:4" ht="75" x14ac:dyDescent="0.25">
      <c r="A4" s="9">
        <v>4</v>
      </c>
      <c r="B4" s="10" t="s">
        <v>19</v>
      </c>
      <c r="C4" s="43" t="s">
        <v>92</v>
      </c>
    </row>
    <row r="5" spans="1:4" ht="37.5" x14ac:dyDescent="0.3">
      <c r="A5" s="9">
        <v>5</v>
      </c>
      <c r="B5" s="10" t="s">
        <v>14</v>
      </c>
      <c r="C5" s="42" t="s">
        <v>93</v>
      </c>
    </row>
    <row r="6" spans="1:4" ht="18.75" x14ac:dyDescent="0.3">
      <c r="A6" s="9">
        <v>6</v>
      </c>
      <c r="B6" s="10" t="s">
        <v>2</v>
      </c>
      <c r="C6" s="44">
        <v>542146</v>
      </c>
      <c r="D6" s="41"/>
    </row>
    <row r="7" spans="1:4" ht="18.75" x14ac:dyDescent="0.3">
      <c r="A7" s="9">
        <v>7</v>
      </c>
      <c r="B7" s="10" t="s">
        <v>3</v>
      </c>
      <c r="C7" s="44">
        <v>200000</v>
      </c>
    </row>
    <row r="8" spans="1:4" ht="18.75" x14ac:dyDescent="0.3">
      <c r="A8" s="9">
        <v>8</v>
      </c>
      <c r="B8" s="10" t="s">
        <v>13</v>
      </c>
      <c r="C8" s="42" t="s">
        <v>26</v>
      </c>
    </row>
    <row r="9" spans="1:4" ht="18.75" x14ac:dyDescent="0.3">
      <c r="A9" s="9">
        <v>9</v>
      </c>
      <c r="B9" s="10" t="s">
        <v>9</v>
      </c>
      <c r="C9" s="45" t="s">
        <v>121</v>
      </c>
    </row>
    <row r="10" spans="1:4" ht="18.75" x14ac:dyDescent="0.3">
      <c r="A10" s="9">
        <v>10</v>
      </c>
      <c r="B10" s="10" t="s">
        <v>8</v>
      </c>
      <c r="C10" s="45" t="s">
        <v>122</v>
      </c>
    </row>
    <row r="11" spans="1:4" ht="37.5" x14ac:dyDescent="0.3">
      <c r="A11" s="9">
        <v>11</v>
      </c>
      <c r="B11" s="10" t="s">
        <v>12</v>
      </c>
      <c r="C11" s="42" t="s">
        <v>94</v>
      </c>
    </row>
    <row r="12" spans="1:4" ht="18.75" x14ac:dyDescent="0.3">
      <c r="A12" s="9">
        <v>12</v>
      </c>
      <c r="B12" s="10" t="s">
        <v>20</v>
      </c>
      <c r="C12" s="42">
        <v>4.5</v>
      </c>
    </row>
    <row r="13" spans="1:4" ht="18.75" x14ac:dyDescent="0.3">
      <c r="A13" s="9">
        <v>13</v>
      </c>
      <c r="B13" s="10" t="s">
        <v>24</v>
      </c>
      <c r="C13" s="42" t="s">
        <v>95</v>
      </c>
    </row>
    <row r="14" spans="1:4" ht="18.75" x14ac:dyDescent="0.3">
      <c r="A14" s="9">
        <v>14</v>
      </c>
      <c r="B14" s="10" t="s">
        <v>1</v>
      </c>
      <c r="C14" s="42" t="s">
        <v>15</v>
      </c>
    </row>
    <row r="15" spans="1:4" ht="93.75" x14ac:dyDescent="0.25">
      <c r="A15" s="9">
        <v>15</v>
      </c>
      <c r="B15" s="10" t="s">
        <v>21</v>
      </c>
      <c r="C15" s="43" t="s">
        <v>191</v>
      </c>
    </row>
    <row r="16" spans="1:4" ht="37.5" x14ac:dyDescent="0.3">
      <c r="A16" s="9">
        <v>16</v>
      </c>
      <c r="B16" s="10" t="s">
        <v>10</v>
      </c>
      <c r="C16" s="42" t="s">
        <v>96</v>
      </c>
    </row>
    <row r="17" spans="1:5" ht="18.75" x14ac:dyDescent="0.3">
      <c r="A17" s="9">
        <v>17</v>
      </c>
      <c r="B17" s="10" t="s">
        <v>11</v>
      </c>
      <c r="C17" s="42"/>
    </row>
    <row r="18" spans="1:5" ht="18.75" x14ac:dyDescent="0.25">
      <c r="A18" s="23"/>
    </row>
    <row r="19" spans="1:5" ht="18.75" x14ac:dyDescent="0.3">
      <c r="A19" s="22"/>
      <c r="C19" s="15"/>
      <c r="D19" s="16"/>
      <c r="E19" s="16"/>
    </row>
    <row r="20" spans="1:5" s="129" customFormat="1" ht="18.75" x14ac:dyDescent="0.3">
      <c r="B20" s="130"/>
      <c r="C20" s="133"/>
      <c r="D20" s="134"/>
      <c r="E20" s="134"/>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zoomScalePageLayoutView="55"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137</v>
      </c>
    </row>
    <row r="2" spans="1:3" ht="18.75" x14ac:dyDescent="0.3">
      <c r="A2" s="9">
        <v>2</v>
      </c>
      <c r="B2" s="10" t="s">
        <v>7</v>
      </c>
      <c r="C2" s="32" t="s">
        <v>25</v>
      </c>
    </row>
    <row r="3" spans="1:3" ht="18.75" x14ac:dyDescent="0.3">
      <c r="A3" s="9">
        <v>3</v>
      </c>
      <c r="B3" s="10" t="s">
        <v>18</v>
      </c>
      <c r="C3" s="42" t="s">
        <v>17</v>
      </c>
    </row>
    <row r="4" spans="1:3" ht="98.25" customHeight="1" x14ac:dyDescent="0.25">
      <c r="A4" s="9">
        <v>4</v>
      </c>
      <c r="B4" s="10" t="s">
        <v>19</v>
      </c>
      <c r="C4" s="46" t="s">
        <v>195</v>
      </c>
    </row>
    <row r="5" spans="1:3" ht="37.5" x14ac:dyDescent="0.3">
      <c r="A5" s="9">
        <v>5</v>
      </c>
      <c r="B5" s="10" t="s">
        <v>14</v>
      </c>
      <c r="C5" s="47" t="s">
        <v>124</v>
      </c>
    </row>
    <row r="6" spans="1:3" ht="18.75" x14ac:dyDescent="0.3">
      <c r="A6" s="9">
        <v>6</v>
      </c>
      <c r="B6" s="10" t="s">
        <v>2</v>
      </c>
      <c r="C6" s="21">
        <v>659668</v>
      </c>
    </row>
    <row r="7" spans="1:3" ht="18.75" x14ac:dyDescent="0.3">
      <c r="A7" s="9">
        <v>7</v>
      </c>
      <c r="B7" s="10" t="s">
        <v>3</v>
      </c>
      <c r="C7" s="33">
        <v>0</v>
      </c>
    </row>
    <row r="8" spans="1:3" ht="18.75" x14ac:dyDescent="0.3">
      <c r="A8" s="9">
        <v>8</v>
      </c>
      <c r="B8" s="10" t="s">
        <v>13</v>
      </c>
      <c r="C8" s="47" t="s">
        <v>38</v>
      </c>
    </row>
    <row r="9" spans="1:3" ht="18.75" x14ac:dyDescent="0.3">
      <c r="A9" s="9">
        <v>9</v>
      </c>
      <c r="B9" s="10" t="s">
        <v>9</v>
      </c>
      <c r="C9" s="48" t="s">
        <v>123</v>
      </c>
    </row>
    <row r="10" spans="1:3" ht="18.75" x14ac:dyDescent="0.3">
      <c r="A10" s="9">
        <v>10</v>
      </c>
      <c r="B10" s="10" t="s">
        <v>8</v>
      </c>
      <c r="C10" s="48" t="s">
        <v>123</v>
      </c>
    </row>
    <row r="11" spans="1:3" ht="18.75" x14ac:dyDescent="0.3">
      <c r="A11" s="9">
        <v>11</v>
      </c>
      <c r="B11" s="10" t="s">
        <v>12</v>
      </c>
      <c r="C11" s="47" t="s">
        <v>77</v>
      </c>
    </row>
    <row r="12" spans="1:3" ht="18.75" x14ac:dyDescent="0.3">
      <c r="A12" s="9">
        <v>12</v>
      </c>
      <c r="B12" s="10" t="s">
        <v>20</v>
      </c>
      <c r="C12" s="47">
        <v>2.1</v>
      </c>
    </row>
    <row r="13" spans="1:3" ht="18.75" x14ac:dyDescent="0.3">
      <c r="A13" s="9">
        <v>13</v>
      </c>
      <c r="B13" s="10" t="s">
        <v>24</v>
      </c>
      <c r="C13" s="49" t="s">
        <v>78</v>
      </c>
    </row>
    <row r="14" spans="1:3" ht="18.75" x14ac:dyDescent="0.3">
      <c r="A14" s="9">
        <v>14</v>
      </c>
      <c r="B14" s="10" t="s">
        <v>1</v>
      </c>
      <c r="C14" s="47" t="s">
        <v>15</v>
      </c>
    </row>
    <row r="15" spans="1:3" ht="115.5" customHeight="1" x14ac:dyDescent="0.25">
      <c r="A15" s="9">
        <v>15</v>
      </c>
      <c r="B15" s="10" t="s">
        <v>21</v>
      </c>
      <c r="C15" s="46" t="s">
        <v>125</v>
      </c>
    </row>
    <row r="16" spans="1:3" ht="75" x14ac:dyDescent="0.25">
      <c r="A16" s="9">
        <v>16</v>
      </c>
      <c r="B16" s="10" t="s">
        <v>10</v>
      </c>
      <c r="C16" s="46" t="s">
        <v>196</v>
      </c>
    </row>
    <row r="17" spans="1:3" ht="18.75" x14ac:dyDescent="0.3">
      <c r="A17" s="9">
        <v>17</v>
      </c>
      <c r="B17" s="10" t="s">
        <v>11</v>
      </c>
      <c r="C17" s="42"/>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136</v>
      </c>
    </row>
    <row r="2" spans="1:3" ht="18.75" x14ac:dyDescent="0.3">
      <c r="A2" s="9">
        <v>2</v>
      </c>
      <c r="B2" s="10" t="s">
        <v>7</v>
      </c>
      <c r="C2" s="32" t="s">
        <v>25</v>
      </c>
    </row>
    <row r="3" spans="1:3" ht="18.75" x14ac:dyDescent="0.3">
      <c r="A3" s="9">
        <v>3</v>
      </c>
      <c r="B3" s="10" t="s">
        <v>18</v>
      </c>
      <c r="C3" s="42" t="s">
        <v>16</v>
      </c>
    </row>
    <row r="4" spans="1:3" ht="134.25" customHeight="1" x14ac:dyDescent="0.25">
      <c r="A4" s="9">
        <v>4</v>
      </c>
      <c r="B4" s="10" t="s">
        <v>19</v>
      </c>
      <c r="C4" s="43" t="s">
        <v>87</v>
      </c>
    </row>
    <row r="5" spans="1:3" ht="18.75" x14ac:dyDescent="0.3">
      <c r="A5" s="9">
        <v>5</v>
      </c>
      <c r="B5" s="10" t="s">
        <v>14</v>
      </c>
      <c r="C5" s="42" t="s">
        <v>88</v>
      </c>
    </row>
    <row r="6" spans="1:3" ht="18.75" x14ac:dyDescent="0.3">
      <c r="A6" s="9">
        <v>6</v>
      </c>
      <c r="B6" s="10" t="s">
        <v>2</v>
      </c>
      <c r="C6" s="44">
        <v>344875</v>
      </c>
    </row>
    <row r="7" spans="1:3" ht="18.75" x14ac:dyDescent="0.3">
      <c r="A7" s="9">
        <v>7</v>
      </c>
      <c r="B7" s="10" t="s">
        <v>3</v>
      </c>
      <c r="C7" s="44">
        <v>0</v>
      </c>
    </row>
    <row r="8" spans="1:3" ht="18.75" x14ac:dyDescent="0.3">
      <c r="A8" s="9">
        <v>8</v>
      </c>
      <c r="B8" s="10" t="s">
        <v>13</v>
      </c>
      <c r="C8" s="42" t="s">
        <v>26</v>
      </c>
    </row>
    <row r="9" spans="1:3" ht="18.75" x14ac:dyDescent="0.3">
      <c r="A9" s="9">
        <v>9</v>
      </c>
      <c r="B9" s="10" t="s">
        <v>9</v>
      </c>
      <c r="C9" s="45" t="s">
        <v>43</v>
      </c>
    </row>
    <row r="10" spans="1:3" ht="18.75" x14ac:dyDescent="0.3">
      <c r="A10" s="9">
        <v>10</v>
      </c>
      <c r="B10" s="10" t="s">
        <v>8</v>
      </c>
      <c r="C10" s="45" t="s">
        <v>129</v>
      </c>
    </row>
    <row r="11" spans="1:3" ht="18.75" x14ac:dyDescent="0.3">
      <c r="A11" s="9">
        <v>11</v>
      </c>
      <c r="B11" s="10" t="s">
        <v>12</v>
      </c>
      <c r="C11" s="42" t="s">
        <v>89</v>
      </c>
    </row>
    <row r="12" spans="1:3" ht="18.75" x14ac:dyDescent="0.3">
      <c r="A12" s="9">
        <v>12</v>
      </c>
      <c r="B12" s="10" t="s">
        <v>20</v>
      </c>
      <c r="C12" s="42" t="s">
        <v>27</v>
      </c>
    </row>
    <row r="13" spans="1:3" ht="37.5" x14ac:dyDescent="0.25">
      <c r="A13" s="9">
        <v>13</v>
      </c>
      <c r="B13" s="10" t="s">
        <v>24</v>
      </c>
      <c r="C13" s="51" t="s">
        <v>36</v>
      </c>
    </row>
    <row r="14" spans="1:3" ht="18.75" x14ac:dyDescent="0.3">
      <c r="A14" s="9">
        <v>14</v>
      </c>
      <c r="B14" s="10" t="s">
        <v>1</v>
      </c>
      <c r="C14" s="42" t="s">
        <v>15</v>
      </c>
    </row>
    <row r="15" spans="1:3" ht="18.75" x14ac:dyDescent="0.25">
      <c r="A15" s="9">
        <v>15</v>
      </c>
      <c r="B15" s="10" t="s">
        <v>21</v>
      </c>
      <c r="C15" s="43" t="s">
        <v>126</v>
      </c>
    </row>
    <row r="16" spans="1:3" ht="93.75" x14ac:dyDescent="0.25">
      <c r="A16" s="9">
        <v>16</v>
      </c>
      <c r="B16" s="10" t="s">
        <v>10</v>
      </c>
      <c r="C16" s="43" t="s">
        <v>35</v>
      </c>
    </row>
    <row r="17" spans="1:3" ht="18.75" x14ac:dyDescent="0.3">
      <c r="A17" s="9">
        <v>17</v>
      </c>
      <c r="B17" s="10" t="s">
        <v>11</v>
      </c>
      <c r="C17" s="42"/>
    </row>
    <row r="18" spans="1:3" x14ac:dyDescent="0.25">
      <c r="A18" s="11"/>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158</v>
      </c>
    </row>
    <row r="2" spans="1:3" ht="18.75" x14ac:dyDescent="0.3">
      <c r="A2" s="9">
        <v>2</v>
      </c>
      <c r="B2" s="10" t="s">
        <v>7</v>
      </c>
      <c r="C2" s="32" t="s">
        <v>25</v>
      </c>
    </row>
    <row r="3" spans="1:3" ht="18.75" x14ac:dyDescent="0.3">
      <c r="A3" s="9">
        <v>3</v>
      </c>
      <c r="B3" s="10" t="s">
        <v>18</v>
      </c>
      <c r="C3" s="42" t="s">
        <v>16</v>
      </c>
    </row>
    <row r="4" spans="1:3" ht="93.75" x14ac:dyDescent="0.25">
      <c r="A4" s="9">
        <v>4</v>
      </c>
      <c r="B4" s="10" t="s">
        <v>19</v>
      </c>
      <c r="C4" s="43" t="s">
        <v>127</v>
      </c>
    </row>
    <row r="5" spans="1:3" ht="18.75" x14ac:dyDescent="0.3">
      <c r="A5" s="9">
        <v>5</v>
      </c>
      <c r="B5" s="10" t="s">
        <v>14</v>
      </c>
      <c r="C5" s="42" t="s">
        <v>39</v>
      </c>
    </row>
    <row r="6" spans="1:3" ht="18.75" x14ac:dyDescent="0.3">
      <c r="A6" s="9">
        <v>6</v>
      </c>
      <c r="B6" s="10" t="s">
        <v>2</v>
      </c>
      <c r="C6" s="44">
        <v>738038</v>
      </c>
    </row>
    <row r="7" spans="1:3" ht="18.75" x14ac:dyDescent="0.3">
      <c r="A7" s="9">
        <v>7</v>
      </c>
      <c r="B7" s="10" t="s">
        <v>3</v>
      </c>
      <c r="C7" s="44">
        <v>0</v>
      </c>
    </row>
    <row r="8" spans="1:3" ht="18.75" x14ac:dyDescent="0.3">
      <c r="A8" s="9">
        <v>8</v>
      </c>
      <c r="B8" s="10" t="s">
        <v>13</v>
      </c>
      <c r="C8" s="42" t="s">
        <v>26</v>
      </c>
    </row>
    <row r="9" spans="1:3" ht="18.75" x14ac:dyDescent="0.3">
      <c r="A9" s="9">
        <v>9</v>
      </c>
      <c r="B9" s="10" t="s">
        <v>9</v>
      </c>
      <c r="C9" s="45" t="s">
        <v>123</v>
      </c>
    </row>
    <row r="10" spans="1:3" ht="18.75" x14ac:dyDescent="0.3">
      <c r="A10" s="9">
        <v>10</v>
      </c>
      <c r="B10" s="10" t="s">
        <v>8</v>
      </c>
      <c r="C10" s="45" t="s">
        <v>128</v>
      </c>
    </row>
    <row r="11" spans="1:3" ht="18.75" x14ac:dyDescent="0.3">
      <c r="A11" s="9">
        <v>11</v>
      </c>
      <c r="B11" s="10" t="s">
        <v>12</v>
      </c>
      <c r="C11" s="42" t="s">
        <v>97</v>
      </c>
    </row>
    <row r="12" spans="1:3" ht="18.75" x14ac:dyDescent="0.3">
      <c r="A12" s="9">
        <v>12</v>
      </c>
      <c r="B12" s="10" t="s">
        <v>20</v>
      </c>
      <c r="C12" s="42">
        <v>9.9</v>
      </c>
    </row>
    <row r="13" spans="1:3" ht="56.25" x14ac:dyDescent="0.3">
      <c r="A13" s="9">
        <v>13</v>
      </c>
      <c r="B13" s="10" t="s">
        <v>24</v>
      </c>
      <c r="C13" s="42" t="s">
        <v>130</v>
      </c>
    </row>
    <row r="14" spans="1:3" ht="18.75" x14ac:dyDescent="0.3">
      <c r="A14" s="9">
        <v>14</v>
      </c>
      <c r="B14" s="10" t="s">
        <v>1</v>
      </c>
      <c r="C14" s="42" t="s">
        <v>15</v>
      </c>
    </row>
    <row r="15" spans="1:3" ht="18.75" x14ac:dyDescent="0.25">
      <c r="A15" s="9">
        <v>15</v>
      </c>
      <c r="B15" s="10" t="s">
        <v>21</v>
      </c>
      <c r="C15" s="43" t="s">
        <v>131</v>
      </c>
    </row>
    <row r="16" spans="1:3" ht="37.5" x14ac:dyDescent="0.25">
      <c r="A16" s="9">
        <v>16</v>
      </c>
      <c r="B16" s="10" t="s">
        <v>10</v>
      </c>
      <c r="C16" s="43" t="s">
        <v>192</v>
      </c>
    </row>
    <row r="17" spans="1:3" ht="18.75" x14ac:dyDescent="0.3">
      <c r="A17" s="9">
        <v>17</v>
      </c>
      <c r="B17" s="10" t="s">
        <v>11</v>
      </c>
      <c r="C17" s="42"/>
    </row>
    <row r="18" spans="1:3" ht="18.75" x14ac:dyDescent="0.25">
      <c r="A18" s="25"/>
      <c r="B18" s="25"/>
    </row>
    <row r="19" spans="1:3" ht="18.75" x14ac:dyDescent="0.25">
      <c r="A19" s="25"/>
      <c r="B19" s="25"/>
    </row>
    <row r="20" spans="1:3" s="129" customFormat="1" ht="18.75" x14ac:dyDescent="0.25">
      <c r="A20" s="132"/>
      <c r="B20" s="132"/>
      <c r="C20" s="131"/>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159</v>
      </c>
    </row>
    <row r="2" spans="1:3" ht="18.75" x14ac:dyDescent="0.3">
      <c r="A2" s="9">
        <v>2</v>
      </c>
      <c r="B2" s="10" t="s">
        <v>7</v>
      </c>
      <c r="C2" s="32" t="s">
        <v>25</v>
      </c>
    </row>
    <row r="3" spans="1:3" ht="18.75" x14ac:dyDescent="0.3">
      <c r="A3" s="9">
        <v>3</v>
      </c>
      <c r="B3" s="10" t="s">
        <v>18</v>
      </c>
      <c r="C3" s="42" t="s">
        <v>16</v>
      </c>
    </row>
    <row r="4" spans="1:3" ht="56.25" x14ac:dyDescent="0.25">
      <c r="A4" s="9">
        <v>4</v>
      </c>
      <c r="B4" s="10" t="s">
        <v>19</v>
      </c>
      <c r="C4" s="43" t="s">
        <v>49</v>
      </c>
    </row>
    <row r="5" spans="1:3" ht="18.75" x14ac:dyDescent="0.3">
      <c r="A5" s="9">
        <v>5</v>
      </c>
      <c r="B5" s="10" t="s">
        <v>14</v>
      </c>
      <c r="C5" s="42" t="s">
        <v>39</v>
      </c>
    </row>
    <row r="6" spans="1:3" ht="18.75" x14ac:dyDescent="0.3">
      <c r="A6" s="9">
        <v>6</v>
      </c>
      <c r="B6" s="10" t="s">
        <v>2</v>
      </c>
      <c r="C6" s="44">
        <v>101798</v>
      </c>
    </row>
    <row r="7" spans="1:3" ht="18.75" x14ac:dyDescent="0.3">
      <c r="A7" s="9">
        <v>7</v>
      </c>
      <c r="B7" s="10" t="s">
        <v>3</v>
      </c>
      <c r="C7" s="44">
        <v>0</v>
      </c>
    </row>
    <row r="8" spans="1:3" ht="18.75" x14ac:dyDescent="0.3">
      <c r="A8" s="9">
        <v>8</v>
      </c>
      <c r="B8" s="10" t="s">
        <v>13</v>
      </c>
      <c r="C8" s="42" t="s">
        <v>38</v>
      </c>
    </row>
    <row r="9" spans="1:3" ht="18.75" x14ac:dyDescent="0.3">
      <c r="A9" s="9">
        <v>9</v>
      </c>
      <c r="B9" s="10" t="s">
        <v>9</v>
      </c>
      <c r="C9" s="57" t="s">
        <v>40</v>
      </c>
    </row>
    <row r="10" spans="1:3" ht="18.75" x14ac:dyDescent="0.3">
      <c r="A10" s="9">
        <v>10</v>
      </c>
      <c r="B10" s="10" t="s">
        <v>8</v>
      </c>
      <c r="C10" s="57" t="s">
        <v>41</v>
      </c>
    </row>
    <row r="11" spans="1:3" ht="18.75" x14ac:dyDescent="0.3">
      <c r="A11" s="9">
        <v>11</v>
      </c>
      <c r="B11" s="10" t="s">
        <v>12</v>
      </c>
      <c r="C11" s="42" t="s">
        <v>33</v>
      </c>
    </row>
    <row r="12" spans="1:3" ht="18.75" x14ac:dyDescent="0.3">
      <c r="A12" s="9">
        <v>12</v>
      </c>
      <c r="B12" s="10" t="s">
        <v>20</v>
      </c>
      <c r="C12" s="42">
        <v>1</v>
      </c>
    </row>
    <row r="13" spans="1:3" ht="18.75" x14ac:dyDescent="0.3">
      <c r="A13" s="9">
        <v>13</v>
      </c>
      <c r="B13" s="10" t="s">
        <v>24</v>
      </c>
      <c r="C13" s="42" t="s">
        <v>34</v>
      </c>
    </row>
    <row r="14" spans="1:3" ht="18.75" x14ac:dyDescent="0.3">
      <c r="A14" s="9">
        <v>14</v>
      </c>
      <c r="B14" s="10" t="s">
        <v>1</v>
      </c>
      <c r="C14" s="42" t="s">
        <v>15</v>
      </c>
    </row>
    <row r="15" spans="1:3" ht="18.75" x14ac:dyDescent="0.25">
      <c r="A15" s="9">
        <v>15</v>
      </c>
      <c r="B15" s="10" t="s">
        <v>21</v>
      </c>
      <c r="C15" s="43" t="s">
        <v>133</v>
      </c>
    </row>
    <row r="16" spans="1:3" ht="37.5" x14ac:dyDescent="0.25">
      <c r="A16" s="9">
        <v>16</v>
      </c>
      <c r="B16" s="10" t="s">
        <v>10</v>
      </c>
      <c r="C16" s="43" t="s">
        <v>132</v>
      </c>
    </row>
    <row r="17" spans="1:3" ht="18.75" x14ac:dyDescent="0.3">
      <c r="A17" s="9">
        <v>17</v>
      </c>
      <c r="B17" s="10" t="s">
        <v>11</v>
      </c>
      <c r="C17" s="42"/>
    </row>
    <row r="18" spans="1:3" ht="18.75" x14ac:dyDescent="0.3">
      <c r="A18" s="14"/>
    </row>
    <row r="20" spans="1:3" s="129" customFormat="1" x14ac:dyDescent="0.25">
      <c r="B20" s="130"/>
      <c r="C20" s="131"/>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32" t="s">
        <v>197</v>
      </c>
    </row>
    <row r="2" spans="1:3" ht="18.75" x14ac:dyDescent="0.3">
      <c r="A2" s="9">
        <v>2</v>
      </c>
      <c r="B2" s="10" t="s">
        <v>7</v>
      </c>
      <c r="C2" s="53" t="s">
        <v>25</v>
      </c>
    </row>
    <row r="3" spans="1:3" ht="18.75" x14ac:dyDescent="0.3">
      <c r="A3" s="9">
        <v>3</v>
      </c>
      <c r="B3" s="10" t="s">
        <v>18</v>
      </c>
      <c r="C3" s="54" t="s">
        <v>16</v>
      </c>
    </row>
    <row r="4" spans="1:3" ht="113.25" customHeight="1" x14ac:dyDescent="0.25">
      <c r="A4" s="9">
        <v>4</v>
      </c>
      <c r="B4" s="10" t="s">
        <v>19</v>
      </c>
      <c r="C4" s="55" t="s">
        <v>70</v>
      </c>
    </row>
    <row r="5" spans="1:3" ht="37.5" x14ac:dyDescent="0.3">
      <c r="A5" s="9">
        <v>5</v>
      </c>
      <c r="B5" s="10" t="s">
        <v>14</v>
      </c>
      <c r="C5" s="54" t="s">
        <v>71</v>
      </c>
    </row>
    <row r="6" spans="1:3" ht="18.75" x14ac:dyDescent="0.3">
      <c r="A6" s="9">
        <v>6</v>
      </c>
      <c r="B6" s="10" t="s">
        <v>2</v>
      </c>
      <c r="C6" s="56">
        <v>139331</v>
      </c>
    </row>
    <row r="7" spans="1:3" ht="18.75" x14ac:dyDescent="0.3">
      <c r="A7" s="9">
        <v>7</v>
      </c>
      <c r="B7" s="10" t="s">
        <v>3</v>
      </c>
      <c r="C7" s="56">
        <v>0</v>
      </c>
    </row>
    <row r="8" spans="1:3" ht="18.75" x14ac:dyDescent="0.3">
      <c r="A8" s="9">
        <v>8</v>
      </c>
      <c r="B8" s="10" t="s">
        <v>13</v>
      </c>
      <c r="C8" s="54" t="s">
        <v>72</v>
      </c>
    </row>
    <row r="9" spans="1:3" ht="18.75" x14ac:dyDescent="0.3">
      <c r="A9" s="9">
        <v>9</v>
      </c>
      <c r="B9" s="10" t="s">
        <v>9</v>
      </c>
      <c r="C9" s="62" t="s">
        <v>42</v>
      </c>
    </row>
    <row r="10" spans="1:3" ht="18.75" x14ac:dyDescent="0.3">
      <c r="A10" s="9">
        <v>10</v>
      </c>
      <c r="B10" s="10" t="s">
        <v>8</v>
      </c>
      <c r="C10" s="62" t="s">
        <v>123</v>
      </c>
    </row>
    <row r="11" spans="1:3" ht="18.75" x14ac:dyDescent="0.3">
      <c r="A11" s="9">
        <v>11</v>
      </c>
      <c r="B11" s="10" t="s">
        <v>12</v>
      </c>
      <c r="C11" s="54" t="s">
        <v>73</v>
      </c>
    </row>
    <row r="12" spans="1:3" ht="18.75" x14ac:dyDescent="0.3">
      <c r="A12" s="9">
        <v>12</v>
      </c>
      <c r="B12" s="10" t="s">
        <v>20</v>
      </c>
      <c r="C12" s="54">
        <v>3</v>
      </c>
    </row>
    <row r="13" spans="1:3" ht="18.75" x14ac:dyDescent="0.3">
      <c r="A13" s="9">
        <v>13</v>
      </c>
      <c r="B13" s="10" t="s">
        <v>24</v>
      </c>
      <c r="C13" s="54" t="s">
        <v>52</v>
      </c>
    </row>
    <row r="14" spans="1:3" ht="18.75" x14ac:dyDescent="0.3">
      <c r="A14" s="9">
        <v>14</v>
      </c>
      <c r="B14" s="10" t="s">
        <v>1</v>
      </c>
      <c r="C14" s="54" t="s">
        <v>74</v>
      </c>
    </row>
    <row r="15" spans="1:3" ht="37.5" x14ac:dyDescent="0.25">
      <c r="A15" s="9">
        <v>15</v>
      </c>
      <c r="B15" s="10" t="s">
        <v>21</v>
      </c>
      <c r="C15" s="55" t="s">
        <v>75</v>
      </c>
    </row>
    <row r="16" spans="1:3" ht="75" x14ac:dyDescent="0.3">
      <c r="A16" s="9">
        <v>16</v>
      </c>
      <c r="B16" s="10" t="s">
        <v>10</v>
      </c>
      <c r="C16" s="54" t="s">
        <v>135</v>
      </c>
    </row>
    <row r="17" spans="1:3" ht="18.75" x14ac:dyDescent="0.3">
      <c r="A17" s="9">
        <v>17</v>
      </c>
      <c r="B17" s="10" t="s">
        <v>11</v>
      </c>
      <c r="C17" s="42"/>
    </row>
    <row r="18" spans="1:3" ht="18.75" x14ac:dyDescent="0.25">
      <c r="A18" s="26"/>
      <c r="B18" s="26"/>
    </row>
    <row r="19" spans="1:3" ht="18.75" x14ac:dyDescent="0.25">
      <c r="A19" s="26"/>
      <c r="B19" s="26"/>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20" sqref="A20:XFD20"/>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160</v>
      </c>
    </row>
    <row r="2" spans="1:3" ht="18.75" x14ac:dyDescent="0.3">
      <c r="A2" s="9">
        <v>2</v>
      </c>
      <c r="B2" s="10" t="s">
        <v>7</v>
      </c>
      <c r="C2" s="58" t="s">
        <v>25</v>
      </c>
    </row>
    <row r="3" spans="1:3" ht="18.75" x14ac:dyDescent="0.3">
      <c r="A3" s="9">
        <v>3</v>
      </c>
      <c r="B3" s="10" t="s">
        <v>18</v>
      </c>
      <c r="C3" s="59" t="s">
        <v>16</v>
      </c>
    </row>
    <row r="4" spans="1:3" ht="93.75" x14ac:dyDescent="0.25">
      <c r="A4" s="9">
        <v>4</v>
      </c>
      <c r="B4" s="10" t="s">
        <v>19</v>
      </c>
      <c r="C4" s="60" t="s">
        <v>148</v>
      </c>
    </row>
    <row r="5" spans="1:3" ht="18.75" x14ac:dyDescent="0.3">
      <c r="A5" s="9">
        <v>5</v>
      </c>
      <c r="B5" s="10" t="s">
        <v>14</v>
      </c>
      <c r="C5" s="59" t="s">
        <v>146</v>
      </c>
    </row>
    <row r="6" spans="1:3" ht="18.75" x14ac:dyDescent="0.3">
      <c r="A6" s="9">
        <v>6</v>
      </c>
      <c r="B6" s="10" t="s">
        <v>2</v>
      </c>
      <c r="C6" s="61">
        <v>97924</v>
      </c>
    </row>
    <row r="7" spans="1:3" ht="18.75" x14ac:dyDescent="0.3">
      <c r="A7" s="9">
        <v>7</v>
      </c>
      <c r="B7" s="10" t="s">
        <v>3</v>
      </c>
      <c r="C7" s="61">
        <v>0</v>
      </c>
    </row>
    <row r="8" spans="1:3" ht="18.75" x14ac:dyDescent="0.3">
      <c r="A8" s="9">
        <v>8</v>
      </c>
      <c r="B8" s="10" t="s">
        <v>13</v>
      </c>
      <c r="C8" s="59" t="s">
        <v>26</v>
      </c>
    </row>
    <row r="9" spans="1:3" ht="18.75" x14ac:dyDescent="0.3">
      <c r="A9" s="9">
        <v>9</v>
      </c>
      <c r="B9" s="10" t="s">
        <v>9</v>
      </c>
      <c r="C9" s="67" t="s">
        <v>145</v>
      </c>
    </row>
    <row r="10" spans="1:3" ht="18.75" x14ac:dyDescent="0.3">
      <c r="A10" s="9">
        <v>10</v>
      </c>
      <c r="B10" s="10" t="s">
        <v>8</v>
      </c>
      <c r="C10" s="67" t="s">
        <v>134</v>
      </c>
    </row>
    <row r="11" spans="1:3" ht="18.75" x14ac:dyDescent="0.3">
      <c r="A11" s="9">
        <v>11</v>
      </c>
      <c r="B11" s="10" t="s">
        <v>12</v>
      </c>
      <c r="C11" s="59" t="s">
        <v>98</v>
      </c>
    </row>
    <row r="12" spans="1:3" ht="18.75" x14ac:dyDescent="0.3">
      <c r="A12" s="9">
        <v>12</v>
      </c>
      <c r="B12" s="10" t="s">
        <v>20</v>
      </c>
      <c r="C12" s="59">
        <v>1</v>
      </c>
    </row>
    <row r="13" spans="1:3" ht="75" x14ac:dyDescent="0.3">
      <c r="A13" s="9">
        <v>13</v>
      </c>
      <c r="B13" s="10" t="s">
        <v>24</v>
      </c>
      <c r="C13" s="59" t="s">
        <v>99</v>
      </c>
    </row>
    <row r="14" spans="1:3" ht="18.75" x14ac:dyDescent="0.3">
      <c r="A14" s="9">
        <v>14</v>
      </c>
      <c r="B14" s="10" t="s">
        <v>1</v>
      </c>
      <c r="C14" s="59" t="s">
        <v>101</v>
      </c>
    </row>
    <row r="15" spans="1:3" ht="37.5" x14ac:dyDescent="0.25">
      <c r="A15" s="9">
        <v>15</v>
      </c>
      <c r="B15" s="10" t="s">
        <v>21</v>
      </c>
      <c r="C15" s="60" t="s">
        <v>147</v>
      </c>
    </row>
    <row r="16" spans="1:3" ht="56.25" x14ac:dyDescent="0.3">
      <c r="A16" s="9">
        <v>16</v>
      </c>
      <c r="B16" s="10" t="s">
        <v>10</v>
      </c>
      <c r="C16" s="59" t="s">
        <v>100</v>
      </c>
    </row>
    <row r="17" spans="1:3" ht="18.75" x14ac:dyDescent="0.3">
      <c r="A17" s="9">
        <v>17</v>
      </c>
      <c r="B17" s="10" t="s">
        <v>11</v>
      </c>
      <c r="C17" s="42"/>
    </row>
    <row r="20" spans="1:3" s="129" customFormat="1" x14ac:dyDescent="0.25">
      <c r="B20" s="130"/>
      <c r="C20" s="13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EF8AF-A1DA-493F-87F6-75518F95389C}"/>
</file>

<file path=customXml/itemProps2.xml><?xml version="1.0" encoding="utf-8"?>
<ds:datastoreItem xmlns:ds="http://schemas.openxmlformats.org/officeDocument/2006/customXml" ds:itemID="{79DF7C7D-7341-4620-B217-C12991778965}"/>
</file>

<file path=customXml/itemProps3.xml><?xml version="1.0" encoding="utf-8"?>
<ds:datastoreItem xmlns:ds="http://schemas.openxmlformats.org/officeDocument/2006/customXml" ds:itemID="{2B06BFBF-CB9E-4D35-BFE8-FC2B17E8E4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Summary</vt:lpstr>
      <vt:lpstr>Overview</vt:lpstr>
      <vt:lpstr>1 AAMC Community Clinics</vt:lpstr>
      <vt:lpstr>2 Population Health Analytics</vt:lpstr>
      <vt:lpstr>3 Care Coordination</vt:lpstr>
      <vt:lpstr>4 Ask AAMC</vt:lpstr>
      <vt:lpstr>5 Care Transition Nurse</vt:lpstr>
      <vt:lpstr>6 Assisters in PFS</vt:lpstr>
      <vt:lpstr>7 Employee Wellness</vt:lpstr>
      <vt:lpstr>8 ACO</vt:lpstr>
      <vt:lpstr>9 Critical Gap Physicians</vt:lpstr>
      <vt:lpstr>10 Fast Care</vt:lpstr>
      <vt:lpstr>11 Survivorship</vt:lpstr>
      <vt:lpstr>12 Smoking Cessation</vt:lpstr>
      <vt:lpstr>13 IP Palliative Care</vt:lpstr>
      <vt:lpstr>14 Transportation Services</vt:lpstr>
      <vt:lpstr>15 Unreg OP Diabetes Ctr</vt:lpstr>
      <vt:lpstr>16 Pre-natal Care</vt:lpstr>
      <vt:lpstr>17 Ebola Prep</vt:lpstr>
      <vt:lpstr>'1 AAMC Community Clinics'!Print_Area</vt:lpstr>
      <vt:lpstr>'10 Fast Care'!Print_Area</vt:lpstr>
      <vt:lpstr>'11 Survivorship'!Print_Area</vt:lpstr>
      <vt:lpstr>'12 Smoking Cessation'!Print_Area</vt:lpstr>
      <vt:lpstr>'13 IP Palliative Care'!Print_Area</vt:lpstr>
      <vt:lpstr>'14 Transportation Services'!Print_Area</vt:lpstr>
      <vt:lpstr>'15 Unreg OP Diabetes Ctr'!Print_Area</vt:lpstr>
      <vt:lpstr>'16 Pre-natal Care'!Print_Area</vt:lpstr>
      <vt:lpstr>'17 Ebola Prep'!Print_Area</vt:lpstr>
      <vt:lpstr>'2 Population Health Analytics'!Print_Area</vt:lpstr>
      <vt:lpstr>'3 Care Coordination'!Print_Area</vt:lpstr>
      <vt:lpstr>'4 Ask AAMC'!Print_Area</vt:lpstr>
      <vt:lpstr>'5 Care Transition Nurse'!Print_Area</vt:lpstr>
      <vt:lpstr>'6 Assisters in PFS'!Print_Area</vt:lpstr>
      <vt:lpstr>'7 Employee Wellness'!Print_Area</vt:lpstr>
      <vt:lpstr>'8 ACO'!Print_Area</vt:lpstr>
      <vt:lpstr>'9 Critical Gap Physicians'!Print_Area</vt:lpstr>
      <vt:lpstr>Overview!Print_Area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test</cp:lastModifiedBy>
  <cp:lastPrinted>2015-09-29T14:48:35Z</cp:lastPrinted>
  <dcterms:created xsi:type="dcterms:W3CDTF">2014-09-18T19:34:29Z</dcterms:created>
  <dcterms:modified xsi:type="dcterms:W3CDTF">2015-09-30T19:41:55Z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