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569062EA-9E29-4CB3-84A7-0163E8746B6D}" xr6:coauthVersionLast="47" xr6:coauthVersionMax="47" xr10:uidLastSave="{00000000-0000-0000-0000-000000000000}"/>
  <bookViews>
    <workbookView xWindow="-110" yWindow="-110" windowWidth="19420" windowHeight="10300" tabRatio="69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<sst xmlns="http://schemas.openxmlformats.org/spreadsheetml/2006/main" count="230" uniqueCount="137">
  <si>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</si>
  <si>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</si>
  <si>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</si>
  <si>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</si>
  <si>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</si>
  <si>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</si>
  <si>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</si>
  <si>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</si>
  <si>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</si>
  <si>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</si>
  <si>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</si>
  <si>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</si>
  <si>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</si>
  <si>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</si>
  <si>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</si>
  <si>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</si>
  <si>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</si>
  <si>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</si>
  <si>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</si>
  <si>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</si>
  <si>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</si>
  <si>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</si>
  <si>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</si>
  <si>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</si>
  <si>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</si>
  <si>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</si>
  <si>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</si>
  <si>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</si>
  <si>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</si>
  <si>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</si>
  <si>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</si>
  <si>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</si>
  <si>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</si>
  <si>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</si>
  <si>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</si>
  <si>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</si>
  <si>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</si>
  <si>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</si>
  <si>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</si>
  <si>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</si>
  <si>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</si>
  <si>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</si>
  <si>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</si>
  <si>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</si>
  <si>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</si>
  <si>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</si>
  <si>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</si>
  <si>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</si>
  <si>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</si>
  <si>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</si>
  <si>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</si>
  <si>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</si>
  <si>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</si>
  <si>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</si>
  <si>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</si>
  <si>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</si>
  <si>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</si>
  <si>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</si>
  <si>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</si>
  <si>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</si>
  <si>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</si>
  <si>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</si>
  <si>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</si>
  <si>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</si>
  <si>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</si>
  <si>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</si>
  <si>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</si>
  <si>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</si>
  <si>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</si>
  <si>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</si>
  <si>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</si>
  <si>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</si>
  <si>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</si>
  <si>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</si>
  <si>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</si>
  <si>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</si>
  <si>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</si>
  <si>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</si>
  <si>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</si>
  <si>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</si>
  <si>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</si>
  <si>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</si>
  <si>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</si>
  <si>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</si>
  <si>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</si>
  <si>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</si>
  <si>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</si>
  <si>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</si>
  <si>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</si>
  <si>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</si>
  <si>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</si>
  <si>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</si>
  <si>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</si>
  <si>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</si>
  <si>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</si>
  <si>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</si>
  <si>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</si>
  <si>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</si>
  <si>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</si>
  <si>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</si>
  <si>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</si>
  <si>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</si>
  <si>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</si>
  <si>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</si>
  <si>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</si>
  <si>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</si>
  <si>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</si>
  <si>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</si>
  <si>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</si>
  <si>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</si>
  <si>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</si>
  <si>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</si>
  <si>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</si>
  <si>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</si>
  <si>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</si>
  <si>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</si>
  <si>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</si>
  <si>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</si>
  <si>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</si>
  <si>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</si>
  <si>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</si>
  <si>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</si>
  <si>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</si>
  <si>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</si>
  <si>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</si>
  <si>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</si>
  <si>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</si>
  <si>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</si>
  <si>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</si>
  <si>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</si>
  <si>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</si>
  <si>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</si>
  <si>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</si>
  <si>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Cognizant</t>
  </si>
  <si>
    <t>Radius</t>
  </si>
  <si>
    <t>UM UCMC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</si>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</sst>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5" fillId="0" borderId="0" xfId="0" applyFont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4" t="s">
        <v>135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13">
        <v>21049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133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134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>
        <v>23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workbookViewId="0">
      <selection activeCell="C12" sqref="C12:C14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17.2695312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tr">
        <f>'1. Credit &amp; Collections'!C5</f>
        <v>UM UCMC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f>'1. Credit &amp; Collections'!C7</f>
        <v>21049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726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>
        <v>337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2677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193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>
        <v>78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565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1083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>
        <v>153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>
        <v>930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37">
        <v>5010888.16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37">
        <v>21272.959999999999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176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5">
        <v>17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5">
        <v>159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37">
        <v>925594.96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37">
        <v>132755.4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37">
        <v>35294.839999999997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1259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>
        <v>170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1089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37">
        <v>5936483.1199999955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37">
        <v>1054028.3600000001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37">
        <v>35135.539999999986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C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C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  <c r="C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  <c r="C50" s="1"/>
    </row>
    <row r="51" spans="1:3" ht="14.25" customHeight="1" x14ac:dyDescent="0.4">
      <c r="A51" s="4"/>
      <c r="B51" s="1"/>
      <c r="C51" s="1"/>
    </row>
    <row r="52" spans="1:3" ht="14.25" customHeight="1" x14ac:dyDescent="0.4">
      <c r="A52" s="8"/>
      <c r="B52" s="1"/>
      <c r="C52" s="1"/>
    </row>
    <row r="53" spans="1:3" ht="14.25" customHeight="1" x14ac:dyDescent="0.4">
      <c r="A53" s="8"/>
      <c r="B53" s="1"/>
      <c r="C53" s="1"/>
    </row>
    <row r="54" spans="1:3" ht="14.25" customHeight="1" x14ac:dyDescent="0.4">
      <c r="A54" s="8"/>
      <c r="B54" s="1"/>
      <c r="C54" s="1"/>
    </row>
    <row r="55" spans="1:3" ht="14.25" customHeight="1" x14ac:dyDescent="0.4">
      <c r="A55" s="8"/>
      <c r="B55" s="1"/>
      <c r="C55" s="1"/>
    </row>
    <row r="56" spans="1:3" ht="14.25" customHeight="1" x14ac:dyDescent="0.4">
      <c r="A56" s="8"/>
      <c r="B56" s="1"/>
      <c r="C56" s="1"/>
    </row>
    <row r="57" spans="1:3" ht="14.25" customHeight="1" x14ac:dyDescent="0.4">
      <c r="A57" s="8"/>
      <c r="B57" s="1"/>
      <c r="C57" s="1"/>
    </row>
    <row r="58" spans="1:3" ht="14.25" customHeight="1" x14ac:dyDescent="0.4">
      <c r="A58" s="8"/>
      <c r="B58" s="1"/>
      <c r="C58" s="1"/>
    </row>
    <row r="59" spans="1:3" ht="14.25" customHeight="1" x14ac:dyDescent="0.4">
      <c r="A59" s="8"/>
      <c r="B59" s="1"/>
      <c r="C59" s="1"/>
    </row>
    <row r="60" spans="1:3" ht="14.25" customHeight="1" x14ac:dyDescent="0.4">
      <c r="A60" s="8"/>
      <c r="B60" s="1"/>
      <c r="C60" s="1"/>
    </row>
    <row r="61" spans="1:3" ht="14.25" customHeight="1" x14ac:dyDescent="0.4">
      <c r="A61" s="8"/>
      <c r="B61" s="1"/>
      <c r="C61" s="1"/>
    </row>
    <row r="62" spans="1:3" ht="14.25" customHeight="1" x14ac:dyDescent="0.4">
      <c r="A62" s="8"/>
      <c r="C62" s="1"/>
    </row>
    <row r="63" spans="1:3" ht="14.25" customHeight="1" x14ac:dyDescent="0.4">
      <c r="A63" s="8"/>
      <c r="C63" s="1"/>
    </row>
    <row r="64" spans="1:3" ht="14.25" customHeight="1" x14ac:dyDescent="0.4">
      <c r="A64" s="8"/>
      <c r="C64" s="1"/>
    </row>
    <row r="65" spans="1:3" ht="14.25" customHeight="1" x14ac:dyDescent="0.4">
      <c r="A65" s="8"/>
      <c r="C65" s="1"/>
    </row>
    <row r="66" spans="1:3" ht="14.25" customHeight="1" x14ac:dyDescent="0.4">
      <c r="A66" s="8"/>
      <c r="C66" s="1"/>
    </row>
    <row r="67" spans="1:3" ht="14.25" customHeight="1" x14ac:dyDescent="0.4">
      <c r="A67" s="8"/>
      <c r="C67" s="1"/>
    </row>
    <row r="68" spans="1:3" ht="14.25" customHeight="1" x14ac:dyDescent="0.4">
      <c r="A68" s="8"/>
      <c r="C68" s="1"/>
    </row>
    <row r="69" spans="1:3" ht="14.25" customHeight="1" x14ac:dyDescent="0.4">
      <c r="A69" s="8"/>
      <c r="C69" s="1"/>
    </row>
    <row r="70" spans="1:3" ht="14.25" customHeight="1" x14ac:dyDescent="0.4">
      <c r="A70" s="8"/>
      <c r="C70" s="1"/>
    </row>
    <row r="71" spans="1:3" ht="14.25" customHeight="1" x14ac:dyDescent="0.4">
      <c r="A71" s="8"/>
      <c r="C71" s="1"/>
    </row>
    <row r="72" spans="1:3" ht="14.25" customHeight="1" x14ac:dyDescent="0.4">
      <c r="A72" s="8"/>
      <c r="C72" s="1"/>
    </row>
    <row r="73" spans="1:3" ht="14.25" customHeight="1" x14ac:dyDescent="0.4">
      <c r="A73" s="8"/>
      <c r="C73" s="1"/>
    </row>
    <row r="74" spans="1:3" ht="14.25" customHeight="1" x14ac:dyDescent="0.4">
      <c r="A74" s="8"/>
      <c r="C74" s="1"/>
    </row>
    <row r="75" spans="1:3" ht="14.25" customHeight="1" x14ac:dyDescent="0.4">
      <c r="A75" s="8"/>
      <c r="C75" s="1"/>
    </row>
    <row r="76" spans="1:3" ht="14.25" customHeight="1" x14ac:dyDescent="0.4">
      <c r="A76" s="8"/>
      <c r="C76" s="1"/>
    </row>
    <row r="77" spans="1:3" ht="14.25" customHeight="1" x14ac:dyDescent="0.4">
      <c r="A77" s="8"/>
      <c r="C77" s="1"/>
    </row>
    <row r="78" spans="1:3" ht="14.25" customHeight="1" x14ac:dyDescent="0.4">
      <c r="A78" s="8"/>
      <c r="C78" s="1"/>
    </row>
    <row r="79" spans="1:3" ht="14.25" customHeight="1" x14ac:dyDescent="0.4">
      <c r="A79" s="8"/>
      <c r="C79" s="1"/>
    </row>
    <row r="80" spans="1:3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workbookViewId="0">
      <selection activeCell="P24" sqref="P24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135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21049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6" x14ac:dyDescent="0.4">
      <c r="A15" s="3" t="s">
        <v>69</v>
      </c>
      <c r="B15" s="26" t="s">
        <v>126</v>
      </c>
      <c r="C15" s="28" t="s">
        <v>136</v>
      </c>
      <c r="D15" s="29">
        <v>1218</v>
      </c>
      <c r="E15" s="29" t="s">
        <v>136</v>
      </c>
      <c r="F15" s="30">
        <v>0</v>
      </c>
      <c r="G15" s="29">
        <v>1259</v>
      </c>
      <c r="H15" s="29"/>
      <c r="I15" s="28">
        <v>1019</v>
      </c>
      <c r="J15" s="29">
        <v>159</v>
      </c>
      <c r="K15" s="29" t="s">
        <v>136</v>
      </c>
      <c r="L15" s="29">
        <v>14</v>
      </c>
      <c r="M15" s="29">
        <v>0</v>
      </c>
      <c r="N15" s="29">
        <v>52</v>
      </c>
      <c r="O15" s="29">
        <v>11</v>
      </c>
      <c r="P15" s="29" t="s">
        <v>136</v>
      </c>
      <c r="Q15" s="30">
        <v>0</v>
      </c>
      <c r="R15" s="29">
        <v>1259</v>
      </c>
      <c r="S15" s="29"/>
      <c r="T15" s="28">
        <v>403</v>
      </c>
      <c r="U15" s="29">
        <v>856</v>
      </c>
      <c r="V15" s="29">
        <v>0</v>
      </c>
      <c r="W15" s="29">
        <v>0</v>
      </c>
      <c r="X15" s="29">
        <v>0</v>
      </c>
      <c r="Y15" s="30">
        <v>0</v>
      </c>
      <c r="Z15" s="29">
        <v>1259</v>
      </c>
    </row>
    <row r="16" spans="1:32" ht="36.5" thickBot="1" x14ac:dyDescent="0.45">
      <c r="A16" s="13" t="s">
        <v>83</v>
      </c>
      <c r="B16" s="26" t="s">
        <v>127</v>
      </c>
      <c r="C16" s="32" t="s">
        <v>136</v>
      </c>
      <c r="D16" s="33">
        <v>356</v>
      </c>
      <c r="E16" s="33" t="s">
        <v>136</v>
      </c>
      <c r="F16" s="34">
        <v>0</v>
      </c>
      <c r="G16" s="29">
        <v>382</v>
      </c>
      <c r="H16" s="29"/>
      <c r="I16" s="32">
        <v>277</v>
      </c>
      <c r="J16" s="33">
        <v>70</v>
      </c>
      <c r="K16" s="33" t="s">
        <v>136</v>
      </c>
      <c r="L16" s="33" t="s">
        <v>136</v>
      </c>
      <c r="M16" s="33" t="s">
        <v>136</v>
      </c>
      <c r="N16" s="33">
        <v>15</v>
      </c>
      <c r="O16" s="33" t="s">
        <v>136</v>
      </c>
      <c r="P16" s="33" t="s">
        <v>136</v>
      </c>
      <c r="Q16" s="34">
        <v>0</v>
      </c>
      <c r="R16" s="29">
        <v>382</v>
      </c>
      <c r="S16" s="29"/>
      <c r="T16" s="32">
        <v>130</v>
      </c>
      <c r="U16" s="33">
        <v>252</v>
      </c>
      <c r="V16" s="33">
        <v>0</v>
      </c>
      <c r="W16" s="33">
        <v>0</v>
      </c>
      <c r="X16" s="33">
        <v>0</v>
      </c>
      <c r="Y16" s="34">
        <v>0</v>
      </c>
      <c r="Z16" s="29">
        <v>382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workbookViewId="0">
      <selection activeCell="C17" sqref="C17:C18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7.179687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 UCMC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21049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10515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5" t="s">
        <v>120</v>
      </c>
      <c r="C18" s="7">
        <v>110194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5" t="s">
        <v>121</v>
      </c>
      <c r="C19" s="36">
        <v>4045780.93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5" t="s">
        <v>123</v>
      </c>
      <c r="C20" s="36">
        <v>3999575.98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5" t="s">
        <v>122</v>
      </c>
      <c r="C21" s="36">
        <v>1972286.22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18"/>
  <sheetViews>
    <sheetView topLeftCell="A4" workbookViewId="0">
      <selection activeCell="O25" sqref="O25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135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21049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4" x14ac:dyDescent="0.4">
      <c r="A16" s="3" t="s">
        <v>76</v>
      </c>
      <c r="B16" s="25" t="s">
        <v>124</v>
      </c>
      <c r="C16" s="28">
        <v>0</v>
      </c>
      <c r="D16" s="29">
        <v>0</v>
      </c>
      <c r="E16" s="29">
        <v>0</v>
      </c>
      <c r="F16" s="30">
        <v>0</v>
      </c>
      <c r="G16" s="29">
        <v>0</v>
      </c>
      <c r="H16" s="31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29">
        <v>0</v>
      </c>
      <c r="S16" s="31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29">
        <v>0</v>
      </c>
      <c r="AA16" s="1"/>
    </row>
    <row r="17" spans="1:27" ht="36" x14ac:dyDescent="0.4">
      <c r="A17" s="3" t="s">
        <v>77</v>
      </c>
      <c r="B17" s="25" t="s">
        <v>125</v>
      </c>
      <c r="C17" s="28">
        <v>699</v>
      </c>
      <c r="D17" s="29">
        <v>9791</v>
      </c>
      <c r="E17" s="29" t="s">
        <v>136</v>
      </c>
      <c r="F17" s="30" t="s">
        <v>136</v>
      </c>
      <c r="G17" s="29">
        <v>10515</v>
      </c>
      <c r="H17" s="31"/>
      <c r="I17" s="28">
        <v>7525</v>
      </c>
      <c r="J17" s="29">
        <v>2118</v>
      </c>
      <c r="K17" s="29">
        <v>22</v>
      </c>
      <c r="L17" s="29">
        <v>146</v>
      </c>
      <c r="M17" s="29">
        <v>20</v>
      </c>
      <c r="N17" s="29">
        <v>666</v>
      </c>
      <c r="O17" s="29" t="s">
        <v>136</v>
      </c>
      <c r="P17" s="29" t="s">
        <v>136</v>
      </c>
      <c r="Q17" s="30" t="s">
        <v>136</v>
      </c>
      <c r="R17" s="29">
        <v>10515</v>
      </c>
      <c r="S17" s="31"/>
      <c r="T17" s="28">
        <v>4797</v>
      </c>
      <c r="U17" s="29">
        <v>5718</v>
      </c>
      <c r="V17" s="29">
        <v>0</v>
      </c>
      <c r="W17" s="29">
        <v>0</v>
      </c>
      <c r="X17" s="29">
        <v>0</v>
      </c>
      <c r="Y17" s="30">
        <v>0</v>
      </c>
      <c r="Z17" s="29">
        <v>10515</v>
      </c>
      <c r="AA17" s="1"/>
    </row>
    <row r="18" spans="1:27" ht="36.5" thickBot="1" x14ac:dyDescent="0.45">
      <c r="A18" s="3" t="s">
        <v>78</v>
      </c>
      <c r="B18" s="25" t="s">
        <v>128</v>
      </c>
      <c r="C18" s="32">
        <v>3890</v>
      </c>
      <c r="D18" s="33">
        <v>106044</v>
      </c>
      <c r="E18" s="33">
        <v>210</v>
      </c>
      <c r="F18" s="34">
        <v>50</v>
      </c>
      <c r="G18" s="29">
        <v>110194</v>
      </c>
      <c r="H18" s="35"/>
      <c r="I18" s="32">
        <v>88547</v>
      </c>
      <c r="J18" s="33">
        <v>15545</v>
      </c>
      <c r="K18" s="33">
        <v>250</v>
      </c>
      <c r="L18" s="33">
        <v>1684</v>
      </c>
      <c r="M18" s="33">
        <v>137</v>
      </c>
      <c r="N18" s="33">
        <v>3861</v>
      </c>
      <c r="O18" s="33">
        <v>17</v>
      </c>
      <c r="P18" s="33">
        <v>82</v>
      </c>
      <c r="Q18" s="34">
        <v>71</v>
      </c>
      <c r="R18" s="29">
        <v>110194</v>
      </c>
      <c r="S18" s="31"/>
      <c r="T18" s="32">
        <v>47826</v>
      </c>
      <c r="U18" s="33">
        <v>62351</v>
      </c>
      <c r="V18" s="33">
        <v>0</v>
      </c>
      <c r="W18" s="33">
        <v>0</v>
      </c>
      <c r="X18" s="33">
        <v>0</v>
      </c>
      <c r="Y18" s="34">
        <v>17</v>
      </c>
      <c r="Z18" s="29">
        <v>110194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1"/>
  <sheetViews>
    <sheetView topLeftCell="B1" zoomScale="90" zoomScaleNormal="90" workbookViewId="0">
      <selection activeCell="D22" sqref="D22"/>
    </sheetView>
  </sheetViews>
  <sheetFormatPr defaultColWidth="14.453125" defaultRowHeight="15" customHeight="1" x14ac:dyDescent="0.35"/>
  <cols>
    <col min="1" max="1" width="8.54296875" bestFit="1" customWidth="1"/>
    <col min="2" max="3" width="36.7265625" customWidth="1"/>
    <col min="4" max="4" width="29" customWidth="1"/>
    <col min="5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UCMC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21049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8" x14ac:dyDescent="0.4">
      <c r="A17" s="3" t="s">
        <v>81</v>
      </c>
      <c r="B17" s="1">
        <v>21001</v>
      </c>
      <c r="C17" s="4">
        <v>0</v>
      </c>
      <c r="D17" s="4">
        <v>834</v>
      </c>
      <c r="E17" s="4">
        <v>7539</v>
      </c>
    </row>
    <row r="18" spans="1:5" ht="18" x14ac:dyDescent="0.4">
      <c r="B18" s="1">
        <v>21009</v>
      </c>
      <c r="C18" s="4">
        <v>0</v>
      </c>
      <c r="D18" s="4">
        <v>1238</v>
      </c>
      <c r="E18" s="4">
        <v>10886</v>
      </c>
    </row>
    <row r="19" spans="1:5" ht="18" x14ac:dyDescent="0.4">
      <c r="B19" s="1">
        <v>21014</v>
      </c>
      <c r="C19" s="4">
        <v>0</v>
      </c>
      <c r="D19" s="4">
        <v>1334</v>
      </c>
      <c r="E19" s="4">
        <v>16521</v>
      </c>
    </row>
    <row r="20" spans="1:5" ht="18" x14ac:dyDescent="0.4">
      <c r="B20" s="1">
        <v>21015</v>
      </c>
      <c r="C20" s="4">
        <v>0</v>
      </c>
      <c r="D20" s="4">
        <v>1010</v>
      </c>
      <c r="E20" s="4">
        <v>12043</v>
      </c>
    </row>
    <row r="21" spans="1:5" ht="18" x14ac:dyDescent="0.4">
      <c r="B21" s="1">
        <v>21040</v>
      </c>
      <c r="C21" s="4">
        <v>0</v>
      </c>
      <c r="D21" s="4">
        <v>1242</v>
      </c>
      <c r="E21" s="4">
        <v>10217</v>
      </c>
    </row>
    <row r="22" spans="1:5" ht="18" x14ac:dyDescent="0.4">
      <c r="B22" s="1">
        <v>21050</v>
      </c>
      <c r="C22" s="4">
        <v>0</v>
      </c>
      <c r="D22" s="4">
        <v>499</v>
      </c>
      <c r="E22" s="4">
        <v>7163</v>
      </c>
    </row>
    <row r="23" spans="1:5" ht="18" x14ac:dyDescent="0.4">
      <c r="B23" s="1">
        <v>21085</v>
      </c>
      <c r="C23" s="4">
        <v>0</v>
      </c>
      <c r="D23" s="4">
        <v>599</v>
      </c>
      <c r="E23" s="4">
        <v>5442</v>
      </c>
    </row>
    <row r="24" spans="1:5" ht="18" x14ac:dyDescent="0.4">
      <c r="B24" s="1"/>
      <c r="C24" s="1"/>
      <c r="D24" s="1"/>
      <c r="E24" s="1"/>
    </row>
    <row r="25" spans="1:5" ht="18" x14ac:dyDescent="0.4">
      <c r="B25" s="1"/>
      <c r="C25" s="1"/>
      <c r="D25" s="1"/>
      <c r="E25" s="1"/>
    </row>
    <row r="26" spans="1:5" ht="18" x14ac:dyDescent="0.4">
      <c r="B26" s="1"/>
      <c r="C26" s="1"/>
      <c r="D26" s="1"/>
      <c r="E26" s="1"/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8" x14ac:dyDescent="0.4">
      <c r="B30" s="1"/>
      <c r="C30" s="1"/>
      <c r="D30" s="1"/>
      <c r="E30" s="1"/>
    </row>
    <row r="31" spans="1:5" ht="15" customHeight="1" x14ac:dyDescent="0.4">
      <c r="B31" s="1"/>
      <c r="C31" s="1"/>
      <c r="D31" s="1"/>
      <c r="E31" s="1"/>
    </row>
  </sheetData>
  <sortState xmlns:xlrd2="http://schemas.microsoft.com/office/spreadsheetml/2017/richdata2" ref="B17:E23">
    <sortCondition ref="B17:B23"/>
  </sortState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