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C5E6E839-8670-4BC5-87E5-72C28E27F7FE}" xr6:coauthVersionLast="47" xr6:coauthVersionMax="47" xr10:uidLastSave="{00000000-0000-0000-0000-000000000000}"/>
  <bookViews>
    <workbookView xWindow="-110" yWindow="-110" windowWidth="19420" windowHeight="10300" tabRatio="727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5" i="2" l="1"/>
  <c r="C7" i="2"/>
  <c r="C10" i="6" l="1"/>
  <c r="C8" i="6"/>
  <c r="C6" i="6"/>
  <c r="C10" i="4"/>
  <c r="C8" i="4"/>
  <c r="C6" i="4"/>
  <c r="C9" i="2"/>
</calcChain>
</file>

<file path=xl/sharedStrings.xml><?xml version="1.0" encoding="utf-8"?>
<sst xmlns="http://schemas.openxmlformats.org/spreadsheetml/2006/main" count="230" uniqueCount="136">
  <si>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</si>
  <si>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</si>
  <si>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</si>
  <si>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</si>
  <si>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</si>
  <si>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</si>
  <si>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</si>
  <si>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</si>
  <si>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</si>
  <si>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</si>
  <si>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</si>
  <si>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&lt;Collection Agency Name&gt;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</si>
  <si>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</si>
  <si>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</si>
  <si>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</si>
  <si>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</si>
  <si>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</si>
  <si>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</si>
  <si>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</si>
  <si>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</si>
  <si>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</si>
  <si>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</si>
  <si>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</si>
  <si>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</si>
  <si>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</si>
  <si>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</si>
  <si>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</si>
  <si>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</si>
  <si>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</si>
  <si>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</si>
  <si>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</si>
  <si>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</si>
  <si>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</si>
  <si>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</si>
  <si>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</si>
  <si>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</si>
  <si>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</si>
  <si>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</si>
  <si>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</si>
  <si>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</si>
  <si>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</si>
  <si>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</si>
  <si>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</si>
  <si>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</si>
  <si>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</si>
  <si>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</si>
  <si>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</si>
  <si>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</si>
  <si>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</si>
  <si>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</si>
  <si>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</si>
  <si>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</si>
  <si>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</si>
  <si>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</si>
  <si>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</si>
  <si>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</si>
  <si>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</si>
  <si>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</si>
  <si>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</si>
  <si>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</si>
  <si>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</si>
  <si>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</si>
  <si>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</si>
  <si>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</si>
  <si>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</si>
  <si>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</si>
  <si>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</si>
  <si>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</si>
  <si>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</si>
  <si>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</si>
  <si>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</si>
  <si>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</si>
  <si>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</si>
  <si>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</si>
  <si>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</si>
  <si>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</si>
  <si>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</si>
  <si>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</si>
  <si>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</si>
  <si>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</si>
  <si>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</si>
  <si>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</si>
  <si>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</si>
  <si>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</si>
  <si>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</si>
  <si>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</si>
  <si>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</si>
  <si>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</si>
  <si>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</si>
  <si>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</si>
  <si>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</si>
  <si>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</si>
  <si>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</si>
  <si>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</si>
  <si>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</si>
  <si>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</si>
  <si>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</si>
  <si>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</si>
  <si>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</si>
  <si>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</si>
  <si>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</si>
  <si>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</si>
  <si>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</si>
  <si>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</si>
  <si>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</si>
  <si>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</si>
  <si>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</si>
  <si>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</si>
  <si>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</si>
  <si>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</si>
  <si>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</si>
  <si>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</si>
  <si>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</si>
  <si>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</si>
  <si>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</si>
  <si>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</si>
  <si>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</si>
  <si>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</si>
  <si>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</si>
  <si>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</si>
  <si>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</si>
  <si>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</si>
  <si>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</si>
  <si>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</si>
  <si>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</si>
  <si>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</si>
  <si>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</si>
  <si>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</si>
  <si>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</si>
  <si>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</si>
  <si>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</si>
  <si>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</si>
  <si>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</si>
  <si>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</si>
  <si>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SRH at Dorchester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</si>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</sst>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1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8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27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7" t="s">
        <v>134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16">
        <v>210010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1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7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0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7" t="s">
        <v>11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12</v>
      </c>
      <c r="B14" s="7" t="s">
        <v>11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13</v>
      </c>
      <c r="B15" s="7" t="s">
        <v>11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14</v>
      </c>
      <c r="B16" s="1" t="s">
        <v>15</v>
      </c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16</v>
      </c>
      <c r="B17" s="10" t="s">
        <v>17</v>
      </c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1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workbookViewId="0">
      <selection activeCell="C12" sqref="C12:C14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27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1"/>
      <c r="B5" s="1" t="s">
        <v>4</v>
      </c>
      <c r="C5" s="4" t="str">
        <f>'1. Credit &amp; Collections'!C5</f>
        <v>UM SRH at Dorchester</v>
      </c>
      <c r="D5" s="1"/>
      <c r="G5" s="12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1"/>
      <c r="B7" s="1" t="s">
        <v>6</v>
      </c>
      <c r="C7" s="4">
        <f>'1. Credit &amp; Collections'!C7</f>
        <v>210010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1"/>
      <c r="C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0" t="s">
        <v>18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20</v>
      </c>
      <c r="B12" s="10" t="s">
        <v>19</v>
      </c>
      <c r="C12" s="18">
        <v>99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22</v>
      </c>
      <c r="B13" s="10" t="s">
        <v>108</v>
      </c>
      <c r="C13" s="1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88</v>
      </c>
      <c r="B14" s="10" t="s">
        <v>109</v>
      </c>
      <c r="C14" s="18">
        <v>213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10"/>
      <c r="C15" s="1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23</v>
      </c>
      <c r="B16" s="10" t="s">
        <v>21</v>
      </c>
      <c r="C16" s="18">
        <v>34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25</v>
      </c>
      <c r="B17" s="10" t="s">
        <v>110</v>
      </c>
      <c r="C17" s="1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26</v>
      </c>
      <c r="B18" s="10" t="s">
        <v>111</v>
      </c>
      <c r="C18" s="18">
        <v>86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10"/>
      <c r="C19" s="1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6" t="s">
        <v>27</v>
      </c>
      <c r="B20" s="1" t="s">
        <v>24</v>
      </c>
      <c r="C20" s="18">
        <v>120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6" t="s">
        <v>29</v>
      </c>
      <c r="B21" s="1" t="s">
        <v>112</v>
      </c>
      <c r="C21" s="1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6" t="s">
        <v>30</v>
      </c>
      <c r="B22" s="1" t="s">
        <v>113</v>
      </c>
      <c r="C22" s="18">
        <v>120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6" t="s">
        <v>31</v>
      </c>
      <c r="B23" s="1" t="s">
        <v>114</v>
      </c>
      <c r="C23" s="38">
        <v>167895.5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6" t="s">
        <v>32</v>
      </c>
      <c r="B24" s="1" t="s">
        <v>89</v>
      </c>
      <c r="C24" s="38">
        <v>54612.95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6"/>
      <c r="B25" s="1"/>
      <c r="C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6" t="s">
        <v>33</v>
      </c>
      <c r="B26" s="1" t="s">
        <v>28</v>
      </c>
      <c r="C26" s="18">
        <v>13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6" t="s">
        <v>35</v>
      </c>
      <c r="B27" s="10" t="s">
        <v>115</v>
      </c>
      <c r="C27" s="1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6" t="s">
        <v>36</v>
      </c>
      <c r="B28" s="10" t="s">
        <v>116</v>
      </c>
      <c r="C28" s="18">
        <v>13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6" t="s">
        <v>37</v>
      </c>
      <c r="B29" s="1" t="s">
        <v>117</v>
      </c>
      <c r="C29" s="38">
        <v>7166.32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6" t="s">
        <v>39</v>
      </c>
      <c r="B30" s="1" t="s">
        <v>90</v>
      </c>
      <c r="C30" s="38">
        <v>2466.9899999999998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6" t="s">
        <v>91</v>
      </c>
      <c r="B31" s="1" t="s">
        <v>98</v>
      </c>
      <c r="C31" s="38">
        <v>1567.17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6"/>
      <c r="B32" s="1"/>
      <c r="C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92</v>
      </c>
      <c r="B33" s="1" t="s">
        <v>34</v>
      </c>
      <c r="C33" s="18">
        <v>133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93</v>
      </c>
      <c r="B34" s="1" t="s">
        <v>118</v>
      </c>
      <c r="C34" s="1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94</v>
      </c>
      <c r="B35" s="1" t="s">
        <v>119</v>
      </c>
      <c r="C35" s="18">
        <v>133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7" t="s">
        <v>95</v>
      </c>
      <c r="B36" s="1" t="s">
        <v>120</v>
      </c>
      <c r="C36" s="38">
        <v>175061.81999999995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7" t="s">
        <v>96</v>
      </c>
      <c r="B37" s="1" t="s">
        <v>38</v>
      </c>
      <c r="C37" s="38">
        <v>57079.94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7" t="s">
        <v>97</v>
      </c>
      <c r="B38" s="1" t="s">
        <v>40</v>
      </c>
      <c r="C38" s="38">
        <v>1567.17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1"/>
      <c r="B45" s="1"/>
      <c r="C45" s="1"/>
    </row>
    <row r="46" spans="1:26" ht="14.25" customHeight="1" x14ac:dyDescent="0.4">
      <c r="A46" s="11"/>
      <c r="B46" s="1"/>
      <c r="C46" s="1"/>
    </row>
    <row r="47" spans="1:26" ht="14.25" customHeight="1" x14ac:dyDescent="0.4">
      <c r="A47" s="11"/>
      <c r="B47" s="1"/>
      <c r="C47" s="1"/>
    </row>
    <row r="48" spans="1:26" ht="14.25" customHeight="1" x14ac:dyDescent="0.4">
      <c r="A48" s="11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1"/>
      <c r="B52" s="1"/>
    </row>
    <row r="53" spans="1:3" ht="14.25" customHeight="1" x14ac:dyDescent="0.4">
      <c r="A53" s="11"/>
      <c r="B53" s="1"/>
    </row>
    <row r="54" spans="1:3" ht="14.25" customHeight="1" x14ac:dyDescent="0.4">
      <c r="A54" s="11"/>
      <c r="B54" s="1"/>
    </row>
    <row r="55" spans="1:3" ht="14.25" customHeight="1" x14ac:dyDescent="0.4">
      <c r="A55" s="11"/>
      <c r="B55" s="1"/>
    </row>
    <row r="56" spans="1:3" ht="14.25" customHeight="1" x14ac:dyDescent="0.4">
      <c r="A56" s="11"/>
      <c r="B56" s="1"/>
    </row>
    <row r="57" spans="1:3" ht="14.25" customHeight="1" x14ac:dyDescent="0.4">
      <c r="A57" s="11"/>
      <c r="B57" s="1"/>
    </row>
    <row r="58" spans="1:3" ht="14.25" customHeight="1" x14ac:dyDescent="0.4">
      <c r="A58" s="11"/>
      <c r="B58" s="1"/>
    </row>
    <row r="59" spans="1:3" ht="14.25" customHeight="1" x14ac:dyDescent="0.4">
      <c r="A59" s="11"/>
      <c r="B59" s="1"/>
    </row>
    <row r="60" spans="1:3" ht="14.25" customHeight="1" x14ac:dyDescent="0.4">
      <c r="A60" s="11"/>
      <c r="B60" s="1"/>
    </row>
    <row r="61" spans="1:3" ht="14.25" customHeight="1" x14ac:dyDescent="0.4">
      <c r="A61" s="11"/>
      <c r="B61" s="1"/>
    </row>
    <row r="62" spans="1:3" ht="14.25" customHeight="1" x14ac:dyDescent="0.35">
      <c r="A62" s="11"/>
    </row>
    <row r="63" spans="1:3" ht="14.25" customHeight="1" x14ac:dyDescent="0.35">
      <c r="A63" s="11"/>
    </row>
    <row r="64" spans="1:3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topLeftCell="L1" workbookViewId="0">
      <selection activeCell="U25" sqref="U25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1"/>
      <c r="B6" s="1" t="s">
        <v>4</v>
      </c>
      <c r="C6" s="4" t="s">
        <v>134</v>
      </c>
      <c r="D6" s="1"/>
      <c r="H6" s="1"/>
      <c r="J6" s="12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1"/>
      <c r="B8" s="1" t="s">
        <v>6</v>
      </c>
      <c r="C8" s="4">
        <v>210010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1"/>
      <c r="C9" s="19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1"/>
      <c r="B12" s="20" t="s">
        <v>18</v>
      </c>
      <c r="C12" s="4"/>
      <c r="D12" s="4"/>
      <c r="E12" s="4"/>
      <c r="H12" s="18"/>
      <c r="N12" s="1"/>
      <c r="O12" s="1"/>
      <c r="P12" s="1"/>
      <c r="Q12" s="1"/>
      <c r="S12" s="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41</v>
      </c>
      <c r="D13" s="4" t="s">
        <v>42</v>
      </c>
      <c r="E13" s="4" t="s">
        <v>43</v>
      </c>
      <c r="F13" s="4" t="s">
        <v>44</v>
      </c>
      <c r="G13" s="4"/>
      <c r="H13" s="17"/>
      <c r="I13" s="4" t="s">
        <v>45</v>
      </c>
      <c r="J13" s="4" t="s">
        <v>46</v>
      </c>
      <c r="K13" s="4" t="s">
        <v>47</v>
      </c>
      <c r="L13" s="4" t="s">
        <v>48</v>
      </c>
      <c r="M13" s="4" t="s">
        <v>49</v>
      </c>
      <c r="N13" s="4" t="s">
        <v>50</v>
      </c>
      <c r="O13" s="4" t="s">
        <v>51</v>
      </c>
      <c r="P13" s="4" t="s">
        <v>52</v>
      </c>
      <c r="Q13" s="4" t="s">
        <v>53</v>
      </c>
      <c r="R13" s="4"/>
      <c r="S13" s="17"/>
      <c r="T13" s="4" t="s">
        <v>53</v>
      </c>
      <c r="U13" s="4" t="s">
        <v>54</v>
      </c>
      <c r="V13" s="4" t="s">
        <v>55</v>
      </c>
      <c r="W13" s="4" t="s">
        <v>56</v>
      </c>
      <c r="X13" s="4" t="s">
        <v>57</v>
      </c>
      <c r="Y13" s="4" t="s">
        <v>58</v>
      </c>
      <c r="Z13" s="4"/>
    </row>
    <row r="14" spans="1:32" ht="72" x14ac:dyDescent="0.4">
      <c r="B14" s="13"/>
      <c r="C14" s="22" t="s">
        <v>59</v>
      </c>
      <c r="D14" s="23" t="s">
        <v>60</v>
      </c>
      <c r="E14" s="23" t="s">
        <v>99</v>
      </c>
      <c r="F14" s="24" t="s">
        <v>100</v>
      </c>
      <c r="G14" s="25" t="s">
        <v>107</v>
      </c>
      <c r="H14" s="25"/>
      <c r="I14" s="22" t="s">
        <v>61</v>
      </c>
      <c r="J14" s="23" t="s">
        <v>62</v>
      </c>
      <c r="K14" s="23" t="s">
        <v>63</v>
      </c>
      <c r="L14" s="23" t="s">
        <v>64</v>
      </c>
      <c r="M14" s="23" t="s">
        <v>65</v>
      </c>
      <c r="N14" s="27" t="s">
        <v>103</v>
      </c>
      <c r="O14" s="27" t="s">
        <v>104</v>
      </c>
      <c r="P14" s="23" t="s">
        <v>101</v>
      </c>
      <c r="Q14" s="24" t="s">
        <v>105</v>
      </c>
      <c r="R14" s="25" t="s">
        <v>107</v>
      </c>
      <c r="S14" s="25"/>
      <c r="T14" s="22" t="s">
        <v>66</v>
      </c>
      <c r="U14" s="23" t="s">
        <v>67</v>
      </c>
      <c r="V14" s="23" t="s">
        <v>68</v>
      </c>
      <c r="W14" s="23" t="s">
        <v>69</v>
      </c>
      <c r="X14" s="23" t="s">
        <v>102</v>
      </c>
      <c r="Y14" s="24" t="s">
        <v>106</v>
      </c>
      <c r="Z14" s="25" t="s">
        <v>107</v>
      </c>
    </row>
    <row r="15" spans="1:32" ht="36" x14ac:dyDescent="0.4">
      <c r="A15" s="3" t="s">
        <v>70</v>
      </c>
      <c r="B15" s="29" t="s">
        <v>127</v>
      </c>
      <c r="C15" s="32" t="s">
        <v>135</v>
      </c>
      <c r="D15" s="33">
        <v>123</v>
      </c>
      <c r="E15" s="33" t="s">
        <v>135</v>
      </c>
      <c r="F15" s="34">
        <v>0</v>
      </c>
      <c r="G15" s="33">
        <v>133</v>
      </c>
      <c r="H15" s="33"/>
      <c r="I15" s="32">
        <v>83</v>
      </c>
      <c r="J15" s="33" t="s">
        <v>135</v>
      </c>
      <c r="K15" s="33">
        <v>0</v>
      </c>
      <c r="L15" s="33">
        <v>0</v>
      </c>
      <c r="M15" s="33">
        <v>0</v>
      </c>
      <c r="N15" s="33" t="s">
        <v>135</v>
      </c>
      <c r="O15" s="33">
        <v>0</v>
      </c>
      <c r="P15" s="33">
        <v>0</v>
      </c>
      <c r="Q15" s="34">
        <v>0</v>
      </c>
      <c r="R15" s="33">
        <v>133</v>
      </c>
      <c r="S15" s="33"/>
      <c r="T15" s="32">
        <v>41</v>
      </c>
      <c r="U15" s="33">
        <v>92</v>
      </c>
      <c r="V15" s="33">
        <v>0</v>
      </c>
      <c r="W15" s="33">
        <v>0</v>
      </c>
      <c r="X15" s="33">
        <v>0</v>
      </c>
      <c r="Y15" s="34">
        <v>0</v>
      </c>
      <c r="Z15" s="33">
        <v>133</v>
      </c>
    </row>
    <row r="16" spans="1:32" ht="36.5" thickBot="1" x14ac:dyDescent="0.45">
      <c r="A16" s="16" t="s">
        <v>84</v>
      </c>
      <c r="B16" s="29" t="s">
        <v>128</v>
      </c>
      <c r="C16" s="35" t="s">
        <v>135</v>
      </c>
      <c r="D16" s="36" t="s">
        <v>135</v>
      </c>
      <c r="E16" s="36">
        <v>0</v>
      </c>
      <c r="F16" s="37">
        <v>0</v>
      </c>
      <c r="G16" s="33">
        <v>43</v>
      </c>
      <c r="H16" s="33"/>
      <c r="I16" s="35">
        <v>23</v>
      </c>
      <c r="J16" s="36">
        <v>12</v>
      </c>
      <c r="K16" s="36">
        <v>0</v>
      </c>
      <c r="L16" s="36">
        <v>0</v>
      </c>
      <c r="M16" s="36">
        <v>0</v>
      </c>
      <c r="N16" s="36" t="s">
        <v>135</v>
      </c>
      <c r="O16" s="36" t="s">
        <v>135</v>
      </c>
      <c r="P16" s="36">
        <v>0</v>
      </c>
      <c r="Q16" s="37">
        <v>0</v>
      </c>
      <c r="R16" s="33">
        <v>43</v>
      </c>
      <c r="S16" s="33"/>
      <c r="T16" s="35">
        <v>17</v>
      </c>
      <c r="U16" s="36">
        <v>26</v>
      </c>
      <c r="V16" s="36">
        <v>0</v>
      </c>
      <c r="W16" s="36">
        <v>0</v>
      </c>
      <c r="X16" s="36">
        <v>0</v>
      </c>
      <c r="Y16" s="37">
        <v>0</v>
      </c>
      <c r="Z16" s="33">
        <v>43</v>
      </c>
    </row>
    <row r="17" spans="2:19" ht="14.5" x14ac:dyDescent="0.35">
      <c r="B17" s="13"/>
      <c r="H17" s="26"/>
      <c r="S17" s="26"/>
    </row>
    <row r="18" spans="2:19" ht="14.5" x14ac:dyDescent="0.35">
      <c r="B18" s="13"/>
      <c r="H18" s="26"/>
      <c r="S18" s="26"/>
    </row>
    <row r="19" spans="2:19" ht="14.5" x14ac:dyDescent="0.35">
      <c r="B19" s="13"/>
      <c r="H19" s="26"/>
      <c r="S19" s="26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topLeftCell="A4" workbookViewId="0">
      <selection activeCell="D27" sqref="D27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UM SRH at Dorchester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210010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4" t="s">
        <v>71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85</v>
      </c>
      <c r="B16" s="10" t="s">
        <v>73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86</v>
      </c>
      <c r="B17" s="10" t="s">
        <v>75</v>
      </c>
      <c r="C17" s="1">
        <v>3666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5" t="s">
        <v>87</v>
      </c>
      <c r="B18" s="28" t="s">
        <v>121</v>
      </c>
      <c r="C18" s="10">
        <v>27705</v>
      </c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6" x14ac:dyDescent="0.4">
      <c r="A19" s="15" t="s">
        <v>72</v>
      </c>
      <c r="B19" s="28" t="s">
        <v>122</v>
      </c>
      <c r="C19" s="31">
        <v>525249.35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6" x14ac:dyDescent="0.4">
      <c r="A20" s="15" t="s">
        <v>74</v>
      </c>
      <c r="B20" s="28" t="s">
        <v>124</v>
      </c>
      <c r="C20" s="31">
        <v>512460.97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" x14ac:dyDescent="0.4">
      <c r="A21" s="15" t="s">
        <v>76</v>
      </c>
      <c r="B21" s="28" t="s">
        <v>123</v>
      </c>
      <c r="C21" s="31">
        <v>850214.59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4">
      <c r="A22" s="4"/>
      <c r="B22" s="1" t="s">
        <v>80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18"/>
  <sheetViews>
    <sheetView workbookViewId="0">
      <selection activeCell="T19" sqref="T19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134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210010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4" t="s">
        <v>81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41</v>
      </c>
      <c r="D14" s="4" t="s">
        <v>42</v>
      </c>
      <c r="E14" s="4" t="s">
        <v>43</v>
      </c>
      <c r="F14" s="4" t="s">
        <v>44</v>
      </c>
      <c r="G14" s="4"/>
      <c r="H14" s="17"/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/>
      <c r="S14" s="17"/>
      <c r="T14" s="4" t="s">
        <v>53</v>
      </c>
      <c r="U14" s="4" t="s">
        <v>54</v>
      </c>
      <c r="V14" s="4" t="s">
        <v>55</v>
      </c>
      <c r="W14" s="4" t="s">
        <v>56</v>
      </c>
      <c r="X14" s="4" t="s">
        <v>57</v>
      </c>
      <c r="Y14" s="4" t="s">
        <v>58</v>
      </c>
      <c r="Z14" s="4"/>
    </row>
    <row r="15" spans="1:27" ht="72" x14ac:dyDescent="0.4">
      <c r="B15" s="1"/>
      <c r="C15" s="22" t="s">
        <v>59</v>
      </c>
      <c r="D15" s="23" t="s">
        <v>60</v>
      </c>
      <c r="E15" s="23" t="s">
        <v>99</v>
      </c>
      <c r="F15" s="24" t="s">
        <v>100</v>
      </c>
      <c r="G15" s="25" t="s">
        <v>107</v>
      </c>
      <c r="H15" s="25"/>
      <c r="I15" s="22" t="s">
        <v>61</v>
      </c>
      <c r="J15" s="23" t="s">
        <v>62</v>
      </c>
      <c r="K15" s="23" t="s">
        <v>63</v>
      </c>
      <c r="L15" s="23" t="s">
        <v>64</v>
      </c>
      <c r="M15" s="23" t="s">
        <v>65</v>
      </c>
      <c r="N15" s="27" t="s">
        <v>103</v>
      </c>
      <c r="O15" s="27" t="s">
        <v>104</v>
      </c>
      <c r="P15" s="23" t="s">
        <v>101</v>
      </c>
      <c r="Q15" s="24" t="s">
        <v>105</v>
      </c>
      <c r="R15" s="25" t="s">
        <v>107</v>
      </c>
      <c r="S15" s="25"/>
      <c r="T15" s="22" t="s">
        <v>66</v>
      </c>
      <c r="U15" s="23" t="s">
        <v>67</v>
      </c>
      <c r="V15" s="23" t="s">
        <v>68</v>
      </c>
      <c r="W15" s="23" t="s">
        <v>69</v>
      </c>
      <c r="X15" s="23" t="s">
        <v>102</v>
      </c>
      <c r="Y15" s="24" t="s">
        <v>106</v>
      </c>
      <c r="Z15" s="25" t="s">
        <v>107</v>
      </c>
      <c r="AA15" s="1"/>
    </row>
    <row r="16" spans="1:27" ht="54" x14ac:dyDescent="0.4">
      <c r="A16" s="3" t="s">
        <v>77</v>
      </c>
      <c r="B16" s="28" t="s">
        <v>125</v>
      </c>
      <c r="C16" s="32">
        <v>0</v>
      </c>
      <c r="D16" s="33">
        <v>0</v>
      </c>
      <c r="E16" s="33">
        <v>0</v>
      </c>
      <c r="F16" s="34">
        <v>0</v>
      </c>
      <c r="G16" s="33">
        <v>0</v>
      </c>
      <c r="H16" s="33"/>
      <c r="I16" s="32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4">
        <v>0</v>
      </c>
      <c r="R16" s="33">
        <v>0</v>
      </c>
      <c r="S16" s="33"/>
      <c r="T16" s="32">
        <v>0</v>
      </c>
      <c r="U16" s="33">
        <v>0</v>
      </c>
      <c r="V16" s="33">
        <v>0</v>
      </c>
      <c r="W16" s="33">
        <v>0</v>
      </c>
      <c r="X16" s="33">
        <v>0</v>
      </c>
      <c r="Y16" s="34">
        <v>0</v>
      </c>
      <c r="Z16" s="33">
        <v>0</v>
      </c>
      <c r="AA16" s="1"/>
    </row>
    <row r="17" spans="1:27" ht="36" x14ac:dyDescent="0.4">
      <c r="A17" s="3" t="s">
        <v>78</v>
      </c>
      <c r="B17" s="28" t="s">
        <v>126</v>
      </c>
      <c r="C17" s="32">
        <v>319</v>
      </c>
      <c r="D17" s="33">
        <v>3325</v>
      </c>
      <c r="E17" s="33" t="s">
        <v>135</v>
      </c>
      <c r="F17" s="34" t="s">
        <v>135</v>
      </c>
      <c r="G17" s="33">
        <v>3666</v>
      </c>
      <c r="H17" s="33"/>
      <c r="I17" s="32">
        <v>1770</v>
      </c>
      <c r="J17" s="33">
        <v>1515</v>
      </c>
      <c r="K17" s="33" t="s">
        <v>135</v>
      </c>
      <c r="L17" s="33">
        <v>30</v>
      </c>
      <c r="M17" s="33" t="s">
        <v>135</v>
      </c>
      <c r="N17" s="33">
        <v>297</v>
      </c>
      <c r="O17" s="33">
        <v>20</v>
      </c>
      <c r="P17" s="33" t="s">
        <v>135</v>
      </c>
      <c r="Q17" s="34">
        <v>14</v>
      </c>
      <c r="R17" s="33">
        <v>3666</v>
      </c>
      <c r="S17" s="33"/>
      <c r="T17" s="32">
        <v>1877</v>
      </c>
      <c r="U17" s="33">
        <v>1789</v>
      </c>
      <c r="V17" s="33">
        <v>0</v>
      </c>
      <c r="W17" s="33">
        <v>0</v>
      </c>
      <c r="X17" s="33">
        <v>0</v>
      </c>
      <c r="Y17" s="34">
        <v>0</v>
      </c>
      <c r="Z17" s="33">
        <v>3666</v>
      </c>
      <c r="AA17" s="1"/>
    </row>
    <row r="18" spans="1:27" ht="36.5" thickBot="1" x14ac:dyDescent="0.45">
      <c r="A18" s="3" t="s">
        <v>79</v>
      </c>
      <c r="B18" s="28" t="s">
        <v>129</v>
      </c>
      <c r="C18" s="35">
        <v>1758</v>
      </c>
      <c r="D18" s="36">
        <v>25781</v>
      </c>
      <c r="E18" s="36">
        <v>64</v>
      </c>
      <c r="F18" s="37">
        <v>102</v>
      </c>
      <c r="G18" s="33">
        <v>27705</v>
      </c>
      <c r="H18" s="12"/>
      <c r="I18" s="35">
        <v>13322</v>
      </c>
      <c r="J18" s="36">
        <v>12252</v>
      </c>
      <c r="K18" s="36">
        <v>103</v>
      </c>
      <c r="L18" s="36">
        <v>104</v>
      </c>
      <c r="M18" s="36">
        <v>20</v>
      </c>
      <c r="N18" s="36">
        <v>1696</v>
      </c>
      <c r="O18" s="36">
        <v>112</v>
      </c>
      <c r="P18" s="36">
        <v>50</v>
      </c>
      <c r="Q18" s="37">
        <v>46</v>
      </c>
      <c r="R18" s="33">
        <v>27705</v>
      </c>
      <c r="S18" s="33"/>
      <c r="T18" s="35" t="s">
        <v>135</v>
      </c>
      <c r="U18" s="36">
        <v>15292</v>
      </c>
      <c r="V18" s="36">
        <v>0</v>
      </c>
      <c r="W18" s="36">
        <v>0</v>
      </c>
      <c r="X18" s="36">
        <v>0</v>
      </c>
      <c r="Y18" s="37" t="s">
        <v>135</v>
      </c>
      <c r="Z18" s="33">
        <v>27705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0"/>
  <sheetViews>
    <sheetView topLeftCell="A6" workbookViewId="0">
      <selection activeCell="C23" sqref="C23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 SRH at Dorchester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210010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4" t="s">
        <v>83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41</v>
      </c>
      <c r="C15" s="4" t="s">
        <v>42</v>
      </c>
      <c r="D15" s="4" t="s">
        <v>43</v>
      </c>
      <c r="E15" s="4" t="s">
        <v>44</v>
      </c>
    </row>
    <row r="16" spans="1:6" ht="126" x14ac:dyDescent="0.35">
      <c r="A16" s="21"/>
      <c r="B16" s="30" t="s">
        <v>130</v>
      </c>
      <c r="C16" s="30" t="s">
        <v>131</v>
      </c>
      <c r="D16" s="30" t="s">
        <v>132</v>
      </c>
      <c r="E16" s="30" t="s">
        <v>133</v>
      </c>
    </row>
    <row r="17" spans="1:5" ht="15" customHeight="1" x14ac:dyDescent="0.4">
      <c r="A17" s="3" t="s">
        <v>82</v>
      </c>
      <c r="B17" s="1">
        <v>21613</v>
      </c>
      <c r="C17" s="1">
        <v>0</v>
      </c>
      <c r="D17" s="1">
        <v>2057</v>
      </c>
      <c r="E17" s="1">
        <v>16988</v>
      </c>
    </row>
    <row r="18" spans="1:5" ht="18" x14ac:dyDescent="0.4">
      <c r="B18" s="1">
        <v>21643</v>
      </c>
      <c r="C18" s="1">
        <v>0</v>
      </c>
      <c r="D18" s="1">
        <v>317</v>
      </c>
      <c r="E18" s="1">
        <v>2329</v>
      </c>
    </row>
    <row r="19" spans="1:5" ht="18" x14ac:dyDescent="0.4">
      <c r="B19" s="1"/>
      <c r="C19" s="1"/>
      <c r="D19" s="1"/>
      <c r="E19" s="1"/>
    </row>
    <row r="20" spans="1:5" ht="18" x14ac:dyDescent="0.4">
      <c r="B20" s="1"/>
      <c r="C20" s="1"/>
      <c r="D20" s="1"/>
      <c r="E20" s="1"/>
    </row>
    <row r="21" spans="1:5" ht="18" x14ac:dyDescent="0.4">
      <c r="B21" s="1"/>
      <c r="C21" s="1"/>
      <c r="D21" s="1"/>
      <c r="E21" s="1"/>
    </row>
    <row r="22" spans="1:5" ht="18" x14ac:dyDescent="0.4">
      <c r="B22" s="1"/>
      <c r="C22" s="1"/>
      <c r="D22" s="1"/>
      <c r="E22" s="1"/>
    </row>
    <row r="23" spans="1:5" ht="18" x14ac:dyDescent="0.4">
      <c r="B23" s="1"/>
      <c r="C23" s="1"/>
      <c r="D23" s="1"/>
      <c r="E23" s="1"/>
    </row>
    <row r="24" spans="1:5" ht="18" x14ac:dyDescent="0.4">
      <c r="B24" s="1"/>
      <c r="C24" s="1"/>
      <c r="D24" s="1"/>
      <c r="E24" s="1"/>
    </row>
    <row r="25" spans="1:5" ht="18" x14ac:dyDescent="0.4">
      <c r="B25" s="1"/>
      <c r="C25" s="1"/>
      <c r="D25" s="1"/>
      <c r="E25" s="1"/>
    </row>
    <row r="26" spans="1:5" ht="18" x14ac:dyDescent="0.4">
      <c r="B26" s="1"/>
      <c r="C26" s="1"/>
      <c r="D26" s="1"/>
      <c r="E26" s="1"/>
    </row>
    <row r="27" spans="1:5" ht="18" x14ac:dyDescent="0.4">
      <c r="B27" s="1"/>
      <c r="C27" s="1"/>
      <c r="D27" s="1"/>
      <c r="E27" s="1"/>
    </row>
    <row r="28" spans="1:5" ht="18" x14ac:dyDescent="0.4">
      <c r="B28" s="1"/>
      <c r="C28" s="1"/>
      <c r="D28" s="1"/>
      <c r="E28" s="1"/>
    </row>
    <row r="29" spans="1:5" ht="18" x14ac:dyDescent="0.4">
      <c r="B29" s="1"/>
      <c r="C29" s="1"/>
      <c r="D29" s="1"/>
      <c r="E29" s="1"/>
    </row>
    <row r="30" spans="1:5" ht="18" x14ac:dyDescent="0.4">
      <c r="B30" s="1"/>
      <c r="C30" s="1"/>
      <c r="D30" s="1"/>
      <c r="E30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