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4159838E-CA82-4230-B9BE-D4632735123F}" xr6:coauthVersionLast="47" xr6:coauthVersionMax="47" xr10:uidLastSave="{00000000-0000-0000-0000-000000000000}"/>
  <bookViews>
    <workbookView xWindow="-110" yWindow="-110" windowWidth="19420" windowHeight="10300" tabRatio="701" xr2:uid="{81C337F4-1CC7-4BD0-90B4-61BD27D85CC2}"/>
  </bookViews>
  <sheets>
    <sheet name="1. Credit and Collections" sheetId="12" r:id="rId1"/>
    <sheet name="2. Financial Assistance" sheetId="1" r:id="rId2"/>
    <sheet name="3. FA Demographics" sheetId="2" r:id="rId3"/>
    <sheet name="4. Debt Collection" sheetId="3" r:id="rId4"/>
    <sheet name="5. DC Demographics" sheetId="4" r:id="rId5"/>
    <sheet name="GMC_ZipCodes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</calcChain>
</file>

<file path=xl/sharedStrings.xml><?xml version="1.0" encoding="utf-8"?>
<sst xmlns="http://schemas.openxmlformats.org/spreadsheetml/2006/main" count="326" uniqueCount="185">
  <si>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</si>
  <si>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</si>
  <si>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</si>
  <si>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</si>
  <si>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</si>
  <si>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</si>
  <si>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</si>
  <si>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</si>
  <si>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t>(10b)</t>
  </si>
  <si>
    <t>(10c)</t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</si>
  <si>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</si>
  <si>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</si>
  <si>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</si>
  <si>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</si>
  <si>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</si>
  <si>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</si>
  <si>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</si>
  <si>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</si>
  <si>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</si>
  <si>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</si>
  <si>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</si>
  <si>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</si>
  <si>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</si>
  <si>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</si>
  <si>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</si>
  <si>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</si>
  <si>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</si>
  <si>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</si>
  <si>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</si>
  <si>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</si>
  <si>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</si>
  <si>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</si>
  <si>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</si>
  <si>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</si>
  <si>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</si>
  <si>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</si>
  <si>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</si>
  <si>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</si>
  <si>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</si>
  <si>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</si>
  <si>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</si>
  <si>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</si>
  <si>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</si>
  <si>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GMC</t>
  </si>
  <si>
    <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</si>
  <si>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</si>
  <si>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</si>
  <si>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 xml:space="preserve">Total number of patients (per MRN) who received Reduced-Cost Care 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</si>
  <si>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</si>
  <si>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</si>
  <si>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</si>
  <si>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</si>
  <si>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</si>
  <si>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</si>
  <si>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</si>
  <si>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</si>
  <si>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</si>
  <si>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</si>
  <si>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</si>
  <si>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</si>
  <si>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</si>
  <si>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</si>
  <si>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</si>
  <si>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</si>
  <si>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</si>
  <si>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</si>
  <si>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</si>
  <si>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</si>
  <si>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</si>
  <si>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Total number of unique patients (per MRN) against whom the hospital, or a debt collector used by the hospital, filed an action to collect a debt owed on a hospital bill</t>
  </si>
  <si>
    <t xml:space="preserve">Total number of unique patients (per MRN) with respect to whom the hospital has reported or classified a bad debt 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</si>
  <si>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</si>
  <si>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</si>
  <si>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</si>
  <si>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</si>
  <si>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</si>
  <si>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t>Debt Collection</t>
  </si>
  <si>
    <t>Grace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</si>
  <si>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</si>
  <si>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</si>
  <si>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</t>
    </r>
    <r>
      <rPr>
        <b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</si>
  <si>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DEBT COLLECTION (ZIP CODES)</t>
  </si>
  <si>
    <t>Column 1:</t>
  </si>
  <si>
    <t>Column 2:</t>
  </si>
  <si>
    <t>Column 3:</t>
  </si>
  <si>
    <t>Column 4: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</si>
  <si>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</si>
  <si>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</si>
  <si>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</si>
  <si>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</si>
  <si>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21215</t>
  </si>
  <si>
    <t>21207</t>
  </si>
  <si>
    <t>Unknown</t>
  </si>
  <si>
    <t>21117</t>
  </si>
  <si>
    <t>21209</t>
  </si>
  <si>
    <t>21208</t>
  </si>
  <si>
    <t>21216</t>
  </si>
  <si>
    <t>21244</t>
  </si>
  <si>
    <t>21133</t>
  </si>
  <si>
    <t>21136</t>
  </si>
  <si>
    <t>21217</t>
  </si>
  <si>
    <t>21229</t>
  </si>
  <si>
    <t>21157</t>
  </si>
  <si>
    <t>21784</t>
  </si>
  <si>
    <t>21234</t>
  </si>
  <si>
    <t>21218</t>
  </si>
  <si>
    <t>21223</t>
  </si>
  <si>
    <t>21239</t>
  </si>
  <si>
    <t>21206</t>
  </si>
  <si>
    <t>21212</t>
  </si>
  <si>
    <t>21211</t>
  </si>
  <si>
    <t>21093</t>
  </si>
  <si>
    <t>21228</t>
  </si>
  <si>
    <t>21213</t>
  </si>
  <si>
    <t>21030</t>
  </si>
  <si>
    <t>21236</t>
  </si>
  <si>
    <t>21214</t>
  </si>
  <si>
    <t>21222</t>
  </si>
  <si>
    <t>21221</t>
  </si>
  <si>
    <t>21220</t>
  </si>
  <si>
    <t>21201</t>
  </si>
  <si>
    <t>21202</t>
  </si>
  <si>
    <t>21224</t>
  </si>
  <si>
    <t>21230</t>
  </si>
  <si>
    <t>21237</t>
  </si>
  <si>
    <t>21225</t>
  </si>
  <si>
    <t>21227</t>
  </si>
  <si>
    <t>21043</t>
  </si>
  <si>
    <t>21042</t>
  </si>
  <si>
    <t>21205</t>
  </si>
  <si>
    <t>21040</t>
  </si>
  <si>
    <t>21122</t>
  </si>
  <si>
    <t>21061</t>
  </si>
  <si>
    <t>21009</t>
  </si>
  <si>
    <t>21060</t>
  </si>
  <si>
    <t>21044</t>
  </si>
  <si>
    <t>21045</t>
  </si>
  <si>
    <t>21740</t>
  </si>
  <si>
    <t>21231</t>
  </si>
  <si>
    <t>21144</t>
  </si>
  <si>
    <t>21226</t>
  </si>
  <si>
    <t>20723</t>
  </si>
  <si>
    <t>20794</t>
  </si>
  <si>
    <t>21401</t>
  </si>
  <si>
    <t>21090</t>
  </si>
  <si>
    <t>21001</t>
  </si>
  <si>
    <t>21403</t>
  </si>
  <si>
    <t>20706</t>
  </si>
  <si>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</si>
  <si>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</si>
  <si>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</si>
  <si>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</si>
  <si>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</si>
  <si>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</si>
  <si>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</si>
  <si>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</si>
  <si>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</si>
  <si>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</si>
  <si>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</si>
  <si>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</si>
  <si>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</si>
  <si>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</si>
  <si>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</si>
  <si>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</si>
  <si>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</si>
  <si>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Grace Medical Center</t>
  </si>
  <si>
    <t>A Sinai Hospital Facility</t>
  </si>
  <si>
    <t>Credit Collection Services</t>
  </si>
  <si>
    <t>Herbert A Thaler, Jr., Attorney at Law</t>
  </si>
  <si>
    <t>Transworld System Inc. formerly NCO Financial Systems, Inc.</t>
  </si>
  <si>
    <t>Cognizant Revenue Cycle Management Solutions formerly Receivables Outsourcing, Inc.</t>
  </si>
  <si>
    <t>Receivable Solutions, LLC</t>
  </si>
  <si>
    <t>(9)</t>
  </si>
  <si>
    <t>United Collectoin Bureau</t>
  </si>
  <si>
    <t>(10)</t>
  </si>
  <si>
    <t>State Collection Services</t>
  </si>
  <si>
    <t>(11)</t>
  </si>
  <si>
    <t>John Lindner, Attorney at Law</t>
  </si>
  <si>
    <t>(12)</t>
  </si>
  <si>
    <t>* Baltimore City judgements result in 'automatic' liens beging placed on patient and/or guarantor real property. As a rule, LBH hospitals do not pursue post-judgement liens on real property in any jurisdiction.</t>
  </si>
  <si>
    <t>(13)</t>
  </si>
  <si>
    <t>*Partially completed applications are returned to the patient and not tracked</t>
  </si>
  <si>
    <t>21076</t>
  </si>
  <si>
    <t>21108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</si>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</sst>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4"/>
      <color theme="1"/>
      <name val="Times New Roman"/>
    </font>
    <font>
      <b/>
      <sz val="14"/>
      <color theme="1"/>
      <name val="Times New Roman"/>
      <family val="1"/>
    </font>
    <font>
      <u/>
      <sz val="14"/>
      <color theme="1"/>
      <name val="Times New Roman"/>
    </font>
    <font>
      <b/>
      <u/>
      <sz val="14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/>
    <xf numFmtId="164" fontId="3" fillId="2" borderId="0" xfId="1" applyNumberFormat="1" applyFont="1" applyFill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6" xfId="2" applyFont="1" applyBorder="1" applyAlignment="1">
      <alignment horizontal="right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3" fillId="2" borderId="0" xfId="0" applyFont="1" applyFill="1"/>
    <xf numFmtId="0" fontId="7" fillId="2" borderId="0" xfId="0" applyFont="1" applyFill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2" fillId="0" borderId="0" xfId="0" applyFo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1" applyNumberFormat="1" applyFont="1" applyFill="1" applyAlignment="1"/>
    <xf numFmtId="164" fontId="3" fillId="0" borderId="0" xfId="0" applyNumberFormat="1" applyFont="1"/>
    <xf numFmtId="0" fontId="13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/>
    <xf numFmtId="0" fontId="11" fillId="2" borderId="0" xfId="0" applyFont="1" applyFill="1" applyAlignment="1">
      <alignment horizontal="center"/>
    </xf>
    <xf numFmtId="0" fontId="11" fillId="2" borderId="0" xfId="0" quotePrefix="1" applyFont="1" applyFill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 applyAlignment="1">
      <alignment horizontal="center"/>
    </xf>
    <xf numFmtId="164" fontId="3" fillId="2" borderId="0" xfId="0" applyNumberFormat="1" applyFont="1" applyFill="1"/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Normal_Sheet1" xfId="2" xr:uid="{0A488A33-8E21-4A1D-A370-8806EBAB7E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BCA3-2FF6-4DCA-A43F-88F4B3A7C64A}">
  <dimension ref="A1:G23"/>
  <sheetViews>
    <sheetView tabSelected="1" zoomScale="80" zoomScaleNormal="80" workbookViewId="0"/>
  </sheetViews>
  <sheetFormatPr defaultColWidth="8.7265625" defaultRowHeight="18" x14ac:dyDescent="0.4"/>
  <cols>
    <col min="1" max="1" width="12.81640625" style="5" customWidth="1"/>
    <col min="2" max="2" width="109.1796875" style="5" bestFit="1" customWidth="1"/>
    <col min="3" max="3" width="25.1796875" style="5" bestFit="1" customWidth="1"/>
    <col min="4" max="4" width="78.453125" style="5" customWidth="1"/>
    <col min="5" max="5" width="14.81640625" style="5" bestFit="1" customWidth="1"/>
    <col min="6" max="6" width="15.453125" style="5" bestFit="1" customWidth="1"/>
    <col min="7" max="7" width="16.1796875" style="5" bestFit="1" customWidth="1"/>
    <col min="8" max="16384" width="8.7265625" style="5"/>
  </cols>
  <sheetData>
    <row r="1" spans="1:7" x14ac:dyDescent="0.4">
      <c r="A1"/>
      <c r="B1"/>
      <c r="C1"/>
      <c r="D1" s="3"/>
      <c r="E1" s="3"/>
      <c r="F1" s="3"/>
      <c r="G1" s="3"/>
    </row>
    <row r="2" spans="1:7" x14ac:dyDescent="0.4">
      <c r="A2"/>
      <c r="B2" s="31" t="s">
        <v>148</v>
      </c>
      <c r="C2"/>
    </row>
    <row r="3" spans="1:7" x14ac:dyDescent="0.4">
      <c r="A3" s="32" t="s">
        <v>149</v>
      </c>
      <c r="B3" s="33"/>
      <c r="C3"/>
    </row>
    <row r="4" spans="1:7" x14ac:dyDescent="0.4">
      <c r="A4" s="32"/>
      <c r="B4" s="33"/>
      <c r="C4" s="31" t="s">
        <v>150</v>
      </c>
    </row>
    <row r="5" spans="1:7" x14ac:dyDescent="0.4">
      <c r="A5" s="32" t="s">
        <v>151</v>
      </c>
      <c r="B5" s="33" t="s">
        <v>152</v>
      </c>
      <c r="C5" s="34" t="s">
        <v>165</v>
      </c>
    </row>
    <row r="6" spans="1:7" x14ac:dyDescent="0.4">
      <c r="A6"/>
      <c r="B6" s="33"/>
      <c r="C6" s="42" t="s">
        <v>166</v>
      </c>
    </row>
    <row r="7" spans="1:7" x14ac:dyDescent="0.4">
      <c r="A7" s="32" t="s">
        <v>153</v>
      </c>
      <c r="B7" s="33" t="s">
        <v>154</v>
      </c>
      <c r="C7" s="35">
        <v>210012</v>
      </c>
    </row>
    <row r="8" spans="1:7" x14ac:dyDescent="0.4">
      <c r="A8"/>
      <c r="B8"/>
      <c r="C8" s="36"/>
    </row>
    <row r="9" spans="1:7" x14ac:dyDescent="0.4">
      <c r="A9" s="32" t="s">
        <v>155</v>
      </c>
      <c r="B9" s="37" t="s">
        <v>156</v>
      </c>
      <c r="C9" s="34">
        <v>2023</v>
      </c>
    </row>
    <row r="10" spans="1:7" x14ac:dyDescent="0.4">
      <c r="A10"/>
      <c r="B10" s="38"/>
      <c r="C10" s="33"/>
    </row>
    <row r="11" spans="1:7" x14ac:dyDescent="0.4">
      <c r="A11"/>
      <c r="B11" s="39" t="s">
        <v>157</v>
      </c>
      <c r="C11" s="33"/>
    </row>
    <row r="12" spans="1:7" x14ac:dyDescent="0.4">
      <c r="A12"/>
      <c r="B12" s="33"/>
      <c r="C12" s="33"/>
    </row>
    <row r="13" spans="1:7" x14ac:dyDescent="0.4">
      <c r="A13" s="32" t="s">
        <v>158</v>
      </c>
      <c r="B13" s="40" t="s">
        <v>167</v>
      </c>
      <c r="C13" s="41"/>
      <c r="D13" s="29"/>
      <c r="E13" s="30"/>
      <c r="F13" s="30"/>
      <c r="G13" s="30"/>
    </row>
    <row r="14" spans="1:7" x14ac:dyDescent="0.4">
      <c r="A14" s="32" t="s">
        <v>159</v>
      </c>
      <c r="B14" s="40" t="s">
        <v>168</v>
      </c>
      <c r="C14" s="41"/>
      <c r="D14" s="29"/>
      <c r="E14" s="30"/>
      <c r="F14" s="30"/>
      <c r="G14" s="30"/>
    </row>
    <row r="15" spans="1:7" x14ac:dyDescent="0.4">
      <c r="A15" s="32" t="s">
        <v>160</v>
      </c>
      <c r="B15" s="40" t="s">
        <v>169</v>
      </c>
      <c r="C15" s="41"/>
    </row>
    <row r="16" spans="1:7" x14ac:dyDescent="0.4">
      <c r="A16" s="32" t="s">
        <v>161</v>
      </c>
      <c r="B16" s="40" t="s">
        <v>170</v>
      </c>
      <c r="C16" s="41"/>
    </row>
    <row r="17" spans="1:4" x14ac:dyDescent="0.4">
      <c r="A17" s="32" t="s">
        <v>163</v>
      </c>
      <c r="B17" s="40" t="s">
        <v>171</v>
      </c>
      <c r="C17" s="41"/>
    </row>
    <row r="18" spans="1:4" x14ac:dyDescent="0.4">
      <c r="A18" s="32" t="s">
        <v>172</v>
      </c>
      <c r="B18" s="40" t="s">
        <v>173</v>
      </c>
      <c r="C18" s="41"/>
    </row>
    <row r="19" spans="1:4" x14ac:dyDescent="0.4">
      <c r="A19" s="32" t="s">
        <v>174</v>
      </c>
      <c r="B19" s="40" t="s">
        <v>175</v>
      </c>
      <c r="C19" s="41"/>
      <c r="D19" s="29"/>
    </row>
    <row r="20" spans="1:4" x14ac:dyDescent="0.4">
      <c r="A20" s="32" t="s">
        <v>176</v>
      </c>
      <c r="B20" s="40" t="s">
        <v>177</v>
      </c>
      <c r="C20" s="41"/>
      <c r="D20" s="29"/>
    </row>
    <row r="21" spans="1:4" x14ac:dyDescent="0.4">
      <c r="A21"/>
      <c r="B21"/>
      <c r="C21" s="41"/>
    </row>
    <row r="22" spans="1:4" ht="78.75" customHeight="1" x14ac:dyDescent="0.4">
      <c r="A22" s="32" t="s">
        <v>178</v>
      </c>
      <c r="B22" s="33" t="s">
        <v>162</v>
      </c>
      <c r="C22" s="40">
        <v>0</v>
      </c>
      <c r="D22" s="12" t="s">
        <v>179</v>
      </c>
    </row>
    <row r="23" spans="1:4" ht="36" x14ac:dyDescent="0.4">
      <c r="A23" s="32" t="s">
        <v>180</v>
      </c>
      <c r="B23" s="14" t="s">
        <v>164</v>
      </c>
      <c r="C23" s="40">
        <v>0</v>
      </c>
      <c r="D23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7B26-B1E9-48F5-8FC1-BA042078C133}">
  <dimension ref="A1:D28"/>
  <sheetViews>
    <sheetView zoomScale="80" zoomScaleNormal="80" workbookViewId="0">
      <selection activeCell="B1" sqref="B1"/>
    </sheetView>
  </sheetViews>
  <sheetFormatPr defaultColWidth="8.7265625" defaultRowHeight="18" x14ac:dyDescent="0.4"/>
  <cols>
    <col min="1" max="1" width="6.453125" style="5" bestFit="1" customWidth="1"/>
    <col min="2" max="2" width="109.1796875" style="5" bestFit="1" customWidth="1"/>
    <col min="3" max="3" width="14.81640625" style="5" bestFit="1" customWidth="1"/>
    <col min="4" max="16384" width="8.7265625" style="5"/>
  </cols>
  <sheetData>
    <row r="1" spans="1:4" x14ac:dyDescent="0.4">
      <c r="A1" s="1"/>
      <c r="B1" s="2" t="s">
        <v>0</v>
      </c>
      <c r="C1" s="3" t="s">
        <v>43</v>
      </c>
    </row>
    <row r="2" spans="1:4" x14ac:dyDescent="0.4">
      <c r="A2" s="4" t="s">
        <v>1</v>
      </c>
      <c r="B2" s="5" t="s">
        <v>2</v>
      </c>
      <c r="C2" s="17">
        <v>891</v>
      </c>
    </row>
    <row r="3" spans="1:4" x14ac:dyDescent="0.4">
      <c r="A3" s="4" t="s">
        <v>3</v>
      </c>
      <c r="B3" s="5" t="s">
        <v>4</v>
      </c>
      <c r="C3" s="17">
        <v>0</v>
      </c>
    </row>
    <row r="4" spans="1:4" x14ac:dyDescent="0.4">
      <c r="A4" s="4" t="s">
        <v>5</v>
      </c>
      <c r="B4" s="5" t="s">
        <v>6</v>
      </c>
      <c r="C4" s="17">
        <v>1410</v>
      </c>
    </row>
    <row r="5" spans="1:4" x14ac:dyDescent="0.4">
      <c r="A5" s="4"/>
    </row>
    <row r="6" spans="1:4" x14ac:dyDescent="0.4">
      <c r="A6" s="4" t="s">
        <v>7</v>
      </c>
      <c r="B6" s="5" t="s">
        <v>44</v>
      </c>
      <c r="C6" s="17">
        <v>0</v>
      </c>
      <c r="D6" s="5" t="s">
        <v>181</v>
      </c>
    </row>
    <row r="7" spans="1:4" x14ac:dyDescent="0.4">
      <c r="A7" s="4" t="s">
        <v>8</v>
      </c>
      <c r="B7" s="5" t="s">
        <v>45</v>
      </c>
      <c r="C7" s="17">
        <v>0</v>
      </c>
      <c r="D7" s="5" t="s">
        <v>181</v>
      </c>
    </row>
    <row r="8" spans="1:4" x14ac:dyDescent="0.4">
      <c r="A8" s="4" t="s">
        <v>9</v>
      </c>
      <c r="B8" s="5" t="s">
        <v>46</v>
      </c>
      <c r="C8" s="17">
        <v>0</v>
      </c>
      <c r="D8" s="5" t="s">
        <v>181</v>
      </c>
    </row>
    <row r="9" spans="1:4" x14ac:dyDescent="0.4">
      <c r="A9" s="1"/>
    </row>
    <row r="10" spans="1:4" x14ac:dyDescent="0.4">
      <c r="A10" s="4" t="s">
        <v>10</v>
      </c>
      <c r="B10" s="5" t="s">
        <v>11</v>
      </c>
      <c r="C10" s="17">
        <v>316</v>
      </c>
    </row>
    <row r="11" spans="1:4" x14ac:dyDescent="0.4">
      <c r="A11" s="4" t="s">
        <v>12</v>
      </c>
      <c r="B11" s="5" t="s">
        <v>13</v>
      </c>
      <c r="C11" s="17">
        <v>0</v>
      </c>
    </row>
    <row r="12" spans="1:4" x14ac:dyDescent="0.4">
      <c r="A12" s="4" t="s">
        <v>14</v>
      </c>
      <c r="B12" s="5" t="s">
        <v>15</v>
      </c>
      <c r="C12" s="17">
        <v>388</v>
      </c>
    </row>
    <row r="13" spans="1:4" x14ac:dyDescent="0.4">
      <c r="A13" s="4" t="s">
        <v>16</v>
      </c>
      <c r="B13" s="5" t="s">
        <v>17</v>
      </c>
      <c r="C13" s="6">
        <v>489643.34</v>
      </c>
    </row>
    <row r="14" spans="1:4" x14ac:dyDescent="0.4">
      <c r="A14" s="4" t="s">
        <v>18</v>
      </c>
      <c r="B14" s="5" t="s">
        <v>19</v>
      </c>
      <c r="C14" s="6">
        <v>489643.34</v>
      </c>
    </row>
    <row r="15" spans="1:4" x14ac:dyDescent="0.4">
      <c r="A15" s="4"/>
    </row>
    <row r="16" spans="1:4" x14ac:dyDescent="0.4">
      <c r="A16" s="4" t="s">
        <v>20</v>
      </c>
      <c r="B16" s="5" t="s">
        <v>47</v>
      </c>
      <c r="C16" s="17">
        <v>595</v>
      </c>
    </row>
    <row r="17" spans="1:3" x14ac:dyDescent="0.4">
      <c r="A17" s="4" t="s">
        <v>21</v>
      </c>
      <c r="B17" s="5" t="s">
        <v>22</v>
      </c>
      <c r="C17" s="17">
        <v>0</v>
      </c>
    </row>
    <row r="18" spans="1:3" x14ac:dyDescent="0.4">
      <c r="A18" s="4" t="s">
        <v>23</v>
      </c>
      <c r="B18" s="5" t="s">
        <v>24</v>
      </c>
      <c r="C18" s="17">
        <v>1022</v>
      </c>
    </row>
    <row r="19" spans="1:3" x14ac:dyDescent="0.4">
      <c r="A19" s="4" t="s">
        <v>25</v>
      </c>
      <c r="B19" s="5" t="s">
        <v>26</v>
      </c>
      <c r="C19" s="6">
        <v>2020502.8</v>
      </c>
    </row>
    <row r="20" spans="1:3" x14ac:dyDescent="0.4">
      <c r="A20" s="4" t="s">
        <v>27</v>
      </c>
      <c r="B20" s="5" t="s">
        <v>28</v>
      </c>
      <c r="C20" s="6">
        <v>356193.68</v>
      </c>
    </row>
    <row r="21" spans="1:3" x14ac:dyDescent="0.4">
      <c r="A21" s="4" t="s">
        <v>29</v>
      </c>
      <c r="B21" s="5" t="s">
        <v>30</v>
      </c>
      <c r="C21" s="6">
        <v>1864.56</v>
      </c>
    </row>
    <row r="22" spans="1:3" x14ac:dyDescent="0.4">
      <c r="A22" s="4"/>
    </row>
    <row r="23" spans="1:3" x14ac:dyDescent="0.4">
      <c r="A23" s="4" t="s">
        <v>31</v>
      </c>
      <c r="B23" s="5" t="s">
        <v>32</v>
      </c>
      <c r="C23" s="17">
        <v>891</v>
      </c>
    </row>
    <row r="24" spans="1:3" x14ac:dyDescent="0.4">
      <c r="A24" s="4" t="s">
        <v>33</v>
      </c>
      <c r="B24" s="5" t="s">
        <v>34</v>
      </c>
      <c r="C24" s="17">
        <f t="shared" ref="C24:C27" si="0">+C11+C17</f>
        <v>0</v>
      </c>
    </row>
    <row r="25" spans="1:3" x14ac:dyDescent="0.4">
      <c r="A25" s="4" t="s">
        <v>35</v>
      </c>
      <c r="B25" s="5" t="s">
        <v>36</v>
      </c>
      <c r="C25" s="17">
        <f t="shared" si="0"/>
        <v>1410</v>
      </c>
    </row>
    <row r="26" spans="1:3" x14ac:dyDescent="0.4">
      <c r="A26" s="1" t="s">
        <v>37</v>
      </c>
      <c r="B26" s="5" t="s">
        <v>38</v>
      </c>
      <c r="C26" s="43">
        <f t="shared" si="0"/>
        <v>2510146.14</v>
      </c>
    </row>
    <row r="27" spans="1:3" x14ac:dyDescent="0.4">
      <c r="A27" s="1" t="s">
        <v>39</v>
      </c>
      <c r="B27" s="5" t="s">
        <v>40</v>
      </c>
      <c r="C27" s="43">
        <f t="shared" si="0"/>
        <v>845837.02</v>
      </c>
    </row>
    <row r="28" spans="1:3" x14ac:dyDescent="0.4">
      <c r="A28" s="1" t="s">
        <v>41</v>
      </c>
      <c r="B28" s="5" t="s">
        <v>42</v>
      </c>
      <c r="C28" s="43">
        <f>+C21</f>
        <v>1864.56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582B-32B1-4A64-A4FF-E56ACF8E6820}">
  <dimension ref="A1:Y10"/>
  <sheetViews>
    <sheetView zoomScale="80" zoomScaleNormal="80" workbookViewId="0">
      <selection activeCell="U4" sqref="U4"/>
    </sheetView>
  </sheetViews>
  <sheetFormatPr defaultColWidth="20.54296875" defaultRowHeight="14.5" x14ac:dyDescent="0.35"/>
  <cols>
    <col min="1" max="1" width="8" customWidth="1"/>
    <col min="2" max="4" width="18.54296875" customWidth="1"/>
    <col min="5" max="5" width="24" bestFit="1" customWidth="1"/>
    <col min="6" max="6" width="7.453125" bestFit="1" customWidth="1"/>
    <col min="7" max="7" width="4.26953125" customWidth="1"/>
    <col min="8" max="8" width="7.1796875" bestFit="1" customWidth="1"/>
    <col min="9" max="9" width="18" bestFit="1" customWidth="1"/>
    <col min="10" max="10" width="20.54296875" bestFit="1" customWidth="1"/>
    <col min="11" max="11" width="6.81640625" bestFit="1" customWidth="1"/>
    <col min="13" max="13" width="11.7265625" customWidth="1"/>
    <col min="14" max="14" width="19.26953125" bestFit="1" customWidth="1"/>
    <col min="15" max="15" width="15.54296875" customWidth="1"/>
    <col min="17" max="17" width="7.453125" bestFit="1" customWidth="1"/>
    <col min="18" max="18" width="7.453125" customWidth="1"/>
    <col min="19" max="19" width="6.1796875" bestFit="1" customWidth="1"/>
    <col min="20" max="20" width="8.26953125" bestFit="1" customWidth="1"/>
    <col min="21" max="21" width="15.81640625" bestFit="1" customWidth="1"/>
    <col min="22" max="22" width="13.453125" bestFit="1" customWidth="1"/>
    <col min="23" max="23" width="16.7265625" bestFit="1" customWidth="1"/>
    <col min="24" max="24" width="24" bestFit="1" customWidth="1"/>
    <col min="25" max="25" width="7.453125" bestFit="1" customWidth="1"/>
  </cols>
  <sheetData>
    <row r="1" spans="1:25" ht="18" x14ac:dyDescent="0.4">
      <c r="A1" s="7" t="s">
        <v>48</v>
      </c>
    </row>
    <row r="2" spans="1:25" ht="15" thickBot="1" x14ac:dyDescent="0.4"/>
    <row r="3" spans="1:25" ht="53.15" customHeight="1" x14ac:dyDescent="0.4">
      <c r="B3" s="8" t="s">
        <v>49</v>
      </c>
      <c r="C3" s="9" t="s">
        <v>50</v>
      </c>
      <c r="D3" s="9" t="s">
        <v>51</v>
      </c>
      <c r="E3" s="10" t="s">
        <v>52</v>
      </c>
      <c r="F3" s="11" t="s">
        <v>53</v>
      </c>
      <c r="G3" s="11"/>
      <c r="H3" s="8" t="s">
        <v>54</v>
      </c>
      <c r="I3" s="9" t="s">
        <v>55</v>
      </c>
      <c r="J3" s="9" t="s">
        <v>56</v>
      </c>
      <c r="K3" s="9" t="s">
        <v>57</v>
      </c>
      <c r="L3" s="9" t="s">
        <v>58</v>
      </c>
      <c r="M3" s="9" t="s">
        <v>59</v>
      </c>
      <c r="N3" s="9" t="s">
        <v>60</v>
      </c>
      <c r="O3" s="9" t="s">
        <v>61</v>
      </c>
      <c r="P3" s="10" t="s">
        <v>62</v>
      </c>
      <c r="Q3" s="11" t="s">
        <v>53</v>
      </c>
      <c r="R3" s="11"/>
      <c r="S3" s="8" t="s">
        <v>63</v>
      </c>
      <c r="T3" s="9" t="s">
        <v>64</v>
      </c>
      <c r="U3" s="9" t="s">
        <v>65</v>
      </c>
      <c r="V3" s="9" t="s">
        <v>66</v>
      </c>
      <c r="W3" s="9" t="s">
        <v>67</v>
      </c>
      <c r="X3" s="10" t="s">
        <v>68</v>
      </c>
      <c r="Y3" s="11" t="s">
        <v>53</v>
      </c>
    </row>
    <row r="4" spans="1:25" s="36" customFormat="1" ht="18" x14ac:dyDescent="0.4">
      <c r="A4" s="36" t="s">
        <v>43</v>
      </c>
      <c r="B4" s="44">
        <v>37</v>
      </c>
      <c r="C4" s="45">
        <v>832</v>
      </c>
      <c r="D4" s="45" t="s">
        <v>184</v>
      </c>
      <c r="E4" s="46" t="s">
        <v>184</v>
      </c>
      <c r="F4" s="11">
        <v>891</v>
      </c>
      <c r="G4" s="47"/>
      <c r="H4" s="44">
        <v>140</v>
      </c>
      <c r="I4" s="48">
        <v>721</v>
      </c>
      <c r="J4" s="45" t="s">
        <v>184</v>
      </c>
      <c r="K4" s="45" t="s">
        <v>184</v>
      </c>
      <c r="L4" s="45" t="s">
        <v>184</v>
      </c>
      <c r="M4" s="45"/>
      <c r="N4" s="45" t="s">
        <v>184</v>
      </c>
      <c r="O4" s="45">
        <v>16</v>
      </c>
      <c r="P4" s="46"/>
      <c r="Q4" s="11">
        <v>891</v>
      </c>
      <c r="R4" s="47"/>
      <c r="S4" s="44">
        <v>493</v>
      </c>
      <c r="T4" s="45" t="s">
        <v>184</v>
      </c>
      <c r="U4" s="48"/>
      <c r="V4" s="45"/>
      <c r="W4" s="45" t="s">
        <v>184</v>
      </c>
      <c r="X4" s="49"/>
      <c r="Y4" s="11">
        <v>891</v>
      </c>
    </row>
    <row r="6" spans="1:25" x14ac:dyDescent="0.35">
      <c r="H6" s="13"/>
    </row>
    <row r="7" spans="1:25" x14ac:dyDescent="0.35">
      <c r="H7" s="13"/>
    </row>
    <row r="8" spans="1:25" x14ac:dyDescent="0.35">
      <c r="H8" s="13"/>
    </row>
    <row r="9" spans="1:25" x14ac:dyDescent="0.35">
      <c r="H9" s="13"/>
    </row>
    <row r="10" spans="1:25" x14ac:dyDescent="0.35">
      <c r="H10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CAB8-BC18-4B59-8194-4E168006382A}">
  <dimension ref="A1:B9"/>
  <sheetViews>
    <sheetView zoomScale="90" zoomScaleNormal="90" workbookViewId="0"/>
  </sheetViews>
  <sheetFormatPr defaultRowHeight="14.5" x14ac:dyDescent="0.35"/>
  <cols>
    <col min="1" max="1" width="85.54296875" style="15" customWidth="1"/>
    <col min="2" max="2" width="16.1796875" bestFit="1" customWidth="1"/>
  </cols>
  <sheetData>
    <row r="1" spans="1:2" x14ac:dyDescent="0.35">
      <c r="A1" s="16" t="s">
        <v>76</v>
      </c>
    </row>
    <row r="2" spans="1:2" ht="18" x14ac:dyDescent="0.4">
      <c r="B2" s="3" t="s">
        <v>43</v>
      </c>
    </row>
    <row r="3" spans="1:2" ht="54" x14ac:dyDescent="0.4">
      <c r="A3" s="14" t="s">
        <v>69</v>
      </c>
      <c r="B3" s="40">
        <v>792</v>
      </c>
    </row>
    <row r="4" spans="1:2" ht="36" x14ac:dyDescent="0.4">
      <c r="A4" s="14" t="s">
        <v>70</v>
      </c>
      <c r="B4" s="40">
        <v>832</v>
      </c>
    </row>
    <row r="5" spans="1:2" ht="36" x14ac:dyDescent="0.4">
      <c r="A5" s="12" t="s">
        <v>71</v>
      </c>
      <c r="B5" s="40">
        <v>9617</v>
      </c>
    </row>
    <row r="6" spans="1:2" ht="36" x14ac:dyDescent="0.4">
      <c r="A6" s="12" t="s">
        <v>72</v>
      </c>
      <c r="B6" s="6">
        <v>2615860.4300000002</v>
      </c>
    </row>
    <row r="7" spans="1:2" ht="36" x14ac:dyDescent="0.4">
      <c r="A7" s="12" t="s">
        <v>73</v>
      </c>
      <c r="B7" s="6">
        <v>974142.53</v>
      </c>
    </row>
    <row r="8" spans="1:2" ht="36" x14ac:dyDescent="0.4">
      <c r="A8" s="12" t="s">
        <v>74</v>
      </c>
      <c r="B8" s="6">
        <v>312677.45</v>
      </c>
    </row>
    <row r="9" spans="1:2" ht="36" x14ac:dyDescent="0.4">
      <c r="A9" s="12" t="s">
        <v>75</v>
      </c>
      <c r="B9" s="6">
        <v>397313.59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3C29E-9EEE-4D14-AE88-F4AAA85F97EC}">
  <dimension ref="A2:Y6"/>
  <sheetViews>
    <sheetView topLeftCell="A2" zoomScale="80" zoomScaleNormal="80" workbookViewId="0">
      <selection activeCell="V6" sqref="V6"/>
    </sheetView>
  </sheetViews>
  <sheetFormatPr defaultColWidth="8.7265625" defaultRowHeight="18" x14ac:dyDescent="0.4"/>
  <cols>
    <col min="1" max="1" width="100.54296875" style="5" customWidth="1"/>
    <col min="2" max="2" width="11.81640625" style="1" bestFit="1" customWidth="1"/>
    <col min="3" max="3" width="14.81640625" style="1" customWidth="1"/>
    <col min="4" max="4" width="15.81640625" style="1" customWidth="1"/>
    <col min="5" max="5" width="20.7265625" style="1" customWidth="1"/>
    <col min="6" max="6" width="7.453125" style="1" bestFit="1" customWidth="1"/>
    <col min="7" max="7" width="8.1796875" style="1" customWidth="1"/>
    <col min="8" max="8" width="7.1796875" style="1" bestFit="1" customWidth="1"/>
    <col min="9" max="9" width="16.1796875" style="1" customWidth="1"/>
    <col min="10" max="10" width="15.54296875" style="1" customWidth="1"/>
    <col min="11" max="11" width="6.81640625" style="1" bestFit="1" customWidth="1"/>
    <col min="12" max="12" width="14.453125" style="1" bestFit="1" customWidth="1"/>
    <col min="13" max="13" width="11.26953125" style="1" customWidth="1"/>
    <col min="14" max="14" width="14.7265625" style="1" customWidth="1"/>
    <col min="15" max="15" width="13.7265625" style="1" customWidth="1"/>
    <col min="16" max="16" width="21.1796875" style="1" customWidth="1"/>
    <col min="17" max="20" width="8.7265625" style="1"/>
    <col min="21" max="21" width="14.1796875" style="1" customWidth="1"/>
    <col min="22" max="22" width="8.7265625" style="1"/>
    <col min="23" max="23" width="14.453125" style="1" customWidth="1"/>
    <col min="24" max="24" width="18.81640625" style="1" customWidth="1"/>
    <col min="25" max="25" width="8.7265625" style="1"/>
    <col min="26" max="16384" width="8.7265625" style="5"/>
  </cols>
  <sheetData>
    <row r="2" spans="1:25" ht="18.5" thickBot="1" x14ac:dyDescent="0.45">
      <c r="A2" s="12"/>
    </row>
    <row r="3" spans="1:25" ht="72" x14ac:dyDescent="0.4">
      <c r="A3" s="25" t="s">
        <v>77</v>
      </c>
      <c r="B3" s="8" t="s">
        <v>49</v>
      </c>
      <c r="C3" s="9" t="s">
        <v>50</v>
      </c>
      <c r="D3" s="9" t="s">
        <v>51</v>
      </c>
      <c r="E3" s="10" t="s">
        <v>52</v>
      </c>
      <c r="F3" s="11" t="s">
        <v>53</v>
      </c>
      <c r="G3" s="11"/>
      <c r="H3" s="8" t="s">
        <v>54</v>
      </c>
      <c r="I3" s="9" t="s">
        <v>55</v>
      </c>
      <c r="J3" s="9" t="s">
        <v>56</v>
      </c>
      <c r="K3" s="9" t="s">
        <v>57</v>
      </c>
      <c r="L3" s="9" t="s">
        <v>58</v>
      </c>
      <c r="M3" s="9" t="s">
        <v>59</v>
      </c>
      <c r="N3" s="9" t="s">
        <v>60</v>
      </c>
      <c r="O3" s="9" t="s">
        <v>61</v>
      </c>
      <c r="P3" s="10" t="s">
        <v>62</v>
      </c>
      <c r="Q3" s="11" t="s">
        <v>53</v>
      </c>
      <c r="R3" s="11"/>
      <c r="S3" s="8" t="s">
        <v>63</v>
      </c>
      <c r="T3" s="9" t="s">
        <v>64</v>
      </c>
      <c r="U3" s="9" t="s">
        <v>65</v>
      </c>
      <c r="V3" s="9" t="s">
        <v>66</v>
      </c>
      <c r="W3" s="9" t="s">
        <v>67</v>
      </c>
      <c r="X3" s="10" t="s">
        <v>68</v>
      </c>
      <c r="Y3" s="11" t="s">
        <v>53</v>
      </c>
    </row>
    <row r="4" spans="1:25" ht="54" x14ac:dyDescent="0.4">
      <c r="A4" s="12" t="s">
        <v>78</v>
      </c>
      <c r="B4" s="19">
        <v>45</v>
      </c>
      <c r="C4" s="21">
        <v>725</v>
      </c>
      <c r="D4" s="21" t="s">
        <v>184</v>
      </c>
      <c r="E4" s="20" t="s">
        <v>184</v>
      </c>
      <c r="F4" s="1">
        <v>792</v>
      </c>
      <c r="H4" s="19">
        <v>138</v>
      </c>
      <c r="I4" s="21">
        <v>609</v>
      </c>
      <c r="J4" s="21"/>
      <c r="K4" s="21">
        <v>11</v>
      </c>
      <c r="L4" s="21" t="s">
        <v>184</v>
      </c>
      <c r="M4" s="21"/>
      <c r="N4" s="21" t="s">
        <v>184</v>
      </c>
      <c r="O4" s="21">
        <v>20</v>
      </c>
      <c r="P4" s="20"/>
      <c r="Q4" s="1">
        <v>792</v>
      </c>
      <c r="S4" s="19">
        <v>416</v>
      </c>
      <c r="T4" s="21" t="s">
        <v>184</v>
      </c>
      <c r="U4" s="21"/>
      <c r="V4" s="21"/>
      <c r="W4" s="21"/>
      <c r="X4" s="20" t="s">
        <v>184</v>
      </c>
      <c r="Y4" s="1">
        <v>792</v>
      </c>
    </row>
    <row r="5" spans="1:25" ht="36" x14ac:dyDescent="0.4">
      <c r="A5" s="12" t="s">
        <v>79</v>
      </c>
      <c r="B5" s="19" t="s">
        <v>184</v>
      </c>
      <c r="C5" s="21">
        <v>22</v>
      </c>
      <c r="D5" s="21">
        <v>784</v>
      </c>
      <c r="E5" s="20" t="s">
        <v>184</v>
      </c>
      <c r="F5" s="1">
        <v>832</v>
      </c>
      <c r="H5" s="19">
        <v>87</v>
      </c>
      <c r="I5" s="21">
        <v>726</v>
      </c>
      <c r="J5" s="21" t="s">
        <v>184</v>
      </c>
      <c r="K5" s="21" t="s">
        <v>184</v>
      </c>
      <c r="L5" s="21" t="s">
        <v>184</v>
      </c>
      <c r="M5" s="21"/>
      <c r="N5" s="21" t="s">
        <v>184</v>
      </c>
      <c r="O5" s="21" t="s">
        <v>184</v>
      </c>
      <c r="P5" s="20"/>
      <c r="Q5" s="1">
        <v>832</v>
      </c>
      <c r="S5" s="19">
        <v>436</v>
      </c>
      <c r="T5" s="21">
        <v>396</v>
      </c>
      <c r="U5" s="21"/>
      <c r="V5" s="21"/>
      <c r="W5" s="21"/>
      <c r="X5" s="20"/>
      <c r="Y5" s="1">
        <v>832</v>
      </c>
    </row>
    <row r="6" spans="1:25" ht="36.5" thickBot="1" x14ac:dyDescent="0.45">
      <c r="A6" s="12" t="s">
        <v>80</v>
      </c>
      <c r="B6" s="22">
        <v>225</v>
      </c>
      <c r="C6" s="24">
        <v>9127</v>
      </c>
      <c r="D6" s="24">
        <v>80</v>
      </c>
      <c r="E6" s="23">
        <v>185</v>
      </c>
      <c r="F6" s="1">
        <v>9617</v>
      </c>
      <c r="H6" s="22">
        <v>1535</v>
      </c>
      <c r="I6" s="24">
        <v>7819</v>
      </c>
      <c r="J6" s="24">
        <v>24</v>
      </c>
      <c r="K6" s="24">
        <v>45</v>
      </c>
      <c r="L6" s="24">
        <v>28</v>
      </c>
      <c r="M6" s="24"/>
      <c r="N6" s="24">
        <v>64</v>
      </c>
      <c r="O6" s="24">
        <v>102</v>
      </c>
      <c r="P6" s="23"/>
      <c r="Q6" s="1">
        <v>9617</v>
      </c>
      <c r="S6" s="22">
        <v>4954</v>
      </c>
      <c r="T6" s="24">
        <v>4572</v>
      </c>
      <c r="U6" s="24"/>
      <c r="V6" s="24"/>
      <c r="W6" s="24" t="s">
        <v>184</v>
      </c>
      <c r="X6" s="23" t="s">
        <v>184</v>
      </c>
      <c r="Y6" s="1">
        <v>9617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251F-B6B5-40CD-A509-7E88A34D5119}">
  <dimension ref="A2:E66"/>
  <sheetViews>
    <sheetView topLeftCell="A56" workbookViewId="0">
      <selection activeCell="D12" sqref="D12"/>
    </sheetView>
  </sheetViews>
  <sheetFormatPr defaultRowHeight="14.5" x14ac:dyDescent="0.35"/>
  <cols>
    <col min="1" max="1" width="5.1796875" bestFit="1" customWidth="1"/>
    <col min="2" max="2" width="26.54296875" customWidth="1"/>
    <col min="3" max="3" width="34.81640625" style="36" bestFit="1" customWidth="1"/>
    <col min="4" max="5" width="35" style="36" bestFit="1" customWidth="1"/>
    <col min="6" max="6" width="35.54296875" customWidth="1"/>
  </cols>
  <sheetData>
    <row r="2" spans="1:5" ht="18" x14ac:dyDescent="0.4">
      <c r="A2" s="1"/>
      <c r="B2" s="26" t="s">
        <v>81</v>
      </c>
      <c r="C2" s="3"/>
      <c r="D2" s="3"/>
      <c r="E2" s="3"/>
    </row>
    <row r="3" spans="1:5" ht="18" x14ac:dyDescent="0.4">
      <c r="A3" s="1"/>
      <c r="B3" s="5"/>
      <c r="C3" s="1"/>
    </row>
    <row r="4" spans="1:5" ht="18" x14ac:dyDescent="0.4">
      <c r="B4" s="5"/>
    </row>
    <row r="5" spans="1:5" ht="18" x14ac:dyDescent="0.4">
      <c r="B5" s="1" t="s">
        <v>82</v>
      </c>
      <c r="C5" s="1" t="s">
        <v>83</v>
      </c>
      <c r="D5" s="1" t="s">
        <v>84</v>
      </c>
      <c r="E5" s="1" t="s">
        <v>85</v>
      </c>
    </row>
    <row r="6" spans="1:5" ht="126" x14ac:dyDescent="0.35">
      <c r="A6" s="27"/>
      <c r="B6" s="28" t="s">
        <v>86</v>
      </c>
      <c r="C6" s="28" t="s">
        <v>87</v>
      </c>
      <c r="D6" s="28" t="s">
        <v>88</v>
      </c>
      <c r="E6" s="28" t="s">
        <v>89</v>
      </c>
    </row>
    <row r="7" spans="1:5" ht="18" x14ac:dyDescent="0.4">
      <c r="B7" s="18" t="s">
        <v>106</v>
      </c>
      <c r="C7" s="50">
        <v>99</v>
      </c>
      <c r="D7" s="21">
        <v>204</v>
      </c>
      <c r="E7" s="21">
        <v>2016</v>
      </c>
    </row>
    <row r="8" spans="1:5" x14ac:dyDescent="0.35">
      <c r="B8" s="18" t="s">
        <v>90</v>
      </c>
      <c r="C8" s="50">
        <v>169</v>
      </c>
      <c r="D8" s="50">
        <v>117</v>
      </c>
      <c r="E8" s="50">
        <v>1117</v>
      </c>
    </row>
    <row r="9" spans="1:5" x14ac:dyDescent="0.35">
      <c r="B9" s="18" t="s">
        <v>100</v>
      </c>
      <c r="C9" s="50">
        <v>76</v>
      </c>
      <c r="D9" s="50">
        <v>116</v>
      </c>
      <c r="E9" s="50">
        <v>1160</v>
      </c>
    </row>
    <row r="10" spans="1:5" x14ac:dyDescent="0.35">
      <c r="B10" s="18" t="s">
        <v>96</v>
      </c>
      <c r="C10" s="50">
        <v>78</v>
      </c>
      <c r="D10" s="50">
        <v>79</v>
      </c>
      <c r="E10" s="50">
        <v>1048</v>
      </c>
    </row>
    <row r="11" spans="1:5" x14ac:dyDescent="0.35">
      <c r="B11" s="18" t="s">
        <v>101</v>
      </c>
      <c r="C11" s="50">
        <v>93</v>
      </c>
      <c r="D11" s="50">
        <v>92</v>
      </c>
      <c r="E11" s="50">
        <v>855</v>
      </c>
    </row>
    <row r="12" spans="1:5" x14ac:dyDescent="0.35">
      <c r="B12" s="18" t="s">
        <v>92</v>
      </c>
      <c r="C12" s="50"/>
      <c r="D12" s="50"/>
      <c r="E12" s="50">
        <v>486</v>
      </c>
    </row>
    <row r="13" spans="1:5" x14ac:dyDescent="0.35">
      <c r="B13" s="18" t="s">
        <v>91</v>
      </c>
      <c r="C13" s="50">
        <v>30</v>
      </c>
      <c r="D13" s="50">
        <v>31</v>
      </c>
      <c r="E13" s="50">
        <v>260</v>
      </c>
    </row>
    <row r="14" spans="1:5" x14ac:dyDescent="0.35">
      <c r="B14" s="18" t="s">
        <v>120</v>
      </c>
      <c r="C14" s="51" t="s">
        <v>184</v>
      </c>
      <c r="D14" s="50">
        <v>19</v>
      </c>
      <c r="E14" s="50">
        <v>225</v>
      </c>
    </row>
    <row r="15" spans="1:5" x14ac:dyDescent="0.35">
      <c r="B15" s="18" t="s">
        <v>123</v>
      </c>
      <c r="C15" s="50">
        <v>17</v>
      </c>
      <c r="D15" s="50">
        <v>15</v>
      </c>
      <c r="E15" s="50">
        <v>186</v>
      </c>
    </row>
    <row r="16" spans="1:5" x14ac:dyDescent="0.35">
      <c r="B16" s="18" t="s">
        <v>105</v>
      </c>
      <c r="C16" s="51" t="s">
        <v>184</v>
      </c>
      <c r="D16" s="51" t="s">
        <v>184</v>
      </c>
      <c r="E16" s="50">
        <v>196</v>
      </c>
    </row>
    <row r="17" spans="2:5" x14ac:dyDescent="0.35">
      <c r="B17" s="18" t="s">
        <v>121</v>
      </c>
      <c r="C17" s="50">
        <v>17</v>
      </c>
      <c r="D17" s="50">
        <v>11</v>
      </c>
      <c r="E17" s="50">
        <v>149</v>
      </c>
    </row>
    <row r="18" spans="2:5" x14ac:dyDescent="0.35">
      <c r="B18" s="18" t="s">
        <v>125</v>
      </c>
      <c r="C18" s="51" t="s">
        <v>184</v>
      </c>
      <c r="D18" s="50">
        <v>16</v>
      </c>
      <c r="E18" s="50">
        <v>149</v>
      </c>
    </row>
    <row r="19" spans="2:5" x14ac:dyDescent="0.35">
      <c r="B19" s="18" t="s">
        <v>113</v>
      </c>
      <c r="C19" s="50">
        <v>12</v>
      </c>
      <c r="D19" s="50">
        <v>17</v>
      </c>
      <c r="E19" s="50">
        <v>133</v>
      </c>
    </row>
    <row r="20" spans="2:5" x14ac:dyDescent="0.35">
      <c r="B20" s="18" t="s">
        <v>108</v>
      </c>
      <c r="C20" s="51" t="s">
        <v>184</v>
      </c>
      <c r="D20" s="50">
        <v>11</v>
      </c>
      <c r="E20" s="50">
        <v>115</v>
      </c>
    </row>
    <row r="21" spans="2:5" x14ac:dyDescent="0.35">
      <c r="B21" t="s">
        <v>112</v>
      </c>
      <c r="C21" s="36">
        <v>11</v>
      </c>
      <c r="D21" s="36" t="s">
        <v>184</v>
      </c>
      <c r="E21" s="36">
        <v>106</v>
      </c>
    </row>
    <row r="22" spans="2:5" x14ac:dyDescent="0.35">
      <c r="B22" t="s">
        <v>126</v>
      </c>
      <c r="C22" s="36" t="s">
        <v>184</v>
      </c>
      <c r="D22" s="36" t="s">
        <v>184</v>
      </c>
      <c r="E22" s="36">
        <v>111</v>
      </c>
    </row>
    <row r="23" spans="2:5" x14ac:dyDescent="0.35">
      <c r="B23" t="s">
        <v>97</v>
      </c>
      <c r="C23" s="36">
        <v>11</v>
      </c>
      <c r="D23" s="36" t="s">
        <v>184</v>
      </c>
      <c r="E23" s="36">
        <v>63</v>
      </c>
    </row>
    <row r="24" spans="2:5" x14ac:dyDescent="0.35">
      <c r="B24" t="s">
        <v>122</v>
      </c>
      <c r="C24" s="36" t="s">
        <v>184</v>
      </c>
      <c r="D24" s="36" t="s">
        <v>184</v>
      </c>
      <c r="E24" s="36">
        <v>61</v>
      </c>
    </row>
    <row r="25" spans="2:5" x14ac:dyDescent="0.35">
      <c r="B25" t="s">
        <v>107</v>
      </c>
      <c r="C25" s="36" t="s">
        <v>184</v>
      </c>
      <c r="D25" s="36" t="s">
        <v>184</v>
      </c>
      <c r="E25" s="36">
        <v>52</v>
      </c>
    </row>
    <row r="26" spans="2:5" x14ac:dyDescent="0.35">
      <c r="B26" t="s">
        <v>129</v>
      </c>
      <c r="C26" s="36" t="s">
        <v>184</v>
      </c>
      <c r="D26" s="36" t="s">
        <v>184</v>
      </c>
      <c r="E26" s="36">
        <v>54</v>
      </c>
    </row>
    <row r="27" spans="2:5" x14ac:dyDescent="0.35">
      <c r="B27" t="s">
        <v>109</v>
      </c>
      <c r="C27" s="36" t="s">
        <v>184</v>
      </c>
      <c r="D27" s="36" t="s">
        <v>184</v>
      </c>
      <c r="E27" s="36">
        <v>43</v>
      </c>
    </row>
    <row r="28" spans="2:5" x14ac:dyDescent="0.35">
      <c r="B28" t="s">
        <v>104</v>
      </c>
      <c r="C28" s="36" t="s">
        <v>184</v>
      </c>
      <c r="D28" s="36" t="s">
        <v>184</v>
      </c>
      <c r="E28" s="36">
        <v>50</v>
      </c>
    </row>
    <row r="29" spans="2:5" x14ac:dyDescent="0.35">
      <c r="B29" t="s">
        <v>95</v>
      </c>
      <c r="C29" s="36">
        <v>14</v>
      </c>
      <c r="D29" s="36" t="s">
        <v>184</v>
      </c>
      <c r="E29" s="36">
        <v>41</v>
      </c>
    </row>
    <row r="30" spans="2:5" x14ac:dyDescent="0.35">
      <c r="B30" t="s">
        <v>117</v>
      </c>
      <c r="D30" s="36" t="s">
        <v>184</v>
      </c>
      <c r="E30" s="36">
        <v>51</v>
      </c>
    </row>
    <row r="31" spans="2:5" x14ac:dyDescent="0.35">
      <c r="B31" t="s">
        <v>98</v>
      </c>
      <c r="C31" s="36" t="s">
        <v>184</v>
      </c>
      <c r="D31" s="36" t="s">
        <v>184</v>
      </c>
      <c r="E31" s="36">
        <v>35</v>
      </c>
    </row>
    <row r="32" spans="2:5" x14ac:dyDescent="0.35">
      <c r="B32" t="s">
        <v>93</v>
      </c>
      <c r="C32" s="36" t="s">
        <v>184</v>
      </c>
      <c r="D32" s="36" t="s">
        <v>184</v>
      </c>
      <c r="E32" s="36">
        <v>40</v>
      </c>
    </row>
    <row r="33" spans="2:5" x14ac:dyDescent="0.35">
      <c r="B33" t="s">
        <v>138</v>
      </c>
      <c r="C33" s="36" t="s">
        <v>184</v>
      </c>
      <c r="D33" s="36" t="s">
        <v>184</v>
      </c>
      <c r="E33" s="36">
        <v>42</v>
      </c>
    </row>
    <row r="34" spans="2:5" x14ac:dyDescent="0.35">
      <c r="B34" t="s">
        <v>132</v>
      </c>
      <c r="C34" s="36" t="s">
        <v>184</v>
      </c>
      <c r="D34" s="36" t="s">
        <v>184</v>
      </c>
      <c r="E34" s="36">
        <v>33</v>
      </c>
    </row>
    <row r="35" spans="2:5" x14ac:dyDescent="0.35">
      <c r="B35" t="s">
        <v>118</v>
      </c>
      <c r="C35" s="36" t="s">
        <v>184</v>
      </c>
      <c r="D35" s="36" t="s">
        <v>184</v>
      </c>
      <c r="E35" s="36">
        <v>30</v>
      </c>
    </row>
    <row r="36" spans="2:5" x14ac:dyDescent="0.35">
      <c r="B36" t="s">
        <v>116</v>
      </c>
      <c r="C36" s="36" t="s">
        <v>184</v>
      </c>
      <c r="D36" s="36" t="s">
        <v>184</v>
      </c>
      <c r="E36" s="36">
        <v>31</v>
      </c>
    </row>
    <row r="37" spans="2:5" x14ac:dyDescent="0.35">
      <c r="B37" t="s">
        <v>110</v>
      </c>
      <c r="C37" s="36" t="s">
        <v>184</v>
      </c>
      <c r="D37" s="36" t="s">
        <v>184</v>
      </c>
      <c r="E37" s="36">
        <v>31</v>
      </c>
    </row>
    <row r="38" spans="2:5" x14ac:dyDescent="0.35">
      <c r="B38" t="s">
        <v>134</v>
      </c>
      <c r="C38" s="36" t="s">
        <v>184</v>
      </c>
      <c r="D38" s="36" t="s">
        <v>184</v>
      </c>
      <c r="E38" s="36">
        <v>27</v>
      </c>
    </row>
    <row r="39" spans="2:5" x14ac:dyDescent="0.35">
      <c r="B39" t="s">
        <v>94</v>
      </c>
      <c r="C39" s="36" t="s">
        <v>184</v>
      </c>
      <c r="D39" s="36" t="s">
        <v>184</v>
      </c>
      <c r="E39" s="36">
        <v>24</v>
      </c>
    </row>
    <row r="40" spans="2:5" x14ac:dyDescent="0.35">
      <c r="B40" t="s">
        <v>131</v>
      </c>
      <c r="C40" s="36" t="s">
        <v>184</v>
      </c>
      <c r="D40" s="36" t="s">
        <v>184</v>
      </c>
      <c r="E40" s="36">
        <v>27</v>
      </c>
    </row>
    <row r="41" spans="2:5" x14ac:dyDescent="0.35">
      <c r="B41" t="s">
        <v>99</v>
      </c>
      <c r="D41" s="36" t="s">
        <v>184</v>
      </c>
      <c r="E41" s="36">
        <v>26</v>
      </c>
    </row>
    <row r="42" spans="2:5" x14ac:dyDescent="0.35">
      <c r="B42" t="s">
        <v>139</v>
      </c>
      <c r="C42" s="36" t="s">
        <v>184</v>
      </c>
      <c r="D42" s="36" t="s">
        <v>184</v>
      </c>
      <c r="E42" s="36">
        <v>19</v>
      </c>
    </row>
    <row r="43" spans="2:5" x14ac:dyDescent="0.35">
      <c r="B43" t="s">
        <v>119</v>
      </c>
      <c r="C43" s="36" t="s">
        <v>184</v>
      </c>
      <c r="D43" s="36" t="s">
        <v>184</v>
      </c>
      <c r="E43" s="36">
        <v>19</v>
      </c>
    </row>
    <row r="44" spans="2:5" x14ac:dyDescent="0.35">
      <c r="B44" t="s">
        <v>124</v>
      </c>
      <c r="C44" s="36" t="s">
        <v>184</v>
      </c>
      <c r="E44" s="36">
        <v>19</v>
      </c>
    </row>
    <row r="45" spans="2:5" x14ac:dyDescent="0.35">
      <c r="B45" t="s">
        <v>140</v>
      </c>
      <c r="C45" s="36" t="s">
        <v>184</v>
      </c>
      <c r="E45" s="36">
        <v>17</v>
      </c>
    </row>
    <row r="46" spans="2:5" x14ac:dyDescent="0.35">
      <c r="B46" t="s">
        <v>135</v>
      </c>
      <c r="C46" s="36" t="s">
        <v>184</v>
      </c>
      <c r="D46" s="36" t="s">
        <v>184</v>
      </c>
      <c r="E46" s="36" t="s">
        <v>184</v>
      </c>
    </row>
    <row r="47" spans="2:5" x14ac:dyDescent="0.35">
      <c r="B47" t="s">
        <v>130</v>
      </c>
      <c r="E47" s="36">
        <v>13</v>
      </c>
    </row>
    <row r="48" spans="2:5" x14ac:dyDescent="0.35">
      <c r="B48" t="s">
        <v>136</v>
      </c>
      <c r="C48" s="36" t="s">
        <v>184</v>
      </c>
      <c r="D48" s="36" t="s">
        <v>184</v>
      </c>
      <c r="E48" s="36" t="s">
        <v>184</v>
      </c>
    </row>
    <row r="49" spans="2:5" x14ac:dyDescent="0.35">
      <c r="B49" t="s">
        <v>103</v>
      </c>
      <c r="E49" s="36">
        <v>12</v>
      </c>
    </row>
    <row r="50" spans="2:5" x14ac:dyDescent="0.35">
      <c r="B50" t="s">
        <v>115</v>
      </c>
      <c r="C50" s="36" t="s">
        <v>184</v>
      </c>
      <c r="E50" s="36" t="s">
        <v>184</v>
      </c>
    </row>
    <row r="51" spans="2:5" x14ac:dyDescent="0.35">
      <c r="B51" t="s">
        <v>144</v>
      </c>
      <c r="C51" s="36" t="s">
        <v>184</v>
      </c>
      <c r="D51" s="36" t="s">
        <v>184</v>
      </c>
      <c r="E51" s="36" t="s">
        <v>184</v>
      </c>
    </row>
    <row r="52" spans="2:5" x14ac:dyDescent="0.35">
      <c r="B52" t="s">
        <v>102</v>
      </c>
      <c r="C52" s="36" t="s">
        <v>184</v>
      </c>
      <c r="E52" s="36" t="s">
        <v>184</v>
      </c>
    </row>
    <row r="53" spans="2:5" x14ac:dyDescent="0.35">
      <c r="B53" t="s">
        <v>143</v>
      </c>
      <c r="C53" s="36" t="s">
        <v>184</v>
      </c>
      <c r="D53" s="36" t="s">
        <v>184</v>
      </c>
      <c r="E53" s="36" t="s">
        <v>184</v>
      </c>
    </row>
    <row r="54" spans="2:5" x14ac:dyDescent="0.35">
      <c r="B54" t="s">
        <v>141</v>
      </c>
      <c r="C54" s="36" t="s">
        <v>184</v>
      </c>
      <c r="D54" s="36" t="s">
        <v>184</v>
      </c>
      <c r="E54" s="36" t="s">
        <v>184</v>
      </c>
    </row>
    <row r="55" spans="2:5" x14ac:dyDescent="0.35">
      <c r="B55" t="s">
        <v>145</v>
      </c>
      <c r="D55" s="36" t="s">
        <v>184</v>
      </c>
      <c r="E55" s="36" t="s">
        <v>184</v>
      </c>
    </row>
    <row r="56" spans="2:5" x14ac:dyDescent="0.35">
      <c r="B56" t="s">
        <v>133</v>
      </c>
      <c r="C56" s="36" t="s">
        <v>184</v>
      </c>
      <c r="E56" s="36" t="s">
        <v>184</v>
      </c>
    </row>
    <row r="57" spans="2:5" x14ac:dyDescent="0.35">
      <c r="B57" t="s">
        <v>128</v>
      </c>
      <c r="D57" s="36" t="s">
        <v>184</v>
      </c>
      <c r="E57" s="36" t="s">
        <v>184</v>
      </c>
    </row>
    <row r="58" spans="2:5" x14ac:dyDescent="0.35">
      <c r="B58" t="s">
        <v>111</v>
      </c>
      <c r="C58" s="36" t="s">
        <v>184</v>
      </c>
      <c r="D58" s="36" t="s">
        <v>184</v>
      </c>
      <c r="E58" s="36" t="s">
        <v>184</v>
      </c>
    </row>
    <row r="59" spans="2:5" x14ac:dyDescent="0.35">
      <c r="B59" t="s">
        <v>146</v>
      </c>
      <c r="C59" s="36" t="s">
        <v>184</v>
      </c>
      <c r="E59" s="36" t="s">
        <v>184</v>
      </c>
    </row>
    <row r="60" spans="2:5" x14ac:dyDescent="0.35">
      <c r="B60" t="s">
        <v>137</v>
      </c>
      <c r="E60" s="36" t="s">
        <v>184</v>
      </c>
    </row>
    <row r="61" spans="2:5" x14ac:dyDescent="0.35">
      <c r="B61" t="s">
        <v>147</v>
      </c>
      <c r="C61" s="36" t="s">
        <v>184</v>
      </c>
      <c r="E61" s="36" t="s">
        <v>184</v>
      </c>
    </row>
    <row r="62" spans="2:5" x14ac:dyDescent="0.35">
      <c r="B62" t="s">
        <v>142</v>
      </c>
      <c r="C62" s="36" t="s">
        <v>184</v>
      </c>
      <c r="E62" s="36" t="s">
        <v>184</v>
      </c>
    </row>
    <row r="63" spans="2:5" x14ac:dyDescent="0.35">
      <c r="B63" t="s">
        <v>114</v>
      </c>
      <c r="C63" s="36" t="s">
        <v>184</v>
      </c>
      <c r="D63" s="36" t="s">
        <v>184</v>
      </c>
      <c r="E63" s="36" t="s">
        <v>184</v>
      </c>
    </row>
    <row r="64" spans="2:5" x14ac:dyDescent="0.35">
      <c r="B64" t="s">
        <v>127</v>
      </c>
      <c r="E64" s="36" t="s">
        <v>184</v>
      </c>
    </row>
    <row r="65" spans="2:5" x14ac:dyDescent="0.35">
      <c r="B65" t="s">
        <v>182</v>
      </c>
      <c r="C65" s="36" t="s">
        <v>184</v>
      </c>
      <c r="D65" s="36" t="s">
        <v>184</v>
      </c>
      <c r="E65" s="36" t="s">
        <v>184</v>
      </c>
    </row>
    <row r="66" spans="2:5" x14ac:dyDescent="0.35">
      <c r="B66" t="s">
        <v>183</v>
      </c>
      <c r="E66" s="36" t="s">
        <v>184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3DEC76-F05A-44D7-A808-AC7BE7533CB1}"/>
</file>

<file path=customXml/itemProps2.xml><?xml version="1.0" encoding="utf-8"?>
<ds:datastoreItem xmlns:ds="http://schemas.openxmlformats.org/officeDocument/2006/customXml" ds:itemID="{293734BC-E468-4438-B1FB-D7F2B946FABE}"/>
</file>

<file path=customXml/itemProps3.xml><?xml version="1.0" encoding="utf-8"?>
<ds:datastoreItem xmlns:ds="http://schemas.openxmlformats.org/officeDocument/2006/customXml" ds:itemID="{D7C69695-43E3-438A-8DC8-DBA12A9C1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and Collections</vt:lpstr>
      <vt:lpstr>2. Financial Assistance</vt:lpstr>
      <vt:lpstr>3. FA Demographics</vt:lpstr>
      <vt:lpstr>4. Debt Collection</vt:lpstr>
      <vt:lpstr>5. DC Demographics</vt:lpstr>
      <vt:lpstr>GMC_ZipCodes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D. Hammett</dc:creator>
  <cp:lastModifiedBy>Wayne Nelms</cp:lastModifiedBy>
  <dcterms:created xsi:type="dcterms:W3CDTF">2023-10-05T11:40:36Z</dcterms:created>
  <dcterms:modified xsi:type="dcterms:W3CDTF">2025-05-12T13:28:51Z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