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FSA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 patternType="solid">
        <fgColor rgb="00FFFF00"/>
        <bgColor rgb="00FFFF00"/>
      </patternFill>
    </fill>
    <fill>
      <patternFill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0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4" borderId="1" applyAlignment="1">
      <alignment horizontal="right" vertical="center" wrapText="1"/>
    </xf>
    <xf numFmtId="0" fontId="1" fillId="4" borderId="1" applyAlignment="1">
      <alignment horizontal="left" vertical="center" wrapText="1"/>
    </xf>
    <xf numFmtId="0" fontId="1" fillId="4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4" borderId="2" applyAlignment="1" pivotButton="0" quotePrefix="0" xfId="0">
      <alignment horizontal="lef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  <xf numFmtId="165" fontId="1" fillId="4" borderId="2" applyAlignment="1" pivotButton="0" quotePrefix="0" xfId="0">
      <alignment horizontal="right" vertical="center" wrapText="1"/>
    </xf>
  </cellXfs>
  <cellStyles count="10">
    <cellStyle name="Normal" xfId="0" builtinId="0" hidden="0"/>
    <cellStyle name="report_date_style" xfId="1" hidden="0"/>
    <cellStyle name="header_meta_style" xfId="2" hidden="0"/>
    <cellStyle name="report_date_color" xfId="3" hidden="0"/>
    <cellStyle name="yellow_number_style" xfId="4" hidden="0"/>
    <cellStyle name="sum_number_style" xfId="5" hidden="0"/>
    <cellStyle name="blank_cell_style" xfId="6" hidden="0"/>
    <cellStyle name="input_fixed_style" xfId="7" hidden="0"/>
    <cellStyle name="Header_style" xfId="8" hidden="0"/>
    <cellStyle name="non_number_color" xfId="9" hidden="0"/>
  </cellStyles>
  <dxfs count="1">
    <dxf>
      <font>
        <name val="Times New Roman"/>
        <color rgb="00FF0000"/>
        <sz val="11"/>
      </font>
      <fill>
        <patternFill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all'!A2:B63,2,0))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6" customWidth="1" min="1" max="1"/>
    <col width="58" customWidth="1" min="2" max="2"/>
    <col width="67" customWidth="1" min="3" max="3"/>
    <col width="53" customWidth="1" min="4" max="4"/>
    <col width="35" customWidth="1" min="5" max="5"/>
  </cols>
  <sheetData>
    <row r="1">
      <c r="A1" s="5" t="inlineStr">
        <is>
          <t>Code</t>
        </is>
      </c>
      <c r="B1" s="5" t="inlineStr">
        <is>
          <t>Revenue And Expense Summary</t>
        </is>
      </c>
      <c r="C1" s="5" t="inlineStr">
        <is>
          <t>Regulated</t>
        </is>
      </c>
      <c r="D1" s="5" t="inlineStr">
        <is>
          <t>Unregulated</t>
        </is>
      </c>
      <c r="E1" s="5" t="inlineStr">
        <is>
          <t>Total</t>
        </is>
      </c>
    </row>
    <row r="2">
      <c r="A2" s="6" t="inlineStr">
        <is>
          <t>A</t>
        </is>
      </c>
      <c r="B2" s="6" t="inlineStr">
        <is>
          <t>Inpatient Revenues</t>
        </is>
      </c>
      <c r="C2" s="7" t="n"/>
      <c r="D2" s="7" t="n"/>
      <c r="E2" s="8">
        <f>trunc(C2)+trunc(D2)</f>
        <v/>
      </c>
    </row>
    <row r="3">
      <c r="A3" s="6" t="inlineStr">
        <is>
          <t>B</t>
        </is>
      </c>
      <c r="B3" s="6" t="inlineStr">
        <is>
          <t>Outpatient Revenues</t>
        </is>
      </c>
      <c r="C3" s="7" t="n"/>
      <c r="D3" s="7" t="n"/>
      <c r="E3" s="8">
        <f>trunc(C3)+trunc(D3)</f>
        <v/>
      </c>
    </row>
    <row r="4">
      <c r="A4" s="6" t="inlineStr">
        <is>
          <t>C</t>
        </is>
      </c>
      <c r="B4" s="6" t="inlineStr">
        <is>
          <t>Gross Patient Revenues (A+B)</t>
        </is>
      </c>
      <c r="C4" s="8">
        <f>trunc(C2)+trunc(C3)</f>
        <v/>
      </c>
      <c r="D4" s="8">
        <f>trunc(D2)+trunc(D3)</f>
        <v/>
      </c>
      <c r="E4" s="8">
        <f>trunc(C4)+trunc(D4)</f>
        <v/>
      </c>
    </row>
    <row r="5">
      <c r="A5" s="6" t="inlineStr">
        <is>
          <t>D</t>
        </is>
      </c>
      <c r="B5" s="6" t="inlineStr">
        <is>
          <t>Inpatient Charity Care</t>
        </is>
      </c>
      <c r="C5" s="7" t="n"/>
      <c r="D5" s="7" t="n"/>
      <c r="E5" s="8">
        <f>trunc(C5)+trunc(D5)</f>
        <v/>
      </c>
    </row>
    <row r="6">
      <c r="A6" s="6" t="inlineStr">
        <is>
          <t>D1</t>
        </is>
      </c>
      <c r="B6" s="6" t="inlineStr">
        <is>
          <t>Inpatient Bad Debts</t>
        </is>
      </c>
      <c r="C6" s="7" t="n"/>
      <c r="D6" s="7" t="n"/>
      <c r="E6" s="8">
        <f>trunc(C6)+trunc(D6)</f>
        <v/>
      </c>
    </row>
    <row r="7">
      <c r="A7" s="6" t="inlineStr">
        <is>
          <t>E</t>
        </is>
      </c>
      <c r="B7" s="6" t="inlineStr">
        <is>
          <t>Outpatient Charity Care</t>
        </is>
      </c>
      <c r="C7" s="7" t="n"/>
      <c r="D7" s="7" t="n"/>
      <c r="E7" s="8">
        <f>trunc(C7)+trunc(D7)</f>
        <v/>
      </c>
    </row>
    <row r="8">
      <c r="A8" s="6" t="inlineStr">
        <is>
          <t>E1</t>
        </is>
      </c>
      <c r="B8" s="6" t="inlineStr">
        <is>
          <t>Outpatient Bad Debts</t>
        </is>
      </c>
      <c r="C8" s="7" t="n"/>
      <c r="D8" s="7" t="n"/>
      <c r="E8" s="8">
        <f>trunc(C8)+trunc(D8)</f>
        <v/>
      </c>
    </row>
    <row r="9">
      <c r="A9" s="6" t="inlineStr">
        <is>
          <t>F</t>
        </is>
      </c>
      <c r="B9" s="6" t="inlineStr">
        <is>
          <t>Inpatient HSCRC Approved Discounts &amp; Differentials</t>
        </is>
      </c>
      <c r="C9" s="7" t="n"/>
      <c r="D9" s="6" t="n"/>
      <c r="E9" s="8">
        <f>trunc(C9)</f>
        <v/>
      </c>
    </row>
    <row r="10">
      <c r="A10" s="6" t="inlineStr">
        <is>
          <t>F1</t>
        </is>
      </c>
      <c r="B10" s="6" t="inlineStr">
        <is>
          <t>Inpatient Denials</t>
        </is>
      </c>
      <c r="C10" s="7" t="n"/>
      <c r="D10" s="7" t="n"/>
      <c r="E10" s="8">
        <f>trunc(C10)+trunc(D10)</f>
        <v/>
      </c>
    </row>
    <row r="11">
      <c r="A11" s="6" t="inlineStr">
        <is>
          <t>F2</t>
        </is>
      </c>
      <c r="B11" s="6" t="inlineStr">
        <is>
          <t>Inpatient Admin., Courtesy, Policy, &amp; Other Disc. &amp; Adj.</t>
        </is>
      </c>
      <c r="C11" s="7" t="n"/>
      <c r="D11" s="7" t="n"/>
      <c r="E11" s="8">
        <f>trunc(C11)+trunc(D11)</f>
        <v/>
      </c>
    </row>
    <row r="12">
      <c r="A12" s="6" t="inlineStr">
        <is>
          <t>F3</t>
        </is>
      </c>
      <c r="B12" s="6" t="inlineStr">
        <is>
          <t xml:space="preserve">Outpatient Hscrc Approved Discounts &amp; Differentials </t>
        </is>
      </c>
      <c r="C12" s="7" t="n"/>
      <c r="D12" s="6" t="n"/>
      <c r="E12" s="8">
        <f>trunc(C12)</f>
        <v/>
      </c>
    </row>
    <row r="13">
      <c r="A13" s="6" t="inlineStr">
        <is>
          <t>F4</t>
        </is>
      </c>
      <c r="B13" s="6" t="inlineStr">
        <is>
          <t>Outpatient Denials</t>
        </is>
      </c>
      <c r="C13" s="7" t="n"/>
      <c r="D13" s="7" t="n"/>
      <c r="E13" s="8">
        <f>trunc(C13)+trunc(D13)</f>
        <v/>
      </c>
    </row>
    <row r="14">
      <c r="A14" s="6" t="inlineStr">
        <is>
          <t>F5</t>
        </is>
      </c>
      <c r="B14" s="6" t="inlineStr">
        <is>
          <t>Outpatient Admin.,Courtesy,Policy &amp; Other Disc.&amp; Adj.</t>
        </is>
      </c>
      <c r="C14" s="7" t="n"/>
      <c r="D14" s="7" t="n"/>
      <c r="E14" s="8">
        <f>trunc(C14)+trunc(D14)</f>
        <v/>
      </c>
    </row>
    <row r="15">
      <c r="A15" s="6" t="inlineStr">
        <is>
          <t>F6</t>
        </is>
      </c>
      <c r="B15" s="6" t="inlineStr">
        <is>
          <t>Total Disc.,Diffs, Denials &amp; Adj.   (F+F1+F2+F3+F4+F5)</t>
        </is>
      </c>
      <c r="C15" s="8">
        <f>trunc(C9)+trunc(C10)+trunc(C11)+trunc(C12)+trunc(C13)+trunc(C14)</f>
        <v/>
      </c>
      <c r="D15" s="8">
        <f>trunc(D10)+trunc(D11)+trunc(D13)+trunc(D14)</f>
        <v/>
      </c>
      <c r="E15" s="8">
        <f>trunc(C15)+trunc(D15)</f>
        <v/>
      </c>
    </row>
    <row r="16">
      <c r="A16" s="6" t="inlineStr">
        <is>
          <t>G</t>
        </is>
      </c>
      <c r="B16" s="6" t="inlineStr">
        <is>
          <t>Deduction From Revenues (D+D1+E+E1+F6)</t>
        </is>
      </c>
      <c r="C16" s="8">
        <f>trunc(C5)+trunc(C6)+trunc(C7)+trunc(C8)+trunc(C15)</f>
        <v/>
      </c>
      <c r="D16" s="8">
        <f>trunc(D5)+trunc(D6)+trunc(D7)+trunc(D8)+trunc(D15)</f>
        <v/>
      </c>
      <c r="E16" s="8">
        <f>trunc(C16)+trunc(D16)</f>
        <v/>
      </c>
    </row>
    <row r="17">
      <c r="A17" s="6" t="inlineStr">
        <is>
          <t>H</t>
        </is>
      </c>
      <c r="B17" s="6" t="inlineStr">
        <is>
          <t>Net Patient Revenues (C-G)</t>
        </is>
      </c>
      <c r="C17" s="8">
        <f>trunc(C4)-trunc(C16)</f>
        <v/>
      </c>
      <c r="D17" s="8">
        <f>trunc(D4)-trunc(D16)</f>
        <v/>
      </c>
      <c r="E17" s="8">
        <f>trunc(E4)-trunc(E16)</f>
        <v/>
      </c>
    </row>
    <row r="18">
      <c r="A18" s="6" t="inlineStr">
        <is>
          <t>I</t>
        </is>
      </c>
      <c r="B18" s="6" t="inlineStr">
        <is>
          <t>Other Operating Revenues</t>
        </is>
      </c>
      <c r="C18" s="7" t="n"/>
      <c r="D18" s="7" t="n"/>
      <c r="E18" s="8">
        <f>trunc(C18)+trunc(D18)</f>
        <v/>
      </c>
    </row>
    <row r="19">
      <c r="A19" s="6" t="inlineStr">
        <is>
          <t>J</t>
        </is>
      </c>
      <c r="B19" s="6" t="inlineStr">
        <is>
          <t>Net Operating Revenues (H+I)</t>
        </is>
      </c>
      <c r="C19" s="8">
        <f>trunc(C17)+trunc(C18)</f>
        <v/>
      </c>
      <c r="D19" s="8">
        <f>trunc(D17)+trunc(D18)</f>
        <v/>
      </c>
      <c r="E19" s="8">
        <f>trunc(C19)+trunc(D19)</f>
        <v/>
      </c>
    </row>
    <row r="20">
      <c r="A20" s="6" t="inlineStr">
        <is>
          <t>K</t>
        </is>
      </c>
      <c r="B20" s="6" t="inlineStr">
        <is>
          <t>Salaries &amp; Wages</t>
        </is>
      </c>
      <c r="C20" s="7" t="n"/>
      <c r="D20" s="7" t="n"/>
      <c r="E20" s="8">
        <f>trunc(C20)+trunc(D20)</f>
        <v/>
      </c>
    </row>
    <row r="21">
      <c r="A21" s="6" t="inlineStr">
        <is>
          <t>L</t>
        </is>
      </c>
      <c r="B21" s="6" t="inlineStr">
        <is>
          <t>Employee Benefits</t>
        </is>
      </c>
      <c r="C21" s="7" t="n"/>
      <c r="D21" s="7" t="n"/>
      <c r="E21" s="8">
        <f>trunc(C21)+trunc(D21)</f>
        <v/>
      </c>
    </row>
    <row r="22">
      <c r="A22" s="6" t="inlineStr">
        <is>
          <t>M</t>
        </is>
      </c>
      <c r="B22" s="6" t="inlineStr">
        <is>
          <t>Other Operating Expenses</t>
        </is>
      </c>
      <c r="C22" s="7" t="n"/>
      <c r="D22" s="7" t="n"/>
      <c r="E22" s="8">
        <f>trunc(C22)+trunc(D22)</f>
        <v/>
      </c>
    </row>
    <row r="23">
      <c r="A23" s="6" t="inlineStr">
        <is>
          <t>N</t>
        </is>
      </c>
      <c r="B23" s="6" t="inlineStr">
        <is>
          <t>Operating  Exp (excluding Depr &amp; Int) (K+L+M)</t>
        </is>
      </c>
      <c r="C23" s="8">
        <f>trunc(C20)+trunc(C21)+trunc(C22)</f>
        <v/>
      </c>
      <c r="D23" s="8">
        <f>trunc(D20)+trunc(D21)+trunc(D22)</f>
        <v/>
      </c>
      <c r="E23" s="8">
        <f>trunc(C23)+trunc(D23)</f>
        <v/>
      </c>
    </row>
    <row r="24">
      <c r="A24" s="6" t="inlineStr">
        <is>
          <t>O</t>
        </is>
      </c>
      <c r="B24" s="6" t="inlineStr">
        <is>
          <t>Interest</t>
        </is>
      </c>
      <c r="C24" s="7" t="n"/>
      <c r="D24" s="7" t="n"/>
      <c r="E24" s="8">
        <f>trunc(C24)+trunc(D24)</f>
        <v/>
      </c>
    </row>
    <row r="25">
      <c r="A25" s="6" t="inlineStr">
        <is>
          <t>P</t>
        </is>
      </c>
      <c r="B25" s="6" t="inlineStr">
        <is>
          <t>Depreciation and Amortization</t>
        </is>
      </c>
      <c r="C25" s="7" t="n"/>
      <c r="D25" s="7" t="n"/>
      <c r="E25" s="8">
        <f>trunc(C25)+trunc(D25)</f>
        <v/>
      </c>
    </row>
    <row r="26">
      <c r="A26" s="6" t="inlineStr">
        <is>
          <t>Q</t>
        </is>
      </c>
      <c r="B26" s="6" t="inlineStr">
        <is>
          <t>Total Operating Expenses (N+O+P)</t>
        </is>
      </c>
      <c r="C26" s="8">
        <f>trunc(C23)+trunc(C24)+trunc(C25)</f>
        <v/>
      </c>
      <c r="D26" s="8">
        <f>trunc(D23)+trunc(D24)+trunc(D25)</f>
        <v/>
      </c>
      <c r="E26" s="8">
        <f>trunc(C26)+trunc(D26)</f>
        <v/>
      </c>
    </row>
    <row r="27">
      <c r="A27" s="6" t="inlineStr">
        <is>
          <t>R</t>
        </is>
      </c>
      <c r="B27" s="6" t="inlineStr">
        <is>
          <t>Excess(DEF) Opr Revenues over Expenses (J-Q)</t>
        </is>
      </c>
      <c r="C27" s="8">
        <f>trunc(C19)-trunc(C26)</f>
        <v/>
      </c>
      <c r="D27" s="8">
        <f>trunc(D19)-trunc(D26)</f>
        <v/>
      </c>
      <c r="E27" s="8">
        <f>trunc(E19)-trunc(E26)</f>
        <v/>
      </c>
    </row>
    <row r="28">
      <c r="A28" s="6" t="inlineStr">
        <is>
          <t>S</t>
        </is>
      </c>
      <c r="B28" s="6" t="inlineStr">
        <is>
          <t>Non-Operating Revenues</t>
        </is>
      </c>
      <c r="C28" s="6" t="n"/>
      <c r="D28" s="7" t="n"/>
      <c r="E28" s="8">
        <f>trunc(D28)</f>
        <v/>
      </c>
    </row>
    <row r="29">
      <c r="A29" s="6" t="inlineStr">
        <is>
          <t>T</t>
        </is>
      </c>
      <c r="B29" s="6" t="inlineStr">
        <is>
          <t>Nonoperating  Expenses</t>
        </is>
      </c>
      <c r="C29" s="6" t="n"/>
      <c r="D29" s="7" t="n"/>
      <c r="E29" s="8">
        <f>trunc(D29)</f>
        <v/>
      </c>
    </row>
    <row r="30">
      <c r="A30" s="6" t="inlineStr">
        <is>
          <t>U</t>
        </is>
      </c>
      <c r="B30" s="6" t="inlineStr">
        <is>
          <t>Excess (Deficit) Revenue Over Expenses (R+S -T)</t>
        </is>
      </c>
      <c r="C30" s="8">
        <f>trunc(C27)</f>
        <v/>
      </c>
      <c r="D30" s="8">
        <f>trunc(D27)+trunc(D28)-trunc(D29)</f>
        <v/>
      </c>
      <c r="E30" s="8">
        <f>trunc(E27)+trunc(E28)-trunc(E29)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">
    <cfRule type="expression" priority="1" dxfId="0">
      <formula>not(isnumber(C2))</formula>
    </cfRule>
    <cfRule type="expression" priority="37" dxfId="0">
      <formula>MOD(C2, 1)</formula>
    </cfRule>
  </conditionalFormatting>
  <conditionalFormatting sqref="C3">
    <cfRule type="expression" priority="2" dxfId="0">
      <formula>not(isnumber(C3))</formula>
    </cfRule>
    <cfRule type="expression" priority="38" dxfId="0">
      <formula>MOD(C3, 1)</formula>
    </cfRule>
  </conditionalFormatting>
  <conditionalFormatting sqref="C5">
    <cfRule type="expression" priority="3" dxfId="0">
      <formula>not(isnumber(C5))</formula>
    </cfRule>
    <cfRule type="expression" priority="39" dxfId="0">
      <formula>MOD(C5, 1)</formula>
    </cfRule>
  </conditionalFormatting>
  <conditionalFormatting sqref="C6">
    <cfRule type="expression" priority="4" dxfId="0">
      <formula>not(isnumber(C6))</formula>
    </cfRule>
    <cfRule type="expression" priority="40" dxfId="0">
      <formula>MOD(C6, 1)</formula>
    </cfRule>
  </conditionalFormatting>
  <conditionalFormatting sqref="C7">
    <cfRule type="expression" priority="5" dxfId="0">
      <formula>not(isnumber(C7))</formula>
    </cfRule>
    <cfRule type="expression" priority="41" dxfId="0">
      <formula>MOD(C7, 1)</formula>
    </cfRule>
  </conditionalFormatting>
  <conditionalFormatting sqref="C8">
    <cfRule type="expression" priority="6" dxfId="0">
      <formula>not(isnumber(C8))</formula>
    </cfRule>
    <cfRule type="expression" priority="42" dxfId="0">
      <formula>MOD(C8, 1)</formula>
    </cfRule>
  </conditionalFormatting>
  <conditionalFormatting sqref="C9">
    <cfRule type="expression" priority="7" dxfId="0">
      <formula>not(isnumber(C9))</formula>
    </cfRule>
    <cfRule type="expression" priority="43" dxfId="0">
      <formula>MOD(C9, 1)</formula>
    </cfRule>
  </conditionalFormatting>
  <conditionalFormatting sqref="C10">
    <cfRule type="expression" priority="8" dxfId="0">
      <formula>not(isnumber(C10))</formula>
    </cfRule>
    <cfRule type="expression" priority="44" dxfId="0">
      <formula>MOD(C10, 1)</formula>
    </cfRule>
  </conditionalFormatting>
  <conditionalFormatting sqref="C11">
    <cfRule type="expression" priority="9" dxfId="0">
      <formula>not(isnumber(C11))</formula>
    </cfRule>
    <cfRule type="expression" priority="45" dxfId="0">
      <formula>MOD(C11, 1)</formula>
    </cfRule>
  </conditionalFormatting>
  <conditionalFormatting sqref="C12">
    <cfRule type="expression" priority="10" dxfId="0">
      <formula>not(isnumber(C12))</formula>
    </cfRule>
    <cfRule type="expression" priority="46" dxfId="0">
      <formula>MOD(C12, 1)</formula>
    </cfRule>
  </conditionalFormatting>
  <conditionalFormatting sqref="C13">
    <cfRule type="expression" priority="11" dxfId="0">
      <formula>not(isnumber(C13))</formula>
    </cfRule>
    <cfRule type="expression" priority="47" dxfId="0">
      <formula>MOD(C13, 1)</formula>
    </cfRule>
  </conditionalFormatting>
  <conditionalFormatting sqref="C14">
    <cfRule type="expression" priority="12" dxfId="0">
      <formula>not(isnumber(C14))</formula>
    </cfRule>
    <cfRule type="expression" priority="48" dxfId="0">
      <formula>MOD(C14, 1)</formula>
    </cfRule>
  </conditionalFormatting>
  <conditionalFormatting sqref="C18">
    <cfRule type="expression" priority="13" dxfId="0">
      <formula>not(isnumber(C18))</formula>
    </cfRule>
    <cfRule type="expression" priority="49" dxfId="0">
      <formula>MOD(C18, 1)</formula>
    </cfRule>
  </conditionalFormatting>
  <conditionalFormatting sqref="C20">
    <cfRule type="expression" priority="14" dxfId="0">
      <formula>not(isnumber(C20))</formula>
    </cfRule>
    <cfRule type="expression" priority="50" dxfId="0">
      <formula>MOD(C20, 1)</formula>
    </cfRule>
  </conditionalFormatting>
  <conditionalFormatting sqref="C21">
    <cfRule type="expression" priority="15" dxfId="0">
      <formula>not(isnumber(C21))</formula>
    </cfRule>
    <cfRule type="expression" priority="51" dxfId="0">
      <formula>MOD(C21, 1)</formula>
    </cfRule>
  </conditionalFormatting>
  <conditionalFormatting sqref="C22">
    <cfRule type="expression" priority="16" dxfId="0">
      <formula>not(isnumber(C22))</formula>
    </cfRule>
    <cfRule type="expression" priority="52" dxfId="0">
      <formula>MOD(C22, 1)</formula>
    </cfRule>
  </conditionalFormatting>
  <conditionalFormatting sqref="C24">
    <cfRule type="expression" priority="17" dxfId="0">
      <formula>not(isnumber(C24))</formula>
    </cfRule>
    <cfRule type="expression" priority="53" dxfId="0">
      <formula>MOD(C24, 1)</formula>
    </cfRule>
  </conditionalFormatting>
  <conditionalFormatting sqref="C25">
    <cfRule type="expression" priority="18" dxfId="0">
      <formula>not(isnumber(C25))</formula>
    </cfRule>
    <cfRule type="expression" priority="54" dxfId="0">
      <formula>MOD(C25, 1)</formula>
    </cfRule>
  </conditionalFormatting>
  <conditionalFormatting sqref="D2">
    <cfRule type="expression" priority="19" dxfId="0">
      <formula>not(isnumber(D2))</formula>
    </cfRule>
    <cfRule type="expression" priority="55" dxfId="0">
      <formula>MOD(D2, 1)</formula>
    </cfRule>
  </conditionalFormatting>
  <conditionalFormatting sqref="D3">
    <cfRule type="expression" priority="20" dxfId="0">
      <formula>not(isnumber(D3))</formula>
    </cfRule>
    <cfRule type="expression" priority="56" dxfId="0">
      <formula>MOD(D3, 1)</formula>
    </cfRule>
  </conditionalFormatting>
  <conditionalFormatting sqref="D5">
    <cfRule type="expression" priority="21" dxfId="0">
      <formula>not(isnumber(D5))</formula>
    </cfRule>
    <cfRule type="expression" priority="57" dxfId="0">
      <formula>MOD(D5, 1)</formula>
    </cfRule>
  </conditionalFormatting>
  <conditionalFormatting sqref="D6">
    <cfRule type="expression" priority="22" dxfId="0">
      <formula>not(isnumber(D6))</formula>
    </cfRule>
    <cfRule type="expression" priority="58" dxfId="0">
      <formula>MOD(D6, 1)</formula>
    </cfRule>
  </conditionalFormatting>
  <conditionalFormatting sqref="D7">
    <cfRule type="expression" priority="23" dxfId="0">
      <formula>not(isnumber(D7))</formula>
    </cfRule>
    <cfRule type="expression" priority="59" dxfId="0">
      <formula>MOD(D7, 1)</formula>
    </cfRule>
  </conditionalFormatting>
  <conditionalFormatting sqref="D8">
    <cfRule type="expression" priority="24" dxfId="0">
      <formula>not(isnumber(D8))</formula>
    </cfRule>
    <cfRule type="expression" priority="60" dxfId="0">
      <formula>MOD(D8, 1)</formula>
    </cfRule>
  </conditionalFormatting>
  <conditionalFormatting sqref="D10">
    <cfRule type="expression" priority="25" dxfId="0">
      <formula>not(isnumber(D10))</formula>
    </cfRule>
    <cfRule type="expression" priority="61" dxfId="0">
      <formula>MOD(D10, 1)</formula>
    </cfRule>
  </conditionalFormatting>
  <conditionalFormatting sqref="D11">
    <cfRule type="expression" priority="26" dxfId="0">
      <formula>not(isnumber(D11))</formula>
    </cfRule>
    <cfRule type="expression" priority="62" dxfId="0">
      <formula>MOD(D11, 1)</formula>
    </cfRule>
  </conditionalFormatting>
  <conditionalFormatting sqref="D13">
    <cfRule type="expression" priority="27" dxfId="0">
      <formula>not(isnumber(D13))</formula>
    </cfRule>
    <cfRule type="expression" priority="63" dxfId="0">
      <formula>MOD(D13, 1)</formula>
    </cfRule>
  </conditionalFormatting>
  <conditionalFormatting sqref="D14">
    <cfRule type="expression" priority="28" dxfId="0">
      <formula>not(isnumber(D14))</formula>
    </cfRule>
    <cfRule type="expression" priority="64" dxfId="0">
      <formula>MOD(D14, 1)</formula>
    </cfRule>
  </conditionalFormatting>
  <conditionalFormatting sqref="D18">
    <cfRule type="expression" priority="29" dxfId="0">
      <formula>not(isnumber(D18))</formula>
    </cfRule>
    <cfRule type="expression" priority="65" dxfId="0">
      <formula>MOD(D18, 1)</formula>
    </cfRule>
  </conditionalFormatting>
  <conditionalFormatting sqref="D20">
    <cfRule type="expression" priority="30" dxfId="0">
      <formula>not(isnumber(D20))</formula>
    </cfRule>
    <cfRule type="expression" priority="66" dxfId="0">
      <formula>MOD(D20, 1)</formula>
    </cfRule>
  </conditionalFormatting>
  <conditionalFormatting sqref="D21">
    <cfRule type="expression" priority="31" dxfId="0">
      <formula>not(isnumber(D21))</formula>
    </cfRule>
    <cfRule type="expression" priority="67" dxfId="0">
      <formula>MOD(D21, 1)</formula>
    </cfRule>
  </conditionalFormatting>
  <conditionalFormatting sqref="D22">
    <cfRule type="expression" priority="32" dxfId="0">
      <formula>not(isnumber(D22))</formula>
    </cfRule>
    <cfRule type="expression" priority="68" dxfId="0">
      <formula>MOD(D22, 1)</formula>
    </cfRule>
  </conditionalFormatting>
  <conditionalFormatting sqref="D24">
    <cfRule type="expression" priority="33" dxfId="0">
      <formula>not(isnumber(D24))</formula>
    </cfRule>
    <cfRule type="expression" priority="69" dxfId="0">
      <formula>MOD(D24, 1)</formula>
    </cfRule>
  </conditionalFormatting>
  <conditionalFormatting sqref="D25">
    <cfRule type="expression" priority="34" dxfId="0">
      <formula>not(isnumber(D25))</formula>
    </cfRule>
    <cfRule type="expression" priority="70" dxfId="0">
      <formula>MOD(D25, 1)</formula>
    </cfRule>
  </conditionalFormatting>
  <conditionalFormatting sqref="D28">
    <cfRule type="expression" priority="35" dxfId="0">
      <formula>not(isnumber(D28))</formula>
    </cfRule>
    <cfRule type="expression" priority="71" dxfId="0">
      <formula>MOD(D28, 1)</formula>
    </cfRule>
  </conditionalFormatting>
  <conditionalFormatting sqref="D29">
    <cfRule type="expression" priority="36" dxfId="0">
      <formula>not(isnumber(D29))</formula>
    </cfRule>
    <cfRule type="expression" priority="72" dxfId="0">
      <formula>MOD(D29, 1)</formula>
    </cfRule>
  </conditionalFormatting>
  <dataValidations count="36">
    <dataValidation sqref="C2" showDropDown="0" showInputMessage="0" showErrorMessage="1" allowBlank="1" errorTitle="Invalid entry" error="Error:Please add a valid numeric value" type="decimal">
      <formula1/>
    </dataValidation>
    <dataValidation sqref="C3" showDropDown="0" showInputMessage="0" showErrorMessage="1" allowBlank="1" errorTitle="Invalid entry" error="Error:Please add a valid numeric value" type="decimal">
      <formula1/>
    </dataValidation>
    <dataValidation sqref="C5" showDropDown="0" showInputMessage="0" showErrorMessage="1" allowBlank="1" errorTitle="Invalid entry" error="Error:Please add a valid numeric value" type="decimal">
      <formula1/>
    </dataValidation>
    <dataValidation sqref="C6" showDropDown="0" showInputMessage="0" showErrorMessage="1" allowBlank="1" errorTitle="Invalid entry" error="Error:Please add a valid numeric value" type="decimal">
      <formula1/>
    </dataValidation>
    <dataValidation sqref="C7" showDropDown="0" showInputMessage="0" showErrorMessage="1" allowBlank="1" errorTitle="Invalid entry" error="Error:Please add a valid numeric value" type="decimal">
      <formula1/>
    </dataValidation>
    <dataValidation sqref="C8" showDropDown="0" showInputMessage="0" showErrorMessage="1" allowBlank="1" errorTitle="Invalid entry" error="Error:Please add a valid numeric value" type="decimal">
      <formula1/>
    </dataValidation>
    <dataValidation sqref="C9" showDropDown="0" showInputMessage="0" showErrorMessage="1" allowBlank="1" errorTitle="Invalid entry" error="Error:Please add a valid numeric value" type="decimal">
      <formula1/>
    </dataValidation>
    <dataValidation sqref="C10" showDropDown="0" showInputMessage="0" showErrorMessage="1" allowBlank="1" errorTitle="Invalid entry" error="Error:Please add a valid numeric value" type="decimal">
      <formula1/>
    </dataValidation>
    <dataValidation sqref="C11" showDropDown="0" showInputMessage="0" showErrorMessage="1" allowBlank="1" errorTitle="Invalid entry" error="Error:Please add a valid numeric value" type="decimal">
      <formula1/>
    </dataValidation>
    <dataValidation sqref="C12" showDropDown="0" showInputMessage="0" showErrorMessage="1" allowBlank="1" errorTitle="Invalid entry" error="Error:Please add a valid numeric value" type="decimal">
      <formula1/>
    </dataValidation>
    <dataValidation sqref="C13" showDropDown="0" showInputMessage="0" showErrorMessage="1" allowBlank="1" errorTitle="Invalid entry" error="Error:Please add a valid numeric value" type="decimal">
      <formula1/>
    </dataValidation>
    <dataValidation sqref="C14" showDropDown="0" showInputMessage="0" showErrorMessage="1" allowBlank="1" errorTitle="Invalid entry" error="Error:Please add a valid numeric value" type="decimal">
      <formula1/>
    </dataValidation>
    <dataValidation sqref="C18" showDropDown="0" showInputMessage="0" showErrorMessage="1" allowBlank="1" errorTitle="Invalid entry" error="Error:Please add a valid numeric value" type="decimal">
      <formula1/>
    </dataValidation>
    <dataValidation sqref="C20" showDropDown="0" showInputMessage="0" showErrorMessage="1" allowBlank="1" errorTitle="Invalid entry" error="Error:Please add a valid numeric value" type="decimal">
      <formula1/>
    </dataValidation>
    <dataValidation sqref="C21" showDropDown="0" showInputMessage="0" showErrorMessage="1" allowBlank="1" errorTitle="Invalid entry" error="Error:Please add a valid numeric value" type="decimal">
      <formula1/>
    </dataValidation>
    <dataValidation sqref="C22" showDropDown="0" showInputMessage="0" showErrorMessage="1" allowBlank="1" errorTitle="Invalid entry" error="Error:Please add a valid numeric value" type="decimal">
      <formula1/>
    </dataValidation>
    <dataValidation sqref="C24" showDropDown="0" showInputMessage="0" showErrorMessage="1" allowBlank="1" errorTitle="Invalid entry" error="Error:Please add a valid numeric value" type="decimal">
      <formula1/>
    </dataValidation>
    <dataValidation sqref="C25" showDropDown="0" showInputMessage="0" showErrorMessage="1" allowBlank="1" errorTitle="Invalid entry" error="Error:Please add a valid numeric value" type="decimal">
      <formula1/>
    </dataValidation>
    <dataValidation sqref="D2" showDropDown="0" showInputMessage="0" showErrorMessage="1" allowBlank="1" errorTitle="Invalid entry" error="Error:Please add a valid numeric value" type="decimal">
      <formula1/>
    </dataValidation>
    <dataValidation sqref="D3" showDropDown="0" showInputMessage="0" showErrorMessage="1" allowBlank="1" errorTitle="Invalid entry" error="Error:Please add a valid numeric value" type="decimal">
      <formula1/>
    </dataValidation>
    <dataValidation sqref="D5" showDropDown="0" showInputMessage="0" showErrorMessage="1" allowBlank="1" errorTitle="Invalid entry" error="Error:Please add a valid numeric value" type="decimal">
      <formula1/>
    </dataValidation>
    <dataValidation sqref="D6" showDropDown="0" showInputMessage="0" showErrorMessage="1" allowBlank="1" errorTitle="Invalid entry" error="Error:Please add a valid numeric value" type="decimal">
      <formula1/>
    </dataValidation>
    <dataValidation sqref="D7" showDropDown="0" showInputMessage="0" showErrorMessage="1" allowBlank="1" errorTitle="Invalid entry" error="Error:Please add a valid numeric value" type="decimal">
      <formula1/>
    </dataValidation>
    <dataValidation sqref="D8" showDropDown="0" showInputMessage="0" showErrorMessage="1" allowBlank="1" errorTitle="Invalid entry" error="Error:Please add a valid numeric value" type="decimal">
      <formula1/>
    </dataValidation>
    <dataValidation sqref="D10" showDropDown="0" showInputMessage="0" showErrorMessage="1" allowBlank="1" errorTitle="Invalid entry" error="Error:Please add a valid numeric value" type="decimal">
      <formula1/>
    </dataValidation>
    <dataValidation sqref="D11" showDropDown="0" showInputMessage="0" showErrorMessage="1" allowBlank="1" errorTitle="Invalid entry" error="Error:Please add a valid numeric value" type="decimal">
      <formula1/>
    </dataValidation>
    <dataValidation sqref="D13" showDropDown="0" showInputMessage="0" showErrorMessage="1" allowBlank="1" errorTitle="Invalid entry" error="Error:Please add a valid numeric value" type="decimal">
      <formula1/>
    </dataValidation>
    <dataValidation sqref="D14" showDropDown="0" showInputMessage="0" showErrorMessage="1" allowBlank="1" errorTitle="Invalid entry" error="Error:Please add a valid numeric value" type="decimal">
      <formula1/>
    </dataValidation>
    <dataValidation sqref="D18" showDropDown="0" showInputMessage="0" showErrorMessage="1" allowBlank="1" errorTitle="Invalid entry" error="Error:Please add a valid numeric value" type="decimal">
      <formula1/>
    </dataValidation>
    <dataValidation sqref="D20" showDropDown="0" showInputMessage="0" showErrorMessage="1" allowBlank="1" errorTitle="Invalid entry" error="Error:Please add a valid numeric value" type="decimal">
      <formula1/>
    </dataValidation>
    <dataValidation sqref="D21" showDropDown="0" showInputMessage="0" showErrorMessage="1" allowBlank="1" errorTitle="Invalid entry" error="Error:Please add a valid numeric value" type="decimal">
      <formula1/>
    </dataValidation>
    <dataValidation sqref="D22" showDropDown="0" showInputMessage="0" showErrorMessage="1" allowBlank="1" errorTitle="Invalid entry" error="Error:Please add a valid numeric value" type="decimal">
      <formula1/>
    </dataValidation>
    <dataValidation sqref="D24" showDropDown="0" showInputMessage="0" showErrorMessage="1" allowBlank="1" errorTitle="Invalid entry" error="Error:Please add a valid numeric value" type="decimal">
      <formula1/>
    </dataValidation>
    <dataValidation sqref="D25" showDropDown="0" showInputMessage="0" showErrorMessage="1" allowBlank="1" errorTitle="Invalid entry" error="Error:Please add a valid numeric value" type="decimal">
      <formula1/>
    </dataValidation>
    <dataValidation sqref="D28" showDropDown="0" showInputMessage="0" showErrorMessage="1" allowBlank="1" errorTitle="Invalid entry" error="Error:Please add a valid numeric value" type="decimal">
      <formula1/>
    </dataValidation>
    <dataValidation sqref="D29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210001</v>
      </c>
      <c r="B2" t="inlineStr">
        <is>
          <t>Meritus Medical Center</t>
        </is>
      </c>
      <c r="C2" t="inlineStr">
        <is>
          <t>1</t>
        </is>
      </c>
    </row>
    <row r="3">
      <c r="A3" t="n">
        <v>210002</v>
      </c>
      <c r="B3" t="inlineStr">
        <is>
          <t>UM Medical Center</t>
        </is>
      </c>
      <c r="C3" t="inlineStr">
        <is>
          <t>2</t>
        </is>
      </c>
    </row>
    <row r="4">
      <c r="A4" t="n">
        <v>210003</v>
      </c>
      <c r="B4" t="inlineStr">
        <is>
          <t>UM Capital Region Medical Center</t>
        </is>
      </c>
      <c r="C4" t="inlineStr">
        <is>
          <t>3</t>
        </is>
      </c>
    </row>
    <row r="5">
      <c r="A5" t="n">
        <v>210004</v>
      </c>
      <c r="B5" t="inlineStr">
        <is>
          <t>Holy Cross Hospital</t>
        </is>
      </c>
      <c r="C5" t="inlineStr">
        <is>
          <t>4</t>
        </is>
      </c>
    </row>
    <row r="6">
      <c r="A6" t="n">
        <v>210005</v>
      </c>
      <c r="B6" t="inlineStr">
        <is>
          <t>Frederick Health Hospital</t>
        </is>
      </c>
      <c r="C6" t="inlineStr">
        <is>
          <t>5</t>
        </is>
      </c>
    </row>
    <row r="7">
      <c r="A7" t="n">
        <v>210006</v>
      </c>
      <c r="B7" t="inlineStr">
        <is>
          <t>UM Upper Chesapeake Medical Center -Aberdeen</t>
        </is>
      </c>
      <c r="C7" t="inlineStr">
        <is>
          <t>6</t>
        </is>
      </c>
    </row>
    <row r="8">
      <c r="A8" t="n">
        <v>210008</v>
      </c>
      <c r="B8" t="inlineStr">
        <is>
          <t>Mercy Medical Center</t>
        </is>
      </c>
      <c r="C8" t="inlineStr">
        <is>
          <t>8</t>
        </is>
      </c>
    </row>
    <row r="9">
      <c r="A9" t="n">
        <v>210009</v>
      </c>
      <c r="B9" t="inlineStr">
        <is>
          <t>Johns Hopkins Hospital</t>
        </is>
      </c>
      <c r="C9" t="inlineStr">
        <is>
          <t>9</t>
        </is>
      </c>
    </row>
    <row r="10">
      <c r="A10" t="n">
        <v>210010</v>
      </c>
      <c r="B10" t="inlineStr">
        <is>
          <t>UM Shore Regional Health at Cambridge</t>
        </is>
      </c>
      <c r="C10" t="inlineStr">
        <is>
          <t>10</t>
        </is>
      </c>
    </row>
    <row r="11">
      <c r="A11" t="n">
        <v>210011</v>
      </c>
      <c r="B11" t="inlineStr">
        <is>
          <t>Ascension St. Agnes Hospital</t>
        </is>
      </c>
      <c r="C11" t="inlineStr">
        <is>
          <t>11</t>
        </is>
      </c>
    </row>
    <row r="12">
      <c r="A12" t="n">
        <v>210012</v>
      </c>
      <c r="B12" t="inlineStr">
        <is>
          <t>LifeBridge Health Sinai Hospital</t>
        </is>
      </c>
      <c r="C12" t="inlineStr">
        <is>
          <t>12</t>
        </is>
      </c>
    </row>
    <row r="13">
      <c r="A13" t="n">
        <v>210013</v>
      </c>
      <c r="B13" t="inlineStr">
        <is>
          <t>LifeBridge Health Grace Medical Center</t>
        </is>
      </c>
      <c r="C13" t="inlineStr">
        <is>
          <t>13</t>
        </is>
      </c>
    </row>
    <row r="14">
      <c r="A14" t="n">
        <v>210015</v>
      </c>
      <c r="B14" t="inlineStr">
        <is>
          <t>MedStar Franklin Square Hospital</t>
        </is>
      </c>
      <c r="C14" t="inlineStr">
        <is>
          <t>15</t>
        </is>
      </c>
    </row>
    <row r="15">
      <c r="A15" t="n">
        <v>210016</v>
      </c>
      <c r="B15" t="inlineStr">
        <is>
          <t>Adventist HealthCare White Oak Medical Center</t>
        </is>
      </c>
      <c r="C15" t="inlineStr">
        <is>
          <t>16</t>
        </is>
      </c>
    </row>
    <row r="16">
      <c r="A16" t="n">
        <v>210017</v>
      </c>
      <c r="B16" t="inlineStr">
        <is>
          <t>WVU Medicine Garrett Regional Medical Center</t>
        </is>
      </c>
      <c r="C16" t="inlineStr">
        <is>
          <t>17</t>
        </is>
      </c>
    </row>
    <row r="17">
      <c r="A17" t="n">
        <v>210018</v>
      </c>
      <c r="B17" t="inlineStr">
        <is>
          <t>Medstar Montgomery Medical Center</t>
        </is>
      </c>
      <c r="C17" t="inlineStr">
        <is>
          <t>18</t>
        </is>
      </c>
    </row>
    <row r="18">
      <c r="A18" t="n">
        <v>210019</v>
      </c>
      <c r="B18" t="inlineStr">
        <is>
          <t>TidalHealth Peninsula Regional</t>
        </is>
      </c>
      <c r="C18" t="inlineStr">
        <is>
          <t>19</t>
        </is>
      </c>
    </row>
    <row r="19">
      <c r="A19" t="n">
        <v>210022</v>
      </c>
      <c r="B19" t="inlineStr">
        <is>
          <t>Johns Hopkins Suburban Hospital</t>
        </is>
      </c>
      <c r="C19" t="inlineStr">
        <is>
          <t>22</t>
        </is>
      </c>
    </row>
    <row r="20">
      <c r="A20" t="n">
        <v>210023</v>
      </c>
      <c r="B20" t="inlineStr">
        <is>
          <t>Luminis Health Anne Arundel Medical Center</t>
        </is>
      </c>
      <c r="C20" t="inlineStr">
        <is>
          <t>23</t>
        </is>
      </c>
    </row>
    <row r="21">
      <c r="A21" t="n">
        <v>210024</v>
      </c>
      <c r="B21" t="inlineStr">
        <is>
          <t>Medstar Union Memorial Hospital</t>
        </is>
      </c>
      <c r="C21" t="inlineStr">
        <is>
          <t>24</t>
        </is>
      </c>
    </row>
    <row r="22">
      <c r="A22" t="n">
        <v>210027</v>
      </c>
      <c r="B22" t="inlineStr">
        <is>
          <t>UPMC Western Maryland</t>
        </is>
      </c>
      <c r="C22" t="inlineStr">
        <is>
          <t>27</t>
        </is>
      </c>
    </row>
    <row r="23">
      <c r="A23" t="n">
        <v>210028</v>
      </c>
      <c r="B23" t="inlineStr">
        <is>
          <t>Medstar St. Mary's Hospital</t>
        </is>
      </c>
      <c r="C23" t="inlineStr">
        <is>
          <t>28</t>
        </is>
      </c>
    </row>
    <row r="24">
      <c r="A24" t="n">
        <v>210029</v>
      </c>
      <c r="B24" t="inlineStr">
        <is>
          <t>Johns Hopkins Bayview Medical Center</t>
        </is>
      </c>
      <c r="C24" t="inlineStr">
        <is>
          <t>29</t>
        </is>
      </c>
    </row>
    <row r="25">
      <c r="A25" t="n">
        <v>210030</v>
      </c>
      <c r="B25" t="inlineStr">
        <is>
          <t>UM Shore Regional Health at Chestertown</t>
        </is>
      </c>
      <c r="C25" t="inlineStr">
        <is>
          <t>30</t>
        </is>
      </c>
    </row>
    <row r="26">
      <c r="A26" t="n">
        <v>210032</v>
      </c>
      <c r="B26" t="inlineStr">
        <is>
          <t>ChristianaCare Union Hospital</t>
        </is>
      </c>
      <c r="C26" t="inlineStr">
        <is>
          <t>32</t>
        </is>
      </c>
    </row>
    <row r="27">
      <c r="A27" t="n">
        <v>210033</v>
      </c>
      <c r="B27" t="inlineStr">
        <is>
          <t>LifeBridge Health Carroll Hospital Center</t>
        </is>
      </c>
      <c r="C27" t="inlineStr">
        <is>
          <t>33</t>
        </is>
      </c>
    </row>
    <row r="28">
      <c r="A28" t="n">
        <v>210034</v>
      </c>
      <c r="B28" t="inlineStr">
        <is>
          <t>MedStar Harbor Hospital</t>
        </is>
      </c>
      <c r="C28" t="inlineStr">
        <is>
          <t>34</t>
        </is>
      </c>
    </row>
    <row r="29">
      <c r="A29" t="n">
        <v>210035</v>
      </c>
      <c r="B29" t="inlineStr">
        <is>
          <t>UM Charles Regional Medical Center</t>
        </is>
      </c>
      <c r="C29" t="inlineStr">
        <is>
          <t>35</t>
        </is>
      </c>
    </row>
    <row r="30">
      <c r="A30" t="n">
        <v>210037</v>
      </c>
      <c r="B30" t="inlineStr">
        <is>
          <t>UM Shore Regional Health at Easton</t>
        </is>
      </c>
      <c r="C30" t="inlineStr">
        <is>
          <t>37</t>
        </is>
      </c>
    </row>
    <row r="31">
      <c r="A31" t="n">
        <v>210038</v>
      </c>
      <c r="B31" t="inlineStr">
        <is>
          <t>UMMC Midtown Campus</t>
        </is>
      </c>
      <c r="C31" t="inlineStr">
        <is>
          <t>38</t>
        </is>
      </c>
    </row>
    <row r="32">
      <c r="A32" t="n">
        <v>210039</v>
      </c>
      <c r="B32" t="inlineStr">
        <is>
          <t>Calvert Health Medical Center</t>
        </is>
      </c>
      <c r="C32" t="inlineStr">
        <is>
          <t>39</t>
        </is>
      </c>
    </row>
    <row r="33">
      <c r="A33" t="n">
        <v>210040</v>
      </c>
      <c r="B33" t="inlineStr">
        <is>
          <t>LifeBridge Health Northwest Hospital Center</t>
        </is>
      </c>
      <c r="C33" t="inlineStr">
        <is>
          <t>40</t>
        </is>
      </c>
    </row>
    <row r="34">
      <c r="A34" t="n">
        <v>210043</v>
      </c>
      <c r="B34" t="inlineStr">
        <is>
          <t>UM Baltimore Washington Medical Center</t>
        </is>
      </c>
      <c r="C34" t="inlineStr">
        <is>
          <t>43</t>
        </is>
      </c>
    </row>
    <row r="35">
      <c r="A35" t="n">
        <v>210044</v>
      </c>
      <c r="B35" t="inlineStr">
        <is>
          <t>Greater Baltimore Medical Center</t>
        </is>
      </c>
      <c r="C35" t="inlineStr">
        <is>
          <t>44</t>
        </is>
      </c>
    </row>
    <row r="36">
      <c r="A36" t="n">
        <v>210045</v>
      </c>
      <c r="B36" t="inlineStr">
        <is>
          <t>Tidalhealth Mccready Pavilion</t>
        </is>
      </c>
      <c r="C36" t="inlineStr">
        <is>
          <t>45</t>
        </is>
      </c>
    </row>
    <row r="37">
      <c r="A37" t="n">
        <v>210048</v>
      </c>
      <c r="B37" t="inlineStr">
        <is>
          <t>Johns Hopkins Howard County Medical Center</t>
        </is>
      </c>
      <c r="C37" t="inlineStr">
        <is>
          <t>48</t>
        </is>
      </c>
    </row>
    <row r="38">
      <c r="A38" t="n">
        <v>210049</v>
      </c>
      <c r="B38" t="inlineStr">
        <is>
          <t>UM Upper Chesapeake Medical Center - Bel Air</t>
        </is>
      </c>
      <c r="C38" t="inlineStr">
        <is>
          <t>49</t>
        </is>
      </c>
    </row>
    <row r="39">
      <c r="A39" t="n">
        <v>210051</v>
      </c>
      <c r="B39" t="inlineStr">
        <is>
          <t>Luminis Health Doctors Community Medical Center</t>
        </is>
      </c>
      <c r="C39" t="inlineStr">
        <is>
          <t>51</t>
        </is>
      </c>
    </row>
    <row r="40">
      <c r="A40" t="n">
        <v>210055</v>
      </c>
      <c r="B40" t="inlineStr">
        <is>
          <t>UM Laurel Medical Center</t>
        </is>
      </c>
      <c r="C40" t="inlineStr">
        <is>
          <t>55</t>
        </is>
      </c>
    </row>
    <row r="41">
      <c r="A41" t="n">
        <v>210056</v>
      </c>
      <c r="B41" t="inlineStr">
        <is>
          <t>MedStar Good Samaritan Hospital</t>
        </is>
      </c>
      <c r="C41" t="inlineStr">
        <is>
          <t>2004</t>
        </is>
      </c>
    </row>
    <row r="42">
      <c r="A42" t="n">
        <v>210057</v>
      </c>
      <c r="B42" t="inlineStr">
        <is>
          <t>Adventist HealthCare Shady Grove Medical Center</t>
        </is>
      </c>
      <c r="C42" t="inlineStr">
        <is>
          <t>5050</t>
        </is>
      </c>
    </row>
    <row r="43">
      <c r="A43" t="n">
        <v>210058</v>
      </c>
      <c r="B43" t="inlineStr">
        <is>
          <t>UM Rehabilitation &amp; Orthopaedic Institute</t>
        </is>
      </c>
      <c r="C43" t="inlineStr">
        <is>
          <t>2001</t>
        </is>
      </c>
    </row>
    <row r="44">
      <c r="A44" t="n">
        <v>210060</v>
      </c>
      <c r="B44" t="inlineStr">
        <is>
          <t>Adventist Healthcare Fort Washington Medical Center</t>
        </is>
      </c>
      <c r="C44" t="inlineStr">
        <is>
          <t>60</t>
        </is>
      </c>
    </row>
    <row r="45">
      <c r="A45" t="n">
        <v>210061</v>
      </c>
      <c r="B45" t="inlineStr">
        <is>
          <t>Atlantic General Hospital</t>
        </is>
      </c>
      <c r="C45" t="inlineStr">
        <is>
          <t>61</t>
        </is>
      </c>
    </row>
    <row r="46">
      <c r="A46" t="n">
        <v>210062</v>
      </c>
      <c r="B46" t="inlineStr">
        <is>
          <t>Medstar Southern Maryland Hospital Center</t>
        </is>
      </c>
      <c r="C46" t="inlineStr">
        <is>
          <t>62</t>
        </is>
      </c>
    </row>
    <row r="47">
      <c r="A47" t="n">
        <v>210063</v>
      </c>
      <c r="B47" t="inlineStr">
        <is>
          <t>UM St. Joseph Medical Center</t>
        </is>
      </c>
      <c r="C47" t="inlineStr">
        <is>
          <t>63</t>
        </is>
      </c>
    </row>
    <row r="48">
      <c r="A48" t="n">
        <v>210064</v>
      </c>
      <c r="B48" t="inlineStr">
        <is>
          <t>LifeBridge Health Levindale</t>
        </is>
      </c>
      <c r="C48" t="inlineStr">
        <is>
          <t>5033</t>
        </is>
      </c>
    </row>
    <row r="49">
      <c r="A49" t="n">
        <v>210065</v>
      </c>
      <c r="B49" t="inlineStr">
        <is>
          <t>Holy Cross Hospital Germantown</t>
        </is>
      </c>
      <c r="C49" t="inlineStr">
        <is>
          <t>65</t>
        </is>
      </c>
    </row>
    <row r="50">
      <c r="A50" t="n">
        <v>210087</v>
      </c>
      <c r="B50" t="inlineStr">
        <is>
          <t>Adventist HealthCare Germantown Emergency Center</t>
        </is>
      </c>
      <c r="C50" t="inlineStr">
        <is>
          <t>87</t>
        </is>
      </c>
    </row>
    <row r="51">
      <c r="A51" t="n">
        <v>210088</v>
      </c>
      <c r="B51" t="inlineStr">
        <is>
          <t>UM Queen Anne's Freestanding Emergency</t>
        </is>
      </c>
      <c r="C51" t="inlineStr">
        <is>
          <t>88</t>
        </is>
      </c>
    </row>
    <row r="52">
      <c r="A52" t="n">
        <v>210089</v>
      </c>
      <c r="B52" t="inlineStr">
        <is>
          <t>Adventist HealthCare Rehabilitation - White Oak</t>
        </is>
      </c>
      <c r="C52" t="inlineStr">
        <is>
          <t>89</t>
        </is>
      </c>
    </row>
    <row r="53">
      <c r="A53" t="n">
        <v>210333</v>
      </c>
      <c r="B53" t="inlineStr">
        <is>
          <t>UM Bowie Health Center</t>
        </is>
      </c>
      <c r="C53" t="inlineStr">
        <is>
          <t>333</t>
        </is>
      </c>
    </row>
    <row r="54">
      <c r="A54" t="n">
        <v>213028</v>
      </c>
      <c r="B54" t="inlineStr">
        <is>
          <t>Encompass Health Rehabilitation Hospital of Salisbury</t>
        </is>
      </c>
      <c r="C54" t="inlineStr">
        <is>
          <t>3028</t>
        </is>
      </c>
    </row>
    <row r="55">
      <c r="A55" t="n">
        <v>213029</v>
      </c>
      <c r="B55" t="inlineStr">
        <is>
          <t>Adventist HealthCare Rehabilitation - Rockville</t>
        </is>
      </c>
      <c r="C55" t="inlineStr">
        <is>
          <t>3029</t>
        </is>
      </c>
    </row>
    <row r="56">
      <c r="A56" t="n">
        <v>213030</v>
      </c>
      <c r="B56" t="inlineStr">
        <is>
          <t>Encompass Health Rehabilitation Hospital of Bowie</t>
        </is>
      </c>
      <c r="C56" t="inlineStr">
        <is>
          <t>3030</t>
        </is>
      </c>
    </row>
    <row r="57">
      <c r="A57" t="n">
        <v>213300</v>
      </c>
      <c r="B57" t="inlineStr">
        <is>
          <t>UM Mt. Washington Pediatric Hospital</t>
        </is>
      </c>
      <c r="C57" t="inlineStr">
        <is>
          <t>5034</t>
        </is>
      </c>
    </row>
    <row r="58">
      <c r="A58" t="n">
        <v>214000</v>
      </c>
      <c r="B58" t="inlineStr">
        <is>
          <t>Sheppard &amp; Enoch Pratt Hospital</t>
        </is>
      </c>
      <c r="C58" t="inlineStr">
        <is>
          <t>4000</t>
        </is>
      </c>
    </row>
    <row r="59">
      <c r="A59" t="n">
        <v>214003</v>
      </c>
      <c r="B59" t="inlineStr">
        <is>
          <t>Brook lane</t>
        </is>
      </c>
      <c r="C59" t="inlineStr">
        <is>
          <t>4003</t>
        </is>
      </c>
    </row>
    <row r="60">
      <c r="A60" t="n">
        <v>214020</v>
      </c>
      <c r="B60" t="inlineStr">
        <is>
          <t>Luminis Health J. Kent McNew Family Medical Center</t>
        </is>
      </c>
      <c r="C60" t="inlineStr">
        <is>
          <t>4020</t>
        </is>
      </c>
    </row>
    <row r="61">
      <c r="A61" t="n">
        <v>214022</v>
      </c>
      <c r="B61" t="inlineStr">
        <is>
          <t>UM Behavioral Health Pavilion - Aberdeen</t>
        </is>
      </c>
      <c r="C61" t="inlineStr">
        <is>
          <t>4022</t>
        </is>
      </c>
    </row>
    <row r="62">
      <c r="A62" t="n">
        <v>218992</v>
      </c>
      <c r="B62" t="inlineStr">
        <is>
          <t>UM Shock Trauma</t>
        </is>
      </c>
      <c r="C62" t="inlineStr">
        <is>
          <t>8992</t>
        </is>
      </c>
    </row>
    <row r="63">
      <c r="A63" t="n">
        <v>219950</v>
      </c>
      <c r="B63" t="inlineStr">
        <is>
          <t>HSCRC</t>
        </is>
      </c>
      <c r="C63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724BAB-7D50-4A42-8BFD-9203712ECF96}"/>
</file>

<file path=customXml/itemProps2.xml><?xml version="1.0" encoding="utf-8"?>
<ds:datastoreItem xmlns:ds="http://schemas.openxmlformats.org/officeDocument/2006/customXml" ds:itemID="{8F5C7B98-852A-4CBE-9A07-07CE12B64714}"/>
</file>

<file path=customXml/itemProps3.xml><?xml version="1.0" encoding="utf-8"?>
<ds:datastoreItem xmlns:ds="http://schemas.openxmlformats.org/officeDocument/2006/customXml" ds:itemID="{EDC0FB26-5F28-4983-A67C-AE21A29E0FC8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2025-09-08T12:40:57Z</dcterms:created>
  <dcterms:modified xsi:type="dcterms:W3CDTF">2025-09-08T12:40:57Z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