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PBM\Quality\QBR\RY2022\Base Period Data and Calculation Sheet\"/>
    </mc:Choice>
  </mc:AlternateContent>
  <bookViews>
    <workbookView xWindow="0" yWindow="0" windowWidth="28800" windowHeight="11535" tabRatio="877" activeTab="6"/>
  </bookViews>
  <sheets>
    <sheet name="Calculation Sheet Overview" sheetId="22" r:id="rId1"/>
    <sheet name="1 RY 2022 Scaling" sheetId="24" r:id="rId2"/>
    <sheet name="2 HCAHPS Domain" sheetId="8" r:id="rId3"/>
    <sheet name="3 Safety Measures Domain" sheetId="10" r:id="rId4"/>
    <sheet name="4 Mortality Data" sheetId="30" r:id="rId5"/>
    <sheet name="5 Mortality Calculations" sheetId="31" r:id="rId6"/>
    <sheet name="6 Clinical Care Domain" sheetId="32" r:id="rId7"/>
    <sheet name="7 Mortality Exclusion Criteria" sheetId="33" r:id="rId8"/>
    <sheet name="8 Overall Score" sheetId="18" r:id="rId9"/>
  </sheets>
  <externalReferences>
    <externalReference r:id="rId10"/>
  </externalReferences>
  <definedNames>
    <definedName name="_xlnm._FilterDatabase" localSheetId="4" hidden="1">'4 Mortality Data'!$A$9:$V$11310</definedName>
    <definedName name="_fy13" localSheetId="1">#REF!</definedName>
    <definedName name="_fy13" localSheetId="4">#REF!</definedName>
    <definedName name="_fy13" localSheetId="7">#REF!</definedName>
    <definedName name="_fy13">#REF!</definedName>
    <definedName name="_fy14" localSheetId="1">#REF!</definedName>
    <definedName name="_fy14" localSheetId="4">#REF!</definedName>
    <definedName name="_fy14" localSheetId="7">#REF!</definedName>
    <definedName name="_fy14">#REF!</definedName>
    <definedName name="_fy15" localSheetId="1">#REF!</definedName>
    <definedName name="_fy15" localSheetId="4">#REF!</definedName>
    <definedName name="_fy15" localSheetId="7">#REF!</definedName>
    <definedName name="_fy15">#REF!</definedName>
    <definedName name="_fy152" localSheetId="1">#REF!</definedName>
    <definedName name="_fy152" localSheetId="4">#REF!</definedName>
    <definedName name="_fy152" localSheetId="7">#REF!</definedName>
    <definedName name="_fy152">#REF!</definedName>
    <definedName name="low">'[1]5.QBR Scaling '!$B$4</definedName>
    <definedName name="_xlnm.Print_Area" localSheetId="1">#REF!</definedName>
    <definedName name="_xlnm.Print_Area" localSheetId="4">#REF!</definedName>
    <definedName name="_xlnm.Print_Area" localSheetId="7">#REF!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G13" i="32" l="1"/>
  <c r="F13" i="32"/>
  <c r="Q21" i="8" l="1"/>
  <c r="Q5" i="8" l="1"/>
  <c r="Q6" i="8"/>
  <c r="F5" i="8"/>
  <c r="C5" i="8"/>
  <c r="Q17" i="8" l="1"/>
  <c r="Q18" i="8"/>
  <c r="R10" i="30" l="1"/>
  <c r="N10" i="30" l="1"/>
  <c r="M10" i="30"/>
  <c r="Q10" i="30"/>
  <c r="I13" i="32" l="1"/>
  <c r="L13" i="32" l="1"/>
  <c r="J13" i="32"/>
  <c r="K13" i="32" s="1"/>
  <c r="M16" i="32" s="1"/>
  <c r="M6" i="8"/>
  <c r="M13" i="32" l="1"/>
  <c r="Q9" i="8"/>
  <c r="L9" i="8" l="1"/>
  <c r="P10" i="30" l="1"/>
  <c r="O10" i="30"/>
  <c r="L10" i="30"/>
  <c r="S10" i="30" l="1"/>
  <c r="T10" i="30" s="1"/>
  <c r="U10" i="30" s="1"/>
  <c r="B7" i="31" s="1"/>
  <c r="V10" i="30" l="1"/>
  <c r="J3" i="32"/>
  <c r="I3" i="32"/>
  <c r="L3" i="32" s="1"/>
  <c r="B5" i="31"/>
  <c r="B4" i="31"/>
  <c r="B6" i="31" l="1"/>
  <c r="K3" i="32"/>
  <c r="M3" i="32" s="1"/>
  <c r="B6" i="18" l="1"/>
  <c r="D6" i="18"/>
  <c r="B8" i="31"/>
  <c r="B10" i="31" s="1"/>
  <c r="B11" i="31" s="1"/>
  <c r="Q7" i="8" l="1"/>
  <c r="Q8" i="8"/>
  <c r="Q10" i="8"/>
  <c r="Q11" i="8"/>
  <c r="Q12" i="8"/>
  <c r="M12" i="8" l="1"/>
  <c r="M11" i="8"/>
  <c r="M10" i="8"/>
  <c r="M9" i="8"/>
  <c r="M8" i="8"/>
  <c r="M7" i="8"/>
  <c r="L12" i="8"/>
  <c r="L11" i="8"/>
  <c r="L10" i="8"/>
  <c r="L8" i="8"/>
  <c r="L7" i="8"/>
  <c r="L6" i="8"/>
  <c r="L5" i="8" l="1"/>
  <c r="M5" i="8"/>
  <c r="I5" i="10" l="1"/>
  <c r="I8" i="10"/>
  <c r="I9" i="10"/>
  <c r="I3" i="10"/>
  <c r="I19" i="10" l="1"/>
  <c r="I18" i="10"/>
  <c r="L6" i="10" l="1"/>
  <c r="J19" i="10" l="1"/>
  <c r="J18" i="10"/>
  <c r="J5" i="10"/>
  <c r="J8" i="10"/>
  <c r="J9" i="10"/>
  <c r="J3" i="10"/>
  <c r="L3" i="10" l="1"/>
  <c r="L9" i="10"/>
  <c r="L5" i="10"/>
  <c r="L8" i="10"/>
  <c r="K8" i="10"/>
  <c r="M8" i="10" s="1"/>
  <c r="K9" i="10"/>
  <c r="M9" i="10" s="1"/>
  <c r="L11" i="10" l="1"/>
  <c r="N12" i="8" l="1"/>
  <c r="O12" i="8"/>
  <c r="L19" i="10" l="1"/>
  <c r="L18" i="10"/>
  <c r="K19" i="10" l="1"/>
  <c r="M19" i="10" s="1"/>
  <c r="K18" i="10"/>
  <c r="M18" i="10" s="1"/>
  <c r="N22" i="10" l="1"/>
  <c r="M6" i="10" s="1"/>
  <c r="K5" i="10" l="1"/>
  <c r="M5" i="10" s="1"/>
  <c r="O5" i="8" l="1"/>
  <c r="O11" i="8"/>
  <c r="O9" i="8"/>
  <c r="O8" i="8"/>
  <c r="O6" i="8"/>
  <c r="O7" i="8"/>
  <c r="N10" i="8" l="1"/>
  <c r="N5" i="8"/>
  <c r="Q19" i="8" s="1"/>
  <c r="Q20" i="8" s="1"/>
  <c r="Q24" i="8" s="1"/>
  <c r="O10" i="8"/>
  <c r="N11" i="8"/>
  <c r="N6" i="8"/>
  <c r="N8" i="8"/>
  <c r="N9" i="8"/>
  <c r="N7" i="8"/>
  <c r="K3" i="10"/>
  <c r="K11" i="10" s="1"/>
  <c r="K12" i="10" l="1"/>
  <c r="B5" i="18" s="1"/>
  <c r="M3" i="10"/>
  <c r="D5" i="18" l="1"/>
  <c r="B4" i="18" l="1"/>
  <c r="B7" i="18" l="1"/>
  <c r="D4" i="18"/>
  <c r="D7" i="18" s="1"/>
</calcChain>
</file>

<file path=xl/comments1.xml><?xml version="1.0" encoding="utf-8"?>
<comments xmlns="http://schemas.openxmlformats.org/spreadsheetml/2006/main">
  <authors>
    <author>Quanshay Henderson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Quanshay Henderson:</t>
        </r>
        <r>
          <rPr>
            <sz val="9"/>
            <color indexed="81"/>
            <rFont val="Tahoma"/>
            <family val="2"/>
          </rPr>
          <t xml:space="preserve">
Why does this start on 9k as opposed to 10k?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Quanshay Henderson:</t>
        </r>
        <r>
          <rPr>
            <sz val="9"/>
            <color indexed="81"/>
            <rFont val="Tahoma"/>
            <family val="2"/>
          </rPr>
          <t xml:space="preserve">
Why wouldn't this formula be formatted to  pull from 10k???
</t>
        </r>
      </text>
    </comment>
  </commentList>
</comments>
</file>

<file path=xl/sharedStrings.xml><?xml version="1.0" encoding="utf-8"?>
<sst xmlns="http://schemas.openxmlformats.org/spreadsheetml/2006/main" count="858" uniqueCount="643">
  <si>
    <t>Rate</t>
  </si>
  <si>
    <t>Threshold</t>
  </si>
  <si>
    <t>Benchmark</t>
  </si>
  <si>
    <t>to get</t>
  </si>
  <si>
    <t>any pts</t>
  </si>
  <si>
    <t>10 pts</t>
  </si>
  <si>
    <t>Attainment</t>
  </si>
  <si>
    <t>Total</t>
  </si>
  <si>
    <t>Possible</t>
  </si>
  <si>
    <t>Omit cases &lt;</t>
  </si>
  <si>
    <t>Cleanliness of Hospital Env</t>
  </si>
  <si>
    <t>Floor</t>
  </si>
  <si>
    <t xml:space="preserve">Lowest </t>
  </si>
  <si>
    <t>Dimension Score</t>
  </si>
  <si>
    <t>Lowest Measure Dimension Score</t>
  </si>
  <si>
    <t>Completed</t>
  </si>
  <si>
    <t>Number of Surveys</t>
  </si>
  <si>
    <t>(with SampleSize&gt;=100)</t>
  </si>
  <si>
    <t>ATTAINMENT</t>
  </si>
  <si>
    <t>IMPROVEMENT</t>
  </si>
  <si>
    <t>THRESHOLD</t>
  </si>
  <si>
    <t>BENCHMARK</t>
  </si>
  <si>
    <t>MEASURE</t>
  </si>
  <si>
    <t>Improvement</t>
  </si>
  <si>
    <t>Performance Points</t>
  </si>
  <si>
    <t>Communication About Medicines (Q16-Q17)</t>
  </si>
  <si>
    <t>Communication With Doctors (Q5-Q7)</t>
  </si>
  <si>
    <t>Communication With Nurses (Q1-Q3)</t>
  </si>
  <si>
    <t>Discharge Information (Q19-Q20)</t>
  </si>
  <si>
    <t>Overall Rating of this Hospital</t>
  </si>
  <si>
    <t>Responsiveness of Hospital Staff (Q4,Q11)</t>
  </si>
  <si>
    <t>POINTS</t>
  </si>
  <si>
    <t>Safety Measures Score</t>
  </si>
  <si>
    <t>Surgical Site Infection (SSI) - Abdominal Hysterectomy**</t>
  </si>
  <si>
    <t>Cleanliness and Quietness of Hospital Environment</t>
  </si>
  <si>
    <t>Sheet Name</t>
  </si>
  <si>
    <t>Description</t>
  </si>
  <si>
    <t>2. HCAHPS Model</t>
  </si>
  <si>
    <t>Quietness of Hospital Env</t>
  </si>
  <si>
    <t>QBR Score</t>
  </si>
  <si>
    <t>Data Source</t>
  </si>
  <si>
    <t>Hospital Compare</t>
  </si>
  <si>
    <t>HSCRC Case Mix Data</t>
  </si>
  <si>
    <t>*Source of Data:  CMS Hospital Compare</t>
  </si>
  <si>
    <t>Calculation of QBR Total Score</t>
  </si>
  <si>
    <t>Domains</t>
  </si>
  <si>
    <t>Safety</t>
  </si>
  <si>
    <t>Consistency Points:</t>
  </si>
  <si>
    <t>C. Diff - Clostridium Difficile Infection (CDI)</t>
  </si>
  <si>
    <t>MRSA - Methicillin-Resistant Staphylococcus aureus</t>
  </si>
  <si>
    <t>Patient Experience/HCAHPS</t>
  </si>
  <si>
    <t>Enter both SSI measures here and nothing on row 6.</t>
  </si>
  <si>
    <t>Predicted Cases in Performance Period</t>
  </si>
  <si>
    <t>Surgical Site Infection (SSI) - Colon</t>
  </si>
  <si>
    <t>CLABSI - Central Line-Associated Blood Stream Infection</t>
  </si>
  <si>
    <t>CAUTI - Catheter-Associated Urinary Tract Infection</t>
  </si>
  <si>
    <r>
      <t>Surgical Site Infection (SSI) - Colon and Hysterectomy (</t>
    </r>
    <r>
      <rPr>
        <sz val="10"/>
        <color rgb="FFFF0000"/>
        <rFont val="Arial"/>
        <family val="2"/>
      </rPr>
      <t>see below</t>
    </r>
    <r>
      <rPr>
        <sz val="10"/>
        <rFont val="Arial"/>
        <family val="2"/>
      </rPr>
      <t>)</t>
    </r>
  </si>
  <si>
    <t>*Source of Data for all Safety Measures is CMS Hospital Compare</t>
  </si>
  <si>
    <t>SSI points</t>
  </si>
  <si>
    <t>CTM-3 (3-Item Care Transitions Measure)</t>
  </si>
  <si>
    <t>Hospitals without scores on HCAHPS are excluded from the QBR program.</t>
  </si>
  <si>
    <t>QBR Preset Scale</t>
  </si>
  <si>
    <t>Scores greater than or equal to</t>
  </si>
  <si>
    <t xml:space="preserve">HSCRC  </t>
  </si>
  <si>
    <t>ENTER YOUR BASE AND PERFORMANCE PERIOD SURVIVAL RATE INTO GREEN CELLS</t>
  </si>
  <si>
    <t>QBR Mortality Calculation Sheet</t>
  </si>
  <si>
    <t>ADM-DRGROM= ADMISSION DRG+RISK OF MORTALITY</t>
  </si>
  <si>
    <t xml:space="preserve">STEP 1. SORT PATIENT LEVEL SOURCE DATA BY ADM_DRGROM AFTER EXCLUSIONS (SEE EXCLUSION CRITERIA TAB) </t>
  </si>
  <si>
    <t xml:space="preserve">BEGINNING WITH A10, IN THE EXACT FOLLOWING ORDER; </t>
  </si>
  <si>
    <t>ADM_DRGROM</t>
  </si>
  <si>
    <t>AGE IN YEARS</t>
  </si>
  <si>
    <t>AGE SQUARED (AGE * AGE)</t>
  </si>
  <si>
    <t>SEX                  (1=MALE, 0=FEMALE)</t>
  </si>
  <si>
    <t>TRANSFER  (ADMITTED FROM)   (1=YES, 0=NO)</t>
  </si>
  <si>
    <t>Dead                (1=YES, 0 = NO)</t>
  </si>
  <si>
    <t>INTERCEPT</t>
  </si>
  <si>
    <t>AGE</t>
  </si>
  <si>
    <t>AGE SQUARED</t>
  </si>
  <si>
    <t>SEX</t>
  </si>
  <si>
    <t>TRANSFER (ADMITTED FROM)</t>
  </si>
  <si>
    <t>SUM</t>
  </si>
  <si>
    <t>ODDS = EXP (DEAD)</t>
  </si>
  <si>
    <t>P_1 (PROBABILITY OF DYING)</t>
  </si>
  <si>
    <t>P_0 (PROBABILITY OF SURVIVAL)</t>
  </si>
  <si>
    <t>CALCULATIONS</t>
  </si>
  <si>
    <t>Number of Deaths</t>
  </si>
  <si>
    <t>Total Number of Cases</t>
  </si>
  <si>
    <t>Observed Mortality Rate (%)</t>
  </si>
  <si>
    <t>Predicted Mortality Rate (%)</t>
  </si>
  <si>
    <t>Ratio of Observed to Predicted (RSRR)</t>
  </si>
  <si>
    <t>Risk Adjusted Mortality Rate (%)</t>
  </si>
  <si>
    <t>Risk Adjusted survival Rate (%)</t>
  </si>
  <si>
    <t>0211</t>
  </si>
  <si>
    <t>0212</t>
  </si>
  <si>
    <t>0213</t>
  </si>
  <si>
    <t>0214</t>
  </si>
  <si>
    <t>0441</t>
  </si>
  <si>
    <t>0442</t>
  </si>
  <si>
    <t>0443</t>
  </si>
  <si>
    <t>0444</t>
  </si>
  <si>
    <t>0451</t>
  </si>
  <si>
    <t>0452</t>
  </si>
  <si>
    <t>0453</t>
  </si>
  <si>
    <t>0454</t>
  </si>
  <si>
    <t>0521</t>
  </si>
  <si>
    <t>0522</t>
  </si>
  <si>
    <t>0523</t>
  </si>
  <si>
    <t>0524</t>
  </si>
  <si>
    <t>0551</t>
  </si>
  <si>
    <t>0552</t>
  </si>
  <si>
    <t>0553</t>
  </si>
  <si>
    <t>0554</t>
  </si>
  <si>
    <t>1302</t>
  </si>
  <si>
    <t>1303</t>
  </si>
  <si>
    <t>1304</t>
  </si>
  <si>
    <t>1331</t>
  </si>
  <si>
    <t>1332</t>
  </si>
  <si>
    <t>1333</t>
  </si>
  <si>
    <t>1334</t>
  </si>
  <si>
    <t>1341</t>
  </si>
  <si>
    <t>1342</t>
  </si>
  <si>
    <t>1343</t>
  </si>
  <si>
    <t>1344</t>
  </si>
  <si>
    <t>1371</t>
  </si>
  <si>
    <t>1372</t>
  </si>
  <si>
    <t>1373</t>
  </si>
  <si>
    <t>1374</t>
  </si>
  <si>
    <t>1391</t>
  </si>
  <si>
    <t>1392</t>
  </si>
  <si>
    <t>1393</t>
  </si>
  <si>
    <t>1394</t>
  </si>
  <si>
    <t>1401</t>
  </si>
  <si>
    <t>1402</t>
  </si>
  <si>
    <t>1403</t>
  </si>
  <si>
    <t>1404</t>
  </si>
  <si>
    <t>1741</t>
  </si>
  <si>
    <t>1742</t>
  </si>
  <si>
    <t>1743</t>
  </si>
  <si>
    <t>1744</t>
  </si>
  <si>
    <t>1901</t>
  </si>
  <si>
    <t>1902</t>
  </si>
  <si>
    <t>1903</t>
  </si>
  <si>
    <t>1904</t>
  </si>
  <si>
    <t>1921</t>
  </si>
  <si>
    <t>1922</t>
  </si>
  <si>
    <t>1923</t>
  </si>
  <si>
    <t>1924</t>
  </si>
  <si>
    <t>1941</t>
  </si>
  <si>
    <t>1942</t>
  </si>
  <si>
    <t>1943</t>
  </si>
  <si>
    <t>1944</t>
  </si>
  <si>
    <t>2011</t>
  </si>
  <si>
    <t>2012</t>
  </si>
  <si>
    <t>2013</t>
  </si>
  <si>
    <t>2014</t>
  </si>
  <si>
    <t>2531</t>
  </si>
  <si>
    <t>2532</t>
  </si>
  <si>
    <t>2533</t>
  </si>
  <si>
    <t>2534</t>
  </si>
  <si>
    <t>4661</t>
  </si>
  <si>
    <t>4662</t>
  </si>
  <si>
    <t>4663</t>
  </si>
  <si>
    <t>4664</t>
  </si>
  <si>
    <t>4691</t>
  </si>
  <si>
    <t>4692</t>
  </si>
  <si>
    <t>4693</t>
  </si>
  <si>
    <t>4694</t>
  </si>
  <si>
    <t>7101</t>
  </si>
  <si>
    <t>7102</t>
  </si>
  <si>
    <t>7103</t>
  </si>
  <si>
    <t>7104</t>
  </si>
  <si>
    <t>7201</t>
  </si>
  <si>
    <t>7202</t>
  </si>
  <si>
    <t>7203</t>
  </si>
  <si>
    <t>7204</t>
  </si>
  <si>
    <t>7211</t>
  </si>
  <si>
    <t>7212</t>
  </si>
  <si>
    <t>7213</t>
  </si>
  <si>
    <t>7214</t>
  </si>
  <si>
    <t>8121</t>
  </si>
  <si>
    <t>8122</t>
  </si>
  <si>
    <t>8123</t>
  </si>
  <si>
    <t>8124</t>
  </si>
  <si>
    <t>8161</t>
  </si>
  <si>
    <t>8162</t>
  </si>
  <si>
    <t>8163</t>
  </si>
  <si>
    <t>8164</t>
  </si>
  <si>
    <t>8902</t>
  </si>
  <si>
    <t>8903</t>
  </si>
  <si>
    <t>8904</t>
  </si>
  <si>
    <t>9501</t>
  </si>
  <si>
    <t>9502</t>
  </si>
  <si>
    <t>9503</t>
  </si>
  <si>
    <t>9504</t>
  </si>
  <si>
    <t>9511</t>
  </si>
  <si>
    <t>9512</t>
  </si>
  <si>
    <t>9513</t>
  </si>
  <si>
    <t>PC Flag</t>
  </si>
  <si>
    <t>STEP 4. HIGHLIGHT ROW 10, COLUMNS L THROUGH COLUMN V</t>
  </si>
  <si>
    <t>Malignant neoplasm associated with transplanted organ</t>
  </si>
  <si>
    <t>C802</t>
  </si>
  <si>
    <t>Malignant (primary) neoplasm, unspecified</t>
  </si>
  <si>
    <t>C801</t>
  </si>
  <si>
    <t>Malignant neoplasm of trachea</t>
  </si>
  <si>
    <t>C33</t>
  </si>
  <si>
    <t>Label</t>
  </si>
  <si>
    <t>icd10</t>
  </si>
  <si>
    <t>Not excluded</t>
  </si>
  <si>
    <t>Disseminated malignant neoplasm, unspecified</t>
  </si>
  <si>
    <t>C800</t>
  </si>
  <si>
    <t>Mesothelioma, unspecified</t>
  </si>
  <si>
    <t>C459</t>
  </si>
  <si>
    <t>Secondary malignant neoplasm of unspecified site</t>
  </si>
  <si>
    <t>C799</t>
  </si>
  <si>
    <t>Secondary malignant neoplasm of other specified sites</t>
  </si>
  <si>
    <t>C7989</t>
  </si>
  <si>
    <t>Secondary malignant neoplasm of genital organs</t>
  </si>
  <si>
    <t>C7982</t>
  </si>
  <si>
    <t>Secondary malignant neoplasm of breast</t>
  </si>
  <si>
    <t>C7981</t>
  </si>
  <si>
    <t>Secondary malignant neoplasm of left adrenal gland</t>
  </si>
  <si>
    <t>C7972</t>
  </si>
  <si>
    <t>Secondary malignant neoplasm of right adrenal gland</t>
  </si>
  <si>
    <t>C7971</t>
  </si>
  <si>
    <t>Secondary malignant neoplasm of unspecified adrenal gland</t>
  </si>
  <si>
    <t>C7970</t>
  </si>
  <si>
    <t>Secondary malignant neoplasm of left ovary</t>
  </si>
  <si>
    <t>C7962</t>
  </si>
  <si>
    <t>Secondary malignant neoplasm of right ovary</t>
  </si>
  <si>
    <t>C7961</t>
  </si>
  <si>
    <t>Secondary malignant neoplasm of unspecified ovary</t>
  </si>
  <si>
    <t>C7960</t>
  </si>
  <si>
    <t>Secondary malignant neoplasm of bone marrow</t>
  </si>
  <si>
    <t>C7952</t>
  </si>
  <si>
    <t>Secondary malignant neoplasm of bone</t>
  </si>
  <si>
    <t>C7951</t>
  </si>
  <si>
    <t>Secondary malignant neoplasm of oth parts of nervous system</t>
  </si>
  <si>
    <t>C7949</t>
  </si>
  <si>
    <t>Secondary malignant neoplasm of unsp part of nervous system</t>
  </si>
  <si>
    <t>C7940</t>
  </si>
  <si>
    <t>Secondary malignant neoplasm of cerebral meninges</t>
  </si>
  <si>
    <t>C7932</t>
  </si>
  <si>
    <t>Secondary malignant neoplasm of brain</t>
  </si>
  <si>
    <t>C7931</t>
  </si>
  <si>
    <t>Secondary malignant neoplasm of skin</t>
  </si>
  <si>
    <t>C792</t>
  </si>
  <si>
    <t>Secondary malignant neoplasm of other urinary organs</t>
  </si>
  <si>
    <t>C7919</t>
  </si>
  <si>
    <t>Secondary malignant neoplasm of bladder</t>
  </si>
  <si>
    <t>C7911</t>
  </si>
  <si>
    <t>Secondary malignant neoplasm of unspecified urinary organs</t>
  </si>
  <si>
    <t>C7910</t>
  </si>
  <si>
    <t>Secondary malignant neoplasm of left kidney and renal pelvis</t>
  </si>
  <si>
    <t>C7902</t>
  </si>
  <si>
    <t>Secondary malignant neoplasm of r kidney and renal pelvis</t>
  </si>
  <si>
    <t>C7901</t>
  </si>
  <si>
    <t>Secondary malignant neoplasm of unsp kidney and renal pelvis</t>
  </si>
  <si>
    <t>C7900</t>
  </si>
  <si>
    <t>Secondary malignant neoplasm of other digestive organs</t>
  </si>
  <si>
    <t>C7889</t>
  </si>
  <si>
    <t>Secondary malignant neoplasm of unspecified digestive organ</t>
  </si>
  <si>
    <t>C7880</t>
  </si>
  <si>
    <t>Secondary malignant neoplasm of liver and intrahepatic bile duct</t>
  </si>
  <si>
    <t>C787</t>
  </si>
  <si>
    <t>Secondary malignant neoplasm of retroperitoneum and peritoneum</t>
  </si>
  <si>
    <t>C786</t>
  </si>
  <si>
    <t>Secondary malignant neoplasm of large intestine and rectum</t>
  </si>
  <si>
    <t>C785</t>
  </si>
  <si>
    <t>Secondary malignant neoplasm of small intestine</t>
  </si>
  <si>
    <t>C784</t>
  </si>
  <si>
    <t>Secondary malignant neoplasm of other respiratory organs</t>
  </si>
  <si>
    <t>C7839</t>
  </si>
  <si>
    <t>Secondary malignant neoplasm of unspecified respiratory organ</t>
  </si>
  <si>
    <t>C7830</t>
  </si>
  <si>
    <t>Secondary malignant neoplasm of pleura</t>
  </si>
  <si>
    <t>C782</t>
  </si>
  <si>
    <t>Secondary malignant neoplasm of mediastinum</t>
  </si>
  <si>
    <t>C781</t>
  </si>
  <si>
    <t>Secondary malignant neoplasm of left lung</t>
  </si>
  <si>
    <t>C7802</t>
  </si>
  <si>
    <t>Secondary malignant neoplasm of right lung</t>
  </si>
  <si>
    <t>C7801</t>
  </si>
  <si>
    <t>Secondary malignant neoplasm of unspecified lung</t>
  </si>
  <si>
    <t>C7800</t>
  </si>
  <si>
    <t>Secondary and unspecified malignant neoplasm of lymph node, unspec</t>
  </si>
  <si>
    <t>C779</t>
  </si>
  <si>
    <t>Secondary and unspecified malignant neoplasm of lymph nodes of mul</t>
  </si>
  <si>
    <t>C778</t>
  </si>
  <si>
    <t>Secondary and unspecified malignant neoplasm of intrapelvic lymph</t>
  </si>
  <si>
    <t>C775</t>
  </si>
  <si>
    <t>Secondary and unspecified malignant neoplasm of inguinal and lower</t>
  </si>
  <si>
    <t>C774</t>
  </si>
  <si>
    <t>Secondary and unspecified malignant neoplasm of axilla and upper l</t>
  </si>
  <si>
    <t>C773</t>
  </si>
  <si>
    <t>Secondary and unspecified malignant neoplasm of intra-abdominal ly</t>
  </si>
  <si>
    <t>C772</t>
  </si>
  <si>
    <t>Secondary and unspecified malignant neoplasm of intrathoracic lymp</t>
  </si>
  <si>
    <t>C771</t>
  </si>
  <si>
    <t>Secondary and unspecified malignant neoplasm of lymph nodes of hea</t>
  </si>
  <si>
    <t>C770</t>
  </si>
  <si>
    <t>Malignant neoplasm of central nervous system, unspecified</t>
  </si>
  <si>
    <t>C729</t>
  </si>
  <si>
    <t>Malignant neoplasm of other cranial nerves</t>
  </si>
  <si>
    <t>C7259</t>
  </si>
  <si>
    <t>Malignant neoplasm of unspecified cranial nerve</t>
  </si>
  <si>
    <t>C7250</t>
  </si>
  <si>
    <t>Malignant neoplasm of left acoustic nerve</t>
  </si>
  <si>
    <t>C7242</t>
  </si>
  <si>
    <t>Malignant neoplasm of right acoustic nerve</t>
  </si>
  <si>
    <t>C7241</t>
  </si>
  <si>
    <t>Malignant neoplasm of unspecified acoustic nerve</t>
  </si>
  <si>
    <t>C7240</t>
  </si>
  <si>
    <t>Malignant neoplasm of left optic nerve</t>
  </si>
  <si>
    <t>C7232</t>
  </si>
  <si>
    <t>Malignant neoplasm of right optic nerve</t>
  </si>
  <si>
    <t>C7231</t>
  </si>
  <si>
    <t>Malignant neoplasm of unspecified optic nerve</t>
  </si>
  <si>
    <t>C7230</t>
  </si>
  <si>
    <t>Malignant neoplasm of left olfactory nerve</t>
  </si>
  <si>
    <t>C7222</t>
  </si>
  <si>
    <t>Malignant neoplasm of right olfactory nerve</t>
  </si>
  <si>
    <t>C7221</t>
  </si>
  <si>
    <t>Malignant neoplasm of unspecified olfactory nerve</t>
  </si>
  <si>
    <t>C7220</t>
  </si>
  <si>
    <t>Malignant neoplasm of cauda equina</t>
  </si>
  <si>
    <t>C721</t>
  </si>
  <si>
    <t>Malignant neoplasm of spinal cord</t>
  </si>
  <si>
    <t>C720</t>
  </si>
  <si>
    <t>Malignant neoplasm of meninges, unspecified</t>
  </si>
  <si>
    <t>C709</t>
  </si>
  <si>
    <t>Malignant neoplasm of spinal meninges</t>
  </si>
  <si>
    <t>C701</t>
  </si>
  <si>
    <t>Malignant neoplasm of cerebral meninges</t>
  </si>
  <si>
    <t>C700</t>
  </si>
  <si>
    <t>Malignant neoplasm of brain, unspecified</t>
  </si>
  <si>
    <t>C719</t>
  </si>
  <si>
    <t>Malignant neoplasm of overlapping sites of brain</t>
  </si>
  <si>
    <t>C718</t>
  </si>
  <si>
    <t>Malignant neoplasm of brain stem</t>
  </si>
  <si>
    <t>C717</t>
  </si>
  <si>
    <t>Malignant neoplasm of cerebellum</t>
  </si>
  <si>
    <t>C716</t>
  </si>
  <si>
    <t>Malignant neoplasm of cerebral ventricle</t>
  </si>
  <si>
    <t>C715</t>
  </si>
  <si>
    <t>Malignant neoplasm of occipital lobe</t>
  </si>
  <si>
    <t>C714</t>
  </si>
  <si>
    <t>Malignant neoplasm of parietal lobe</t>
  </si>
  <si>
    <t>C713</t>
  </si>
  <si>
    <t>Malignant neoplasm of temporal lobe</t>
  </si>
  <si>
    <t>C712</t>
  </si>
  <si>
    <t>Malignant neoplasm of frontal lobe</t>
  </si>
  <si>
    <t>C711</t>
  </si>
  <si>
    <t>Malignant neoplasm of cerebrum, except lobes and ventricles</t>
  </si>
  <si>
    <t>C710</t>
  </si>
  <si>
    <t>Malignant neoplasm of lower respiratory tract, part unspecified</t>
  </si>
  <si>
    <t>C399</t>
  </si>
  <si>
    <t>Malignant neoplasm of upper respiratory tract, part unspecified</t>
  </si>
  <si>
    <t>C390</t>
  </si>
  <si>
    <t>Mesothelioma of pericardium</t>
  </si>
  <si>
    <t>C452</t>
  </si>
  <si>
    <t>Malignant neoplasm of overlapping sites of heart, mediastinum and</t>
  </si>
  <si>
    <t>C388</t>
  </si>
  <si>
    <t>Malignant neoplasm of mediastinum, part unspecified</t>
  </si>
  <si>
    <t>C383</t>
  </si>
  <si>
    <t>Malignant neoplasm of posterior mediastinum</t>
  </si>
  <si>
    <t>C382</t>
  </si>
  <si>
    <t>Malignant neoplasm of anterior mediastinum</t>
  </si>
  <si>
    <t>C381</t>
  </si>
  <si>
    <t>Malignant neoplasm of heart</t>
  </si>
  <si>
    <t>C380</t>
  </si>
  <si>
    <t>Malignant neoplasm of thymus</t>
  </si>
  <si>
    <t>C37</t>
  </si>
  <si>
    <t>Mesothelioma of pleura</t>
  </si>
  <si>
    <t>C450</t>
  </si>
  <si>
    <t>Malignant neoplasm of pleura</t>
  </si>
  <si>
    <t>C384</t>
  </si>
  <si>
    <t>Malignant neoplasm of unsp part of left bronchus or lung</t>
  </si>
  <si>
    <t>C3492</t>
  </si>
  <si>
    <t>Malignant neoplasm of unsp part of right bronchus or lung</t>
  </si>
  <si>
    <t>C3491</t>
  </si>
  <si>
    <t>Malignant neoplasm of unspecified part of unspecified bronchus or</t>
  </si>
  <si>
    <t>C3490</t>
  </si>
  <si>
    <t>Malignant neoplasm of ovrlp sites of left bronchus and lung</t>
  </si>
  <si>
    <t>C3482</t>
  </si>
  <si>
    <t>Malignant neoplasm of ovrlp sites of right bronchus and lung</t>
  </si>
  <si>
    <t>C3481</t>
  </si>
  <si>
    <t>Malignant neoplasm of overlapping sites of unspecified bronchus an</t>
  </si>
  <si>
    <t>C3480</t>
  </si>
  <si>
    <t>Malignant neoplasm of lower lobe, left bronchus or lung</t>
  </si>
  <si>
    <t>C3432</t>
  </si>
  <si>
    <t>Malignant neoplasm of lower lobe, right bronchus or lung</t>
  </si>
  <si>
    <t>C3431</t>
  </si>
  <si>
    <t>Malignant neoplasm of lower lobe, unspecified bronchus or lung</t>
  </si>
  <si>
    <t>C3430</t>
  </si>
  <si>
    <t>Malignant neoplasm of middle lobe, bronchus or lung</t>
  </si>
  <si>
    <t>C342</t>
  </si>
  <si>
    <t>Malignant neoplasm of upper lobe, left bronchus or lung</t>
  </si>
  <si>
    <t>C3412</t>
  </si>
  <si>
    <t>Malignant neoplasm of upper lobe, right bronchus or lung</t>
  </si>
  <si>
    <t>C3411</t>
  </si>
  <si>
    <t>Malignant neoplasm of upper lobe, unspecified bronchus or lung</t>
  </si>
  <si>
    <t>C3410</t>
  </si>
  <si>
    <t>Malignant neoplasm of left main bronchus</t>
  </si>
  <si>
    <t>C3402</t>
  </si>
  <si>
    <t>Malignant neoplasm of right main bronchus</t>
  </si>
  <si>
    <t>C3401</t>
  </si>
  <si>
    <t>Malignant neoplasm of unspecified main bronchus</t>
  </si>
  <si>
    <t>C3400</t>
  </si>
  <si>
    <t>Malignant neoplasm of pancreas, unspecified</t>
  </si>
  <si>
    <t>C259</t>
  </si>
  <si>
    <t>Malignant neoplasm of overlapping sites of pancreas</t>
  </si>
  <si>
    <t>C258</t>
  </si>
  <si>
    <t>Malignant neoplasm of other parts of pancreas</t>
  </si>
  <si>
    <t>C257</t>
  </si>
  <si>
    <t>Malignant neoplasm of endocrine pancreas</t>
  </si>
  <si>
    <t>C254</t>
  </si>
  <si>
    <t>Malignant neoplasm of pancreatic duct</t>
  </si>
  <si>
    <t>C253</t>
  </si>
  <si>
    <t>Malignant neoplasm of tail of pancreas</t>
  </si>
  <si>
    <t>C252</t>
  </si>
  <si>
    <t>Malignant neoplasm of body of pancreas</t>
  </si>
  <si>
    <t>C251</t>
  </si>
  <si>
    <t>Malignant neoplasm of head of pancreas</t>
  </si>
  <si>
    <t>C250</t>
  </si>
  <si>
    <t>Malignant neoplasm of biliary tract, unspecified</t>
  </si>
  <si>
    <t>C249</t>
  </si>
  <si>
    <t>Malignant neoplasm of overlapping sites of biliary tract</t>
  </si>
  <si>
    <t>C248</t>
  </si>
  <si>
    <t>Malignant neoplasm of ampulla of Vater</t>
  </si>
  <si>
    <t>C241</t>
  </si>
  <si>
    <t>Malignant neoplasm of extrahepatic bile duct</t>
  </si>
  <si>
    <t>C240</t>
  </si>
  <si>
    <t>Malignant neoplasm of gallbladder</t>
  </si>
  <si>
    <t>C23</t>
  </si>
  <si>
    <t>Malignant neoplasm of liver, not specified as primary or secondary</t>
  </si>
  <si>
    <t>C229</t>
  </si>
  <si>
    <t>Malignant neoplasm of liver, primary, unspecified as to type</t>
  </si>
  <si>
    <t>C228</t>
  </si>
  <si>
    <t>Other specified carcinomas of liver</t>
  </si>
  <si>
    <t>C227</t>
  </si>
  <si>
    <t>Other sarcomas of liver</t>
  </si>
  <si>
    <t>C224</t>
  </si>
  <si>
    <t>Angiosarcoma of liver</t>
  </si>
  <si>
    <t>C223</t>
  </si>
  <si>
    <t>Hepatoblastoma</t>
  </si>
  <si>
    <t>C222</t>
  </si>
  <si>
    <t>Intrahepatic bile duct carcinoma</t>
  </si>
  <si>
    <t>C221</t>
  </si>
  <si>
    <t>Liver cell carcinoma</t>
  </si>
  <si>
    <t>C220</t>
  </si>
  <si>
    <t>Malignant neoplasm of small intestine, unspecified</t>
  </si>
  <si>
    <t>C179</t>
  </si>
  <si>
    <t>Malignant neoplasm of overlapping sites of small intestine</t>
  </si>
  <si>
    <t>C178</t>
  </si>
  <si>
    <t>Meckel's diverticulum, malignant</t>
  </si>
  <si>
    <t>C173</t>
  </si>
  <si>
    <t>Malignant neoplasm of ileum</t>
  </si>
  <si>
    <t>C172</t>
  </si>
  <si>
    <t>Malignant neoplasm of jejunum</t>
  </si>
  <si>
    <t>C171</t>
  </si>
  <si>
    <t>Malignant neoplasm of duodenum</t>
  </si>
  <si>
    <t>C170</t>
  </si>
  <si>
    <t>Malignant neoplasm of stomach, unspecified</t>
  </si>
  <si>
    <t>C169</t>
  </si>
  <si>
    <t>Malignant neoplasm of overlapping sites of stomach</t>
  </si>
  <si>
    <t>C168</t>
  </si>
  <si>
    <t>Malignant neoplasm of greater curvature of stomach, unspecified</t>
  </si>
  <si>
    <t>C166</t>
  </si>
  <si>
    <t>Malignant neoplasm of lesser curvature of stomach, unspecified</t>
  </si>
  <si>
    <t>C165</t>
  </si>
  <si>
    <t>Malignant neoplasm of pylorus</t>
  </si>
  <si>
    <t>C164</t>
  </si>
  <si>
    <t>Malignant neoplasm of pyloric antrum</t>
  </si>
  <si>
    <t>C163</t>
  </si>
  <si>
    <t>Malignant neoplasm of body of stomach</t>
  </si>
  <si>
    <t>C162</t>
  </si>
  <si>
    <t>Malignant neoplasm of fundus of stomach</t>
  </si>
  <si>
    <t>C161</t>
  </si>
  <si>
    <t>Malignant neoplasm of cardia</t>
  </si>
  <si>
    <t>C160</t>
  </si>
  <si>
    <t>Malignant neoplasm of esophagus, unspecified</t>
  </si>
  <si>
    <t>C159</t>
  </si>
  <si>
    <t>Malignant neoplasm of overlapping sites of esophagus</t>
  </si>
  <si>
    <t>C158</t>
  </si>
  <si>
    <t>Malignant neoplasm of lower third of esophagus</t>
  </si>
  <si>
    <t>C155</t>
  </si>
  <si>
    <t>Malignant neoplasm of middle third of esophagus</t>
  </si>
  <si>
    <t>C154</t>
  </si>
  <si>
    <t>Malignant neoplasm of upper third of esophagus</t>
  </si>
  <si>
    <t>C153</t>
  </si>
  <si>
    <t>Medical Malignancy admissions ICD10 codes</t>
  </si>
  <si>
    <t>Medical (non-surgical) Malignancy admissions:  Medical admissions with a principal diagnosis of a major metastatic malignancy (see below)</t>
  </si>
  <si>
    <t xml:space="preserve">Error DRG: Admissions assigned to an error DRG 955 or 956 </t>
  </si>
  <si>
    <t xml:space="preserve">Trauma and Burn admissions: Admissions for multiple significant trauma (MDC=25) or extensive 3rd degree burn (APR DRG = 841 “Extensive 3rd degree burns with skin graft” or 843 “Extensive 3rd degree or full thickness burns w/o skin graft”) </t>
  </si>
  <si>
    <t>Left Against Medical Advice admissions: (discharge destination=71)</t>
  </si>
  <si>
    <t>University of Maryland Shock Trauma Patients (daily service=02, and trauma days&gt;0)</t>
  </si>
  <si>
    <t>Daily service=10</t>
  </si>
  <si>
    <t>Hospice</t>
  </si>
  <si>
    <t>Age and sex unknown</t>
  </si>
  <si>
    <t>Hospitals without HCAHPS (RY 2019:  Levindale, UMROI, McCready)</t>
  </si>
  <si>
    <t>Rehab hospitals (provider ids that start with 213)</t>
  </si>
  <si>
    <t>APR-DRG ROM with a state-wide cell sizes below 20 after removing all the exclusions</t>
  </si>
  <si>
    <t>AFTER STEP 5, PLEASE GO TO TAB 6 MORTALITY CALCULATIONS SHEET</t>
  </si>
  <si>
    <t>ADM_DRGROM, AGE IN YRS, AGE SQUARED, SEX, TRANSFER (ADMITTED FROM), DEAD, PC_flag</t>
  </si>
  <si>
    <t xml:space="preserve">STEP 5. DRAG ALL THE WAY DOWN UNTIL THE END OF YOUR DATA IN COLUMNS A THROUGH COLUMN G (i.e., drag down until you have same number of rows as you have in your data) </t>
  </si>
  <si>
    <t>Person and Community Engagement Score</t>
  </si>
  <si>
    <t>STEP 3: MAKE SURE YOUR VALUES IN COLUMN A ARE IN A TEXT FORMAT SO THAT NUMBERS CAN START WITH ZERO
 THEN GO TO STEP 4 IN L5</t>
  </si>
  <si>
    <t>Palliative Care Flag                (1=YES, 0 = NO)</t>
  </si>
  <si>
    <t>AGE_YRS</t>
  </si>
  <si>
    <t>AGESQR</t>
  </si>
  <si>
    <t>ACUTEIN</t>
  </si>
  <si>
    <t>PC_FLAG</t>
  </si>
  <si>
    <t>2471</t>
  </si>
  <si>
    <t>2472</t>
  </si>
  <si>
    <t>2473</t>
  </si>
  <si>
    <t>2474</t>
  </si>
  <si>
    <t>This sheet pulls from the Mortality Data tab to calculate Risk-Adjusted Mortality Rate</t>
  </si>
  <si>
    <t>Risk Adjusted Mortality</t>
  </si>
  <si>
    <t>Mean of Dead FOR Base (State)                     DO NOT ALTER - THIS IS A CONSTANT</t>
  </si>
  <si>
    <t>Numbers reported here may vary slightly from SAS exported data due to rounding differences.</t>
  </si>
  <si>
    <t>Score</t>
  </si>
  <si>
    <t>Inpatient Mortality</t>
  </si>
  <si>
    <t>Notes/Updates:</t>
  </si>
  <si>
    <t>HCAHPS MEASURES INCLUDED*</t>
  </si>
  <si>
    <t xml:space="preserve">STEP 2. COPY AND PASTE THE SORTED DATA FROM STEP 1 TO COLUMNS A THROUGH G, </t>
  </si>
  <si>
    <t>0594</t>
  </si>
  <si>
    <t>1751</t>
  </si>
  <si>
    <t>1752</t>
  </si>
  <si>
    <t>1753</t>
  </si>
  <si>
    <t>1754</t>
  </si>
  <si>
    <t>1821</t>
  </si>
  <si>
    <t>1822</t>
  </si>
  <si>
    <t>1823</t>
  </si>
  <si>
    <t>1824</t>
  </si>
  <si>
    <t>2301</t>
  </si>
  <si>
    <t>2302</t>
  </si>
  <si>
    <t>2303</t>
  </si>
  <si>
    <t>2304</t>
  </si>
  <si>
    <t>2311</t>
  </si>
  <si>
    <t>2312</t>
  </si>
  <si>
    <t>2313</t>
  </si>
  <si>
    <t>2314</t>
  </si>
  <si>
    <t>APR-DRGs that are NOT in the 80% of cumulative deaths after removing all the exclusions.  DRGs are chosen without palliative care discharges and then discharges with palliative care for selected DRGs are added back.</t>
  </si>
  <si>
    <t>Palliative Care flag calculated using ICD-10 code Z515; Mortality measure risk-adjusted for palliative care status</t>
  </si>
  <si>
    <t>1431</t>
  </si>
  <si>
    <t>1432</t>
  </si>
  <si>
    <t>1433</t>
  </si>
  <si>
    <t>1434</t>
  </si>
  <si>
    <t>2071</t>
  </si>
  <si>
    <t>2072</t>
  </si>
  <si>
    <t>2073</t>
  </si>
  <si>
    <t>2074</t>
  </si>
  <si>
    <t>2541</t>
  </si>
  <si>
    <t>2542</t>
  </si>
  <si>
    <t>2543</t>
  </si>
  <si>
    <t>2544</t>
  </si>
  <si>
    <t>4201</t>
  </si>
  <si>
    <t>4202</t>
  </si>
  <si>
    <t>4203</t>
  </si>
  <si>
    <t>4204</t>
  </si>
  <si>
    <t>*Source of Data:  HSCRC-3M PPC Grouper Risk of Mortality (ROM), vs. 36</t>
  </si>
  <si>
    <t>4251</t>
  </si>
  <si>
    <t>4252</t>
  </si>
  <si>
    <t>4253</t>
  </si>
  <si>
    <t>4254</t>
  </si>
  <si>
    <t>Other DRG: Admissions assigned to DRG 589 (Neonate BWT &lt;500G or GA &lt;24 weeks), 591 (NEONATE BIRTHWT 500-749G W/O MAJOR PROCEDURE), 196 (cardiac arrest) due to high risk of mortality in these conditions</t>
  </si>
  <si>
    <t>CY18 Q4, CY19 Q1, Q2, Q3 Performance Results</t>
  </si>
  <si>
    <t>Domain Score - Mortality with THA-TKA + HCAHPS</t>
  </si>
  <si>
    <t>Percent Revenue Adjustment</t>
  </si>
  <si>
    <t>Reward/Penalty threshold:</t>
  </si>
  <si>
    <t>Clinical Care</t>
  </si>
  <si>
    <t>Domain Score - All 3 Domains</t>
  </si>
  <si>
    <t>Hospitals with scores only for Clinical Care + HCAHPS (i.e., No Safety Score), use D7 Score.</t>
  </si>
  <si>
    <t>HSCRC Case Mix Data (Mortality); Hospital Compare (THA-TKA)</t>
  </si>
  <si>
    <t>Clinical Care Domain</t>
  </si>
  <si>
    <t>Domain Score</t>
  </si>
  <si>
    <t>Transfers to other acute hospitals (discharge destination= 40 BEFORE July 1st 2018 02,05,07 AFTER July 1st 2018)</t>
  </si>
  <si>
    <t>Clarification: The QBR score will be taken to four decimal places (i.e., a score of 41.00% will be at the cut point)</t>
  </si>
  <si>
    <r>
      <t>NOTE: At least</t>
    </r>
    <r>
      <rPr>
        <b/>
        <sz val="10"/>
        <rFont val="Arial"/>
        <family val="2"/>
      </rPr>
      <t xml:space="preserve"> 2 of 5 </t>
    </r>
    <r>
      <rPr>
        <sz val="10"/>
        <rFont val="Arial"/>
        <family val="2"/>
      </rPr>
      <t>Safety Measures must be calculated in order to have a Safety Measures Score.</t>
    </r>
  </si>
  <si>
    <t>THA/TKA Complication Measure</t>
  </si>
  <si>
    <t>1. RY 2022 Scaling</t>
  </si>
  <si>
    <t>Presents the approved RY 2022 Pre-set Scale of Rewards and Penalties</t>
  </si>
  <si>
    <t>3. Safety Measures Model</t>
  </si>
  <si>
    <t>4. Mortality Data</t>
  </si>
  <si>
    <t>5. Mortality Calculation</t>
  </si>
  <si>
    <t>6. Clinical Care Domain</t>
  </si>
  <si>
    <t>7. Mortality Exclusion Criteria</t>
  </si>
  <si>
    <t>8. Overall Score</t>
  </si>
  <si>
    <t>Hospital Consumer Assessment of Healthcare Providers and Systems (HCAHPS) - RY 2022 Rate Year</t>
  </si>
  <si>
    <t/>
  </si>
  <si>
    <t>CLINICAL OUTCOME MEASURE MORTALITY - 
RY 2022 RATE YEAR</t>
  </si>
  <si>
    <t>Benchmark and Threshold as of 01/23/2020</t>
  </si>
  <si>
    <t>RY 2022 QBR Pre-Set Scale</t>
  </si>
  <si>
    <t>1</t>
  </si>
  <si>
    <t>2791</t>
  </si>
  <si>
    <t>2792</t>
  </si>
  <si>
    <t>2793</t>
  </si>
  <si>
    <t>2794</t>
  </si>
  <si>
    <t>2821</t>
  </si>
  <si>
    <t>2822</t>
  </si>
  <si>
    <t>2823</t>
  </si>
  <si>
    <t>2824</t>
  </si>
  <si>
    <t>3051</t>
  </si>
  <si>
    <t>3052</t>
  </si>
  <si>
    <t>3053</t>
  </si>
  <si>
    <t>3054</t>
  </si>
  <si>
    <t>3081</t>
  </si>
  <si>
    <t>3082</t>
  </si>
  <si>
    <t>3083</t>
  </si>
  <si>
    <t>3084</t>
  </si>
  <si>
    <t>6601</t>
  </si>
  <si>
    <t>6602</t>
  </si>
  <si>
    <t>6603</t>
  </si>
  <si>
    <t>6604</t>
  </si>
  <si>
    <t>6911</t>
  </si>
  <si>
    <t>6912</t>
  </si>
  <si>
    <t>6913</t>
  </si>
  <si>
    <t>6914</t>
  </si>
  <si>
    <t>9514</t>
  </si>
  <si>
    <t>MORTALITY COEFFICIENTS BASED ON BASE YEAR HOSPITAL DATA, FY 2019
THESE COEFFICIENTS WILL BE USED FOR RATE YEAR 2022.
DO NOT ALTER COLUMNS I THROUGH K.</t>
  </si>
  <si>
    <t>Safety domain scoring (weighted at 35%) with RY2022 Thresholds and Benchmarks.  Hospitals must have two out of five safety measures to have a safety score included in final QBR score.</t>
  </si>
  <si>
    <t xml:space="preserve">FY 2019 BASE SURVIVAL RATE </t>
  </si>
  <si>
    <t>CY20 PERFORMANCE SURVIVAL RATE RESULT</t>
  </si>
  <si>
    <t>Apr 2012-Mar 2015 (Estimated)</t>
  </si>
  <si>
    <t>Apr 2017-Mar 2020</t>
  </si>
  <si>
    <t>SAFETY DOMAIN MEASURES - RY 2022 RATE YEAR</t>
  </si>
  <si>
    <t xml:space="preserve">CY18 BASE </t>
  </si>
  <si>
    <t>CY19 Q4, CY20 Q1, Q2, Q3 PERFORMANCE RESULTS</t>
  </si>
  <si>
    <t>CY18 Base Rates</t>
  </si>
  <si>
    <t>PCE Numerator</t>
  </si>
  <si>
    <t>PCE Denominator</t>
  </si>
  <si>
    <t>RY 2022 QBR Calculation Sheet</t>
  </si>
  <si>
    <t>Based on data entered in Tab 4, this tab will calculate the survival rate needed for calculating QBR mortality scores on Tab 6.</t>
  </si>
  <si>
    <t>HCAHPS domain scoring (weighted at 50%) with RY2022 Thresholds, Benchmarks, and Floors.  Hospitals must have 100+ surveys completed to be included in QBR program.</t>
  </si>
  <si>
    <t>This tab can be used by hospitals with raw case level data.  Once complete, this tab will populate Tab 5 automatically and provide the survival rate that hospitals can enter on Tab 6.  Hospitals can also skip this step and use Tab 6 with the quarterly data provided through CRISP.</t>
  </si>
  <si>
    <t>Mortality domain scoring (weighted at 10% in conjunction with THA-TKA measure, or 15% without THA-TKA) with RY2022 benchmarks and thresholds.  Hospitals can use quarterly data provided by HSCRC for this tab or use output from Tab 5 if running regression themselves. THA-TKA measure also included on this tab</t>
  </si>
  <si>
    <t>RY 2022  Mortality Exclusions</t>
  </si>
  <si>
    <t>Calculates Final Scores from HCAHPS, Safety Measures, and Clinical Care Calculation tabs with relative weights to determine overall QBR Score</t>
  </si>
  <si>
    <t>Base year rates have been provided on CRISP Reporting Services portal; quarterly YTD performance rates are provided on CRISP Reporting Services portal or can be calculated using tab 4 and tab 5.</t>
  </si>
  <si>
    <t>STEPS 1 AND 2 - THE LIST OF APR DRGs ARE INCLUDED IN COLUMN I OF TAB 4 MORTALITY DATA. ANY APR-DRGs OUTSIDE OF THIS LIST MUST BE EXCLUDED.  BY EXCLUDING THOSE NOT ON THE LIST, IT SHOULD TAKE CARE OF STEPS 1 AND 2</t>
  </si>
  <si>
    <t>APR DRG 004 (Tracheostomy w MV 96+ hours w extensive procedure or ECMO) due to low cell size.   Discharges with primary or secondary procedure code for ECMO (""5A1522F"", ""5A1522G"", ""5A1522H"",""5A15223"")</t>
  </si>
  <si>
    <t>INCLUDED IN THIS EXCEL WORKBOOK:</t>
  </si>
  <si>
    <t>Hospitals with scores in all three domains use B7 Score.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</si>
</sst>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0.0000"/>
    <numFmt numFmtId="166" formatCode="0.000000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indexed="8"/>
      <name val="Calibri"/>
      <family val="2"/>
    </font>
    <font>
      <b/>
      <sz val="10"/>
      <name val="Arial, Albany AMT, Helvetica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1"/>
      <color indexed="10"/>
      <name val="Calibri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/>
      <right/>
      <top style="medium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43">
    <xf numFmtId="0" fontId="0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8" borderId="0" applyNumberFormat="0" applyBorder="0" applyAlignment="0" applyProtection="0"/>
    <xf numFmtId="0" fontId="26" fillId="29" borderId="17" applyNumberFormat="0" applyAlignment="0" applyProtection="0"/>
    <xf numFmtId="0" fontId="27" fillId="30" borderId="18" applyNumberFormat="0" applyAlignment="0" applyProtection="0"/>
    <xf numFmtId="0" fontId="28" fillId="0" borderId="0" applyNumberFormat="0" applyFill="0" applyBorder="0" applyAlignment="0" applyProtection="0"/>
    <xf numFmtId="0" fontId="29" fillId="31" borderId="0" applyNumberFormat="0" applyBorder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33" fillId="32" borderId="17" applyNumberFormat="0" applyAlignment="0" applyProtection="0"/>
    <xf numFmtId="0" fontId="34" fillId="0" borderId="22" applyNumberFormat="0" applyFill="0" applyAlignment="0" applyProtection="0"/>
    <xf numFmtId="0" fontId="35" fillId="33" borderId="0" applyNumberFormat="0" applyBorder="0" applyAlignment="0" applyProtection="0"/>
    <xf numFmtId="0" fontId="23" fillId="0" borderId="0"/>
    <xf numFmtId="0" fontId="23" fillId="34" borderId="23" applyNumberFormat="0" applyFont="0" applyAlignment="0" applyProtection="0"/>
    <xf numFmtId="0" fontId="36" fillId="29" borderId="24" applyNumberFormat="0" applyAlignment="0" applyProtection="0"/>
    <xf numFmtId="9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5" borderId="0" applyNumberFormat="0" applyBorder="0" applyAlignment="0" applyProtection="0"/>
    <xf numFmtId="0" fontId="14" fillId="0" borderId="0"/>
    <xf numFmtId="0" fontId="13" fillId="0" borderId="0"/>
    <xf numFmtId="0" fontId="13" fillId="34" borderId="23" applyNumberFormat="0" applyFont="0" applyAlignment="0" applyProtection="0"/>
    <xf numFmtId="9" fontId="14" fillId="0" borderId="0" applyFont="0" applyFill="0" applyBorder="0" applyAlignment="0" applyProtection="0"/>
    <xf numFmtId="0" fontId="12" fillId="0" borderId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5" borderId="0" applyNumberFormat="0" applyBorder="0" applyAlignment="0" applyProtection="0"/>
    <xf numFmtId="0" fontId="40" fillId="0" borderId="0"/>
    <xf numFmtId="0" fontId="14" fillId="0" borderId="0"/>
    <xf numFmtId="0" fontId="12" fillId="0" borderId="0"/>
    <xf numFmtId="0" fontId="12" fillId="34" borderId="23" applyNumberFormat="0" applyFont="0" applyAlignment="0" applyProtection="0"/>
    <xf numFmtId="9" fontId="14" fillId="0" borderId="0" applyFont="0" applyFill="0" applyBorder="0" applyAlignment="0" applyProtection="0"/>
    <xf numFmtId="0" fontId="12" fillId="0" borderId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0" borderId="0"/>
    <xf numFmtId="0" fontId="12" fillId="34" borderId="23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41" fillId="0" borderId="0"/>
    <xf numFmtId="0" fontId="11" fillId="0" borderId="0"/>
    <xf numFmtId="0" fontId="11" fillId="34" borderId="23" applyNumberFormat="0" applyFont="0" applyAlignment="0" applyProtection="0"/>
    <xf numFmtId="9" fontId="41" fillId="0" borderId="0" applyFont="0" applyFill="0" applyBorder="0" applyAlignment="0" applyProtection="0"/>
    <xf numFmtId="0" fontId="11" fillId="0" borderId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41" fillId="0" borderId="0"/>
    <xf numFmtId="0" fontId="11" fillId="0" borderId="0"/>
    <xf numFmtId="0" fontId="11" fillId="34" borderId="23" applyNumberFormat="0" applyFont="0" applyAlignment="0" applyProtection="0"/>
    <xf numFmtId="9" fontId="41" fillId="0" borderId="0" applyFont="0" applyFill="0" applyBorder="0" applyAlignment="0" applyProtection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0" fontId="1" fillId="0" borderId="0"/>
  </cellStyleXfs>
  <cellXfs count="228">
    <xf numFmtId="0" fontId="0" fillId="0" borderId="0" xfId="0"/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10" fontId="15" fillId="0" borderId="0" xfId="0" applyNumberFormat="1" applyFont="1"/>
    <xf numFmtId="0" fontId="0" fillId="0" borderId="0" xfId="0" applyBorder="1"/>
    <xf numFmtId="0" fontId="0" fillId="0" borderId="0" xfId="0" applyFill="1" applyBorder="1"/>
    <xf numFmtId="10" fontId="19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6" fillId="36" borderId="8" xfId="0" applyFont="1" applyFill="1" applyBorder="1"/>
    <xf numFmtId="0" fontId="0" fillId="36" borderId="9" xfId="0" applyFill="1" applyBorder="1"/>
    <xf numFmtId="0" fontId="16" fillId="36" borderId="9" xfId="0" applyFont="1" applyFill="1" applyBorder="1" applyAlignment="1">
      <alignment horizontal="center"/>
    </xf>
    <xf numFmtId="0" fontId="16" fillId="36" borderId="9" xfId="0" applyFont="1" applyFill="1" applyBorder="1"/>
    <xf numFmtId="0" fontId="16" fillId="36" borderId="12" xfId="0" applyFont="1" applyFill="1" applyBorder="1" applyAlignment="1">
      <alignment horizontal="centerContinuous"/>
    </xf>
    <xf numFmtId="0" fontId="16" fillId="36" borderId="13" xfId="0" applyFont="1" applyFill="1" applyBorder="1"/>
    <xf numFmtId="0" fontId="16" fillId="36" borderId="12" xfId="0" applyFont="1" applyFill="1" applyBorder="1"/>
    <xf numFmtId="0" fontId="16" fillId="36" borderId="13" xfId="0" applyFont="1" applyFill="1" applyBorder="1" applyAlignment="1">
      <alignment horizontal="center"/>
    </xf>
    <xf numFmtId="0" fontId="16" fillId="36" borderId="12" xfId="0" applyFont="1" applyFill="1" applyBorder="1" applyAlignment="1">
      <alignment horizontal="center"/>
    </xf>
    <xf numFmtId="0" fontId="0" fillId="0" borderId="14" xfId="0" applyBorder="1"/>
    <xf numFmtId="0" fontId="17" fillId="0" borderId="13" xfId="0" applyFont="1" applyBorder="1"/>
    <xf numFmtId="0" fontId="18" fillId="3" borderId="15" xfId="0" applyFont="1" applyFill="1" applyBorder="1" applyAlignment="1">
      <alignment horizontal="left" vertical="center"/>
    </xf>
    <xf numFmtId="0" fontId="16" fillId="36" borderId="11" xfId="0" applyFont="1" applyFill="1" applyBorder="1"/>
    <xf numFmtId="0" fontId="16" fillId="36" borderId="0" xfId="0" applyFont="1" applyFill="1" applyBorder="1"/>
    <xf numFmtId="0" fontId="16" fillId="36" borderId="6" xfId="0" applyFont="1" applyFill="1" applyBorder="1" applyAlignment="1">
      <alignment horizontal="left"/>
    </xf>
    <xf numFmtId="0" fontId="16" fillId="36" borderId="6" xfId="0" applyFont="1" applyFill="1" applyBorder="1" applyAlignment="1">
      <alignment horizontal="center"/>
    </xf>
    <xf numFmtId="0" fontId="16" fillId="36" borderId="1" xfId="0" applyFont="1" applyFill="1" applyBorder="1"/>
    <xf numFmtId="0" fontId="0" fillId="36" borderId="3" xfId="0" applyFill="1" applyBorder="1"/>
    <xf numFmtId="0" fontId="16" fillId="36" borderId="7" xfId="0" applyFont="1" applyFill="1" applyBorder="1" applyAlignment="1">
      <alignment horizontal="center"/>
    </xf>
    <xf numFmtId="0" fontId="16" fillId="36" borderId="5" xfId="0" applyFont="1" applyFill="1" applyBorder="1" applyAlignment="1">
      <alignment horizontal="center"/>
    </xf>
    <xf numFmtId="164" fontId="16" fillId="36" borderId="7" xfId="0" applyNumberFormat="1" applyFont="1" applyFill="1" applyBorder="1"/>
    <xf numFmtId="0" fontId="16" fillId="36" borderId="3" xfId="0" applyFont="1" applyFill="1" applyBorder="1"/>
    <xf numFmtId="0" fontId="16" fillId="36" borderId="7" xfId="0" applyFont="1" applyFill="1" applyBorder="1"/>
    <xf numFmtId="0" fontId="16" fillId="36" borderId="14" xfId="0" applyFont="1" applyFill="1" applyBorder="1"/>
    <xf numFmtId="0" fontId="16" fillId="36" borderId="4" xfId="0" applyFont="1" applyFill="1" applyBorder="1"/>
    <xf numFmtId="0" fontId="21" fillId="36" borderId="2" xfId="0" applyFont="1" applyFill="1" applyBorder="1" applyAlignment="1">
      <alignment horizontal="center"/>
    </xf>
    <xf numFmtId="0" fontId="0" fillId="36" borderId="0" xfId="0" applyFill="1" applyBorder="1"/>
    <xf numFmtId="0" fontId="16" fillId="36" borderId="12" xfId="0" applyFont="1" applyFill="1" applyBorder="1" applyAlignment="1">
      <alignment wrapText="1"/>
    </xf>
    <xf numFmtId="0" fontId="16" fillId="36" borderId="10" xfId="0" applyFont="1" applyFill="1" applyBorder="1"/>
    <xf numFmtId="0" fontId="16" fillId="0" borderId="0" xfId="0" applyFont="1"/>
    <xf numFmtId="0" fontId="16" fillId="36" borderId="8" xfId="0" applyFont="1" applyFill="1" applyBorder="1" applyAlignment="1">
      <alignment horizontal="center"/>
    </xf>
    <xf numFmtId="0" fontId="16" fillId="36" borderId="16" xfId="0" applyFont="1" applyFill="1" applyBorder="1"/>
    <xf numFmtId="0" fontId="17" fillId="36" borderId="16" xfId="0" applyFont="1" applyFill="1" applyBorder="1"/>
    <xf numFmtId="0" fontId="0" fillId="36" borderId="8" xfId="0" applyFill="1" applyBorder="1"/>
    <xf numFmtId="0" fontId="22" fillId="36" borderId="12" xfId="40" applyNumberFormat="1" applyFont="1" applyFill="1" applyBorder="1"/>
    <xf numFmtId="0" fontId="0" fillId="36" borderId="12" xfId="0" applyFill="1" applyBorder="1"/>
    <xf numFmtId="0" fontId="0" fillId="36" borderId="10" xfId="0" applyFill="1" applyBorder="1"/>
    <xf numFmtId="0" fontId="14" fillId="0" borderId="26" xfId="75" applyBorder="1"/>
    <xf numFmtId="0" fontId="14" fillId="0" borderId="27" xfId="75" applyBorder="1"/>
    <xf numFmtId="9" fontId="0" fillId="0" borderId="6" xfId="40" applyFont="1" applyBorder="1"/>
    <xf numFmtId="0" fontId="16" fillId="36" borderId="10" xfId="0" applyFont="1" applyFill="1" applyBorder="1" applyAlignment="1">
      <alignment horizontal="centerContinuous"/>
    </xf>
    <xf numFmtId="0" fontId="16" fillId="36" borderId="16" xfId="0" applyFont="1" applyFill="1" applyBorder="1" applyAlignment="1">
      <alignment horizontal="centerContinuous"/>
    </xf>
    <xf numFmtId="165" fontId="22" fillId="36" borderId="12" xfId="40" applyNumberFormat="1" applyFont="1" applyFill="1" applyBorder="1"/>
    <xf numFmtId="0" fontId="16" fillId="36" borderId="13" xfId="0" applyFont="1" applyFill="1" applyBorder="1" applyAlignment="1">
      <alignment horizontal="center" vertical="center"/>
    </xf>
    <xf numFmtId="0" fontId="15" fillId="2" borderId="12" xfId="0" quotePrefix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2" xfId="0" applyFont="1" applyBorder="1"/>
    <xf numFmtId="0" fontId="14" fillId="0" borderId="14" xfId="0" applyFont="1" applyFill="1" applyBorder="1" applyAlignment="1">
      <alignment wrapText="1"/>
    </xf>
    <xf numFmtId="0" fontId="14" fillId="0" borderId="0" xfId="0" applyFont="1"/>
    <xf numFmtId="0" fontId="14" fillId="35" borderId="0" xfId="0" applyFont="1" applyFill="1" applyAlignment="1">
      <alignment wrapText="1"/>
    </xf>
    <xf numFmtId="0" fontId="42" fillId="0" borderId="0" xfId="0" applyFont="1"/>
    <xf numFmtId="0" fontId="38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14" fillId="0" borderId="0" xfId="0" applyFont="1" applyFill="1"/>
    <xf numFmtId="0" fontId="14" fillId="0" borderId="29" xfId="75" applyBorder="1"/>
    <xf numFmtId="0" fontId="18" fillId="3" borderId="31" xfId="0" applyFont="1" applyFill="1" applyBorder="1"/>
    <xf numFmtId="0" fontId="14" fillId="0" borderId="30" xfId="75" applyBorder="1"/>
    <xf numFmtId="0" fontId="14" fillId="0" borderId="0" xfId="0" applyFont="1" applyAlignment="1">
      <alignment wrapText="1"/>
    </xf>
    <xf numFmtId="0" fontId="43" fillId="0" borderId="28" xfId="0" applyFont="1" applyBorder="1"/>
    <xf numFmtId="0" fontId="44" fillId="0" borderId="28" xfId="0" applyFont="1" applyBorder="1"/>
    <xf numFmtId="0" fontId="44" fillId="39" borderId="28" xfId="0" applyFont="1" applyFill="1" applyBorder="1" applyAlignment="1">
      <alignment horizontal="right"/>
    </xf>
    <xf numFmtId="0" fontId="45" fillId="0" borderId="0" xfId="0" applyFont="1"/>
    <xf numFmtId="0" fontId="17" fillId="36" borderId="5" xfId="0" applyFont="1" applyFill="1" applyBorder="1"/>
    <xf numFmtId="0" fontId="17" fillId="36" borderId="16" xfId="0" applyFont="1" applyFill="1" applyBorder="1" applyAlignment="1">
      <alignment wrapText="1"/>
    </xf>
    <xf numFmtId="0" fontId="16" fillId="36" borderId="8" xfId="0" applyFont="1" applyFill="1" applyBorder="1" applyAlignment="1">
      <alignment wrapText="1"/>
    </xf>
    <xf numFmtId="0" fontId="16" fillId="36" borderId="8" xfId="0" applyFont="1" applyFill="1" applyBorder="1" applyAlignment="1">
      <alignment horizontal="center" wrapText="1"/>
    </xf>
    <xf numFmtId="0" fontId="16" fillId="36" borderId="12" xfId="0" applyFont="1" applyFill="1" applyBorder="1" applyAlignment="1">
      <alignment horizontal="center" wrapText="1"/>
    </xf>
    <xf numFmtId="0" fontId="16" fillId="36" borderId="10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16" fillId="36" borderId="13" xfId="0" applyFont="1" applyFill="1" applyBorder="1" applyAlignment="1">
      <alignment wrapText="1"/>
    </xf>
    <xf numFmtId="0" fontId="44" fillId="0" borderId="0" xfId="0" applyFont="1" applyFill="1" applyBorder="1"/>
    <xf numFmtId="0" fontId="44" fillId="0" borderId="0" xfId="0" applyFont="1"/>
    <xf numFmtId="0" fontId="44" fillId="38" borderId="0" xfId="0" applyFont="1" applyFill="1" applyBorder="1"/>
    <xf numFmtId="2" fontId="44" fillId="0" borderId="28" xfId="0" applyNumberFormat="1" applyFont="1" applyBorder="1"/>
    <xf numFmtId="2" fontId="44" fillId="0" borderId="29" xfId="0" applyNumberFormat="1" applyFont="1" applyBorder="1"/>
    <xf numFmtId="0" fontId="47" fillId="0" borderId="0" xfId="0" applyFont="1"/>
    <xf numFmtId="0" fontId="14" fillId="0" borderId="2" xfId="0" applyFont="1" applyFill="1" applyBorder="1" applyAlignment="1">
      <alignment wrapText="1"/>
    </xf>
    <xf numFmtId="0" fontId="0" fillId="0" borderId="10" xfId="0" applyBorder="1"/>
    <xf numFmtId="0" fontId="49" fillId="0" borderId="0" xfId="130" applyFont="1" applyFill="1" applyBorder="1"/>
    <xf numFmtId="0" fontId="50" fillId="0" borderId="0" xfId="130" applyFont="1" applyFill="1" applyBorder="1" applyAlignment="1">
      <alignment horizontal="center"/>
    </xf>
    <xf numFmtId="0" fontId="50" fillId="0" borderId="0" xfId="130" applyFont="1" applyFill="1" applyBorder="1"/>
    <xf numFmtId="0" fontId="49" fillId="0" borderId="33" xfId="130" applyFont="1" applyFill="1" applyBorder="1" applyAlignment="1">
      <alignment wrapText="1"/>
    </xf>
    <xf numFmtId="0" fontId="50" fillId="0" borderId="33" xfId="130" applyFont="1" applyFill="1" applyBorder="1"/>
    <xf numFmtId="10" fontId="50" fillId="37" borderId="28" xfId="130" applyNumberFormat="1" applyFont="1" applyFill="1" applyBorder="1" applyAlignment="1">
      <alignment horizontal="center"/>
    </xf>
    <xf numFmtId="10" fontId="50" fillId="44" borderId="28" xfId="131" applyNumberFormat="1" applyFont="1" applyFill="1" applyBorder="1" applyAlignment="1">
      <alignment horizontal="center"/>
    </xf>
    <xf numFmtId="10" fontId="50" fillId="44" borderId="28" xfId="130" applyNumberFormat="1" applyFont="1" applyFill="1" applyBorder="1" applyAlignment="1">
      <alignment horizontal="center"/>
    </xf>
    <xf numFmtId="0" fontId="9" fillId="0" borderId="0" xfId="130"/>
    <xf numFmtId="0" fontId="52" fillId="46" borderId="12" xfId="57" applyFont="1" applyFill="1" applyBorder="1"/>
    <xf numFmtId="0" fontId="14" fillId="0" borderId="0" xfId="57"/>
    <xf numFmtId="0" fontId="54" fillId="0" borderId="0" xfId="57" applyFont="1"/>
    <xf numFmtId="0" fontId="53" fillId="0" borderId="0" xfId="57" applyFont="1"/>
    <xf numFmtId="0" fontId="53" fillId="0" borderId="0" xfId="57" applyFont="1" applyFill="1" applyBorder="1"/>
    <xf numFmtId="0" fontId="53" fillId="0" borderId="0" xfId="57" applyFont="1" applyAlignment="1"/>
    <xf numFmtId="0" fontId="55" fillId="0" borderId="0" xfId="57" applyFont="1" applyAlignment="1">
      <alignment horizontal="left" indent="1"/>
    </xf>
    <xf numFmtId="0" fontId="56" fillId="48" borderId="35" xfId="57" applyNumberFormat="1" applyFont="1" applyFill="1" applyBorder="1" applyAlignment="1" applyProtection="1">
      <alignment horizontal="center" wrapText="1"/>
    </xf>
    <xf numFmtId="0" fontId="56" fillId="48" borderId="36" xfId="57" applyNumberFormat="1" applyFont="1" applyFill="1" applyBorder="1" applyAlignment="1" applyProtection="1">
      <alignment horizontal="center" wrapText="1"/>
    </xf>
    <xf numFmtId="0" fontId="57" fillId="48" borderId="36" xfId="57" applyFont="1" applyFill="1" applyBorder="1" applyAlignment="1">
      <alignment wrapText="1"/>
    </xf>
    <xf numFmtId="0" fontId="56" fillId="48" borderId="37" xfId="57" applyNumberFormat="1" applyFont="1" applyFill="1" applyBorder="1" applyAlignment="1" applyProtection="1">
      <alignment horizontal="center" wrapText="1"/>
    </xf>
    <xf numFmtId="0" fontId="56" fillId="48" borderId="38" xfId="57" applyNumberFormat="1" applyFont="1" applyFill="1" applyBorder="1" applyAlignment="1" applyProtection="1">
      <alignment horizontal="center" wrapText="1"/>
    </xf>
    <xf numFmtId="0" fontId="14" fillId="48" borderId="39" xfId="57" applyFill="1" applyBorder="1"/>
    <xf numFmtId="0" fontId="14" fillId="48" borderId="40" xfId="57" applyFill="1" applyBorder="1"/>
    <xf numFmtId="0" fontId="57" fillId="0" borderId="0" xfId="57" applyFont="1"/>
    <xf numFmtId="0" fontId="57" fillId="0" borderId="0" xfId="57" applyFont="1" applyAlignment="1">
      <alignment wrapText="1"/>
    </xf>
    <xf numFmtId="0" fontId="14" fillId="0" borderId="0" xfId="57" applyBorder="1"/>
    <xf numFmtId="0" fontId="14" fillId="0" borderId="0" xfId="57" applyBorder="1" applyAlignment="1">
      <alignment horizontal="right"/>
    </xf>
    <xf numFmtId="0" fontId="53" fillId="0" borderId="44" xfId="57" applyFont="1" applyBorder="1" applyAlignment="1">
      <alignment horizontal="center"/>
    </xf>
    <xf numFmtId="0" fontId="58" fillId="0" borderId="39" xfId="57" applyFont="1" applyBorder="1"/>
    <xf numFmtId="0" fontId="14" fillId="0" borderId="45" xfId="57" applyBorder="1"/>
    <xf numFmtId="0" fontId="58" fillId="0" borderId="41" xfId="57" applyFont="1" applyBorder="1"/>
    <xf numFmtId="0" fontId="14" fillId="0" borderId="46" xfId="57" applyBorder="1"/>
    <xf numFmtId="0" fontId="58" fillId="48" borderId="41" xfId="57" applyFont="1" applyFill="1" applyBorder="1" applyAlignment="1">
      <alignment wrapText="1"/>
    </xf>
    <xf numFmtId="0" fontId="58" fillId="0" borderId="42" xfId="57" applyFont="1" applyBorder="1"/>
    <xf numFmtId="0" fontId="14" fillId="0" borderId="14" xfId="0" applyFont="1" applyBorder="1"/>
    <xf numFmtId="10" fontId="0" fillId="0" borderId="29" xfId="60" applyNumberFormat="1" applyFont="1" applyFill="1" applyBorder="1"/>
    <xf numFmtId="0" fontId="59" fillId="0" borderId="43" xfId="57" applyFont="1" applyFill="1" applyBorder="1" applyAlignment="1">
      <alignment horizontal="center"/>
    </xf>
    <xf numFmtId="165" fontId="58" fillId="0" borderId="46" xfId="57" applyNumberFormat="1" applyFont="1" applyBorder="1"/>
    <xf numFmtId="165" fontId="58" fillId="0" borderId="47" xfId="57" applyNumberFormat="1" applyFont="1" applyBorder="1"/>
    <xf numFmtId="10" fontId="0" fillId="49" borderId="29" xfId="60" applyNumberFormat="1" applyFont="1" applyFill="1" applyBorder="1"/>
    <xf numFmtId="0" fontId="14" fillId="0" borderId="0" xfId="133"/>
    <xf numFmtId="0" fontId="60" fillId="0" borderId="0" xfId="133" applyFont="1" applyFill="1"/>
    <xf numFmtId="0" fontId="60" fillId="0" borderId="0" xfId="133" applyFont="1" applyFill="1" applyAlignment="1">
      <alignment horizontal="center"/>
    </xf>
    <xf numFmtId="0" fontId="60" fillId="0" borderId="0" xfId="133" applyFont="1"/>
    <xf numFmtId="0" fontId="60" fillId="0" borderId="0" xfId="133" applyFont="1" applyAlignment="1">
      <alignment horizontal="center"/>
    </xf>
    <xf numFmtId="0" fontId="20" fillId="0" borderId="0" xfId="133" applyFont="1"/>
    <xf numFmtId="0" fontId="14" fillId="0" borderId="0" xfId="133" applyFont="1"/>
    <xf numFmtId="0" fontId="16" fillId="0" borderId="0" xfId="133" applyFont="1"/>
    <xf numFmtId="0" fontId="14" fillId="0" borderId="0" xfId="133" applyFont="1" applyAlignment="1">
      <alignment horizontal="left"/>
    </xf>
    <xf numFmtId="0" fontId="14" fillId="0" borderId="0" xfId="133" applyFont="1" applyFill="1" applyAlignment="1">
      <alignment horizontal="left"/>
    </xf>
    <xf numFmtId="0" fontId="61" fillId="0" borderId="0" xfId="133" applyFont="1" applyAlignment="1">
      <alignment horizontal="left" vertical="center"/>
    </xf>
    <xf numFmtId="0" fontId="62" fillId="0" borderId="0" xfId="133" applyFont="1" applyFill="1"/>
    <xf numFmtId="0" fontId="16" fillId="0" borderId="0" xfId="57" applyFont="1"/>
    <xf numFmtId="0" fontId="0" fillId="35" borderId="0" xfId="0" applyFill="1"/>
    <xf numFmtId="10" fontId="23" fillId="45" borderId="6" xfId="37" applyNumberFormat="1" applyFill="1" applyBorder="1" applyAlignment="1">
      <alignment horizontal="left"/>
    </xf>
    <xf numFmtId="0" fontId="52" fillId="0" borderId="0" xfId="57" applyFont="1" applyBorder="1"/>
    <xf numFmtId="2" fontId="0" fillId="0" borderId="0" xfId="0" applyNumberFormat="1"/>
    <xf numFmtId="1" fontId="0" fillId="44" borderId="6" xfId="0" applyNumberFormat="1" applyFill="1" applyBorder="1"/>
    <xf numFmtId="1" fontId="0" fillId="0" borderId="6" xfId="0" applyNumberFormat="1" applyFill="1" applyBorder="1"/>
    <xf numFmtId="9" fontId="49" fillId="37" borderId="34" xfId="40" applyFont="1" applyFill="1" applyBorder="1" applyAlignment="1">
      <alignment horizontal="center"/>
    </xf>
    <xf numFmtId="9" fontId="44" fillId="39" borderId="29" xfId="40" applyFont="1" applyFill="1" applyBorder="1"/>
    <xf numFmtId="0" fontId="0" fillId="44" borderId="6" xfId="0" applyNumberFormat="1" applyFill="1" applyBorder="1"/>
    <xf numFmtId="0" fontId="0" fillId="44" borderId="12" xfId="0" applyNumberFormat="1" applyFill="1" applyBorder="1"/>
    <xf numFmtId="0" fontId="0" fillId="44" borderId="7" xfId="0" applyNumberFormat="1" applyFill="1" applyBorder="1"/>
    <xf numFmtId="0" fontId="14" fillId="0" borderId="0" xfId="57" applyFill="1"/>
    <xf numFmtId="10" fontId="50" fillId="43" borderId="34" xfId="40" applyNumberFormat="1" applyFont="1" applyFill="1" applyBorder="1" applyAlignment="1">
      <alignment horizontal="center"/>
    </xf>
    <xf numFmtId="0" fontId="15" fillId="0" borderId="28" xfId="0" applyFont="1" applyBorder="1" applyAlignment="1">
      <alignment wrapText="1"/>
    </xf>
    <xf numFmtId="0" fontId="63" fillId="0" borderId="29" xfId="0" applyFont="1" applyBorder="1" applyAlignment="1">
      <alignment wrapText="1"/>
    </xf>
    <xf numFmtId="10" fontId="49" fillId="42" borderId="28" xfId="130" applyNumberFormat="1" applyFont="1" applyFill="1" applyBorder="1" applyAlignment="1">
      <alignment horizontal="center" wrapText="1"/>
    </xf>
    <xf numFmtId="2" fontId="49" fillId="41" borderId="33" xfId="131" applyNumberFormat="1" applyFont="1" applyFill="1" applyBorder="1" applyAlignment="1">
      <alignment vertical="center" wrapText="1"/>
    </xf>
    <xf numFmtId="9" fontId="49" fillId="41" borderId="28" xfId="40" applyFont="1" applyFill="1" applyBorder="1" applyAlignment="1" applyProtection="1">
      <alignment horizontal="center" wrapText="1"/>
    </xf>
    <xf numFmtId="0" fontId="14" fillId="0" borderId="0" xfId="0" applyFont="1" applyFill="1" applyAlignment="1">
      <alignment wrapText="1"/>
    </xf>
    <xf numFmtId="10" fontId="50" fillId="37" borderId="34" xfId="40" applyNumberFormat="1" applyFont="1" applyFill="1" applyBorder="1" applyAlignment="1">
      <alignment horizontal="center"/>
    </xf>
    <xf numFmtId="10" fontId="50" fillId="44" borderId="34" xfId="40" applyNumberFormat="1" applyFont="1" applyFill="1" applyBorder="1" applyAlignment="1">
      <alignment horizontal="center"/>
    </xf>
    <xf numFmtId="10" fontId="50" fillId="44" borderId="34" xfId="130" applyNumberFormat="1" applyFont="1" applyFill="1" applyBorder="1" applyAlignment="1">
      <alignment horizontal="center"/>
    </xf>
    <xf numFmtId="0" fontId="50" fillId="0" borderId="0" xfId="130" applyFont="1" applyFill="1" applyBorder="1" applyAlignment="1">
      <alignment horizontal="left"/>
    </xf>
    <xf numFmtId="0" fontId="64" fillId="36" borderId="9" xfId="0" applyFont="1" applyFill="1" applyBorder="1"/>
    <xf numFmtId="10" fontId="0" fillId="44" borderId="6" xfId="40" applyNumberFormat="1" applyFont="1" applyFill="1" applyBorder="1"/>
    <xf numFmtId="10" fontId="0" fillId="0" borderId="6" xfId="0" applyNumberFormat="1" applyBorder="1"/>
    <xf numFmtId="0" fontId="46" fillId="0" borderId="6" xfId="0" applyFont="1" applyBorder="1"/>
    <xf numFmtId="0" fontId="0" fillId="49" borderId="29" xfId="60" applyNumberFormat="1" applyFont="1" applyFill="1" applyBorder="1"/>
    <xf numFmtId="0" fontId="65" fillId="0" borderId="0" xfId="0" applyFont="1"/>
    <xf numFmtId="0" fontId="65" fillId="0" borderId="0" xfId="0" applyFont="1" applyBorder="1"/>
    <xf numFmtId="1" fontId="65" fillId="0" borderId="0" xfId="0" applyNumberFormat="1" applyFont="1" applyBorder="1" applyAlignment="1">
      <alignment horizontal="center"/>
    </xf>
    <xf numFmtId="10" fontId="66" fillId="0" borderId="0" xfId="0" applyNumberFormat="1" applyFont="1"/>
    <xf numFmtId="0" fontId="65" fillId="0" borderId="0" xfId="0" applyFont="1" applyAlignment="1">
      <alignment wrapText="1"/>
    </xf>
    <xf numFmtId="49" fontId="2" fillId="0" borderId="0" xfId="141" applyNumberFormat="1"/>
    <xf numFmtId="49" fontId="2" fillId="0" borderId="0" xfId="141" applyNumberFormat="1"/>
    <xf numFmtId="0" fontId="2" fillId="0" borderId="0" xfId="141" applyNumberFormat="1"/>
    <xf numFmtId="49" fontId="1" fillId="0" borderId="0" xfId="141" applyNumberFormat="1" applyFont="1"/>
    <xf numFmtId="0" fontId="1" fillId="0" borderId="0" xfId="142" applyNumberFormat="1"/>
    <xf numFmtId="49" fontId="1" fillId="0" borderId="0" xfId="142" applyNumberFormat="1"/>
    <xf numFmtId="0" fontId="1" fillId="0" borderId="0" xfId="142" applyNumberFormat="1"/>
    <xf numFmtId="0" fontId="1" fillId="0" borderId="0" xfId="142" applyNumberFormat="1"/>
    <xf numFmtId="165" fontId="22" fillId="50" borderId="6" xfId="40" applyNumberFormat="1" applyFont="1" applyFill="1" applyBorder="1"/>
    <xf numFmtId="0" fontId="22" fillId="50" borderId="6" xfId="40" applyNumberFormat="1" applyFont="1" applyFill="1" applyBorder="1"/>
    <xf numFmtId="165" fontId="22" fillId="50" borderId="12" xfId="40" applyNumberFormat="1" applyFont="1" applyFill="1" applyBorder="1"/>
    <xf numFmtId="0" fontId="22" fillId="50" borderId="12" xfId="40" applyNumberFormat="1" applyFont="1" applyFill="1" applyBorder="1"/>
    <xf numFmtId="0" fontId="69" fillId="50" borderId="0" xfId="0" applyNumberFormat="1" applyFont="1" applyFill="1" applyBorder="1" applyAlignment="1" applyProtection="1"/>
    <xf numFmtId="0" fontId="69" fillId="50" borderId="16" xfId="0" applyFont="1" applyFill="1" applyBorder="1"/>
    <xf numFmtId="0" fontId="69" fillId="50" borderId="12" xfId="0" applyFont="1" applyFill="1" applyBorder="1"/>
    <xf numFmtId="166" fontId="22" fillId="50" borderId="12" xfId="40" applyNumberFormat="1" applyFont="1" applyFill="1" applyBorder="1"/>
    <xf numFmtId="10" fontId="11" fillId="50" borderId="6" xfId="126" applyNumberFormat="1" applyFill="1" applyBorder="1" applyAlignment="1">
      <alignment horizontal="left"/>
    </xf>
    <xf numFmtId="10" fontId="3" fillId="50" borderId="6" xfId="126" applyNumberFormat="1" applyFont="1" applyFill="1" applyBorder="1" applyAlignment="1">
      <alignment horizontal="left"/>
    </xf>
    <xf numFmtId="10" fontId="16" fillId="0" borderId="0" xfId="0" applyNumberFormat="1" applyFont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4" fillId="35" borderId="0" xfId="0" applyFont="1" applyFill="1"/>
    <xf numFmtId="0" fontId="38" fillId="35" borderId="0" xfId="0" applyFont="1" applyFill="1" applyAlignment="1">
      <alignment horizontal="center"/>
    </xf>
    <xf numFmtId="0" fontId="51" fillId="0" borderId="32" xfId="130" applyFont="1" applyFill="1" applyBorder="1" applyAlignment="1">
      <alignment horizontal="left"/>
    </xf>
    <xf numFmtId="0" fontId="49" fillId="41" borderId="33" xfId="130" applyFont="1" applyFill="1" applyBorder="1" applyAlignment="1">
      <alignment horizontal="center"/>
    </xf>
    <xf numFmtId="0" fontId="49" fillId="41" borderId="34" xfId="130" applyFont="1" applyFill="1" applyBorder="1" applyAlignment="1">
      <alignment horizontal="center"/>
    </xf>
    <xf numFmtId="0" fontId="49" fillId="41" borderId="50" xfId="130" applyFont="1" applyFill="1" applyBorder="1" applyAlignment="1">
      <alignment horizontal="center" vertical="center" wrapText="1"/>
    </xf>
    <xf numFmtId="0" fontId="49" fillId="41" borderId="49" xfId="130" applyFont="1" applyFill="1" applyBorder="1" applyAlignment="1">
      <alignment horizontal="center" vertical="center" wrapText="1"/>
    </xf>
    <xf numFmtId="0" fontId="16" fillId="36" borderId="16" xfId="0" quotePrefix="1" applyFont="1" applyFill="1" applyBorder="1" applyAlignment="1">
      <alignment horizontal="center"/>
    </xf>
    <xf numFmtId="0" fontId="16" fillId="36" borderId="10" xfId="0" quotePrefix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53" fillId="0" borderId="0" xfId="57" applyFont="1" applyFill="1" applyBorder="1" applyAlignment="1">
      <alignment horizontal="center"/>
    </xf>
    <xf numFmtId="0" fontId="53" fillId="47" borderId="5" xfId="57" applyFont="1" applyFill="1" applyBorder="1" applyAlignment="1">
      <alignment horizontal="center" vertical="center" wrapText="1"/>
    </xf>
    <xf numFmtId="0" fontId="53" fillId="47" borderId="9" xfId="57" applyFont="1" applyFill="1" applyBorder="1" applyAlignment="1">
      <alignment horizontal="center" vertical="center" wrapText="1"/>
    </xf>
    <xf numFmtId="0" fontId="53" fillId="47" borderId="11" xfId="57" applyFont="1" applyFill="1" applyBorder="1" applyAlignment="1">
      <alignment horizontal="center" vertical="center" wrapText="1"/>
    </xf>
    <xf numFmtId="0" fontId="53" fillId="47" borderId="2" xfId="57" applyFont="1" applyFill="1" applyBorder="1" applyAlignment="1">
      <alignment horizontal="center" vertical="center" wrapText="1"/>
    </xf>
    <xf numFmtId="0" fontId="53" fillId="47" borderId="0" xfId="57" applyFont="1" applyFill="1" applyBorder="1" applyAlignment="1">
      <alignment horizontal="center" vertical="center" wrapText="1"/>
    </xf>
    <xf numFmtId="0" fontId="53" fillId="47" borderId="1" xfId="57" applyFont="1" applyFill="1" applyBorder="1" applyAlignment="1">
      <alignment horizontal="center" vertical="center" wrapText="1"/>
    </xf>
    <xf numFmtId="0" fontId="53" fillId="47" borderId="14" xfId="57" applyFont="1" applyFill="1" applyBorder="1" applyAlignment="1">
      <alignment horizontal="center" vertical="center" wrapText="1"/>
    </xf>
    <xf numFmtId="0" fontId="53" fillId="47" borderId="3" xfId="57" applyFont="1" applyFill="1" applyBorder="1" applyAlignment="1">
      <alignment horizontal="center" vertical="center" wrapText="1"/>
    </xf>
    <xf numFmtId="0" fontId="53" fillId="47" borderId="4" xfId="57" applyFont="1" applyFill="1" applyBorder="1" applyAlignment="1">
      <alignment horizontal="center" vertical="center" wrapText="1"/>
    </xf>
    <xf numFmtId="0" fontId="53" fillId="0" borderId="3" xfId="57" applyFont="1" applyBorder="1" applyAlignment="1">
      <alignment horizontal="left" wrapText="1"/>
    </xf>
    <xf numFmtId="0" fontId="58" fillId="0" borderId="48" xfId="57" applyFont="1" applyFill="1" applyBorder="1" applyAlignment="1">
      <alignment horizontal="left" wrapText="1"/>
    </xf>
    <xf numFmtId="0" fontId="58" fillId="0" borderId="0" xfId="57" applyFont="1" applyFill="1" applyBorder="1" applyAlignment="1">
      <alignment horizontal="left" wrapText="1"/>
    </xf>
    <xf numFmtId="0" fontId="48" fillId="40" borderId="0" xfId="0" applyFont="1" applyFill="1" applyAlignment="1">
      <alignment horizontal="left"/>
    </xf>
    <xf numFmtId="0" fontId="48" fillId="40" borderId="0" xfId="0" applyFont="1" applyFill="1" applyAlignment="1">
      <alignment horizontal="left" wrapText="1"/>
    </xf>
    <xf numFmtId="0" fontId="62" fillId="0" borderId="0" xfId="0" applyFont="1" applyAlignment="1">
      <alignment horizontal="left" wrapText="1"/>
    </xf>
  </cellXfs>
  <cellStyles count="143">
    <cellStyle name="20% - Accent1" xfId="1" builtinId="30" customBuiltin="1"/>
    <cellStyle name="20% - Accent1 2" xfId="45"/>
    <cellStyle name="20% - Accent1 2 2" xfId="80"/>
    <cellStyle name="20% - Accent1 2 3" xfId="113"/>
    <cellStyle name="20% - Accent1 3" xfId="62"/>
    <cellStyle name="20% - Accent1 4" xfId="96"/>
    <cellStyle name="20% - Accent2" xfId="2" builtinId="34" customBuiltin="1"/>
    <cellStyle name="20% - Accent2 2" xfId="47"/>
    <cellStyle name="20% - Accent2 2 2" xfId="82"/>
    <cellStyle name="20% - Accent2 2 3" xfId="115"/>
    <cellStyle name="20% - Accent2 3" xfId="64"/>
    <cellStyle name="20% - Accent2 4" xfId="98"/>
    <cellStyle name="20% - Accent3" xfId="3" builtinId="38" customBuiltin="1"/>
    <cellStyle name="20% - Accent3 2" xfId="49"/>
    <cellStyle name="20% - Accent3 2 2" xfId="84"/>
    <cellStyle name="20% - Accent3 2 3" xfId="117"/>
    <cellStyle name="20% - Accent3 3" xfId="66"/>
    <cellStyle name="20% - Accent3 4" xfId="100"/>
    <cellStyle name="20% - Accent4" xfId="4" builtinId="42" customBuiltin="1"/>
    <cellStyle name="20% - Accent4 2" xfId="51"/>
    <cellStyle name="20% - Accent4 2 2" xfId="86"/>
    <cellStyle name="20% - Accent4 2 3" xfId="119"/>
    <cellStyle name="20% - Accent4 3" xfId="68"/>
    <cellStyle name="20% - Accent4 4" xfId="102"/>
    <cellStyle name="20% - Accent5" xfId="5" builtinId="46" customBuiltin="1"/>
    <cellStyle name="20% - Accent5 2" xfId="53"/>
    <cellStyle name="20% - Accent5 2 2" xfId="88"/>
    <cellStyle name="20% - Accent5 2 3" xfId="121"/>
    <cellStyle name="20% - Accent5 3" xfId="70"/>
    <cellStyle name="20% - Accent5 4" xfId="104"/>
    <cellStyle name="20% - Accent6" xfId="6" builtinId="50" customBuiltin="1"/>
    <cellStyle name="20% - Accent6 2" xfId="55"/>
    <cellStyle name="20% - Accent6 2 2" xfId="90"/>
    <cellStyle name="20% - Accent6 2 3" xfId="123"/>
    <cellStyle name="20% - Accent6 3" xfId="72"/>
    <cellStyle name="20% - Accent6 4" xfId="106"/>
    <cellStyle name="40% - Accent1" xfId="7" builtinId="31" customBuiltin="1"/>
    <cellStyle name="40% - Accent1 2" xfId="46"/>
    <cellStyle name="40% - Accent1 2 2" xfId="81"/>
    <cellStyle name="40% - Accent1 2 3" xfId="114"/>
    <cellStyle name="40% - Accent1 3" xfId="63"/>
    <cellStyle name="40% - Accent1 4" xfId="97"/>
    <cellStyle name="40% - Accent2" xfId="8" builtinId="35" customBuiltin="1"/>
    <cellStyle name="40% - Accent2 2" xfId="48"/>
    <cellStyle name="40% - Accent2 2 2" xfId="83"/>
    <cellStyle name="40% - Accent2 2 3" xfId="116"/>
    <cellStyle name="40% - Accent2 3" xfId="65"/>
    <cellStyle name="40% - Accent2 4" xfId="99"/>
    <cellStyle name="40% - Accent3" xfId="9" builtinId="39" customBuiltin="1"/>
    <cellStyle name="40% - Accent3 2" xfId="50"/>
    <cellStyle name="40% - Accent3 2 2" xfId="85"/>
    <cellStyle name="40% - Accent3 2 3" xfId="118"/>
    <cellStyle name="40% - Accent3 3" xfId="67"/>
    <cellStyle name="40% - Accent3 4" xfId="101"/>
    <cellStyle name="40% - Accent4" xfId="10" builtinId="43" customBuiltin="1"/>
    <cellStyle name="40% - Accent4 2" xfId="52"/>
    <cellStyle name="40% - Accent4 2 2" xfId="87"/>
    <cellStyle name="40% - Accent4 2 3" xfId="120"/>
    <cellStyle name="40% - Accent4 3" xfId="69"/>
    <cellStyle name="40% - Accent4 4" xfId="103"/>
    <cellStyle name="40% - Accent5" xfId="11" builtinId="47" customBuiltin="1"/>
    <cellStyle name="40% - Accent5 2" xfId="54"/>
    <cellStyle name="40% - Accent5 2 2" xfId="89"/>
    <cellStyle name="40% - Accent5 2 3" xfId="122"/>
    <cellStyle name="40% - Accent5 3" xfId="71"/>
    <cellStyle name="40% - Accent5 4" xfId="105"/>
    <cellStyle name="40% - Accent6" xfId="12" builtinId="51" customBuiltin="1"/>
    <cellStyle name="40% - Accent6 2" xfId="56"/>
    <cellStyle name="40% - Accent6 2 2" xfId="91"/>
    <cellStyle name="40% - Accent6 2 3" xfId="124"/>
    <cellStyle name="40% - Accent6 3" xfId="73"/>
    <cellStyle name="40% - Accent6 4" xfId="107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3" xfId="140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136"/>
    <cellStyle name="Normal 11" xfId="137"/>
    <cellStyle name="Normal 12" xfId="138"/>
    <cellStyle name="Normal 13" xfId="141"/>
    <cellStyle name="Normal 14" xfId="142"/>
    <cellStyle name="Normal 2" xfId="37"/>
    <cellStyle name="Normal 2 2" xfId="58"/>
    <cellStyle name="Normal 2 2 2" xfId="92"/>
    <cellStyle name="Normal 2 2 3" xfId="126"/>
    <cellStyle name="Normal 2 3" xfId="76"/>
    <cellStyle name="Normal 2 3 2" xfId="109"/>
    <cellStyle name="Normal 2 4" xfId="74"/>
    <cellStyle name="Normal 2 5" xfId="129"/>
    <cellStyle name="Normal 2 5 2" xfId="132"/>
    <cellStyle name="Normal 2 5 2 2" xfId="135"/>
    <cellStyle name="Normal 3" xfId="57"/>
    <cellStyle name="Normal 3 2" xfId="125"/>
    <cellStyle name="Normal 3 2 2" xfId="139"/>
    <cellStyle name="Normal 4" xfId="44"/>
    <cellStyle name="Normal 4 2" xfId="79"/>
    <cellStyle name="Normal 4 3" xfId="112"/>
    <cellStyle name="Normal 5" xfId="75"/>
    <cellStyle name="Normal 5 2" xfId="108"/>
    <cellStyle name="Normal 6" xfId="61"/>
    <cellStyle name="Normal 7" xfId="94"/>
    <cellStyle name="Normal 8" xfId="130"/>
    <cellStyle name="Normal 8 2" xfId="133"/>
    <cellStyle name="Normal 9" xfId="134"/>
    <cellStyle name="Note 2" xfId="38"/>
    <cellStyle name="Note 2 2" xfId="59"/>
    <cellStyle name="Note 2 2 2" xfId="93"/>
    <cellStyle name="Note 2 2 3" xfId="127"/>
    <cellStyle name="Note 2 3" xfId="77"/>
    <cellStyle name="Note 2 4" xfId="110"/>
    <cellStyle name="Output" xfId="39" builtinId="21" customBuiltin="1"/>
    <cellStyle name="Percent" xfId="40" builtinId="5"/>
    <cellStyle name="Percent 2" xfId="60"/>
    <cellStyle name="Percent 2 2" xfId="128"/>
    <cellStyle name="Percent 3" xfId="78"/>
    <cellStyle name="Percent 3 2" xfId="111"/>
    <cellStyle name="Percent 4" xfId="95"/>
    <cellStyle name="Percent 5" xfId="131"/>
    <cellStyle name="Title" xfId="41" builtinId="15" customBuiltin="1"/>
    <cellStyle name="Total" xfId="42" builtinId="25" customBuiltin="1"/>
    <cellStyle name="Warning Text" xfId="43" builtinId="11" customBuiltin="1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5" sqref="A25"/>
    </sheetView>
  </sheetViews>
  <sheetFormatPr defaultRowHeight="12.75"/>
  <cols>
    <col min="1" max="1" width="60.28515625" bestFit="1" customWidth="1"/>
    <col min="2" max="2" width="44" customWidth="1"/>
    <col min="3" max="3" width="59.5703125" customWidth="1"/>
    <col min="4" max="4" width="27.5703125" customWidth="1"/>
  </cols>
  <sheetData>
    <row r="1" spans="1:4" ht="18.75">
      <c r="A1" s="65" t="s">
        <v>631</v>
      </c>
    </row>
    <row r="2" spans="1:4" ht="15">
      <c r="A2" s="66"/>
    </row>
    <row r="3" spans="1:4" ht="15">
      <c r="A3" s="66"/>
    </row>
    <row r="5" spans="1:4" ht="15">
      <c r="A5" s="66" t="s">
        <v>641</v>
      </c>
      <c r="B5" s="66" t="s">
        <v>35</v>
      </c>
      <c r="C5" s="66" t="s">
        <v>36</v>
      </c>
      <c r="D5" s="66" t="s">
        <v>40</v>
      </c>
    </row>
    <row r="6" spans="1:4" ht="26.25">
      <c r="A6" s="66"/>
      <c r="B6" s="63" t="s">
        <v>580</v>
      </c>
      <c r="C6" s="73" t="s">
        <v>581</v>
      </c>
      <c r="D6" s="73" t="s">
        <v>63</v>
      </c>
    </row>
    <row r="7" spans="1:4" ht="38.25">
      <c r="B7" s="63" t="s">
        <v>37</v>
      </c>
      <c r="C7" s="73" t="s">
        <v>633</v>
      </c>
      <c r="D7" s="63" t="s">
        <v>41</v>
      </c>
    </row>
    <row r="8" spans="1:4" ht="38.25">
      <c r="B8" s="63" t="s">
        <v>582</v>
      </c>
      <c r="C8" s="166" t="s">
        <v>620</v>
      </c>
      <c r="D8" t="s">
        <v>41</v>
      </c>
    </row>
    <row r="9" spans="1:4" ht="63.75">
      <c r="B9" s="63" t="s">
        <v>583</v>
      </c>
      <c r="C9" s="73" t="s">
        <v>634</v>
      </c>
      <c r="D9" t="s">
        <v>42</v>
      </c>
    </row>
    <row r="10" spans="1:4" ht="25.5">
      <c r="B10" s="63" t="s">
        <v>584</v>
      </c>
      <c r="C10" s="73" t="s">
        <v>632</v>
      </c>
      <c r="D10" t="s">
        <v>42</v>
      </c>
    </row>
    <row r="11" spans="1:4" ht="63.75">
      <c r="B11" s="69" t="s">
        <v>585</v>
      </c>
      <c r="C11" s="166" t="s">
        <v>635</v>
      </c>
      <c r="D11" s="166" t="s">
        <v>573</v>
      </c>
    </row>
    <row r="12" spans="1:4">
      <c r="B12" s="69" t="s">
        <v>586</v>
      </c>
      <c r="C12" s="166" t="s">
        <v>636</v>
      </c>
    </row>
    <row r="13" spans="1:4" ht="38.25">
      <c r="B13" s="63" t="s">
        <v>587</v>
      </c>
      <c r="C13" s="73" t="s">
        <v>637</v>
      </c>
    </row>
    <row r="14" spans="1:4">
      <c r="C14" s="67"/>
    </row>
    <row r="15" spans="1:4" ht="15">
      <c r="A15" s="203" t="s">
        <v>522</v>
      </c>
      <c r="B15" s="203"/>
      <c r="C15" s="203"/>
    </row>
    <row r="16" spans="1:4">
      <c r="A16" s="69"/>
      <c r="B16" s="68"/>
      <c r="C16" s="68"/>
    </row>
  </sheetData>
  <mergeCells count="1"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10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.140625" defaultRowHeight="15"/>
  <cols>
    <col min="1" max="1" width="28.5703125" style="97" bestFit="1" customWidth="1"/>
    <col min="2" max="2" width="12" style="96" customWidth="1"/>
    <col min="3" max="3" width="16" style="97" bestFit="1" customWidth="1"/>
    <col min="4" max="248" width="9.140625" style="97"/>
    <col min="249" max="16384" width="9.140625" style="103"/>
  </cols>
  <sheetData>
    <row r="1" spans="1:3" ht="15.6" customHeight="1">
      <c r="A1" s="95" t="s">
        <v>592</v>
      </c>
      <c r="B1" s="170" t="s">
        <v>577</v>
      </c>
    </row>
    <row r="2" spans="1:3">
      <c r="A2" s="204"/>
      <c r="B2" s="204"/>
    </row>
    <row r="3" spans="1:3">
      <c r="A3" s="164"/>
      <c r="B3" s="207" t="s">
        <v>61</v>
      </c>
      <c r="C3" s="208"/>
    </row>
    <row r="4" spans="1:3" ht="45">
      <c r="A4" s="98"/>
      <c r="B4" s="154" t="s">
        <v>39</v>
      </c>
      <c r="C4" s="163" t="s">
        <v>568</v>
      </c>
    </row>
    <row r="5" spans="1:3">
      <c r="A5" s="99"/>
      <c r="B5" s="167">
        <v>0</v>
      </c>
      <c r="C5" s="100">
        <v>-0.02</v>
      </c>
    </row>
    <row r="6" spans="1:3">
      <c r="A6" s="99"/>
      <c r="B6" s="167">
        <v>0.01</v>
      </c>
      <c r="C6" s="100">
        <v>-1.9512195121951219E-2</v>
      </c>
    </row>
    <row r="7" spans="1:3">
      <c r="A7" s="99"/>
      <c r="B7" s="167">
        <v>0.02</v>
      </c>
      <c r="C7" s="100">
        <v>-1.9024390243902439E-2</v>
      </c>
    </row>
    <row r="8" spans="1:3">
      <c r="A8" s="99"/>
      <c r="B8" s="167">
        <v>0.03</v>
      </c>
      <c r="C8" s="100">
        <v>-1.8536585365853658E-2</v>
      </c>
    </row>
    <row r="9" spans="1:3">
      <c r="A9" s="99"/>
      <c r="B9" s="167">
        <v>0.04</v>
      </c>
      <c r="C9" s="100">
        <v>-1.8048780487804877E-2</v>
      </c>
    </row>
    <row r="10" spans="1:3">
      <c r="A10" s="99"/>
      <c r="B10" s="167">
        <v>0.05</v>
      </c>
      <c r="C10" s="100">
        <v>-1.7560975609756099E-2</v>
      </c>
    </row>
    <row r="11" spans="1:3">
      <c r="A11" s="99"/>
      <c r="B11" s="167">
        <v>6.0000000000000005E-2</v>
      </c>
      <c r="C11" s="100">
        <v>-1.7073170731707318E-2</v>
      </c>
    </row>
    <row r="12" spans="1:3">
      <c r="A12" s="99"/>
      <c r="B12" s="167">
        <v>7.0000000000000007E-2</v>
      </c>
      <c r="C12" s="100">
        <v>-1.6585365853658537E-2</v>
      </c>
    </row>
    <row r="13" spans="1:3">
      <c r="A13" s="99"/>
      <c r="B13" s="167">
        <v>0.08</v>
      </c>
      <c r="C13" s="100">
        <v>-1.6097560975609757E-2</v>
      </c>
    </row>
    <row r="14" spans="1:3">
      <c r="A14" s="99"/>
      <c r="B14" s="167">
        <v>0.09</v>
      </c>
      <c r="C14" s="100">
        <v>-1.5609756097560976E-2</v>
      </c>
    </row>
    <row r="15" spans="1:3">
      <c r="A15" s="99"/>
      <c r="B15" s="167">
        <v>9.9999999999999992E-2</v>
      </c>
      <c r="C15" s="100">
        <v>-1.5121951219512195E-2</v>
      </c>
    </row>
    <row r="16" spans="1:3">
      <c r="A16" s="99"/>
      <c r="B16" s="167">
        <v>0.10999999999999999</v>
      </c>
      <c r="C16" s="100">
        <v>-1.4634146341463415E-2</v>
      </c>
    </row>
    <row r="17" spans="1:3">
      <c r="A17" s="99"/>
      <c r="B17" s="167">
        <v>0.11999999999999998</v>
      </c>
      <c r="C17" s="100">
        <v>-1.4146341463414636E-2</v>
      </c>
    </row>
    <row r="18" spans="1:3">
      <c r="A18" s="99"/>
      <c r="B18" s="167">
        <v>0.12999999999999998</v>
      </c>
      <c r="C18" s="100">
        <v>-1.3658536585365855E-2</v>
      </c>
    </row>
    <row r="19" spans="1:3">
      <c r="A19" s="99"/>
      <c r="B19" s="167">
        <v>0.13999999999999999</v>
      </c>
      <c r="C19" s="100">
        <v>-1.3170731707317074E-2</v>
      </c>
    </row>
    <row r="20" spans="1:3">
      <c r="A20" s="99"/>
      <c r="B20" s="167">
        <v>0.15</v>
      </c>
      <c r="C20" s="100">
        <v>-1.2682926829268294E-2</v>
      </c>
    </row>
    <row r="21" spans="1:3">
      <c r="A21" s="99"/>
      <c r="B21" s="167">
        <v>0.16</v>
      </c>
      <c r="C21" s="100">
        <v>-1.2195121951219513E-2</v>
      </c>
    </row>
    <row r="22" spans="1:3">
      <c r="A22" s="99"/>
      <c r="B22" s="167">
        <v>0.17</v>
      </c>
      <c r="C22" s="100">
        <v>-1.1707317073170732E-2</v>
      </c>
    </row>
    <row r="23" spans="1:3">
      <c r="A23" s="99"/>
      <c r="B23" s="167">
        <v>0.18000000000000002</v>
      </c>
      <c r="C23" s="100">
        <v>-1.1219512195121951E-2</v>
      </c>
    </row>
    <row r="24" spans="1:3">
      <c r="A24" s="99"/>
      <c r="B24" s="167">
        <v>0.19000000000000003</v>
      </c>
      <c r="C24" s="100">
        <v>-1.073170731707317E-2</v>
      </c>
    </row>
    <row r="25" spans="1:3">
      <c r="A25" s="99"/>
      <c r="B25" s="167">
        <v>0.20000000000000004</v>
      </c>
      <c r="C25" s="100">
        <v>-1.0243902439024389E-2</v>
      </c>
    </row>
    <row r="26" spans="1:3">
      <c r="A26" s="99"/>
      <c r="B26" s="167">
        <v>0.21000000000000005</v>
      </c>
      <c r="C26" s="100">
        <v>-9.756097560975608E-3</v>
      </c>
    </row>
    <row r="27" spans="1:3">
      <c r="A27" s="99"/>
      <c r="B27" s="167">
        <v>0.22000000000000006</v>
      </c>
      <c r="C27" s="100">
        <v>-9.2682926829268271E-3</v>
      </c>
    </row>
    <row r="28" spans="1:3">
      <c r="A28" s="99"/>
      <c r="B28" s="167">
        <v>0.23000000000000007</v>
      </c>
      <c r="C28" s="100">
        <v>-8.7804878048780462E-3</v>
      </c>
    </row>
    <row r="29" spans="1:3">
      <c r="A29" s="99"/>
      <c r="B29" s="167">
        <v>0.24000000000000007</v>
      </c>
      <c r="C29" s="100">
        <v>-8.2926829268292652E-3</v>
      </c>
    </row>
    <row r="30" spans="1:3">
      <c r="A30" s="99"/>
      <c r="B30" s="167">
        <v>0.25000000000000006</v>
      </c>
      <c r="C30" s="100">
        <v>-7.8048780487804843E-3</v>
      </c>
    </row>
    <row r="31" spans="1:3">
      <c r="A31" s="99"/>
      <c r="B31" s="167">
        <v>0.26000000000000006</v>
      </c>
      <c r="C31" s="100">
        <v>-7.3170731707317034E-3</v>
      </c>
    </row>
    <row r="32" spans="1:3">
      <c r="A32" s="99"/>
      <c r="B32" s="167">
        <v>0.27000000000000007</v>
      </c>
      <c r="C32" s="100">
        <v>-6.8292682926829225E-3</v>
      </c>
    </row>
    <row r="33" spans="1:3">
      <c r="A33" s="99"/>
      <c r="B33" s="167">
        <v>0.28000000000000008</v>
      </c>
      <c r="C33" s="100">
        <v>-6.3414634146341416E-3</v>
      </c>
    </row>
    <row r="34" spans="1:3">
      <c r="A34" s="99"/>
      <c r="B34" s="167">
        <v>0.29000000000000009</v>
      </c>
      <c r="C34" s="100">
        <v>-5.8536585365853606E-3</v>
      </c>
    </row>
    <row r="35" spans="1:3">
      <c r="A35" s="99"/>
      <c r="B35" s="167">
        <v>0.3000000000000001</v>
      </c>
      <c r="C35" s="100">
        <v>-5.3658536585365797E-3</v>
      </c>
    </row>
    <row r="36" spans="1:3">
      <c r="A36" s="99"/>
      <c r="B36" s="167">
        <v>0.31000000000000011</v>
      </c>
      <c r="C36" s="100">
        <v>-4.8780487804877988E-3</v>
      </c>
    </row>
    <row r="37" spans="1:3">
      <c r="A37" s="99"/>
      <c r="B37" s="167">
        <v>0.32000000000000012</v>
      </c>
      <c r="C37" s="100">
        <v>-4.3902439024390179E-3</v>
      </c>
    </row>
    <row r="38" spans="1:3">
      <c r="A38" s="99"/>
      <c r="B38" s="167">
        <v>0.33000000000000013</v>
      </c>
      <c r="C38" s="100">
        <v>-3.902439024390237E-3</v>
      </c>
    </row>
    <row r="39" spans="1:3">
      <c r="A39" s="99"/>
      <c r="B39" s="167">
        <v>0.34000000000000014</v>
      </c>
      <c r="C39" s="100">
        <v>-3.414634146341456E-3</v>
      </c>
    </row>
    <row r="40" spans="1:3">
      <c r="A40" s="99"/>
      <c r="B40" s="167">
        <v>0.35000000000000014</v>
      </c>
      <c r="C40" s="100">
        <v>-2.9268292682926751E-3</v>
      </c>
    </row>
    <row r="41" spans="1:3">
      <c r="A41" s="99"/>
      <c r="B41" s="167">
        <v>0.36000000000000015</v>
      </c>
      <c r="C41" s="100">
        <v>-2.4390243902438942E-3</v>
      </c>
    </row>
    <row r="42" spans="1:3">
      <c r="A42" s="99"/>
      <c r="B42" s="167">
        <v>0.37000000000000016</v>
      </c>
      <c r="C42" s="100">
        <v>-1.9512195121951133E-3</v>
      </c>
    </row>
    <row r="43" spans="1:3">
      <c r="A43" s="99"/>
      <c r="B43" s="167">
        <v>0.38000000000000017</v>
      </c>
      <c r="C43" s="100">
        <v>-1.4634146341463324E-3</v>
      </c>
    </row>
    <row r="44" spans="1:3">
      <c r="A44" s="99"/>
      <c r="B44" s="167">
        <v>0.39000000000000018</v>
      </c>
      <c r="C44" s="100">
        <v>-9.7560975609755143E-4</v>
      </c>
    </row>
    <row r="45" spans="1:3">
      <c r="A45" s="99"/>
      <c r="B45" s="167">
        <v>0.40000000000000019</v>
      </c>
      <c r="C45" s="100">
        <v>-4.8780487804877051E-4</v>
      </c>
    </row>
    <row r="46" spans="1:3">
      <c r="A46" s="99"/>
      <c r="B46" s="160">
        <v>0.4100000000000002</v>
      </c>
      <c r="C46" s="160">
        <v>0</v>
      </c>
    </row>
    <row r="47" spans="1:3">
      <c r="A47" s="99"/>
      <c r="B47" s="168">
        <v>0.42000000000000021</v>
      </c>
      <c r="C47" s="101">
        <v>4.8780487804879133E-4</v>
      </c>
    </row>
    <row r="48" spans="1:3">
      <c r="A48" s="99"/>
      <c r="B48" s="168">
        <v>0.43000000000000022</v>
      </c>
      <c r="C48" s="101">
        <v>9.7560975609757225E-4</v>
      </c>
    </row>
    <row r="49" spans="1:3">
      <c r="A49" s="99"/>
      <c r="B49" s="168">
        <v>0.44000000000000022</v>
      </c>
      <c r="C49" s="101">
        <v>1.4634146341463532E-3</v>
      </c>
    </row>
    <row r="50" spans="1:3">
      <c r="A50" s="99"/>
      <c r="B50" s="168">
        <v>0.45000000000000023</v>
      </c>
      <c r="C50" s="101">
        <v>1.9512195121951341E-3</v>
      </c>
    </row>
    <row r="51" spans="1:3">
      <c r="A51" s="99"/>
      <c r="B51" s="168">
        <v>0.46000000000000024</v>
      </c>
      <c r="C51" s="101">
        <v>2.5641025641025793E-3</v>
      </c>
    </row>
    <row r="52" spans="1:3">
      <c r="A52" s="99"/>
      <c r="B52" s="168">
        <v>0.47000000000000025</v>
      </c>
      <c r="C52" s="101">
        <v>3.0769230769230917E-3</v>
      </c>
    </row>
    <row r="53" spans="1:3">
      <c r="A53" s="99"/>
      <c r="B53" s="168">
        <v>0.48000000000000026</v>
      </c>
      <c r="C53" s="101">
        <v>3.5897435897436041E-3</v>
      </c>
    </row>
    <row r="54" spans="1:3">
      <c r="A54" s="99"/>
      <c r="B54" s="168">
        <v>0.49000000000000027</v>
      </c>
      <c r="C54" s="101">
        <v>4.1025641025641164E-3</v>
      </c>
    </row>
    <row r="55" spans="1:3">
      <c r="A55" s="99"/>
      <c r="B55" s="168">
        <v>0.50000000000000022</v>
      </c>
      <c r="C55" s="101">
        <v>4.6153846153846271E-3</v>
      </c>
    </row>
    <row r="56" spans="1:3">
      <c r="A56" s="99"/>
      <c r="B56" s="168">
        <v>0.51000000000000023</v>
      </c>
      <c r="C56" s="101">
        <v>5.1282051282051412E-3</v>
      </c>
    </row>
    <row r="57" spans="1:3">
      <c r="A57" s="99"/>
      <c r="B57" s="168">
        <v>0.52000000000000024</v>
      </c>
      <c r="C57" s="101">
        <v>5.6410256410256536E-3</v>
      </c>
    </row>
    <row r="58" spans="1:3">
      <c r="A58" s="99"/>
      <c r="B58" s="168">
        <v>0.53000000000000025</v>
      </c>
      <c r="C58" s="101">
        <v>6.1538461538461677E-3</v>
      </c>
    </row>
    <row r="59" spans="1:3">
      <c r="A59" s="99"/>
      <c r="B59" s="168">
        <v>0.54</v>
      </c>
      <c r="C59" s="101">
        <v>6.6666666666666697E-3</v>
      </c>
    </row>
    <row r="60" spans="1:3">
      <c r="A60" s="99"/>
      <c r="B60" s="168">
        <v>0.55000000000000004</v>
      </c>
      <c r="C60" s="101">
        <v>7.1794871794871821E-3</v>
      </c>
    </row>
    <row r="61" spans="1:3">
      <c r="A61" s="99"/>
      <c r="B61" s="168">
        <v>0.56000000000000005</v>
      </c>
      <c r="C61" s="101">
        <v>7.6923076923076945E-3</v>
      </c>
    </row>
    <row r="62" spans="1:3">
      <c r="A62" s="99"/>
      <c r="B62" s="168">
        <v>0.56999999999999895</v>
      </c>
      <c r="C62" s="101">
        <v>8.2051282051281513E-3</v>
      </c>
    </row>
    <row r="63" spans="1:3">
      <c r="A63" s="99"/>
      <c r="B63" s="168">
        <v>0.57999999999999896</v>
      </c>
      <c r="C63" s="101">
        <v>8.7179487179486655E-3</v>
      </c>
    </row>
    <row r="64" spans="1:3">
      <c r="A64" s="99"/>
      <c r="B64" s="168">
        <v>0.58999999999999897</v>
      </c>
      <c r="C64" s="101">
        <v>9.2307692307691779E-3</v>
      </c>
    </row>
    <row r="65" spans="1:3">
      <c r="A65" s="99"/>
      <c r="B65" s="168">
        <v>0.59999999999999898</v>
      </c>
      <c r="C65" s="101">
        <v>9.7435897435896902E-3</v>
      </c>
    </row>
    <row r="66" spans="1:3">
      <c r="A66" s="99"/>
      <c r="B66" s="168">
        <v>0.60999999999999899</v>
      </c>
      <c r="C66" s="101">
        <v>1.0256410256410204E-2</v>
      </c>
    </row>
    <row r="67" spans="1:3">
      <c r="A67" s="99"/>
      <c r="B67" s="168">
        <v>0.619999999999998</v>
      </c>
      <c r="C67" s="101">
        <v>1.0769230769230666E-2</v>
      </c>
    </row>
    <row r="68" spans="1:3">
      <c r="A68" s="99"/>
      <c r="B68" s="168">
        <v>0.62999999999999801</v>
      </c>
      <c r="C68" s="101">
        <v>1.1282051282051179E-2</v>
      </c>
    </row>
    <row r="69" spans="1:3">
      <c r="A69" s="99"/>
      <c r="B69" s="168">
        <v>0.63999999999999801</v>
      </c>
      <c r="C69" s="101">
        <v>1.1794871794871693E-2</v>
      </c>
    </row>
    <row r="70" spans="1:3">
      <c r="A70" s="99"/>
      <c r="B70" s="168">
        <v>0.64999999999999702</v>
      </c>
      <c r="C70" s="101">
        <v>1.2307692307692155E-2</v>
      </c>
    </row>
    <row r="71" spans="1:3">
      <c r="A71" s="99"/>
      <c r="B71" s="168">
        <v>0.65999999999999703</v>
      </c>
      <c r="C71" s="101">
        <v>1.2820512820512667E-2</v>
      </c>
    </row>
    <row r="72" spans="1:3">
      <c r="A72" s="99"/>
      <c r="B72" s="168">
        <v>0.66999999999999704</v>
      </c>
      <c r="C72" s="101">
        <v>1.333333333333318E-2</v>
      </c>
    </row>
    <row r="73" spans="1:3">
      <c r="A73" s="99"/>
      <c r="B73" s="168">
        <v>0.67999999999999705</v>
      </c>
      <c r="C73" s="101">
        <v>1.3846153846153694E-2</v>
      </c>
    </row>
    <row r="74" spans="1:3">
      <c r="A74" s="99"/>
      <c r="B74" s="168">
        <v>0.68999999999999695</v>
      </c>
      <c r="C74" s="101">
        <v>1.4358974358974201E-2</v>
      </c>
    </row>
    <row r="75" spans="1:3">
      <c r="A75" s="99"/>
      <c r="B75" s="168">
        <v>0.69999999999999596</v>
      </c>
      <c r="C75" s="101">
        <v>1.4871794871794663E-2</v>
      </c>
    </row>
    <row r="76" spans="1:3">
      <c r="A76" s="99"/>
      <c r="B76" s="168">
        <v>0.70999999999999597</v>
      </c>
      <c r="C76" s="101">
        <v>1.5384615384615177E-2</v>
      </c>
    </row>
    <row r="77" spans="1:3">
      <c r="A77" s="99"/>
      <c r="B77" s="168">
        <v>0.71999999999999598</v>
      </c>
      <c r="C77" s="101">
        <v>1.589743589743569E-2</v>
      </c>
    </row>
    <row r="78" spans="1:3">
      <c r="A78" s="99"/>
      <c r="B78" s="168">
        <v>0.72999999999999599</v>
      </c>
      <c r="C78" s="101">
        <v>1.6410256410256202E-2</v>
      </c>
    </row>
    <row r="79" spans="1:3">
      <c r="A79" s="99"/>
      <c r="B79" s="168">
        <v>0.73999999999999599</v>
      </c>
      <c r="C79" s="101">
        <v>1.6923076923076714E-2</v>
      </c>
    </row>
    <row r="80" spans="1:3">
      <c r="A80" s="99"/>
      <c r="B80" s="168">
        <v>0.749999999999995</v>
      </c>
      <c r="C80" s="101">
        <v>1.7435897435897178E-2</v>
      </c>
    </row>
    <row r="81" spans="1:3">
      <c r="A81" s="99"/>
      <c r="B81" s="168">
        <v>0.75999999999999501</v>
      </c>
      <c r="C81" s="101">
        <v>1.7948717948717691E-2</v>
      </c>
    </row>
    <row r="82" spans="1:3">
      <c r="A82" s="99"/>
      <c r="B82" s="168">
        <v>0.76999999999999502</v>
      </c>
      <c r="C82" s="101">
        <v>1.8461538461538203E-2</v>
      </c>
    </row>
    <row r="83" spans="1:3">
      <c r="A83" s="99"/>
      <c r="B83" s="168">
        <v>0.77999999999999503</v>
      </c>
      <c r="C83" s="101">
        <v>1.8974358974358719E-2</v>
      </c>
    </row>
    <row r="84" spans="1:3">
      <c r="A84" s="99"/>
      <c r="B84" s="168">
        <v>0.78999999999999404</v>
      </c>
      <c r="C84" s="101">
        <v>1.9487179487179179E-2</v>
      </c>
    </row>
    <row r="85" spans="1:3" hidden="1">
      <c r="A85" s="99"/>
      <c r="B85" s="168">
        <v>0.79999999999999405</v>
      </c>
      <c r="C85" s="102">
        <v>1.9999999999999692E-2</v>
      </c>
    </row>
    <row r="86" spans="1:3" hidden="1">
      <c r="A86" s="99"/>
      <c r="B86" s="168">
        <v>0.80999999999999395</v>
      </c>
      <c r="C86" s="102">
        <v>2.0512820512820201E-2</v>
      </c>
    </row>
    <row r="87" spans="1:3" hidden="1">
      <c r="A87" s="99"/>
      <c r="B87" s="168">
        <v>0.81999999999999396</v>
      </c>
      <c r="C87" s="102">
        <v>2.1025641025640713E-2</v>
      </c>
    </row>
    <row r="88" spans="1:3" hidden="1">
      <c r="A88" s="99"/>
      <c r="B88" s="168">
        <v>0.82999999999999396</v>
      </c>
      <c r="C88" s="102">
        <v>2.1538461538461225E-2</v>
      </c>
    </row>
    <row r="89" spans="1:3" hidden="1">
      <c r="A89" s="99"/>
      <c r="B89" s="168">
        <v>0.83999999999999297</v>
      </c>
      <c r="C89" s="102">
        <v>2.2051282051281689E-2</v>
      </c>
    </row>
    <row r="90" spans="1:3" hidden="1">
      <c r="A90" s="99"/>
      <c r="B90" s="168">
        <v>0.84999999999999298</v>
      </c>
      <c r="C90" s="102">
        <v>2.2564102564102202E-2</v>
      </c>
    </row>
    <row r="91" spans="1:3" hidden="1">
      <c r="A91" s="99"/>
      <c r="B91" s="168">
        <v>0.85999999999999299</v>
      </c>
      <c r="C91" s="102">
        <v>2.3076923076922714E-2</v>
      </c>
    </row>
    <row r="92" spans="1:3" hidden="1">
      <c r="A92" s="99"/>
      <c r="B92" s="168">
        <v>0.869999999999993</v>
      </c>
      <c r="C92" s="102">
        <v>2.358974358974323E-2</v>
      </c>
    </row>
    <row r="93" spans="1:3" hidden="1">
      <c r="A93" s="99"/>
      <c r="B93" s="168">
        <v>0.87999999999999301</v>
      </c>
      <c r="C93" s="102">
        <v>2.4102564102563742E-2</v>
      </c>
    </row>
    <row r="94" spans="1:3" hidden="1">
      <c r="A94" s="99"/>
      <c r="B94" s="168">
        <v>0.88999999999999202</v>
      </c>
      <c r="C94" s="102">
        <v>2.4615384615384202E-2</v>
      </c>
    </row>
    <row r="95" spans="1:3" hidden="1">
      <c r="A95" s="99"/>
      <c r="B95" s="168">
        <v>0.89999999999999203</v>
      </c>
      <c r="C95" s="102">
        <v>2.5128205128204718E-2</v>
      </c>
    </row>
    <row r="96" spans="1:3" hidden="1">
      <c r="A96" s="99"/>
      <c r="B96" s="168">
        <v>0.90999999999999204</v>
      </c>
      <c r="C96" s="102">
        <v>2.5641025641025231E-2</v>
      </c>
    </row>
    <row r="97" spans="1:250" hidden="1">
      <c r="A97" s="99"/>
      <c r="B97" s="168">
        <v>0.91999999999999205</v>
      </c>
      <c r="C97" s="102">
        <v>2.6153846153845743E-2</v>
      </c>
    </row>
    <row r="98" spans="1:250" hidden="1">
      <c r="A98" s="99"/>
      <c r="B98" s="168">
        <v>0.92999999999999095</v>
      </c>
      <c r="C98" s="102">
        <v>2.66666666666662E-2</v>
      </c>
    </row>
    <row r="99" spans="1:250" hidden="1">
      <c r="A99" s="99"/>
      <c r="B99" s="168">
        <v>0.93999999999999095</v>
      </c>
      <c r="C99" s="102">
        <v>2.7179487179486712E-2</v>
      </c>
    </row>
    <row r="100" spans="1:250" hidden="1">
      <c r="A100" s="99"/>
      <c r="B100" s="168">
        <v>0.94999999999999096</v>
      </c>
      <c r="C100" s="102">
        <v>2.7692307692307225E-2</v>
      </c>
    </row>
    <row r="101" spans="1:250" hidden="1">
      <c r="A101" s="99"/>
      <c r="B101" s="168">
        <v>0.95999999999999097</v>
      </c>
      <c r="C101" s="102">
        <v>2.8205128205127737E-2</v>
      </c>
    </row>
    <row r="102" spans="1:250" hidden="1">
      <c r="A102" s="99"/>
      <c r="B102" s="168">
        <v>0.96999999999999098</v>
      </c>
      <c r="C102" s="102">
        <v>2.871794871794825E-2</v>
      </c>
    </row>
    <row r="103" spans="1:250" hidden="1">
      <c r="A103" s="99"/>
      <c r="B103" s="169">
        <v>0.97999999999998999</v>
      </c>
      <c r="C103" s="102">
        <v>2.9230769230768713E-2</v>
      </c>
    </row>
    <row r="104" spans="1:250">
      <c r="A104" s="97" t="s">
        <v>62</v>
      </c>
      <c r="B104" s="168">
        <v>0.8</v>
      </c>
      <c r="C104" s="101">
        <v>0.02</v>
      </c>
    </row>
    <row r="105" spans="1:250" s="97" customFormat="1">
      <c r="A105" s="205" t="s">
        <v>569</v>
      </c>
      <c r="B105" s="206"/>
      <c r="C105" s="165">
        <v>0.41</v>
      </c>
      <c r="IO105" s="103"/>
      <c r="IP105" s="103"/>
    </row>
  </sheetData>
  <mergeCells count="3">
    <mergeCell ref="A2:B2"/>
    <mergeCell ref="A105:B105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2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78.28515625" customWidth="1"/>
    <col min="2" max="2" width="4" customWidth="1"/>
    <col min="3" max="3" width="24.5703125" customWidth="1"/>
    <col min="4" max="4" width="3.28515625" customWidth="1"/>
    <col min="5" max="5" width="21.7109375" customWidth="1"/>
    <col min="6" max="6" width="25.7109375" customWidth="1"/>
    <col min="7" max="7" width="3.28515625" customWidth="1"/>
    <col min="8" max="8" width="10.42578125" customWidth="1"/>
    <col min="9" max="10" width="12" customWidth="1"/>
    <col min="11" max="11" width="3.5703125" customWidth="1"/>
    <col min="12" max="12" width="14.7109375" customWidth="1"/>
    <col min="13" max="13" width="13.7109375" customWidth="1"/>
    <col min="15" max="15" width="9.28515625" bestFit="1" customWidth="1"/>
    <col min="16" max="16" width="28.28515625" customWidth="1"/>
  </cols>
  <sheetData>
    <row r="1" spans="1:18" ht="66.75" customHeight="1" thickBot="1">
      <c r="A1" s="59" t="s">
        <v>588</v>
      </c>
    </row>
    <row r="2" spans="1:18" ht="13.5" thickBot="1">
      <c r="A2" s="25"/>
      <c r="B2" s="16"/>
      <c r="C2" s="19" t="s">
        <v>628</v>
      </c>
      <c r="D2" s="18"/>
      <c r="E2" s="209" t="s">
        <v>566</v>
      </c>
      <c r="F2" s="210"/>
      <c r="G2" s="18"/>
      <c r="H2" s="55" t="s">
        <v>1</v>
      </c>
      <c r="I2" s="56" t="s">
        <v>2</v>
      </c>
      <c r="J2" s="55" t="s">
        <v>11</v>
      </c>
      <c r="K2" s="18"/>
      <c r="L2" s="34" t="s">
        <v>6</v>
      </c>
      <c r="M2" s="22" t="s">
        <v>23</v>
      </c>
      <c r="N2" s="22" t="s">
        <v>7</v>
      </c>
      <c r="O2" s="22" t="s">
        <v>8</v>
      </c>
      <c r="P2" s="22"/>
      <c r="Q2" s="17" t="s">
        <v>12</v>
      </c>
      <c r="R2" s="27"/>
    </row>
    <row r="3" spans="1:18" ht="13.9" customHeight="1">
      <c r="A3" s="26" t="s">
        <v>523</v>
      </c>
      <c r="B3" s="41"/>
      <c r="C3" s="20" t="s">
        <v>17</v>
      </c>
      <c r="D3" s="28"/>
      <c r="E3" s="29" t="s">
        <v>16</v>
      </c>
      <c r="F3" s="30" t="s">
        <v>0</v>
      </c>
      <c r="G3" s="28"/>
      <c r="H3" s="58" t="s">
        <v>3</v>
      </c>
      <c r="I3" s="58" t="s">
        <v>3</v>
      </c>
      <c r="J3" s="22"/>
      <c r="K3" s="28"/>
      <c r="L3" s="40" t="s">
        <v>9</v>
      </c>
      <c r="M3" s="30"/>
      <c r="N3" s="30"/>
      <c r="O3" s="30"/>
      <c r="P3" s="30"/>
      <c r="Q3" s="28" t="s">
        <v>13</v>
      </c>
      <c r="R3" s="31"/>
    </row>
    <row r="4" spans="1:18" s="4" customFormat="1" ht="13.5" thickBot="1">
      <c r="A4" s="14"/>
      <c r="B4" s="32"/>
      <c r="C4" s="35"/>
      <c r="D4" s="36"/>
      <c r="E4" s="33" t="s">
        <v>15</v>
      </c>
      <c r="F4" s="35"/>
      <c r="G4" s="36"/>
      <c r="H4" s="33" t="s">
        <v>4</v>
      </c>
      <c r="I4" s="33" t="s">
        <v>5</v>
      </c>
      <c r="J4" s="33"/>
      <c r="K4" s="36"/>
      <c r="L4" s="38">
        <v>100</v>
      </c>
      <c r="M4" s="37"/>
      <c r="N4" s="37"/>
      <c r="O4" s="37"/>
      <c r="P4" s="37"/>
      <c r="Q4" s="36"/>
      <c r="R4" s="39"/>
    </row>
    <row r="5" spans="1:18" s="4" customFormat="1" ht="15">
      <c r="A5" s="53" t="s">
        <v>34</v>
      </c>
      <c r="C5" s="173" t="e">
        <f>AVERAGE(C14:C15)</f>
        <v>#DIV/0!</v>
      </c>
      <c r="E5" s="152"/>
      <c r="F5" s="173" t="e">
        <f>AVERAGE(F14:F15)</f>
        <v>#DIV/0!</v>
      </c>
      <c r="H5" s="197">
        <v>0.65459999999999996</v>
      </c>
      <c r="I5" s="198">
        <v>0.79410000000000003</v>
      </c>
      <c r="J5" s="197">
        <v>5.8900000000000001E-2</v>
      </c>
      <c r="L5" s="10" t="str">
        <f t="shared" ref="L5:L12" si="0">IF(E5&lt;L$4,"        Omit",IF(F5&gt;=I5,10,IF(F5&lt;H5,0,ROUND((F5-H5)/(I5-H5)*9+0.5,0))))</f>
        <v xml:space="preserve">        Omit</v>
      </c>
      <c r="M5" s="13" t="str">
        <f t="shared" ref="M5:M12" si="1">IF(E5&lt;L$4,"Omit",IF(F5&lt;=C5,0,IF(F5&gt;I5,9,IF((F5-C5)/(I5-C5)*10-0.5&gt;9,9,ROUND((F5-C5)/(I5-C5)*10-0.5,0)))))</f>
        <v>Omit</v>
      </c>
      <c r="N5" s="13" t="str">
        <f t="shared" ref="N5:N12" si="2">IF(L5&gt;=M5,L5,M5)</f>
        <v>Omit</v>
      </c>
      <c r="O5" s="13">
        <f t="shared" ref="O5:O12" si="3">IF(L5="        Omit",0,10)</f>
        <v>0</v>
      </c>
      <c r="P5" s="13"/>
      <c r="Q5" s="4" t="e">
        <f>(F5-J5)/(H5-J5)</f>
        <v>#DIV/0!</v>
      </c>
      <c r="R5" s="9"/>
    </row>
    <row r="6" spans="1:18" s="4" customFormat="1" ht="15">
      <c r="A6" s="52" t="s">
        <v>25</v>
      </c>
      <c r="C6" s="172"/>
      <c r="E6" s="152"/>
      <c r="F6" s="172"/>
      <c r="H6" s="197">
        <v>0.63590000000000002</v>
      </c>
      <c r="I6" s="197">
        <v>0.74309999999999998</v>
      </c>
      <c r="J6" s="197">
        <v>0.1062</v>
      </c>
      <c r="L6" s="10" t="str">
        <f t="shared" si="0"/>
        <v xml:space="preserve">        Omit</v>
      </c>
      <c r="M6" s="174" t="str">
        <f>IF(E6&lt;L$4,"Omit",IF(F6&lt;=C6,0,IF(F6&gt;I6,9,IF((F6-C6)/(I6-C6)*10-0.5&gt;9,9,ROUND((F6-C6)/(I6-C6)*10-0.5,0)))))</f>
        <v>Omit</v>
      </c>
      <c r="N6" s="13" t="str">
        <f t="shared" si="2"/>
        <v>Omit</v>
      </c>
      <c r="O6" s="13">
        <f t="shared" si="3"/>
        <v>0</v>
      </c>
      <c r="P6" s="13"/>
      <c r="Q6" s="4">
        <f>(F6-J6)/(H6-J6)</f>
        <v>-0.20049084387389085</v>
      </c>
      <c r="R6" s="9"/>
    </row>
    <row r="7" spans="1:18" s="4" customFormat="1" ht="15">
      <c r="A7" s="52" t="s">
        <v>26</v>
      </c>
      <c r="C7" s="172"/>
      <c r="E7" s="152"/>
      <c r="F7" s="172"/>
      <c r="H7" s="197">
        <v>0.79720000000000002</v>
      </c>
      <c r="I7" s="197">
        <v>0.87849999999999995</v>
      </c>
      <c r="J7" s="197">
        <v>0.1903</v>
      </c>
      <c r="L7" s="10" t="str">
        <f t="shared" si="0"/>
        <v xml:space="preserve">        Omit</v>
      </c>
      <c r="M7" s="174" t="str">
        <f t="shared" si="1"/>
        <v>Omit</v>
      </c>
      <c r="N7" s="13" t="str">
        <f t="shared" si="2"/>
        <v>Omit</v>
      </c>
      <c r="O7" s="13">
        <f t="shared" si="3"/>
        <v>0</v>
      </c>
      <c r="P7" s="13"/>
      <c r="Q7" s="4">
        <f t="shared" ref="Q7:Q12" si="4">(F7-J7)/(H7-J7)</f>
        <v>-0.31356071840500904</v>
      </c>
      <c r="R7" s="9"/>
    </row>
    <row r="8" spans="1:18" s="4" customFormat="1" ht="15">
      <c r="A8" s="52" t="s">
        <v>27</v>
      </c>
      <c r="C8" s="172"/>
      <c r="E8" s="152"/>
      <c r="F8" s="172"/>
      <c r="H8" s="197">
        <v>0.79179999999999995</v>
      </c>
      <c r="I8" s="197">
        <v>0.87529999999999997</v>
      </c>
      <c r="J8" s="197">
        <v>0.1573</v>
      </c>
      <c r="L8" s="10" t="str">
        <f t="shared" si="0"/>
        <v xml:space="preserve">        Omit</v>
      </c>
      <c r="M8" s="174" t="str">
        <f t="shared" si="1"/>
        <v>Omit</v>
      </c>
      <c r="N8" s="13" t="str">
        <f t="shared" si="2"/>
        <v>Omit</v>
      </c>
      <c r="O8" s="13">
        <f t="shared" si="3"/>
        <v>0</v>
      </c>
      <c r="P8" s="13"/>
      <c r="Q8" s="4">
        <f t="shared" si="4"/>
        <v>-0.24791174152876283</v>
      </c>
      <c r="R8" s="9"/>
    </row>
    <row r="9" spans="1:18" s="4" customFormat="1" ht="15">
      <c r="A9" s="52" t="s">
        <v>28</v>
      </c>
      <c r="C9" s="172"/>
      <c r="E9" s="152"/>
      <c r="F9" s="172"/>
      <c r="H9" s="197">
        <v>0.87119999999999997</v>
      </c>
      <c r="I9" s="197">
        <v>0.91949999999999998</v>
      </c>
      <c r="J9" s="197">
        <v>0.66779999999999995</v>
      </c>
      <c r="L9" s="10" t="str">
        <f t="shared" si="0"/>
        <v xml:space="preserve">        Omit</v>
      </c>
      <c r="M9" s="174" t="str">
        <f t="shared" si="1"/>
        <v>Omit</v>
      </c>
      <c r="N9" s="13" t="str">
        <f t="shared" si="2"/>
        <v>Omit</v>
      </c>
      <c r="O9" s="13">
        <f t="shared" si="3"/>
        <v>0</v>
      </c>
      <c r="P9" s="13"/>
      <c r="Q9" s="4">
        <f>(F9-J9)/(H9-J9)</f>
        <v>-3.2831858407079642</v>
      </c>
      <c r="R9" s="9"/>
    </row>
    <row r="10" spans="1:18" s="4" customFormat="1" ht="15">
      <c r="A10" s="52" t="s">
        <v>29</v>
      </c>
      <c r="C10" s="172"/>
      <c r="E10" s="152"/>
      <c r="F10" s="172"/>
      <c r="H10" s="197">
        <v>0.7137</v>
      </c>
      <c r="I10" s="197">
        <v>0.8518</v>
      </c>
      <c r="J10" s="197">
        <v>0.19089999999999999</v>
      </c>
      <c r="L10" s="10" t="str">
        <f t="shared" si="0"/>
        <v xml:space="preserve">        Omit</v>
      </c>
      <c r="M10" s="174" t="str">
        <f t="shared" si="1"/>
        <v>Omit</v>
      </c>
      <c r="N10" s="13" t="str">
        <f t="shared" si="2"/>
        <v>Omit</v>
      </c>
      <c r="O10" s="13">
        <f t="shared" si="3"/>
        <v>0</v>
      </c>
      <c r="P10" s="13"/>
      <c r="Q10" s="4">
        <f t="shared" si="4"/>
        <v>-0.36514919663351181</v>
      </c>
      <c r="R10" s="9"/>
    </row>
    <row r="11" spans="1:18" s="4" customFormat="1" ht="15">
      <c r="A11" s="70" t="s">
        <v>30</v>
      </c>
      <c r="C11" s="172"/>
      <c r="E11" s="152"/>
      <c r="F11" s="172"/>
      <c r="H11" s="197">
        <v>0.65949999999999998</v>
      </c>
      <c r="I11" s="197">
        <v>0.81289999999999996</v>
      </c>
      <c r="J11" s="197">
        <v>0.2571</v>
      </c>
      <c r="L11" s="10" t="str">
        <f t="shared" si="0"/>
        <v xml:space="preserve">        Omit</v>
      </c>
      <c r="M11" s="174" t="str">
        <f t="shared" si="1"/>
        <v>Omit</v>
      </c>
      <c r="N11" s="13" t="str">
        <f t="shared" si="2"/>
        <v>Omit</v>
      </c>
      <c r="O11" s="13">
        <f t="shared" si="3"/>
        <v>0</v>
      </c>
      <c r="P11" s="13"/>
      <c r="Q11" s="4">
        <f t="shared" si="4"/>
        <v>-0.63891650099403585</v>
      </c>
      <c r="R11" s="9"/>
    </row>
    <row r="12" spans="1:18" s="4" customFormat="1" ht="15.75" thickBot="1">
      <c r="A12" s="72" t="s">
        <v>59</v>
      </c>
      <c r="C12" s="172"/>
      <c r="E12" s="152"/>
      <c r="F12" s="172"/>
      <c r="H12" s="197">
        <v>0.51690000000000003</v>
      </c>
      <c r="I12" s="197">
        <v>0.63109999999999999</v>
      </c>
      <c r="J12" s="197">
        <v>6.8400000000000002E-2</v>
      </c>
      <c r="L12" s="10" t="str">
        <f t="shared" si="0"/>
        <v xml:space="preserve">        Omit</v>
      </c>
      <c r="M12" s="174" t="str">
        <f t="shared" si="1"/>
        <v>Omit</v>
      </c>
      <c r="N12" s="13" t="str">
        <f t="shared" si="2"/>
        <v>Omit</v>
      </c>
      <c r="O12" s="13">
        <f t="shared" si="3"/>
        <v>0</v>
      </c>
      <c r="P12" s="13"/>
      <c r="Q12" s="4">
        <f t="shared" si="4"/>
        <v>-0.15250836120401337</v>
      </c>
      <c r="R12" s="9"/>
    </row>
    <row r="13" spans="1:18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4" spans="1:18" ht="15">
      <c r="A14" s="13" t="s">
        <v>10</v>
      </c>
      <c r="B14" s="4"/>
      <c r="C14" s="172"/>
      <c r="D14" s="4"/>
      <c r="E14" s="153"/>
      <c r="F14" s="172"/>
      <c r="G14" s="54"/>
      <c r="H14" s="149"/>
      <c r="I14" s="149"/>
      <c r="J14" s="149"/>
      <c r="K14" s="4"/>
      <c r="L14" s="10"/>
      <c r="M14" s="13"/>
      <c r="N14" s="13"/>
      <c r="O14" s="13"/>
      <c r="P14" s="13"/>
      <c r="Q14" s="4"/>
      <c r="R14" s="9"/>
    </row>
    <row r="15" spans="1:18" ht="15.75" thickBot="1">
      <c r="A15" s="14" t="s">
        <v>38</v>
      </c>
      <c r="B15" s="11"/>
      <c r="C15" s="172"/>
      <c r="D15" s="11"/>
      <c r="E15" s="153"/>
      <c r="F15" s="172"/>
      <c r="G15" s="11"/>
      <c r="H15" s="149"/>
      <c r="I15" s="149"/>
      <c r="J15" s="149"/>
      <c r="K15" s="11"/>
      <c r="L15" s="24"/>
      <c r="M15" s="14"/>
      <c r="N15" s="14"/>
      <c r="O15" s="14"/>
      <c r="P15" s="14"/>
      <c r="Q15" s="11"/>
      <c r="R15" s="12"/>
    </row>
    <row r="16" spans="1:18" ht="15.75">
      <c r="A16" s="44" t="s">
        <v>43</v>
      </c>
      <c r="L16" s="8"/>
      <c r="M16" s="1"/>
      <c r="N16" s="1"/>
      <c r="O16" s="3"/>
      <c r="P16" s="6"/>
      <c r="Q16" s="5"/>
    </row>
    <row r="17" spans="1:18" ht="34.5" customHeight="1">
      <c r="A17" s="44"/>
      <c r="H17" s="176"/>
      <c r="I17" s="176"/>
      <c r="J17" s="176"/>
      <c r="K17" s="176"/>
      <c r="L17" s="177"/>
      <c r="M17" s="178"/>
      <c r="N17" s="178"/>
      <c r="O17" s="179"/>
      <c r="P17" s="199" t="s">
        <v>14</v>
      </c>
      <c r="Q17" s="200" t="e">
        <f>MIN(Q5:Q12)</f>
        <v>#DIV/0!</v>
      </c>
      <c r="R17" s="176"/>
    </row>
    <row r="18" spans="1:18" ht="36" customHeight="1">
      <c r="H18" s="176"/>
      <c r="I18" s="176"/>
      <c r="J18" s="176"/>
      <c r="K18" s="176"/>
      <c r="L18" s="177"/>
      <c r="M18" s="176"/>
      <c r="N18" s="176"/>
      <c r="O18" s="176"/>
      <c r="P18" s="7" t="s">
        <v>47</v>
      </c>
      <c r="Q18" s="201" t="e">
        <f>IF(Q17=0,0,IF(ROUND((20*Q17)-0.5,0)&gt;20,20,ROUND((20*Q17)-0.5,0)))</f>
        <v>#DIV/0!</v>
      </c>
      <c r="R18" s="176"/>
    </row>
    <row r="19" spans="1:18">
      <c r="H19" s="176"/>
      <c r="I19" s="176"/>
      <c r="J19" s="176"/>
      <c r="K19" s="176"/>
      <c r="L19" s="176"/>
      <c r="M19" s="176"/>
      <c r="N19" s="176"/>
      <c r="O19" s="176"/>
      <c r="P19" s="7" t="s">
        <v>24</v>
      </c>
      <c r="Q19" s="69">
        <f>SUM($N$5:$N$12)</f>
        <v>0</v>
      </c>
      <c r="R19" s="176"/>
    </row>
    <row r="20" spans="1:18">
      <c r="H20" s="180"/>
      <c r="I20" s="180"/>
      <c r="J20" s="180"/>
      <c r="K20" s="176"/>
      <c r="L20" s="176"/>
      <c r="M20" s="176"/>
      <c r="N20" s="176"/>
      <c r="O20" s="176"/>
      <c r="P20" s="44" t="s">
        <v>629</v>
      </c>
      <c r="Q20" s="69" t="e">
        <f>Q18+Q19</f>
        <v>#DIV/0!</v>
      </c>
      <c r="R20" s="176"/>
    </row>
    <row r="21" spans="1:18" ht="19.5" customHeight="1">
      <c r="H21" s="176"/>
      <c r="I21" s="176"/>
      <c r="J21" s="176"/>
      <c r="K21" s="176"/>
      <c r="L21" s="176"/>
      <c r="M21" s="176"/>
      <c r="N21" s="176"/>
      <c r="O21" s="176"/>
      <c r="P21" s="63" t="s">
        <v>630</v>
      </c>
      <c r="Q21" s="201">
        <f>SUM(O5:O12,20)</f>
        <v>20</v>
      </c>
      <c r="R21" s="176"/>
    </row>
    <row r="22" spans="1:18">
      <c r="H22" s="176"/>
      <c r="I22" s="176"/>
      <c r="J22" s="176"/>
      <c r="K22" s="176"/>
      <c r="L22" s="176"/>
      <c r="M22" s="176"/>
      <c r="N22" s="176"/>
      <c r="O22" s="176"/>
      <c r="P22" s="211" t="s">
        <v>505</v>
      </c>
      <c r="Q22" s="63"/>
      <c r="R22" s="176"/>
    </row>
    <row r="23" spans="1:18">
      <c r="H23" s="176"/>
      <c r="I23" s="176"/>
      <c r="J23" s="176"/>
      <c r="K23" s="176"/>
      <c r="L23" s="176"/>
      <c r="M23" s="176"/>
      <c r="N23" s="176"/>
      <c r="O23" s="176"/>
      <c r="P23" s="211"/>
      <c r="Q23" s="63"/>
      <c r="R23" s="176"/>
    </row>
    <row r="24" spans="1:18">
      <c r="H24" s="176"/>
      <c r="I24" s="176"/>
      <c r="J24" s="176"/>
      <c r="K24" s="176"/>
      <c r="L24" s="176"/>
      <c r="M24" s="176"/>
      <c r="N24" s="176"/>
      <c r="O24" s="176"/>
      <c r="P24" s="211"/>
      <c r="Q24" s="202" t="e">
        <f>Q20/Q21</f>
        <v>#DIV/0!</v>
      </c>
      <c r="R24" s="176"/>
    </row>
    <row r="25" spans="1:18">
      <c r="H25" s="176"/>
      <c r="I25" s="176"/>
      <c r="J25" s="176"/>
      <c r="K25" s="176"/>
      <c r="L25" s="176"/>
      <c r="M25" s="176"/>
      <c r="N25" s="176"/>
      <c r="O25" s="176"/>
      <c r="R25" s="176"/>
    </row>
    <row r="26" spans="1:18">
      <c r="H26" s="176"/>
      <c r="I26" s="176"/>
      <c r="J26" s="176"/>
      <c r="K26" s="176"/>
      <c r="L26" s="176"/>
      <c r="M26" s="176"/>
      <c r="N26" s="176"/>
      <c r="O26" s="176"/>
      <c r="R26" s="176"/>
    </row>
    <row r="27" spans="1:18">
      <c r="H27" s="176"/>
      <c r="I27" s="176"/>
      <c r="J27" s="176"/>
      <c r="K27" s="176"/>
      <c r="L27" s="176"/>
      <c r="M27" s="176"/>
      <c r="N27" s="176"/>
      <c r="O27" s="176"/>
      <c r="R27" s="176"/>
    </row>
    <row r="28" spans="1:18">
      <c r="H28" s="176"/>
      <c r="I28" s="176"/>
      <c r="J28" s="176"/>
      <c r="K28" s="176"/>
      <c r="L28" s="176"/>
      <c r="M28" s="176"/>
      <c r="N28" s="176"/>
      <c r="O28" s="176"/>
      <c r="R28" s="176"/>
    </row>
    <row r="29" spans="1:18">
      <c r="H29" s="176"/>
      <c r="I29" s="176"/>
      <c r="J29" s="176"/>
      <c r="K29" s="176"/>
      <c r="L29" s="176"/>
      <c r="M29" s="176"/>
      <c r="N29" s="176"/>
      <c r="O29" s="176"/>
      <c r="R29" s="176"/>
    </row>
  </sheetData>
  <mergeCells count="2">
    <mergeCell ref="E2:F2"/>
    <mergeCell ref="P22:P24"/>
  </mergeCells>
  <pageMargins left="0.7" right="0.7" top="0.75" bottom="0.75" header="0.3" footer="0.3"/>
  <pageSetup paperSize="5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defaultRowHeight="12.75"/>
  <cols>
    <col min="1" max="1" width="62.85546875" customWidth="1"/>
    <col min="2" max="2" width="20.140625" customWidth="1"/>
    <col min="3" max="3" width="4" customWidth="1"/>
    <col min="4" max="4" width="45.85546875" customWidth="1"/>
    <col min="5" max="5" width="3" customWidth="1"/>
    <col min="6" max="6" width="13.140625" customWidth="1"/>
    <col min="7" max="7" width="13.5703125" customWidth="1"/>
    <col min="8" max="8" width="4.28515625" customWidth="1"/>
    <col min="9" max="9" width="21.5703125" customWidth="1"/>
    <col min="10" max="10" width="21.7109375" customWidth="1"/>
    <col min="13" max="13" width="21.5703125" customWidth="1"/>
    <col min="14" max="14" width="15.85546875" customWidth="1"/>
  </cols>
  <sheetData>
    <row r="1" spans="1:14" ht="39" customHeight="1" thickBot="1">
      <c r="A1" s="60" t="s">
        <v>625</v>
      </c>
    </row>
    <row r="2" spans="1:14" ht="40.5" customHeight="1" thickBot="1">
      <c r="A2" s="46" t="s">
        <v>22</v>
      </c>
      <c r="B2" s="42" t="s">
        <v>626</v>
      </c>
      <c r="C2" s="15"/>
      <c r="D2" s="42" t="s">
        <v>627</v>
      </c>
      <c r="E2" s="45"/>
      <c r="F2" s="23" t="s">
        <v>20</v>
      </c>
      <c r="G2" s="21" t="s">
        <v>21</v>
      </c>
      <c r="H2" s="15"/>
      <c r="I2" s="21" t="s">
        <v>18</v>
      </c>
      <c r="J2" s="21" t="s">
        <v>19</v>
      </c>
      <c r="K2" s="21" t="s">
        <v>7</v>
      </c>
      <c r="L2" s="43" t="s">
        <v>8</v>
      </c>
      <c r="M2" s="21" t="s">
        <v>24</v>
      </c>
      <c r="N2" s="42" t="s">
        <v>52</v>
      </c>
    </row>
    <row r="3" spans="1:14" ht="23.25" customHeight="1" thickBot="1">
      <c r="A3" s="61" t="s">
        <v>54</v>
      </c>
      <c r="B3" s="156"/>
      <c r="C3" s="4"/>
      <c r="D3" s="156"/>
      <c r="E3" s="4"/>
      <c r="F3" s="189">
        <v>0.63300000000000001</v>
      </c>
      <c r="G3" s="190">
        <v>0</v>
      </c>
      <c r="H3" s="4"/>
      <c r="I3" s="84" t="str">
        <f>IF(OR(D3="",N3&lt;1),"Omit", IF(D3&lt;=G3,10,IF(D3&gt;F3,0,ROUND((D3-F3)/(G3-F3)*9+0.5,0))))</f>
        <v>Omit</v>
      </c>
      <c r="J3" s="84" t="str">
        <f>IF(I3="Omit","Omit",IF(B3&lt;=D3,0,IF(D3&lt;=G3,9,IF((D3-B3)/(G3-B3)*10-0.5&gt;9,9,ROUND((D3-B3)/(G3-B3)*10-0.5,0)))))</f>
        <v>Omit</v>
      </c>
      <c r="K3" s="13" t="str">
        <f>IF(I3&gt;=J3,I3,J3)</f>
        <v>Omit</v>
      </c>
      <c r="L3" s="9">
        <f>IF(I3="Omit",0,10)</f>
        <v>0</v>
      </c>
      <c r="M3" s="13" t="str">
        <f>K3</f>
        <v>Omit</v>
      </c>
      <c r="N3" s="156"/>
    </row>
    <row r="4" spans="1:14" ht="27" customHeight="1" thickBot="1">
      <c r="A4" s="47"/>
      <c r="B4" s="42" t="s">
        <v>626</v>
      </c>
      <c r="C4" s="15"/>
      <c r="D4" s="42" t="s">
        <v>627</v>
      </c>
      <c r="E4" s="48"/>
      <c r="F4" s="57"/>
      <c r="G4" s="49"/>
      <c r="H4" s="50"/>
      <c r="I4" s="50"/>
      <c r="J4" s="50"/>
      <c r="K4" s="50"/>
      <c r="L4" s="51"/>
      <c r="M4" s="50"/>
      <c r="N4" s="50"/>
    </row>
    <row r="5" spans="1:14" ht="21" customHeight="1" thickBot="1">
      <c r="A5" s="61" t="s">
        <v>55</v>
      </c>
      <c r="B5" s="156"/>
      <c r="C5" s="4"/>
      <c r="D5" s="156"/>
      <c r="E5" s="4"/>
      <c r="F5" s="189">
        <v>0.72699999999999998</v>
      </c>
      <c r="G5" s="190">
        <v>0</v>
      </c>
      <c r="H5" s="4"/>
      <c r="I5" s="84" t="str">
        <f t="shared" ref="I5:I9" si="0">IF(OR(D5="",N5&lt;1),"Omit", IF(D5&lt;=G5,10,IF(D5&gt;F5,0,ROUND((D5-F5)/(G5-F5)*9+0.5,0))))</f>
        <v>Omit</v>
      </c>
      <c r="J5" s="85" t="str">
        <f t="shared" ref="J5:J9" si="1">IF(I5="Omit","Omit",IF(B5&lt;=D5,0,IF(D5&lt;=G5,9,IF((D5-B5)/(G5-B5)*10-0.5&gt;9,9,ROUND((D5-B5)/(G5-B5)*10-0.5,0)))))</f>
        <v>Omit</v>
      </c>
      <c r="K5" s="13" t="str">
        <f t="shared" ref="K5:K9" si="2">IF(I5&gt;=J5,I5,J5)</f>
        <v>Omit</v>
      </c>
      <c r="L5" s="9">
        <f>IF(I5="Omit",0,10)</f>
        <v>0</v>
      </c>
      <c r="M5" s="13" t="str">
        <f t="shared" ref="M5:M9" si="3">K5</f>
        <v>Omit</v>
      </c>
      <c r="N5" s="156"/>
    </row>
    <row r="6" spans="1:14" ht="21" customHeight="1" thickBot="1">
      <c r="A6" s="61" t="s">
        <v>56</v>
      </c>
      <c r="B6" s="50"/>
      <c r="C6" s="4"/>
      <c r="D6" s="50"/>
      <c r="E6" s="4"/>
      <c r="F6" s="50"/>
      <c r="G6" s="50"/>
      <c r="H6" s="4"/>
      <c r="I6" s="50"/>
      <c r="J6" s="50"/>
      <c r="K6" s="50"/>
      <c r="L6" s="84">
        <f>IF(I18="Omit",0,10)</f>
        <v>0</v>
      </c>
      <c r="M6" s="13" t="str">
        <f>IF(N22="Omit","Omit",ROUND(N22,0))</f>
        <v>Omit</v>
      </c>
      <c r="N6" s="50"/>
    </row>
    <row r="7" spans="1:14" ht="27.75" customHeight="1" thickBot="1">
      <c r="A7" s="78"/>
      <c r="B7" s="42" t="s">
        <v>626</v>
      </c>
      <c r="C7" s="15"/>
      <c r="D7" s="42" t="s">
        <v>627</v>
      </c>
      <c r="E7" s="48"/>
      <c r="F7" s="57"/>
      <c r="G7" s="49"/>
      <c r="H7" s="50"/>
      <c r="I7" s="50"/>
      <c r="J7" s="48"/>
      <c r="K7" s="50"/>
      <c r="L7" s="51"/>
      <c r="M7" s="50"/>
      <c r="N7" s="50"/>
    </row>
    <row r="8" spans="1:14" ht="35.25" customHeight="1" thickBot="1">
      <c r="A8" s="93" t="s">
        <v>48</v>
      </c>
      <c r="B8" s="157"/>
      <c r="C8" s="94"/>
      <c r="D8" s="157"/>
      <c r="E8" s="84"/>
      <c r="F8" s="191">
        <v>0.64600000000000002</v>
      </c>
      <c r="G8" s="192">
        <v>4.7E-2</v>
      </c>
      <c r="H8" s="4"/>
      <c r="I8" s="84" t="str">
        <f t="shared" si="0"/>
        <v>Omit</v>
      </c>
      <c r="J8" s="84" t="str">
        <f t="shared" si="1"/>
        <v>Omit</v>
      </c>
      <c r="K8" s="14" t="str">
        <f t="shared" si="2"/>
        <v>Omit</v>
      </c>
      <c r="L8" s="12">
        <f>IF(I8="Omit",0,10)</f>
        <v>0</v>
      </c>
      <c r="M8" s="14" t="str">
        <f t="shared" si="3"/>
        <v>Omit</v>
      </c>
      <c r="N8" s="156"/>
    </row>
    <row r="9" spans="1:14" ht="35.25" customHeight="1" thickBot="1">
      <c r="A9" s="62" t="s">
        <v>49</v>
      </c>
      <c r="B9" s="158"/>
      <c r="C9" s="94"/>
      <c r="D9" s="158"/>
      <c r="E9" s="84"/>
      <c r="F9" s="191">
        <v>0.748</v>
      </c>
      <c r="G9" s="192">
        <v>0</v>
      </c>
      <c r="H9" s="84"/>
      <c r="I9" s="84" t="str">
        <f t="shared" si="0"/>
        <v>Omit</v>
      </c>
      <c r="J9" s="84" t="str">
        <f t="shared" si="1"/>
        <v>Omit</v>
      </c>
      <c r="K9" s="14" t="str">
        <f t="shared" si="2"/>
        <v>Omit</v>
      </c>
      <c r="L9" s="12">
        <f>IF(I9="Omit",0,10)</f>
        <v>0</v>
      </c>
      <c r="M9" s="14" t="str">
        <f t="shared" si="3"/>
        <v>Omit</v>
      </c>
      <c r="N9" s="157"/>
    </row>
    <row r="10" spans="1:14">
      <c r="A10" s="44" t="s">
        <v>57</v>
      </c>
    </row>
    <row r="11" spans="1:14">
      <c r="J11" s="7" t="s">
        <v>31</v>
      </c>
      <c r="K11" s="2">
        <f>SUM(K3,K5,K8:K9, M6)</f>
        <v>0</v>
      </c>
      <c r="L11" s="2">
        <f>SUM(L3,L5:L6,L8:L9)</f>
        <v>0</v>
      </c>
    </row>
    <row r="12" spans="1:14">
      <c r="J12" s="44" t="s">
        <v>32</v>
      </c>
      <c r="K12" s="148" t="e">
        <f>+K11/L11</f>
        <v>#DIV/0!</v>
      </c>
    </row>
    <row r="16" spans="1:14" ht="18" customHeight="1" thickBot="1">
      <c r="A16" s="92" t="s">
        <v>51</v>
      </c>
    </row>
    <row r="17" spans="1:14" s="67" customFormat="1" ht="40.5" customHeight="1" thickBot="1">
      <c r="A17" s="79"/>
      <c r="B17" s="42" t="s">
        <v>626</v>
      </c>
      <c r="C17" s="15"/>
      <c r="D17" s="42" t="s">
        <v>627</v>
      </c>
      <c r="E17" s="81"/>
      <c r="F17" s="82" t="s">
        <v>20</v>
      </c>
      <c r="G17" s="42" t="s">
        <v>21</v>
      </c>
      <c r="H17" s="80"/>
      <c r="I17" s="42" t="s">
        <v>18</v>
      </c>
      <c r="J17" s="42" t="s">
        <v>19</v>
      </c>
      <c r="K17" s="42" t="s">
        <v>7</v>
      </c>
      <c r="L17" s="83" t="s">
        <v>8</v>
      </c>
      <c r="M17" s="42" t="s">
        <v>24</v>
      </c>
      <c r="N17" s="42" t="s">
        <v>52</v>
      </c>
    </row>
    <row r="18" spans="1:14" ht="13.5" thickBot="1">
      <c r="A18" s="61" t="s">
        <v>53</v>
      </c>
      <c r="B18" s="157"/>
      <c r="C18" s="4"/>
      <c r="D18" s="157"/>
      <c r="E18" s="4"/>
      <c r="F18" s="191">
        <v>0.749</v>
      </c>
      <c r="G18" s="192">
        <v>0</v>
      </c>
      <c r="H18" s="4"/>
      <c r="I18" s="13" t="str">
        <f>IF(OR(D18="",N18&lt;1),"Omit",IF(D18&lt;=G18,10,IF(D18&gt;F18,0,ROUND((D18-F18)/(G18-F18)*9+0.5,0))))</f>
        <v>Omit</v>
      </c>
      <c r="J18" s="13" t="str">
        <f>IF(I18="Omit","Omit",IF(B18&lt;=D18,0,IF(D18&lt;=G18,9,IF((D18-B18)/(G18-B18)*10-0.5&gt;9,9,ROUND((D18-B18)/(G18-B18)*10-0.5,0)))))</f>
        <v>Omit</v>
      </c>
      <c r="K18" s="13" t="str">
        <f>IF(I18&gt;=J18,I18,J18)</f>
        <v>Omit</v>
      </c>
      <c r="L18" s="9">
        <f>IF(I18="Omit",0,IF(I18=0,0,10))</f>
        <v>0</v>
      </c>
      <c r="M18" s="13" t="str">
        <f>K18</f>
        <v>Omit</v>
      </c>
      <c r="N18" s="157"/>
    </row>
    <row r="19" spans="1:14" ht="13.5" thickBot="1">
      <c r="A19" s="62" t="s">
        <v>33</v>
      </c>
      <c r="B19" s="157"/>
      <c r="C19" s="84"/>
      <c r="D19" s="157"/>
      <c r="E19" s="84"/>
      <c r="F19" s="191">
        <v>0.72699999999999998</v>
      </c>
      <c r="G19" s="192">
        <v>0</v>
      </c>
      <c r="H19" s="84"/>
      <c r="I19" s="84" t="str">
        <f>IF(OR(D19="",N19&lt;1),"Omit",IF(D19&lt;=G19,10,IF(D19&gt;F19,0,ROUND((D19-F19)/(G19-F19)*9+0.5,0))))</f>
        <v>Omit</v>
      </c>
      <c r="J19" s="84" t="str">
        <f>IF(I19="Omit","Omit",IF(B19&lt;=D19,0,IF(D19&lt;=G19,9,IF((D19-B19)/(G19-B19)*10-0.5&gt;9,9,ROUND((D19-B19)/(G19-B19)*10-0.5,0)))))</f>
        <v>Omit</v>
      </c>
      <c r="K19" s="14" t="str">
        <f>IF(I19&gt;=J19,I19,J19)</f>
        <v>Omit</v>
      </c>
      <c r="L19" s="12">
        <f>IF(I19="Omit",0,IF(I19=0,0,10))</f>
        <v>0</v>
      </c>
      <c r="M19" s="14" t="str">
        <f>K19</f>
        <v>Omit</v>
      </c>
      <c r="N19" s="157"/>
    </row>
    <row r="21" spans="1:14">
      <c r="M21" s="63"/>
    </row>
    <row r="22" spans="1:14" ht="33" customHeight="1">
      <c r="A22" s="64" t="s">
        <v>578</v>
      </c>
      <c r="M22" s="63" t="s">
        <v>58</v>
      </c>
      <c r="N22" t="str">
        <f>IF(AND(M19="Omit",M18="Omit"),"Omit",IF(M18="omit",M19,IF(M19="Omit",M18,((M18*N18)+(M19*N19))/(N18+N19))))</f>
        <v>Omit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2614"/>
  <sheetViews>
    <sheetView zoomScale="89" zoomScaleNormal="89" workbookViewId="0">
      <pane xSplit="1" ySplit="9" topLeftCell="B10" activePane="bottomRight" state="frozen"/>
      <selection activeCell="J161" sqref="J161"/>
      <selection pane="topRight" activeCell="J161" sqref="J161"/>
      <selection pane="bottomLeft" activeCell="J161" sqref="J161"/>
      <selection pane="bottomRight" activeCell="A3" sqref="A3"/>
    </sheetView>
  </sheetViews>
  <sheetFormatPr defaultColWidth="9.140625" defaultRowHeight="12.75"/>
  <cols>
    <col min="1" max="1" width="37.5703125" style="121" customWidth="1"/>
    <col min="2" max="2" width="14.140625" style="120" customWidth="1"/>
    <col min="3" max="3" width="13.85546875" style="120" customWidth="1"/>
    <col min="4" max="4" width="20.42578125" style="120" customWidth="1"/>
    <col min="5" max="5" width="17.85546875" style="120" customWidth="1"/>
    <col min="6" max="7" width="15.140625" style="120" customWidth="1"/>
    <col min="8" max="8" width="15.140625" customWidth="1"/>
    <col min="9" max="9" width="14.85546875" bestFit="1" customWidth="1"/>
    <col min="10" max="10" width="14" bestFit="1" customWidth="1"/>
    <col min="11" max="11" width="32.7109375" customWidth="1"/>
    <col min="12" max="12" width="25.7109375" style="105" customWidth="1"/>
    <col min="13" max="13" width="8.5703125" style="105" bestFit="1" customWidth="1"/>
    <col min="14" max="14" width="9.5703125" style="105" customWidth="1"/>
    <col min="15" max="15" width="7" style="105" bestFit="1" customWidth="1"/>
    <col min="16" max="16" width="17.85546875" style="105" bestFit="1" customWidth="1"/>
    <col min="17" max="17" width="17.85546875" style="105" customWidth="1"/>
    <col min="18" max="18" width="11.7109375" style="105" customWidth="1"/>
    <col min="19" max="19" width="10.5703125" style="105" bestFit="1" customWidth="1"/>
    <col min="20" max="20" width="18.140625" style="105" bestFit="1" customWidth="1"/>
    <col min="21" max="21" width="27.140625" style="105" bestFit="1" customWidth="1"/>
    <col min="22" max="22" width="30.28515625" style="105" bestFit="1" customWidth="1"/>
    <col min="23" max="16384" width="9.140625" style="105"/>
  </cols>
  <sheetData>
    <row r="1" spans="1:22" ht="21.75" thickBot="1">
      <c r="A1" s="104" t="s">
        <v>65</v>
      </c>
      <c r="B1" s="147"/>
      <c r="C1" s="105"/>
      <c r="D1" s="105"/>
      <c r="E1" s="105"/>
      <c r="F1" s="105"/>
      <c r="G1" s="105"/>
      <c r="H1" s="105"/>
      <c r="I1" s="212"/>
      <c r="J1" s="212"/>
      <c r="K1" s="212"/>
    </row>
    <row r="2" spans="1:22" ht="18.75">
      <c r="A2" s="106" t="s">
        <v>66</v>
      </c>
      <c r="B2" s="105"/>
      <c r="C2" s="105"/>
      <c r="D2" s="105"/>
      <c r="E2" s="105"/>
      <c r="F2" s="105"/>
      <c r="G2" s="105"/>
      <c r="H2" s="105"/>
      <c r="I2" s="212"/>
      <c r="J2" s="212"/>
      <c r="K2" s="212"/>
    </row>
    <row r="3" spans="1:22" ht="18.75">
      <c r="A3" s="107" t="s">
        <v>67</v>
      </c>
      <c r="B3" s="105"/>
      <c r="C3" s="105"/>
      <c r="D3" s="105"/>
      <c r="E3" s="105"/>
      <c r="F3" s="105"/>
      <c r="G3" s="105"/>
      <c r="H3" s="105"/>
      <c r="I3" s="212"/>
      <c r="J3" s="212"/>
      <c r="K3" s="212"/>
    </row>
    <row r="4" spans="1:22" ht="19.5" thickBot="1">
      <c r="A4" s="105"/>
      <c r="B4" s="105"/>
      <c r="C4" s="105"/>
      <c r="D4" s="105"/>
      <c r="E4" s="105"/>
      <c r="F4" s="105"/>
      <c r="G4" s="105"/>
      <c r="H4" s="105"/>
      <c r="I4" s="108"/>
      <c r="J4" s="108"/>
      <c r="K4" s="108"/>
    </row>
    <row r="5" spans="1:22" ht="18.75">
      <c r="A5" s="109" t="s">
        <v>524</v>
      </c>
      <c r="B5" s="105"/>
      <c r="C5" s="105"/>
      <c r="D5" s="105"/>
      <c r="E5" s="105"/>
      <c r="F5" s="105"/>
      <c r="G5" s="105"/>
      <c r="H5" s="105"/>
      <c r="I5" s="213" t="s">
        <v>619</v>
      </c>
      <c r="J5" s="214"/>
      <c r="K5" s="215"/>
      <c r="L5" s="107" t="s">
        <v>198</v>
      </c>
    </row>
    <row r="6" spans="1:22" ht="18.75">
      <c r="A6" s="107" t="s">
        <v>68</v>
      </c>
      <c r="B6" s="105"/>
      <c r="C6" s="105"/>
      <c r="D6" s="105"/>
      <c r="E6" s="105"/>
      <c r="F6" s="105"/>
      <c r="G6" s="105"/>
      <c r="H6" s="105"/>
      <c r="I6" s="216"/>
      <c r="J6" s="217"/>
      <c r="K6" s="218"/>
      <c r="L6" s="107"/>
    </row>
    <row r="7" spans="1:22" ht="18.75">
      <c r="A7" s="110" t="s">
        <v>503</v>
      </c>
      <c r="B7" s="105"/>
      <c r="C7" s="105"/>
      <c r="D7" s="105"/>
      <c r="E7" s="105"/>
      <c r="F7" s="105"/>
      <c r="G7" s="105"/>
      <c r="H7" s="105"/>
      <c r="I7" s="216"/>
      <c r="J7" s="217"/>
      <c r="K7" s="218"/>
      <c r="L7" s="107" t="s">
        <v>504</v>
      </c>
      <c r="O7" s="107"/>
      <c r="P7" s="107"/>
      <c r="Q7" s="107"/>
      <c r="R7" s="107"/>
    </row>
    <row r="8" spans="1:22" ht="45" customHeight="1" thickBot="1">
      <c r="A8" s="222" t="s">
        <v>506</v>
      </c>
      <c r="B8" s="222"/>
      <c r="C8" s="222"/>
      <c r="D8" s="222"/>
      <c r="E8" s="222"/>
      <c r="F8" s="222"/>
      <c r="G8" s="222"/>
      <c r="H8" s="105"/>
      <c r="I8" s="219"/>
      <c r="J8" s="220"/>
      <c r="K8" s="221"/>
      <c r="L8" s="107" t="s">
        <v>502</v>
      </c>
    </row>
    <row r="9" spans="1:22" ht="39.75" thickBot="1">
      <c r="A9" s="111" t="s">
        <v>69</v>
      </c>
      <c r="B9" s="112" t="s">
        <v>70</v>
      </c>
      <c r="C9" s="113" t="s">
        <v>71</v>
      </c>
      <c r="D9" s="112" t="s">
        <v>72</v>
      </c>
      <c r="E9" s="112" t="s">
        <v>73</v>
      </c>
      <c r="F9" s="114" t="s">
        <v>74</v>
      </c>
      <c r="G9" s="114" t="s">
        <v>507</v>
      </c>
      <c r="H9" s="115"/>
      <c r="I9" s="116" t="s">
        <v>75</v>
      </c>
      <c r="J9" s="117"/>
      <c r="K9" s="187">
        <v>-2.238316103080368</v>
      </c>
      <c r="L9" s="118" t="s">
        <v>75</v>
      </c>
      <c r="M9" s="118" t="s">
        <v>76</v>
      </c>
      <c r="N9" s="119" t="s">
        <v>77</v>
      </c>
      <c r="O9" s="118" t="s">
        <v>78</v>
      </c>
      <c r="P9" s="119" t="s">
        <v>79</v>
      </c>
      <c r="Q9" s="119" t="s">
        <v>69</v>
      </c>
      <c r="R9" s="119" t="s">
        <v>197</v>
      </c>
      <c r="S9" s="118" t="s">
        <v>80</v>
      </c>
      <c r="T9" s="118" t="s">
        <v>81</v>
      </c>
      <c r="U9" s="118" t="s">
        <v>82</v>
      </c>
      <c r="V9" s="118" t="s">
        <v>83</v>
      </c>
    </row>
    <row r="10" spans="1:22" ht="15">
      <c r="A10"/>
      <c r="B10"/>
      <c r="C10"/>
      <c r="D10"/>
      <c r="E10"/>
      <c r="F10"/>
      <c r="G10"/>
      <c r="H10" s="105"/>
      <c r="I10" s="181" t="s">
        <v>508</v>
      </c>
      <c r="J10" s="182"/>
      <c r="K10" s="187">
        <v>5.9511741502836267E-3</v>
      </c>
      <c r="L10" s="159">
        <f>$K$9</f>
        <v>-2.238316103080368</v>
      </c>
      <c r="M10" s="159">
        <f>B10*$K$10</f>
        <v>0</v>
      </c>
      <c r="N10" s="159">
        <f>C10*$K$11</f>
        <v>0</v>
      </c>
      <c r="O10" s="159">
        <f t="shared" ref="O10" si="0">IF(D10=0, 0, $K$12)</f>
        <v>0</v>
      </c>
      <c r="P10" s="159">
        <f t="shared" ref="P10" si="1">IF(E10=0,0,$K$13)</f>
        <v>0</v>
      </c>
      <c r="Q10" s="159" t="e">
        <f>VLOOKUP(A10,$J$15:$K$186,2,FALSE)</f>
        <v>#N/A</v>
      </c>
      <c r="R10" s="159">
        <f>G10*$K$14</f>
        <v>0</v>
      </c>
      <c r="S10" s="159" t="e">
        <f>SUM(L10:R10)</f>
        <v>#N/A</v>
      </c>
      <c r="T10" s="159" t="e">
        <f>EXP(-S10)</f>
        <v>#N/A</v>
      </c>
      <c r="U10" s="159" t="e">
        <f>1/(1+T10)</f>
        <v>#N/A</v>
      </c>
      <c r="V10" s="159" t="e">
        <f>1-U10</f>
        <v>#N/A</v>
      </c>
    </row>
    <row r="11" spans="1:22" ht="15">
      <c r="A11"/>
      <c r="B11"/>
      <c r="C11"/>
      <c r="D11"/>
      <c r="E11"/>
      <c r="F11"/>
      <c r="G11"/>
      <c r="H11" s="105"/>
      <c r="I11" s="181" t="s">
        <v>509</v>
      </c>
      <c r="J11" s="182" t="s">
        <v>589</v>
      </c>
      <c r="K11" s="187">
        <v>-4.1707262586698952E-5</v>
      </c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ht="15">
      <c r="A12"/>
      <c r="B12"/>
      <c r="C12"/>
      <c r="D12"/>
      <c r="E12"/>
      <c r="F12"/>
      <c r="G12"/>
      <c r="H12" s="105"/>
      <c r="I12" s="181" t="s">
        <v>78</v>
      </c>
      <c r="J12" s="182" t="s">
        <v>589</v>
      </c>
      <c r="K12" s="187">
        <v>-1.1249236005194924E-2</v>
      </c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ht="15">
      <c r="A13"/>
      <c r="B13"/>
      <c r="C13"/>
      <c r="D13"/>
      <c r="E13"/>
      <c r="F13"/>
      <c r="G13"/>
      <c r="H13" s="105"/>
      <c r="I13" s="181" t="s">
        <v>510</v>
      </c>
      <c r="J13" s="182" t="s">
        <v>593</v>
      </c>
      <c r="K13" s="187">
        <v>0.22927988857442413</v>
      </c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ht="15">
      <c r="A14"/>
      <c r="B14"/>
      <c r="C14"/>
      <c r="D14"/>
      <c r="E14"/>
      <c r="F14"/>
      <c r="G14"/>
      <c r="H14" s="105"/>
      <c r="I14" s="181" t="s">
        <v>511</v>
      </c>
      <c r="J14" s="182" t="s">
        <v>589</v>
      </c>
      <c r="K14" s="188">
        <v>2.5044394385315423</v>
      </c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ht="15">
      <c r="A15"/>
      <c r="B15"/>
      <c r="C15"/>
      <c r="D15"/>
      <c r="E15"/>
      <c r="F15"/>
      <c r="G15"/>
      <c r="H15" s="105"/>
      <c r="I15" s="181" t="s">
        <v>69</v>
      </c>
      <c r="J15" s="186" t="s">
        <v>92</v>
      </c>
      <c r="K15" s="187">
        <v>-2.684995206811339</v>
      </c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ht="15">
      <c r="A16"/>
      <c r="B16"/>
      <c r="C16"/>
      <c r="D16"/>
      <c r="E16"/>
      <c r="F16"/>
      <c r="G16"/>
      <c r="H16" s="105"/>
      <c r="I16" s="181" t="s">
        <v>69</v>
      </c>
      <c r="J16" s="186" t="s">
        <v>93</v>
      </c>
      <c r="K16" s="187">
        <v>-1.9615998686544116</v>
      </c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ht="15">
      <c r="A17"/>
      <c r="B17"/>
      <c r="C17"/>
      <c r="D17"/>
      <c r="E17"/>
      <c r="F17"/>
      <c r="G17"/>
      <c r="H17" s="105"/>
      <c r="I17" s="181" t="s">
        <v>69</v>
      </c>
      <c r="J17" s="186" t="s">
        <v>94</v>
      </c>
      <c r="K17" s="187">
        <v>-1.3829289997702701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5">
      <c r="A18"/>
      <c r="B18"/>
      <c r="C18"/>
      <c r="D18"/>
      <c r="E18"/>
      <c r="F18"/>
      <c r="G18"/>
      <c r="H18" s="105"/>
      <c r="I18" s="181" t="s">
        <v>69</v>
      </c>
      <c r="J18" s="186" t="s">
        <v>95</v>
      </c>
      <c r="K18" s="187">
        <v>0.29069866733495381</v>
      </c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ht="15">
      <c r="A19"/>
      <c r="B19"/>
      <c r="C19"/>
      <c r="D19"/>
      <c r="E19"/>
      <c r="F19"/>
      <c r="G19"/>
      <c r="H19" s="105"/>
      <c r="I19" s="181" t="s">
        <v>69</v>
      </c>
      <c r="J19" s="186" t="s">
        <v>96</v>
      </c>
      <c r="K19" s="187">
        <v>-2.2985796450349505</v>
      </c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ht="15">
      <c r="A20"/>
      <c r="B20"/>
      <c r="C20"/>
      <c r="D20"/>
      <c r="E20"/>
      <c r="F20"/>
      <c r="G20"/>
      <c r="H20" s="105"/>
      <c r="I20" s="181" t="s">
        <v>69</v>
      </c>
      <c r="J20" s="186" t="s">
        <v>97</v>
      </c>
      <c r="K20" s="187">
        <v>-2.2388714490721515</v>
      </c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15">
      <c r="A21"/>
      <c r="B21"/>
      <c r="C21"/>
      <c r="D21"/>
      <c r="E21"/>
      <c r="F21"/>
      <c r="G21"/>
      <c r="H21" s="105"/>
      <c r="I21" s="181" t="s">
        <v>69</v>
      </c>
      <c r="J21" s="186" t="s">
        <v>98</v>
      </c>
      <c r="K21" s="187">
        <v>-1.7526193023929877</v>
      </c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ht="15">
      <c r="A22"/>
      <c r="B22"/>
      <c r="C22"/>
      <c r="D22"/>
      <c r="E22"/>
      <c r="F22"/>
      <c r="G22"/>
      <c r="H22" s="105"/>
      <c r="I22" s="181" t="s">
        <v>69</v>
      </c>
      <c r="J22" s="186" t="s">
        <v>99</v>
      </c>
      <c r="K22" s="187">
        <v>0.22462514048966292</v>
      </c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ht="15">
      <c r="A23"/>
      <c r="B23"/>
      <c r="C23"/>
      <c r="D23"/>
      <c r="E23"/>
      <c r="F23"/>
      <c r="G23"/>
      <c r="H23" s="105"/>
      <c r="I23" s="181" t="s">
        <v>69</v>
      </c>
      <c r="J23" s="186" t="s">
        <v>100</v>
      </c>
      <c r="K23" s="187">
        <v>-2.6545008309932823</v>
      </c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ht="15">
      <c r="A24"/>
      <c r="B24"/>
      <c r="C24"/>
      <c r="D24"/>
      <c r="E24"/>
      <c r="F24"/>
      <c r="G24"/>
      <c r="H24" s="105"/>
      <c r="I24" s="181" t="s">
        <v>69</v>
      </c>
      <c r="J24" s="186" t="s">
        <v>101</v>
      </c>
      <c r="K24" s="187">
        <v>-2.505983396341064</v>
      </c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ht="15">
      <c r="A25"/>
      <c r="B25"/>
      <c r="C25"/>
      <c r="D25"/>
      <c r="E25"/>
      <c r="F25"/>
      <c r="G25"/>
      <c r="H25" s="105"/>
      <c r="I25" s="181" t="s">
        <v>69</v>
      </c>
      <c r="J25" s="186" t="s">
        <v>102</v>
      </c>
      <c r="K25" s="187">
        <v>-2.0790624014051109</v>
      </c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ht="15">
      <c r="A26"/>
      <c r="B26"/>
      <c r="C26"/>
      <c r="D26"/>
      <c r="E26"/>
      <c r="F26"/>
      <c r="G26"/>
      <c r="H26" s="105"/>
      <c r="I26" s="181" t="s">
        <v>69</v>
      </c>
      <c r="J26" s="186" t="s">
        <v>103</v>
      </c>
      <c r="K26" s="187">
        <v>-0.71135307422624183</v>
      </c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ht="15">
      <c r="A27"/>
      <c r="B27"/>
      <c r="C27"/>
      <c r="D27"/>
      <c r="E27"/>
      <c r="F27"/>
      <c r="G27"/>
      <c r="H27" s="105"/>
      <c r="I27" s="181" t="s">
        <v>69</v>
      </c>
      <c r="J27" s="186" t="s">
        <v>104</v>
      </c>
      <c r="K27" s="187">
        <v>-2.740979679306542</v>
      </c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ht="15">
      <c r="A28"/>
      <c r="B28"/>
      <c r="C28"/>
      <c r="D28"/>
      <c r="E28"/>
      <c r="F28"/>
      <c r="G28"/>
      <c r="H28" s="105"/>
      <c r="I28" s="181" t="s">
        <v>69</v>
      </c>
      <c r="J28" s="186" t="s">
        <v>105</v>
      </c>
      <c r="K28" s="187">
        <v>-2.7455879245196644</v>
      </c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ht="15">
      <c r="A29"/>
      <c r="B29"/>
      <c r="C29"/>
      <c r="D29"/>
      <c r="E29"/>
      <c r="F29"/>
      <c r="G29"/>
      <c r="H29" s="105"/>
      <c r="I29" s="181" t="s">
        <v>69</v>
      </c>
      <c r="J29" s="186" t="s">
        <v>106</v>
      </c>
      <c r="K29" s="187">
        <v>-2.4171202217895766</v>
      </c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ht="15">
      <c r="A30"/>
      <c r="B30"/>
      <c r="C30"/>
      <c r="D30"/>
      <c r="E30"/>
      <c r="F30"/>
      <c r="G30"/>
      <c r="H30" s="105"/>
      <c r="I30" s="181" t="s">
        <v>69</v>
      </c>
      <c r="J30" s="186" t="s">
        <v>107</v>
      </c>
      <c r="K30" s="187">
        <v>-1.1009160341942443</v>
      </c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ht="15">
      <c r="A31"/>
      <c r="B31"/>
      <c r="C31"/>
      <c r="D31"/>
      <c r="E31"/>
      <c r="F31"/>
      <c r="G31"/>
      <c r="H31" s="105"/>
      <c r="I31" s="181" t="s">
        <v>69</v>
      </c>
      <c r="J31" s="186" t="s">
        <v>108</v>
      </c>
      <c r="K31" s="187">
        <v>-2.5297174587575815</v>
      </c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ht="15">
      <c r="A32"/>
      <c r="B32"/>
      <c r="C32"/>
      <c r="D32"/>
      <c r="E32"/>
      <c r="F32"/>
      <c r="G32"/>
      <c r="H32" s="105"/>
      <c r="I32" s="181" t="s">
        <v>69</v>
      </c>
      <c r="J32" s="186" t="s">
        <v>109</v>
      </c>
      <c r="K32" s="187">
        <v>-2.1798172675457477</v>
      </c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ht="15">
      <c r="A33"/>
      <c r="B33"/>
      <c r="C33"/>
      <c r="D33"/>
      <c r="E33"/>
      <c r="F33"/>
      <c r="G33"/>
      <c r="H33" s="105"/>
      <c r="I33" s="181" t="s">
        <v>69</v>
      </c>
      <c r="J33" s="186" t="s">
        <v>110</v>
      </c>
      <c r="K33" s="187">
        <v>-1.6168620584294058</v>
      </c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ht="15">
      <c r="A34"/>
      <c r="B34"/>
      <c r="C34"/>
      <c r="D34"/>
      <c r="E34"/>
      <c r="F34"/>
      <c r="G34"/>
      <c r="H34" s="105"/>
      <c r="I34" s="181" t="s">
        <v>69</v>
      </c>
      <c r="J34" s="186" t="s">
        <v>111</v>
      </c>
      <c r="K34" s="187">
        <v>0.58762506349618127</v>
      </c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ht="15">
      <c r="A35"/>
      <c r="B35"/>
      <c r="C35"/>
      <c r="D35"/>
      <c r="E35"/>
      <c r="F35"/>
      <c r="G35"/>
      <c r="H35" s="105"/>
      <c r="I35" s="181" t="s">
        <v>69</v>
      </c>
      <c r="J35" s="186" t="s">
        <v>525</v>
      </c>
      <c r="K35" s="187">
        <v>32.01058222870698</v>
      </c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ht="15">
      <c r="A36"/>
      <c r="B36"/>
      <c r="C36"/>
      <c r="D36"/>
      <c r="E36"/>
      <c r="F36"/>
      <c r="G36"/>
      <c r="H36" s="105"/>
      <c r="I36" s="181" t="s">
        <v>69</v>
      </c>
      <c r="J36" s="186" t="s">
        <v>112</v>
      </c>
      <c r="K36" s="187">
        <v>-0.75070338134855585</v>
      </c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ht="15">
      <c r="A37"/>
      <c r="B37"/>
      <c r="C37"/>
      <c r="D37"/>
      <c r="E37"/>
      <c r="F37"/>
      <c r="G37"/>
      <c r="H37" s="105"/>
      <c r="I37" s="181" t="s">
        <v>69</v>
      </c>
      <c r="J37" s="186" t="s">
        <v>113</v>
      </c>
      <c r="K37" s="187">
        <v>-0.59236189550695462</v>
      </c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</row>
    <row r="38" spans="1:22" ht="15">
      <c r="A38"/>
      <c r="B38"/>
      <c r="C38"/>
      <c r="D38"/>
      <c r="E38"/>
      <c r="F38"/>
      <c r="G38"/>
      <c r="H38" s="105"/>
      <c r="I38" s="181" t="s">
        <v>69</v>
      </c>
      <c r="J38" s="186" t="s">
        <v>114</v>
      </c>
      <c r="K38" s="187">
        <v>0.2162379775641021</v>
      </c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 ht="15">
      <c r="A39"/>
      <c r="B39"/>
      <c r="C39"/>
      <c r="D39"/>
      <c r="E39"/>
      <c r="F39"/>
      <c r="G39"/>
      <c r="H39" s="105"/>
      <c r="I39" s="181" t="s">
        <v>69</v>
      </c>
      <c r="J39" s="186" t="s">
        <v>115</v>
      </c>
      <c r="K39" s="187">
        <v>-2.375439874328249</v>
      </c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</row>
    <row r="40" spans="1:22" ht="15">
      <c r="A40"/>
      <c r="B40"/>
      <c r="C40"/>
      <c r="D40"/>
      <c r="E40"/>
      <c r="F40"/>
      <c r="G40"/>
      <c r="H40" s="105"/>
      <c r="I40" s="181" t="s">
        <v>69</v>
      </c>
      <c r="J40" s="186" t="s">
        <v>116</v>
      </c>
      <c r="K40" s="187">
        <v>-2.3142518439180537</v>
      </c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</row>
    <row r="41" spans="1:22" ht="15">
      <c r="A41"/>
      <c r="B41"/>
      <c r="C41"/>
      <c r="D41"/>
      <c r="E41"/>
      <c r="F41"/>
      <c r="G41"/>
      <c r="H41" s="105"/>
      <c r="I41" s="181" t="s">
        <v>69</v>
      </c>
      <c r="J41" s="186" t="s">
        <v>117</v>
      </c>
      <c r="K41" s="187">
        <v>-1.4777287567416464</v>
      </c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</row>
    <row r="42" spans="1:22" ht="15">
      <c r="A42"/>
      <c r="B42"/>
      <c r="C42"/>
      <c r="D42"/>
      <c r="E42"/>
      <c r="F42"/>
      <c r="G42"/>
      <c r="H42" s="105"/>
      <c r="I42" s="181" t="s">
        <v>69</v>
      </c>
      <c r="J42" s="186" t="s">
        <v>118</v>
      </c>
      <c r="K42" s="187">
        <v>0.22465175068186347</v>
      </c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</row>
    <row r="43" spans="1:22" ht="15">
      <c r="A43"/>
      <c r="B43"/>
      <c r="C43"/>
      <c r="D43"/>
      <c r="E43"/>
      <c r="F43"/>
      <c r="G43"/>
      <c r="H43" s="105"/>
      <c r="I43" s="181" t="s">
        <v>69</v>
      </c>
      <c r="J43" s="186" t="s">
        <v>119</v>
      </c>
      <c r="K43" s="187">
        <v>-2.7050736856333266</v>
      </c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</row>
    <row r="44" spans="1:22" ht="15">
      <c r="A44"/>
      <c r="B44"/>
      <c r="C44"/>
      <c r="D44"/>
      <c r="E44"/>
      <c r="F44"/>
      <c r="G44"/>
      <c r="H44" s="105"/>
      <c r="I44" s="181" t="s">
        <v>69</v>
      </c>
      <c r="J44" s="186" t="s">
        <v>120</v>
      </c>
      <c r="K44" s="187">
        <v>-2.3883135704605114</v>
      </c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</row>
    <row r="45" spans="1:22" ht="15">
      <c r="A45"/>
      <c r="B45"/>
      <c r="C45"/>
      <c r="D45"/>
      <c r="E45"/>
      <c r="F45"/>
      <c r="G45"/>
      <c r="H45" s="105"/>
      <c r="I45" s="181" t="s">
        <v>69</v>
      </c>
      <c r="J45" s="186" t="s">
        <v>121</v>
      </c>
      <c r="K45" s="187">
        <v>-2.0436269844958561</v>
      </c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</row>
    <row r="46" spans="1:22" ht="15">
      <c r="A46"/>
      <c r="B46"/>
      <c r="C46"/>
      <c r="D46"/>
      <c r="E46"/>
      <c r="F46"/>
      <c r="G46"/>
      <c r="H46" s="105"/>
      <c r="I46" s="181" t="s">
        <v>69</v>
      </c>
      <c r="J46" s="186" t="s">
        <v>122</v>
      </c>
      <c r="K46" s="187">
        <v>-8.3967697433777203E-2</v>
      </c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</row>
    <row r="47" spans="1:22" ht="15">
      <c r="A47"/>
      <c r="B47"/>
      <c r="C47"/>
      <c r="D47"/>
      <c r="E47"/>
      <c r="F47"/>
      <c r="G47"/>
      <c r="H47" s="105"/>
      <c r="I47" s="181" t="s">
        <v>69</v>
      </c>
      <c r="J47" s="186" t="s">
        <v>123</v>
      </c>
      <c r="K47" s="187">
        <v>-2.6867265281070649</v>
      </c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</row>
    <row r="48" spans="1:22" ht="15">
      <c r="A48"/>
      <c r="B48"/>
      <c r="C48"/>
      <c r="D48"/>
      <c r="E48"/>
      <c r="F48"/>
      <c r="G48"/>
      <c r="H48" s="105"/>
      <c r="I48" s="181" t="s">
        <v>69</v>
      </c>
      <c r="J48" s="186" t="s">
        <v>124</v>
      </c>
      <c r="K48" s="187">
        <v>-2.3997570115607849</v>
      </c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</row>
    <row r="49" spans="1:22" ht="15">
      <c r="A49"/>
      <c r="B49"/>
      <c r="C49"/>
      <c r="D49"/>
      <c r="E49"/>
      <c r="F49"/>
      <c r="G49"/>
      <c r="H49" s="105"/>
      <c r="I49" s="181" t="s">
        <v>69</v>
      </c>
      <c r="J49" s="186" t="s">
        <v>125</v>
      </c>
      <c r="K49" s="187">
        <v>-1.7825927135747375</v>
      </c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</row>
    <row r="50" spans="1:22" ht="15">
      <c r="A50"/>
      <c r="B50"/>
      <c r="C50"/>
      <c r="D50"/>
      <c r="E50"/>
      <c r="F50"/>
      <c r="G50"/>
      <c r="H50" s="105"/>
      <c r="I50" s="181" t="s">
        <v>69</v>
      </c>
      <c r="J50" s="186" t="s">
        <v>126</v>
      </c>
      <c r="K50" s="187">
        <v>-0.88527793403710253</v>
      </c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</row>
    <row r="51" spans="1:22" ht="15">
      <c r="A51"/>
      <c r="B51"/>
      <c r="C51"/>
      <c r="D51"/>
      <c r="E51"/>
      <c r="F51"/>
      <c r="G51"/>
      <c r="H51" s="105"/>
      <c r="I51" s="181" t="s">
        <v>69</v>
      </c>
      <c r="J51" s="186" t="s">
        <v>127</v>
      </c>
      <c r="K51" s="187">
        <v>-2.6432170504449992</v>
      </c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1:22" ht="15">
      <c r="A52"/>
      <c r="B52"/>
      <c r="C52"/>
      <c r="D52"/>
      <c r="E52"/>
      <c r="F52"/>
      <c r="G52"/>
      <c r="H52" s="105"/>
      <c r="I52" s="181" t="s">
        <v>69</v>
      </c>
      <c r="J52" s="186" t="s">
        <v>128</v>
      </c>
      <c r="K52" s="187">
        <v>-2.5499993626239856</v>
      </c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1:22" ht="15">
      <c r="A53"/>
      <c r="B53"/>
      <c r="C53"/>
      <c r="D53"/>
      <c r="E53"/>
      <c r="F53"/>
      <c r="G53"/>
      <c r="H53" s="105"/>
      <c r="I53" s="181" t="s">
        <v>69</v>
      </c>
      <c r="J53" s="186" t="s">
        <v>129</v>
      </c>
      <c r="K53" s="187">
        <v>-1.9480250894458897</v>
      </c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</row>
    <row r="54" spans="1:22" ht="15">
      <c r="A54"/>
      <c r="B54"/>
      <c r="C54"/>
      <c r="D54"/>
      <c r="E54"/>
      <c r="F54"/>
      <c r="G54"/>
      <c r="H54" s="105"/>
      <c r="I54" s="181" t="s">
        <v>69</v>
      </c>
      <c r="J54" s="186" t="s">
        <v>130</v>
      </c>
      <c r="K54" s="187">
        <v>-1.3499321038018335</v>
      </c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</row>
    <row r="55" spans="1:22" ht="15">
      <c r="A55"/>
      <c r="B55"/>
      <c r="C55"/>
      <c r="D55"/>
      <c r="E55"/>
      <c r="F55"/>
      <c r="G55"/>
      <c r="H55" s="105"/>
      <c r="I55" s="181" t="s">
        <v>69</v>
      </c>
      <c r="J55" s="186" t="s">
        <v>131</v>
      </c>
      <c r="K55" s="187">
        <v>-2.6888445294159742</v>
      </c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</row>
    <row r="56" spans="1:22" ht="15">
      <c r="A56"/>
      <c r="B56"/>
      <c r="C56"/>
      <c r="D56"/>
      <c r="E56"/>
      <c r="F56"/>
      <c r="G56"/>
      <c r="H56" s="105"/>
      <c r="I56" s="181" t="s">
        <v>69</v>
      </c>
      <c r="J56" s="186" t="s">
        <v>132</v>
      </c>
      <c r="K56" s="187">
        <v>-2.6784365507271479</v>
      </c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</row>
    <row r="57" spans="1:22" ht="15">
      <c r="A57"/>
      <c r="B57"/>
      <c r="C57"/>
      <c r="D57"/>
      <c r="E57"/>
      <c r="F57"/>
      <c r="G57"/>
      <c r="H57" s="105"/>
      <c r="I57" s="181" t="s">
        <v>69</v>
      </c>
      <c r="J57" s="186" t="s">
        <v>133</v>
      </c>
      <c r="K57" s="187">
        <v>-2.3683924846830582</v>
      </c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</row>
    <row r="58" spans="1:22" ht="15">
      <c r="A58"/>
      <c r="B58"/>
      <c r="C58"/>
      <c r="D58"/>
      <c r="E58"/>
      <c r="F58"/>
      <c r="G58"/>
      <c r="H58" s="105"/>
      <c r="I58" s="181" t="s">
        <v>69</v>
      </c>
      <c r="J58" s="186" t="s">
        <v>134</v>
      </c>
      <c r="K58" s="187">
        <v>-1.7452810623907486</v>
      </c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</row>
    <row r="59" spans="1:22" ht="15">
      <c r="A59"/>
      <c r="B59"/>
      <c r="C59"/>
      <c r="D59"/>
      <c r="E59"/>
      <c r="F59"/>
      <c r="G59"/>
      <c r="H59" s="105"/>
      <c r="I59" s="181" t="s">
        <v>69</v>
      </c>
      <c r="J59" s="186" t="s">
        <v>544</v>
      </c>
      <c r="K59" s="187">
        <v>-2.7007860032063724</v>
      </c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</row>
    <row r="60" spans="1:22" ht="15">
      <c r="A60"/>
      <c r="B60"/>
      <c r="C60"/>
      <c r="D60"/>
      <c r="E60"/>
      <c r="F60"/>
      <c r="G60"/>
      <c r="H60" s="105"/>
      <c r="I60" s="181" t="s">
        <v>69</v>
      </c>
      <c r="J60" s="186" t="s">
        <v>545</v>
      </c>
      <c r="K60" s="187">
        <v>-2.5247159522804083</v>
      </c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</row>
    <row r="61" spans="1:22" ht="15">
      <c r="A61"/>
      <c r="B61"/>
      <c r="C61"/>
      <c r="D61"/>
      <c r="E61"/>
      <c r="F61"/>
      <c r="G61"/>
      <c r="H61" s="105"/>
      <c r="I61" s="181" t="s">
        <v>69</v>
      </c>
      <c r="J61" s="186" t="s">
        <v>546</v>
      </c>
      <c r="K61" s="187">
        <v>-1.9568698543873257</v>
      </c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</row>
    <row r="62" spans="1:22" ht="15">
      <c r="A62"/>
      <c r="B62"/>
      <c r="C62"/>
      <c r="D62"/>
      <c r="E62"/>
      <c r="F62"/>
      <c r="G62"/>
      <c r="H62" s="105"/>
      <c r="I62" s="181" t="s">
        <v>69</v>
      </c>
      <c r="J62" s="186" t="s">
        <v>547</v>
      </c>
      <c r="K62" s="187">
        <v>-0.73463754082964383</v>
      </c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</row>
    <row r="63" spans="1:22" ht="15">
      <c r="A63"/>
      <c r="B63"/>
      <c r="C63"/>
      <c r="D63"/>
      <c r="E63"/>
      <c r="F63"/>
      <c r="G63"/>
      <c r="H63" s="105"/>
      <c r="I63" s="181" t="s">
        <v>69</v>
      </c>
      <c r="J63" s="186" t="s">
        <v>135</v>
      </c>
      <c r="K63" s="187">
        <v>-2.7400291415377076</v>
      </c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</row>
    <row r="64" spans="1:22" ht="15">
      <c r="A64"/>
      <c r="B64"/>
      <c r="C64"/>
      <c r="D64"/>
      <c r="E64"/>
      <c r="F64"/>
      <c r="G64"/>
      <c r="H64" s="105"/>
      <c r="I64" s="181" t="s">
        <v>69</v>
      </c>
      <c r="J64" s="186" t="s">
        <v>136</v>
      </c>
      <c r="K64" s="187">
        <v>-2.5254167833438923</v>
      </c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</row>
    <row r="65" spans="1:22" ht="15">
      <c r="A65"/>
      <c r="B65"/>
      <c r="C65"/>
      <c r="D65"/>
      <c r="E65"/>
      <c r="F65"/>
      <c r="G65"/>
      <c r="H65" s="105"/>
      <c r="I65" s="181" t="s">
        <v>69</v>
      </c>
      <c r="J65" s="186" t="s">
        <v>137</v>
      </c>
      <c r="K65" s="187">
        <v>-1.6371749619372167</v>
      </c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1:22" ht="15">
      <c r="A66"/>
      <c r="B66"/>
      <c r="C66"/>
      <c r="D66"/>
      <c r="E66"/>
      <c r="F66"/>
      <c r="G66"/>
      <c r="H66" s="105"/>
      <c r="I66" s="181" t="s">
        <v>69</v>
      </c>
      <c r="J66" s="186" t="s">
        <v>138</v>
      </c>
      <c r="K66" s="187">
        <v>0.30681068205395151</v>
      </c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</row>
    <row r="67" spans="1:22" ht="15">
      <c r="A67"/>
      <c r="B67"/>
      <c r="C67"/>
      <c r="D67"/>
      <c r="E67"/>
      <c r="F67"/>
      <c r="G67"/>
      <c r="H67" s="105"/>
      <c r="I67" s="181" t="s">
        <v>69</v>
      </c>
      <c r="J67" s="186" t="s">
        <v>526</v>
      </c>
      <c r="K67" s="187">
        <v>-2.628181093729411</v>
      </c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</row>
    <row r="68" spans="1:22" ht="15">
      <c r="A68"/>
      <c r="B68"/>
      <c r="C68"/>
      <c r="D68"/>
      <c r="E68"/>
      <c r="F68"/>
      <c r="G68"/>
      <c r="H68" s="105"/>
      <c r="I68" s="181" t="s">
        <v>69</v>
      </c>
      <c r="J68" s="186" t="s">
        <v>527</v>
      </c>
      <c r="K68" s="187">
        <v>-2.6654010488584641</v>
      </c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</row>
    <row r="69" spans="1:22" ht="15">
      <c r="A69"/>
      <c r="B69"/>
      <c r="C69"/>
      <c r="D69"/>
      <c r="E69"/>
      <c r="F69"/>
      <c r="G69"/>
      <c r="H69" s="105"/>
      <c r="I69" s="181" t="s">
        <v>69</v>
      </c>
      <c r="J69" s="186" t="s">
        <v>528</v>
      </c>
      <c r="K69" s="187">
        <v>-2.1625486590125629</v>
      </c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</row>
    <row r="70" spans="1:22" ht="15">
      <c r="A70"/>
      <c r="B70"/>
      <c r="C70"/>
      <c r="D70"/>
      <c r="E70"/>
      <c r="F70"/>
      <c r="G70"/>
      <c r="H70" s="105"/>
      <c r="I70" s="181" t="s">
        <v>69</v>
      </c>
      <c r="J70" s="186" t="s">
        <v>529</v>
      </c>
      <c r="K70" s="187">
        <v>-0.49142120417753693</v>
      </c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</row>
    <row r="71" spans="1:22" ht="15">
      <c r="A71"/>
      <c r="B71"/>
      <c r="C71"/>
      <c r="D71"/>
      <c r="E71"/>
      <c r="F71"/>
      <c r="G71"/>
      <c r="H71" s="105"/>
      <c r="I71" s="181" t="s">
        <v>69</v>
      </c>
      <c r="J71" s="186" t="s">
        <v>530</v>
      </c>
      <c r="K71" s="187">
        <v>-2.5575150532915982</v>
      </c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</row>
    <row r="72" spans="1:22" ht="15">
      <c r="A72"/>
      <c r="B72"/>
      <c r="C72"/>
      <c r="D72"/>
      <c r="E72"/>
      <c r="F72"/>
      <c r="G72"/>
      <c r="H72" s="105"/>
      <c r="I72" s="181" t="s">
        <v>69</v>
      </c>
      <c r="J72" s="186" t="s">
        <v>531</v>
      </c>
      <c r="K72" s="187">
        <v>-2.5273645057380767</v>
      </c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</row>
    <row r="73" spans="1:22" ht="15">
      <c r="A73"/>
      <c r="B73"/>
      <c r="C73"/>
      <c r="D73"/>
      <c r="E73"/>
      <c r="F73"/>
      <c r="G73"/>
      <c r="H73" s="105"/>
      <c r="I73" s="181" t="s">
        <v>69</v>
      </c>
      <c r="J73" s="186" t="s">
        <v>532</v>
      </c>
      <c r="K73" s="187">
        <v>-1.9069526039963682</v>
      </c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</row>
    <row r="74" spans="1:22" ht="15">
      <c r="A74"/>
      <c r="B74"/>
      <c r="C74"/>
      <c r="D74"/>
      <c r="E74"/>
      <c r="F74"/>
      <c r="G74"/>
      <c r="H74" s="105"/>
      <c r="I74" s="181" t="s">
        <v>69</v>
      </c>
      <c r="J74" s="186" t="s">
        <v>533</v>
      </c>
      <c r="K74" s="187">
        <v>-0.55541599715588741</v>
      </c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</row>
    <row r="75" spans="1:22" ht="15">
      <c r="A75"/>
      <c r="B75"/>
      <c r="C75"/>
      <c r="D75"/>
      <c r="E75"/>
      <c r="F75"/>
      <c r="G75"/>
      <c r="H75" s="105"/>
      <c r="I75" s="181" t="s">
        <v>69</v>
      </c>
      <c r="J75" s="186" t="s">
        <v>139</v>
      </c>
      <c r="K75" s="187">
        <v>-2.725658642981196</v>
      </c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</row>
    <row r="76" spans="1:22" ht="15">
      <c r="A76"/>
      <c r="B76"/>
      <c r="C76"/>
      <c r="D76"/>
      <c r="E76"/>
      <c r="F76"/>
      <c r="G76"/>
      <c r="H76" s="105"/>
      <c r="I76" s="181" t="s">
        <v>69</v>
      </c>
      <c r="J76" s="186" t="s">
        <v>140</v>
      </c>
      <c r="K76" s="187">
        <v>-2.513200980941646</v>
      </c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</row>
    <row r="77" spans="1:22" ht="15">
      <c r="A77"/>
      <c r="B77"/>
      <c r="C77"/>
      <c r="D77"/>
      <c r="E77"/>
      <c r="F77"/>
      <c r="G77"/>
      <c r="H77" s="105"/>
      <c r="I77" s="181" t="s">
        <v>69</v>
      </c>
      <c r="J77" s="186" t="s">
        <v>141</v>
      </c>
      <c r="K77" s="187">
        <v>-1.4630539659960251</v>
      </c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</row>
    <row r="78" spans="1:22" ht="15">
      <c r="A78"/>
      <c r="B78"/>
      <c r="C78"/>
      <c r="D78"/>
      <c r="E78"/>
      <c r="F78"/>
      <c r="G78"/>
      <c r="H78" s="105"/>
      <c r="I78" s="181" t="s">
        <v>69</v>
      </c>
      <c r="J78" s="186" t="s">
        <v>142</v>
      </c>
      <c r="K78" s="187">
        <v>0.38424450410991845</v>
      </c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</row>
    <row r="79" spans="1:22" ht="15">
      <c r="A79"/>
      <c r="B79"/>
      <c r="C79"/>
      <c r="D79"/>
      <c r="E79"/>
      <c r="F79"/>
      <c r="G79"/>
      <c r="H79" s="105"/>
      <c r="I79" s="181" t="s">
        <v>69</v>
      </c>
      <c r="J79" s="186" t="s">
        <v>143</v>
      </c>
      <c r="K79" s="187">
        <v>-2.6356906432418095</v>
      </c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</row>
    <row r="80" spans="1:22" ht="15">
      <c r="A80"/>
      <c r="B80"/>
      <c r="C80"/>
      <c r="D80"/>
      <c r="E80"/>
      <c r="F80"/>
      <c r="G80"/>
      <c r="H80" s="105"/>
      <c r="I80" s="181" t="s">
        <v>69</v>
      </c>
      <c r="J80" s="186" t="s">
        <v>144</v>
      </c>
      <c r="K80" s="187">
        <v>-2.4353447911445589</v>
      </c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</row>
    <row r="81" spans="1:22" ht="15">
      <c r="A81"/>
      <c r="B81"/>
      <c r="C81"/>
      <c r="D81"/>
      <c r="E81"/>
      <c r="F81"/>
      <c r="G81"/>
      <c r="H81" s="105"/>
      <c r="I81" s="181" t="s">
        <v>69</v>
      </c>
      <c r="J81" s="186" t="s">
        <v>145</v>
      </c>
      <c r="K81" s="187">
        <v>-2.3281957113971541</v>
      </c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</row>
    <row r="82" spans="1:22" ht="15">
      <c r="A82"/>
      <c r="B82"/>
      <c r="C82"/>
      <c r="D82"/>
      <c r="E82"/>
      <c r="F82"/>
      <c r="G82"/>
      <c r="H82" s="105"/>
      <c r="I82" s="181" t="s">
        <v>69</v>
      </c>
      <c r="J82" s="186" t="s">
        <v>146</v>
      </c>
      <c r="K82" s="187">
        <v>-8.0596566262761987E-2</v>
      </c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</row>
    <row r="83" spans="1:22" ht="15">
      <c r="A83"/>
      <c r="B83"/>
      <c r="C83"/>
      <c r="D83"/>
      <c r="E83"/>
      <c r="F83"/>
      <c r="G83"/>
      <c r="H83" s="105"/>
      <c r="I83" s="181" t="s">
        <v>69</v>
      </c>
      <c r="J83" s="186" t="s">
        <v>147</v>
      </c>
      <c r="K83" s="187">
        <v>-2.5337018663862718</v>
      </c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</row>
    <row r="84" spans="1:22" ht="15">
      <c r="A84"/>
      <c r="B84"/>
      <c r="C84"/>
      <c r="D84"/>
      <c r="E84"/>
      <c r="F84"/>
      <c r="G84"/>
      <c r="H84" s="105"/>
      <c r="I84" s="181" t="s">
        <v>69</v>
      </c>
      <c r="J84" s="186" t="s">
        <v>148</v>
      </c>
      <c r="K84" s="187">
        <v>-2.5629283977003152</v>
      </c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</row>
    <row r="85" spans="1:22" ht="15">
      <c r="A85"/>
      <c r="B85"/>
      <c r="C85"/>
      <c r="D85"/>
      <c r="E85"/>
      <c r="F85"/>
      <c r="G85"/>
      <c r="H85" s="105"/>
      <c r="I85" s="181" t="s">
        <v>69</v>
      </c>
      <c r="J85" s="186" t="s">
        <v>149</v>
      </c>
      <c r="K85" s="187">
        <v>-2.1914084006156753</v>
      </c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</row>
    <row r="86" spans="1:22" ht="15">
      <c r="A86"/>
      <c r="B86"/>
      <c r="C86"/>
      <c r="D86"/>
      <c r="E86"/>
      <c r="F86"/>
      <c r="G86"/>
      <c r="H86" s="105"/>
      <c r="I86" s="181" t="s">
        <v>69</v>
      </c>
      <c r="J86" s="186" t="s">
        <v>150</v>
      </c>
      <c r="K86" s="187">
        <v>-0.98227812511634227</v>
      </c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</row>
    <row r="87" spans="1:22" ht="15">
      <c r="A87"/>
      <c r="B87"/>
      <c r="C87"/>
      <c r="D87"/>
      <c r="E87"/>
      <c r="F87"/>
      <c r="G87"/>
      <c r="H87" s="105"/>
      <c r="I87" s="181" t="s">
        <v>69</v>
      </c>
      <c r="J87" s="186" t="s">
        <v>151</v>
      </c>
      <c r="K87" s="187">
        <v>-2.6601604730286925</v>
      </c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</row>
    <row r="88" spans="1:22" ht="15">
      <c r="A88"/>
      <c r="B88"/>
      <c r="C88"/>
      <c r="D88"/>
      <c r="E88"/>
      <c r="F88"/>
      <c r="G88"/>
      <c r="H88" s="105"/>
      <c r="I88" s="181" t="s">
        <v>69</v>
      </c>
      <c r="J88" s="186" t="s">
        <v>152</v>
      </c>
      <c r="K88" s="187">
        <v>-2.5877125633408893</v>
      </c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1:22" ht="15">
      <c r="A89"/>
      <c r="B89"/>
      <c r="C89"/>
      <c r="D89"/>
      <c r="E89"/>
      <c r="F89"/>
      <c r="G89"/>
      <c r="H89" s="105"/>
      <c r="I89" s="181" t="s">
        <v>69</v>
      </c>
      <c r="J89" s="186" t="s">
        <v>153</v>
      </c>
      <c r="K89" s="187">
        <v>-2.0462861371886785</v>
      </c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</row>
    <row r="90" spans="1:22" ht="15">
      <c r="A90"/>
      <c r="B90"/>
      <c r="C90"/>
      <c r="D90"/>
      <c r="E90"/>
      <c r="F90"/>
      <c r="G90"/>
      <c r="H90" s="105"/>
      <c r="I90" s="181" t="s">
        <v>69</v>
      </c>
      <c r="J90" s="186" t="s">
        <v>154</v>
      </c>
      <c r="K90" s="187">
        <v>-0.60520330409469258</v>
      </c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1:22" ht="15">
      <c r="A91"/>
      <c r="B91"/>
      <c r="C91"/>
      <c r="D91"/>
      <c r="E91"/>
      <c r="F91"/>
      <c r="G91"/>
      <c r="H91" s="105"/>
      <c r="I91" s="181" t="s">
        <v>69</v>
      </c>
      <c r="J91" s="186" t="s">
        <v>548</v>
      </c>
      <c r="K91" s="187">
        <v>-2.6912880303810183</v>
      </c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1:22" ht="15">
      <c r="A92"/>
      <c r="B92"/>
      <c r="C92"/>
      <c r="D92"/>
      <c r="E92"/>
      <c r="F92"/>
      <c r="G92"/>
      <c r="H92" s="105"/>
      <c r="I92" s="181" t="s">
        <v>69</v>
      </c>
      <c r="J92" s="186" t="s">
        <v>549</v>
      </c>
      <c r="K92" s="187">
        <v>-2.4552952596513897</v>
      </c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</row>
    <row r="93" spans="1:22" ht="15">
      <c r="A93"/>
      <c r="B93"/>
      <c r="C93"/>
      <c r="D93"/>
      <c r="E93"/>
      <c r="F93"/>
      <c r="G93"/>
      <c r="H93" s="105"/>
      <c r="I93" s="181" t="s">
        <v>69</v>
      </c>
      <c r="J93" s="186" t="s">
        <v>550</v>
      </c>
      <c r="K93" s="187">
        <v>-1.8792469997132184</v>
      </c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</row>
    <row r="94" spans="1:22" ht="15">
      <c r="A94"/>
      <c r="B94"/>
      <c r="C94"/>
      <c r="D94"/>
      <c r="E94"/>
      <c r="F94"/>
      <c r="G94"/>
      <c r="H94" s="105"/>
      <c r="I94" s="181" t="s">
        <v>69</v>
      </c>
      <c r="J94" s="186" t="s">
        <v>551</v>
      </c>
      <c r="K94" s="187">
        <v>-0.65284817592552591</v>
      </c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</row>
    <row r="95" spans="1:22" ht="15">
      <c r="A95"/>
      <c r="B95"/>
      <c r="C95"/>
      <c r="D95"/>
      <c r="E95"/>
      <c r="F95"/>
      <c r="G95"/>
      <c r="H95" s="105"/>
      <c r="I95" s="181" t="s">
        <v>69</v>
      </c>
      <c r="J95" s="186" t="s">
        <v>534</v>
      </c>
      <c r="K95" s="187">
        <v>-2.2710485696166027</v>
      </c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</row>
    <row r="96" spans="1:22" ht="15">
      <c r="A96"/>
      <c r="B96"/>
      <c r="C96"/>
      <c r="D96"/>
      <c r="E96"/>
      <c r="F96"/>
      <c r="G96"/>
      <c r="H96" s="105"/>
      <c r="I96" s="181" t="s">
        <v>69</v>
      </c>
      <c r="J96" s="186" t="s">
        <v>535</v>
      </c>
      <c r="K96" s="187">
        <v>-2.0352923702780878</v>
      </c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</row>
    <row r="97" spans="1:22" ht="15">
      <c r="A97"/>
      <c r="B97"/>
      <c r="C97"/>
      <c r="D97"/>
      <c r="E97"/>
      <c r="F97"/>
      <c r="G97"/>
      <c r="H97" s="105"/>
      <c r="I97" s="181" t="s">
        <v>69</v>
      </c>
      <c r="J97" s="186" t="s">
        <v>536</v>
      </c>
      <c r="K97" s="187">
        <v>-1.0319388260030342</v>
      </c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</row>
    <row r="98" spans="1:22" ht="15">
      <c r="A98"/>
      <c r="B98"/>
      <c r="C98"/>
      <c r="D98"/>
      <c r="E98"/>
      <c r="F98"/>
      <c r="G98"/>
      <c r="H98" s="105"/>
      <c r="I98" s="181" t="s">
        <v>69</v>
      </c>
      <c r="J98" s="186" t="s">
        <v>537</v>
      </c>
      <c r="K98" s="187">
        <v>-0.64309440831439102</v>
      </c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</row>
    <row r="99" spans="1:22" ht="15">
      <c r="A99"/>
      <c r="B99"/>
      <c r="C99"/>
      <c r="D99"/>
      <c r="E99"/>
      <c r="F99"/>
      <c r="G99"/>
      <c r="H99" s="105"/>
      <c r="I99" s="181" t="s">
        <v>69</v>
      </c>
      <c r="J99" s="186" t="s">
        <v>538</v>
      </c>
      <c r="K99" s="187">
        <v>-2.5825400279176369</v>
      </c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</row>
    <row r="100" spans="1:22" ht="15">
      <c r="A100"/>
      <c r="B100"/>
      <c r="C100"/>
      <c r="D100"/>
      <c r="E100"/>
      <c r="F100"/>
      <c r="G100"/>
      <c r="H100" s="105"/>
      <c r="I100" s="181" t="s">
        <v>69</v>
      </c>
      <c r="J100" s="186" t="s">
        <v>539</v>
      </c>
      <c r="K100" s="187">
        <v>-2.2216062510004897</v>
      </c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</row>
    <row r="101" spans="1:22" ht="15">
      <c r="A101"/>
      <c r="B101"/>
      <c r="C101"/>
      <c r="D101"/>
      <c r="E101"/>
      <c r="F101"/>
      <c r="G101"/>
      <c r="H101" s="105"/>
      <c r="I101" s="181" t="s">
        <v>69</v>
      </c>
      <c r="J101" s="186" t="s">
        <v>540</v>
      </c>
      <c r="K101" s="187">
        <v>-1.3452599387071631</v>
      </c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</row>
    <row r="102" spans="1:22" ht="15">
      <c r="A102"/>
      <c r="B102"/>
      <c r="C102"/>
      <c r="D102"/>
      <c r="E102"/>
      <c r="F102"/>
      <c r="G102"/>
      <c r="H102" s="105"/>
      <c r="I102" s="181" t="s">
        <v>69</v>
      </c>
      <c r="J102" s="186" t="s">
        <v>541</v>
      </c>
      <c r="K102" s="187">
        <v>-0.43640574126631676</v>
      </c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</row>
    <row r="103" spans="1:22" ht="15">
      <c r="A103"/>
      <c r="B103"/>
      <c r="C103"/>
      <c r="D103"/>
      <c r="E103"/>
      <c r="F103"/>
      <c r="G103"/>
      <c r="H103" s="105"/>
      <c r="I103" s="181" t="s">
        <v>69</v>
      </c>
      <c r="J103" s="186" t="s">
        <v>512</v>
      </c>
      <c r="K103" s="187">
        <v>-2.6805313107283317</v>
      </c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</row>
    <row r="104" spans="1:22" ht="15">
      <c r="A104"/>
      <c r="B104"/>
      <c r="C104"/>
      <c r="D104"/>
      <c r="E104"/>
      <c r="F104"/>
      <c r="G104"/>
      <c r="H104" s="105"/>
      <c r="I104" s="181" t="s">
        <v>69</v>
      </c>
      <c r="J104" s="186" t="s">
        <v>513</v>
      </c>
      <c r="K104" s="187">
        <v>-2.3073867305328322</v>
      </c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</row>
    <row r="105" spans="1:22" ht="15">
      <c r="A105"/>
      <c r="B105"/>
      <c r="C105"/>
      <c r="D105"/>
      <c r="E105"/>
      <c r="F105"/>
      <c r="G105"/>
      <c r="H105" s="105"/>
      <c r="I105" s="181" t="s">
        <v>69</v>
      </c>
      <c r="J105" s="186" t="s">
        <v>514</v>
      </c>
      <c r="K105" s="187">
        <v>-1.8449234656499776</v>
      </c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</row>
    <row r="106" spans="1:22" ht="15">
      <c r="A106"/>
      <c r="B106"/>
      <c r="C106"/>
      <c r="D106"/>
      <c r="E106"/>
      <c r="F106"/>
      <c r="G106"/>
      <c r="H106" s="105"/>
      <c r="I106" s="181" t="s">
        <v>69</v>
      </c>
      <c r="J106" s="186" t="s">
        <v>515</v>
      </c>
      <c r="K106" s="187">
        <v>-0.69050961376633546</v>
      </c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</row>
    <row r="107" spans="1:22" ht="15">
      <c r="A107"/>
      <c r="B107"/>
      <c r="C107"/>
      <c r="D107"/>
      <c r="E107"/>
      <c r="F107"/>
      <c r="G107"/>
      <c r="H107" s="105"/>
      <c r="I107" s="181" t="s">
        <v>69</v>
      </c>
      <c r="J107" s="186" t="s">
        <v>155</v>
      </c>
      <c r="K107" s="187">
        <v>-2.7371207151888584</v>
      </c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</row>
    <row r="108" spans="1:22" ht="15">
      <c r="A108"/>
      <c r="B108"/>
      <c r="C108"/>
      <c r="D108"/>
      <c r="E108"/>
      <c r="F108"/>
      <c r="G108"/>
      <c r="H108" s="105"/>
      <c r="I108" s="181" t="s">
        <v>69</v>
      </c>
      <c r="J108" s="186" t="s">
        <v>156</v>
      </c>
      <c r="K108" s="187">
        <v>-2.493285146884348</v>
      </c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</row>
    <row r="109" spans="1:22" ht="15">
      <c r="A109"/>
      <c r="B109"/>
      <c r="C109"/>
      <c r="D109"/>
      <c r="E109"/>
      <c r="F109"/>
      <c r="G109"/>
      <c r="H109" s="105"/>
      <c r="I109" s="181" t="s">
        <v>69</v>
      </c>
      <c r="J109" s="186" t="s">
        <v>157</v>
      </c>
      <c r="K109" s="187">
        <v>-1.9907401383052996</v>
      </c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</row>
    <row r="110" spans="1:22" ht="15">
      <c r="A110"/>
      <c r="B110"/>
      <c r="C110"/>
      <c r="D110"/>
      <c r="E110"/>
      <c r="F110"/>
      <c r="G110"/>
      <c r="H110" s="105"/>
      <c r="I110" s="181" t="s">
        <v>69</v>
      </c>
      <c r="J110" s="186" t="s">
        <v>158</v>
      </c>
      <c r="K110" s="187">
        <v>0.22091441478140794</v>
      </c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</row>
    <row r="111" spans="1:22" ht="15">
      <c r="A111"/>
      <c r="B111"/>
      <c r="C111"/>
      <c r="D111"/>
      <c r="E111"/>
      <c r="F111"/>
      <c r="G111"/>
      <c r="H111" s="105"/>
      <c r="I111" s="181" t="s">
        <v>69</v>
      </c>
      <c r="J111" s="186" t="s">
        <v>552</v>
      </c>
      <c r="K111" s="187">
        <v>-2.668673671805402</v>
      </c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</row>
    <row r="112" spans="1:22" ht="15">
      <c r="A112"/>
      <c r="B112"/>
      <c r="C112"/>
      <c r="D112"/>
      <c r="E112"/>
      <c r="F112"/>
      <c r="G112"/>
      <c r="H112" s="105"/>
      <c r="I112" s="181" t="s">
        <v>69</v>
      </c>
      <c r="J112" s="186" t="s">
        <v>553</v>
      </c>
      <c r="K112" s="187">
        <v>-2.6059260699698927</v>
      </c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</row>
    <row r="113" spans="1:22" ht="15">
      <c r="A113"/>
      <c r="B113"/>
      <c r="C113"/>
      <c r="D113"/>
      <c r="E113"/>
      <c r="F113"/>
      <c r="G113"/>
      <c r="H113" s="105"/>
      <c r="I113" s="181" t="s">
        <v>69</v>
      </c>
      <c r="J113" s="186" t="s">
        <v>554</v>
      </c>
      <c r="K113" s="187">
        <v>-2.268805388434525</v>
      </c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</row>
    <row r="114" spans="1:22" ht="15">
      <c r="A114"/>
      <c r="B114"/>
      <c r="C114"/>
      <c r="D114"/>
      <c r="E114"/>
      <c r="F114"/>
      <c r="G114"/>
      <c r="H114" s="105"/>
      <c r="I114" s="181" t="s">
        <v>69</v>
      </c>
      <c r="J114" s="186" t="s">
        <v>555</v>
      </c>
      <c r="K114" s="187">
        <v>-0.96801744581812577</v>
      </c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</row>
    <row r="115" spans="1:22" ht="15">
      <c r="A115"/>
      <c r="B115"/>
      <c r="C115"/>
      <c r="D115"/>
      <c r="E115"/>
      <c r="F115"/>
      <c r="G115"/>
      <c r="H115" s="105"/>
      <c r="I115" s="181" t="s">
        <v>69</v>
      </c>
      <c r="J115" s="186" t="s">
        <v>594</v>
      </c>
      <c r="K115" s="187">
        <v>-2.5213084337430591</v>
      </c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</row>
    <row r="116" spans="1:22" ht="15">
      <c r="A116"/>
      <c r="B116"/>
      <c r="C116"/>
      <c r="D116"/>
      <c r="E116"/>
      <c r="F116"/>
      <c r="G116"/>
      <c r="H116" s="105"/>
      <c r="I116" s="181" t="s">
        <v>69</v>
      </c>
      <c r="J116" s="186" t="s">
        <v>595</v>
      </c>
      <c r="K116" s="187">
        <v>-2.5963993320003742</v>
      </c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</row>
    <row r="117" spans="1:22" ht="15">
      <c r="A117"/>
      <c r="B117"/>
      <c r="C117"/>
      <c r="D117"/>
      <c r="E117"/>
      <c r="F117"/>
      <c r="G117"/>
      <c r="H117" s="105"/>
      <c r="I117" s="181" t="s">
        <v>69</v>
      </c>
      <c r="J117" s="186" t="s">
        <v>596</v>
      </c>
      <c r="K117" s="187">
        <v>-1.8834525253094403</v>
      </c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</row>
    <row r="118" spans="1:22" ht="15">
      <c r="A118"/>
      <c r="B118"/>
      <c r="C118"/>
      <c r="D118"/>
      <c r="E118"/>
      <c r="F118"/>
      <c r="G118"/>
      <c r="H118" s="105"/>
      <c r="I118" s="181" t="s">
        <v>69</v>
      </c>
      <c r="J118" s="186" t="s">
        <v>597</v>
      </c>
      <c r="K118" s="187">
        <v>-0.54089733952220886</v>
      </c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</row>
    <row r="119" spans="1:22" ht="15">
      <c r="A119"/>
      <c r="B119"/>
      <c r="C119"/>
      <c r="D119"/>
      <c r="E119"/>
      <c r="F119"/>
      <c r="G119"/>
      <c r="H119" s="105"/>
      <c r="I119" s="181" t="s">
        <v>69</v>
      </c>
      <c r="J119" s="186" t="s">
        <v>598</v>
      </c>
      <c r="K119" s="187">
        <v>-2.6603249487519403</v>
      </c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</row>
    <row r="120" spans="1:22" ht="15">
      <c r="A120"/>
      <c r="B120"/>
      <c r="C120"/>
      <c r="D120"/>
      <c r="E120"/>
      <c r="F120"/>
      <c r="G120"/>
      <c r="H120" s="105"/>
      <c r="I120" s="181" t="s">
        <v>69</v>
      </c>
      <c r="J120" s="186" t="s">
        <v>599</v>
      </c>
      <c r="K120" s="187">
        <v>-2.5414318642158267</v>
      </c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</row>
    <row r="121" spans="1:22" ht="15">
      <c r="A121"/>
      <c r="B121"/>
      <c r="C121"/>
      <c r="D121"/>
      <c r="E121"/>
      <c r="F121"/>
      <c r="G121"/>
      <c r="H121" s="105"/>
      <c r="I121" s="181" t="s">
        <v>69</v>
      </c>
      <c r="J121" s="186" t="s">
        <v>600</v>
      </c>
      <c r="K121" s="187">
        <v>-2.3725053241821419</v>
      </c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</row>
    <row r="122" spans="1:22" ht="15">
      <c r="A122"/>
      <c r="B122"/>
      <c r="C122"/>
      <c r="D122"/>
      <c r="E122"/>
      <c r="F122"/>
      <c r="G122"/>
      <c r="H122" s="105"/>
      <c r="I122" s="181" t="s">
        <v>69</v>
      </c>
      <c r="J122" s="186" t="s">
        <v>601</v>
      </c>
      <c r="K122" s="187">
        <v>3.7062450589139373E-2</v>
      </c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</row>
    <row r="123" spans="1:22" ht="15">
      <c r="A123"/>
      <c r="B123"/>
      <c r="C123"/>
      <c r="D123"/>
      <c r="E123"/>
      <c r="F123"/>
      <c r="G123"/>
      <c r="H123" s="105"/>
      <c r="I123" s="181" t="s">
        <v>69</v>
      </c>
      <c r="J123" s="186" t="s">
        <v>602</v>
      </c>
      <c r="K123" s="187">
        <v>-2.7235136878047337</v>
      </c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</row>
    <row r="124" spans="1:22" ht="15">
      <c r="A124"/>
      <c r="B124"/>
      <c r="C124"/>
      <c r="D124"/>
      <c r="E124"/>
      <c r="F124"/>
      <c r="G124"/>
      <c r="H124" s="105"/>
      <c r="I124" s="181" t="s">
        <v>69</v>
      </c>
      <c r="J124" s="186" t="s">
        <v>603</v>
      </c>
      <c r="K124" s="187">
        <v>-2.5818971352502671</v>
      </c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</row>
    <row r="125" spans="1:22" ht="15">
      <c r="A125"/>
      <c r="B125"/>
      <c r="C125"/>
      <c r="D125"/>
      <c r="E125"/>
      <c r="F125"/>
      <c r="G125"/>
      <c r="H125" s="105"/>
      <c r="I125" s="181" t="s">
        <v>69</v>
      </c>
      <c r="J125" s="186" t="s">
        <v>604</v>
      </c>
      <c r="K125" s="187">
        <v>-1.810586802623279</v>
      </c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</row>
    <row r="126" spans="1:22" ht="15">
      <c r="A126"/>
      <c r="B126"/>
      <c r="C126"/>
      <c r="D126"/>
      <c r="E126"/>
      <c r="F126"/>
      <c r="G126"/>
      <c r="H126" s="105"/>
      <c r="I126" s="181" t="s">
        <v>69</v>
      </c>
      <c r="J126" s="186" t="s">
        <v>605</v>
      </c>
      <c r="K126" s="187">
        <v>-0.41415269131577481</v>
      </c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</row>
    <row r="127" spans="1:22" ht="15">
      <c r="A127"/>
      <c r="B127"/>
      <c r="C127"/>
      <c r="D127"/>
      <c r="E127"/>
      <c r="F127"/>
      <c r="G127"/>
      <c r="H127" s="105"/>
      <c r="I127" s="181" t="s">
        <v>69</v>
      </c>
      <c r="J127" s="186" t="s">
        <v>606</v>
      </c>
      <c r="K127" s="187">
        <v>-2.6644224595653401</v>
      </c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</row>
    <row r="128" spans="1:22" ht="15">
      <c r="A128"/>
      <c r="B128"/>
      <c r="C128"/>
      <c r="D128"/>
      <c r="E128"/>
      <c r="F128"/>
      <c r="G128"/>
      <c r="H128" s="105"/>
      <c r="I128" s="181" t="s">
        <v>69</v>
      </c>
      <c r="J128" s="186" t="s">
        <v>607</v>
      </c>
      <c r="K128" s="187">
        <v>-2.3238492457022661</v>
      </c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</row>
    <row r="129" spans="1:22" ht="15">
      <c r="A129"/>
      <c r="B129"/>
      <c r="C129"/>
      <c r="D129"/>
      <c r="E129"/>
      <c r="F129"/>
      <c r="G129"/>
      <c r="H129" s="105"/>
      <c r="I129" s="181" t="s">
        <v>69</v>
      </c>
      <c r="J129" s="186" t="s">
        <v>608</v>
      </c>
      <c r="K129" s="187">
        <v>-1.9417618088159554</v>
      </c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1:22" ht="15">
      <c r="A130"/>
      <c r="B130"/>
      <c r="C130"/>
      <c r="D130"/>
      <c r="E130"/>
      <c r="F130"/>
      <c r="G130"/>
      <c r="H130" s="105"/>
      <c r="I130" s="181" t="s">
        <v>69</v>
      </c>
      <c r="J130" s="186" t="s">
        <v>609</v>
      </c>
      <c r="K130" s="187">
        <v>-1.2724657548369291</v>
      </c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1:22" ht="15">
      <c r="A131"/>
      <c r="B131"/>
      <c r="C131"/>
      <c r="D131"/>
      <c r="E131"/>
      <c r="F131"/>
      <c r="G131"/>
      <c r="H131" s="105"/>
      <c r="I131" s="181" t="s">
        <v>69</v>
      </c>
      <c r="J131" s="186" t="s">
        <v>556</v>
      </c>
      <c r="K131" s="187">
        <v>-2.6555499518692032</v>
      </c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</row>
    <row r="132" spans="1:22" ht="15">
      <c r="A132"/>
      <c r="B132"/>
      <c r="C132"/>
      <c r="D132"/>
      <c r="E132"/>
      <c r="F132"/>
      <c r="G132"/>
      <c r="H132" s="105"/>
      <c r="I132" s="181" t="s">
        <v>69</v>
      </c>
      <c r="J132" s="186" t="s">
        <v>557</v>
      </c>
      <c r="K132" s="187">
        <v>-2.6782711195471438</v>
      </c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</row>
    <row r="133" spans="1:22" ht="15">
      <c r="A133"/>
      <c r="B133"/>
      <c r="C133"/>
      <c r="D133"/>
      <c r="E133"/>
      <c r="F133"/>
      <c r="G133"/>
      <c r="H133" s="105"/>
      <c r="I133" s="181" t="s">
        <v>69</v>
      </c>
      <c r="J133" s="186" t="s">
        <v>558</v>
      </c>
      <c r="K133" s="187">
        <v>-2.3089328500008297</v>
      </c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</row>
    <row r="134" spans="1:22" ht="15">
      <c r="A134"/>
      <c r="B134"/>
      <c r="C134"/>
      <c r="D134"/>
      <c r="E134"/>
      <c r="F134"/>
      <c r="G134"/>
      <c r="H134" s="105"/>
      <c r="I134" s="181" t="s">
        <v>69</v>
      </c>
      <c r="J134" s="186" t="s">
        <v>559</v>
      </c>
      <c r="K134" s="187">
        <v>-0.83788006300599926</v>
      </c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</row>
    <row r="135" spans="1:22" ht="15">
      <c r="A135"/>
      <c r="B135"/>
      <c r="C135"/>
      <c r="D135"/>
      <c r="E135"/>
      <c r="F135"/>
      <c r="G135"/>
      <c r="H135" s="105"/>
      <c r="I135" s="181" t="s">
        <v>69</v>
      </c>
      <c r="J135" s="186" t="s">
        <v>561</v>
      </c>
      <c r="K135" s="187">
        <v>-2.5726643763996075</v>
      </c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</row>
    <row r="136" spans="1:22" ht="15">
      <c r="A136"/>
      <c r="B136"/>
      <c r="C136"/>
      <c r="D136"/>
      <c r="E136"/>
      <c r="F136"/>
      <c r="G136"/>
      <c r="H136" s="105"/>
      <c r="I136" s="181" t="s">
        <v>69</v>
      </c>
      <c r="J136" s="186" t="s">
        <v>562</v>
      </c>
      <c r="K136" s="187">
        <v>-2.7087387076884055</v>
      </c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</row>
    <row r="137" spans="1:22" ht="15">
      <c r="A137"/>
      <c r="B137"/>
      <c r="C137"/>
      <c r="D137"/>
      <c r="E137"/>
      <c r="F137"/>
      <c r="G137"/>
      <c r="H137" s="105"/>
      <c r="I137" s="181" t="s">
        <v>69</v>
      </c>
      <c r="J137" s="186" t="s">
        <v>563</v>
      </c>
      <c r="K137" s="187">
        <v>-2.3939456074300303</v>
      </c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</row>
    <row r="138" spans="1:22" ht="15">
      <c r="A138"/>
      <c r="B138"/>
      <c r="C138"/>
      <c r="D138"/>
      <c r="E138"/>
      <c r="F138"/>
      <c r="G138"/>
      <c r="H138" s="105"/>
      <c r="I138" s="181" t="s">
        <v>69</v>
      </c>
      <c r="J138" s="186" t="s">
        <v>564</v>
      </c>
      <c r="K138" s="187">
        <v>-0.27574069063664064</v>
      </c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</row>
    <row r="139" spans="1:22" ht="15">
      <c r="A139"/>
      <c r="B139"/>
      <c r="C139"/>
      <c r="D139"/>
      <c r="E139"/>
      <c r="F139"/>
      <c r="G139"/>
      <c r="H139" s="105"/>
      <c r="I139" s="181" t="s">
        <v>69</v>
      </c>
      <c r="J139" s="186" t="s">
        <v>159</v>
      </c>
      <c r="K139" s="187">
        <v>-2.7063532881644803</v>
      </c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</row>
    <row r="140" spans="1:22" ht="15">
      <c r="A140"/>
      <c r="B140"/>
      <c r="C140"/>
      <c r="D140"/>
      <c r="E140"/>
      <c r="F140"/>
      <c r="G140"/>
      <c r="H140" s="105"/>
      <c r="I140" s="181" t="s">
        <v>69</v>
      </c>
      <c r="J140" s="186" t="s">
        <v>160</v>
      </c>
      <c r="K140" s="187">
        <v>-2.6998439059979247</v>
      </c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</row>
    <row r="141" spans="1:22" ht="15">
      <c r="A141"/>
      <c r="B141"/>
      <c r="C141"/>
      <c r="D141"/>
      <c r="E141"/>
      <c r="F141"/>
      <c r="G141"/>
      <c r="H141" s="105"/>
      <c r="I141" s="181" t="s">
        <v>69</v>
      </c>
      <c r="J141" s="186" t="s">
        <v>161</v>
      </c>
      <c r="K141" s="187">
        <v>-2.4237151841806401</v>
      </c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</row>
    <row r="142" spans="1:22" ht="15">
      <c r="A142"/>
      <c r="B142"/>
      <c r="C142"/>
      <c r="D142"/>
      <c r="E142"/>
      <c r="F142"/>
      <c r="G142"/>
      <c r="H142" s="105"/>
      <c r="I142" s="181" t="s">
        <v>69</v>
      </c>
      <c r="J142" s="186" t="s">
        <v>162</v>
      </c>
      <c r="K142" s="187">
        <v>-1.1914794313350929</v>
      </c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</row>
    <row r="143" spans="1:22" ht="15">
      <c r="A143"/>
      <c r="B143"/>
      <c r="C143"/>
      <c r="D143"/>
      <c r="E143"/>
      <c r="F143"/>
      <c r="G143"/>
      <c r="H143" s="105"/>
      <c r="I143" s="181" t="s">
        <v>69</v>
      </c>
      <c r="J143" s="186" t="s">
        <v>163</v>
      </c>
      <c r="K143" s="187">
        <v>-2.6591928794369122</v>
      </c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</row>
    <row r="144" spans="1:22" ht="15">
      <c r="A144"/>
      <c r="B144"/>
      <c r="C144"/>
      <c r="D144"/>
      <c r="E144"/>
      <c r="F144"/>
      <c r="G144"/>
      <c r="H144" s="105"/>
      <c r="I144" s="181" t="s">
        <v>69</v>
      </c>
      <c r="J144" s="186" t="s">
        <v>164</v>
      </c>
      <c r="K144" s="187">
        <v>-2.5424981445829804</v>
      </c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</row>
    <row r="145" spans="1:22" ht="15">
      <c r="A145"/>
      <c r="B145"/>
      <c r="C145"/>
      <c r="D145"/>
      <c r="E145"/>
      <c r="F145"/>
      <c r="G145"/>
      <c r="H145" s="105"/>
      <c r="I145" s="181" t="s">
        <v>69</v>
      </c>
      <c r="J145" s="186" t="s">
        <v>165</v>
      </c>
      <c r="K145" s="187">
        <v>-1.9115411723290014</v>
      </c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</row>
    <row r="146" spans="1:22" ht="15">
      <c r="A146"/>
      <c r="B146"/>
      <c r="C146"/>
      <c r="D146"/>
      <c r="E146"/>
      <c r="F146"/>
      <c r="G146"/>
      <c r="H146" s="105"/>
      <c r="I146" s="181" t="s">
        <v>69</v>
      </c>
      <c r="J146" s="186" t="s">
        <v>166</v>
      </c>
      <c r="K146" s="187">
        <v>-0.73348337742966352</v>
      </c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</row>
    <row r="147" spans="1:22" ht="15">
      <c r="A147"/>
      <c r="B147"/>
      <c r="C147"/>
      <c r="D147"/>
      <c r="E147"/>
      <c r="F147"/>
      <c r="G147"/>
      <c r="H147" s="105"/>
      <c r="I147" s="181" t="s">
        <v>69</v>
      </c>
      <c r="J147" s="186" t="s">
        <v>610</v>
      </c>
      <c r="K147" s="187">
        <v>-2.7012976942828568</v>
      </c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</row>
    <row r="148" spans="1:22" ht="15">
      <c r="A148"/>
      <c r="B148"/>
      <c r="C148"/>
      <c r="D148"/>
      <c r="E148"/>
      <c r="F148"/>
      <c r="G148"/>
      <c r="H148" s="105"/>
      <c r="I148" s="181" t="s">
        <v>69</v>
      </c>
      <c r="J148" s="186" t="s">
        <v>611</v>
      </c>
      <c r="K148" s="187">
        <v>-2.5021295181231658</v>
      </c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</row>
    <row r="149" spans="1:22" ht="15">
      <c r="A149"/>
      <c r="B149"/>
      <c r="C149"/>
      <c r="D149"/>
      <c r="E149"/>
      <c r="F149"/>
      <c r="G149"/>
      <c r="H149" s="105"/>
      <c r="I149" s="181" t="s">
        <v>69</v>
      </c>
      <c r="J149" s="186" t="s">
        <v>612</v>
      </c>
      <c r="K149" s="187">
        <v>-1.7836052755593441</v>
      </c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</row>
    <row r="150" spans="1:22" ht="15">
      <c r="A150"/>
      <c r="B150"/>
      <c r="C150"/>
      <c r="D150"/>
      <c r="E150"/>
      <c r="F150"/>
      <c r="G150"/>
      <c r="H150" s="105"/>
      <c r="I150" s="181" t="s">
        <v>69</v>
      </c>
      <c r="J150" s="186" t="s">
        <v>613</v>
      </c>
      <c r="K150" s="187">
        <v>-0.25804154364212117</v>
      </c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</row>
    <row r="151" spans="1:22" ht="15">
      <c r="A151"/>
      <c r="B151"/>
      <c r="C151"/>
      <c r="D151"/>
      <c r="E151"/>
      <c r="F151"/>
      <c r="G151"/>
      <c r="H151" s="105"/>
      <c r="I151" s="181" t="s">
        <v>69</v>
      </c>
      <c r="J151" s="186" t="s">
        <v>614</v>
      </c>
      <c r="K151" s="187">
        <v>-2.7989964971872712</v>
      </c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</row>
    <row r="152" spans="1:22" ht="15">
      <c r="A152"/>
      <c r="B152"/>
      <c r="C152"/>
      <c r="D152"/>
      <c r="E152"/>
      <c r="F152"/>
      <c r="G152"/>
      <c r="H152" s="105"/>
      <c r="I152" s="181" t="s">
        <v>69</v>
      </c>
      <c r="J152" s="186" t="s">
        <v>615</v>
      </c>
      <c r="K152" s="187">
        <v>-2.0226529705569773</v>
      </c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</row>
    <row r="153" spans="1:22" ht="15">
      <c r="A153"/>
      <c r="B153"/>
      <c r="C153"/>
      <c r="D153"/>
      <c r="E153"/>
      <c r="F153"/>
      <c r="G153"/>
      <c r="H153" s="105"/>
      <c r="I153" s="181" t="s">
        <v>69</v>
      </c>
      <c r="J153" s="186" t="s">
        <v>616</v>
      </c>
      <c r="K153" s="187">
        <v>-1.6872484240591084</v>
      </c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</row>
    <row r="154" spans="1:22" ht="15">
      <c r="A154"/>
      <c r="B154"/>
      <c r="C154"/>
      <c r="D154"/>
      <c r="E154"/>
      <c r="F154"/>
      <c r="G154"/>
      <c r="H154" s="105"/>
      <c r="I154" s="181" t="s">
        <v>69</v>
      </c>
      <c r="J154" s="186" t="s">
        <v>617</v>
      </c>
      <c r="K154" s="187">
        <v>-9.9745628531874894E-2</v>
      </c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</row>
    <row r="155" spans="1:22" ht="15">
      <c r="A155"/>
      <c r="B155"/>
      <c r="C155"/>
      <c r="D155"/>
      <c r="E155"/>
      <c r="F155"/>
      <c r="G155"/>
      <c r="H155" s="105"/>
      <c r="I155" s="181" t="s">
        <v>69</v>
      </c>
      <c r="J155" s="186" t="s">
        <v>167</v>
      </c>
      <c r="K155" s="187">
        <v>-2.249496113446511</v>
      </c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</row>
    <row r="156" spans="1:22" ht="15">
      <c r="A156"/>
      <c r="B156"/>
      <c r="C156"/>
      <c r="D156"/>
      <c r="E156"/>
      <c r="F156"/>
      <c r="G156"/>
      <c r="H156" s="105"/>
      <c r="I156" s="181" t="s">
        <v>69</v>
      </c>
      <c r="J156" s="186" t="s">
        <v>168</v>
      </c>
      <c r="K156" s="187">
        <v>-2.4410424043348988</v>
      </c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</row>
    <row r="157" spans="1:22" ht="15">
      <c r="A157"/>
      <c r="B157"/>
      <c r="C157"/>
      <c r="D157"/>
      <c r="E157"/>
      <c r="F157"/>
      <c r="G157"/>
      <c r="H157" s="105"/>
      <c r="I157" s="181" t="s">
        <v>69</v>
      </c>
      <c r="J157" s="186" t="s">
        <v>169</v>
      </c>
      <c r="K157" s="187">
        <v>-1.5917853976142664</v>
      </c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</row>
    <row r="158" spans="1:22" ht="15">
      <c r="A158"/>
      <c r="B158"/>
      <c r="C158"/>
      <c r="D158"/>
      <c r="E158"/>
      <c r="F158"/>
      <c r="G158"/>
      <c r="H158" s="105"/>
      <c r="I158" s="181" t="s">
        <v>69</v>
      </c>
      <c r="J158" s="186" t="s">
        <v>170</v>
      </c>
      <c r="K158" s="187">
        <v>-0.19873736866746808</v>
      </c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</row>
    <row r="159" spans="1:22" ht="15">
      <c r="A159"/>
      <c r="B159"/>
      <c r="C159"/>
      <c r="D159"/>
      <c r="E159"/>
      <c r="F159"/>
      <c r="G159"/>
      <c r="H159" s="105"/>
      <c r="I159" s="181" t="s">
        <v>69</v>
      </c>
      <c r="J159" s="186" t="s">
        <v>171</v>
      </c>
      <c r="K159" s="187">
        <v>-2.6121484822804475</v>
      </c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</row>
    <row r="160" spans="1:22" ht="15">
      <c r="A160"/>
      <c r="B160"/>
      <c r="C160"/>
      <c r="D160"/>
      <c r="E160"/>
      <c r="F160"/>
      <c r="G160"/>
      <c r="H160" s="105"/>
      <c r="I160" s="181" t="s">
        <v>69</v>
      </c>
      <c r="J160" s="186" t="s">
        <v>172</v>
      </c>
      <c r="K160" s="187">
        <v>-2.4998074740974814</v>
      </c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</row>
    <row r="161" spans="1:22" ht="15">
      <c r="A161"/>
      <c r="B161"/>
      <c r="C161"/>
      <c r="D161"/>
      <c r="E161"/>
      <c r="F161"/>
      <c r="G161"/>
      <c r="H161" s="105"/>
      <c r="I161" s="181" t="s">
        <v>69</v>
      </c>
      <c r="J161" s="186" t="s">
        <v>173</v>
      </c>
      <c r="K161" s="187">
        <v>-1.7868593772386245</v>
      </c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</row>
    <row r="162" spans="1:22" ht="15">
      <c r="A162"/>
      <c r="B162"/>
      <c r="C162"/>
      <c r="D162"/>
      <c r="E162"/>
      <c r="F162"/>
      <c r="G162"/>
      <c r="H162" s="105"/>
      <c r="I162" s="181" t="s">
        <v>69</v>
      </c>
      <c r="J162" s="186" t="s">
        <v>174</v>
      </c>
      <c r="K162" s="187">
        <v>-0.19160833617929712</v>
      </c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</row>
    <row r="163" spans="1:22" ht="15">
      <c r="A163"/>
      <c r="B163"/>
      <c r="C163"/>
      <c r="D163"/>
      <c r="E163"/>
      <c r="F163"/>
      <c r="G163"/>
      <c r="I163" s="181" t="s">
        <v>69</v>
      </c>
      <c r="J163" s="186" t="s">
        <v>175</v>
      </c>
      <c r="K163" s="187">
        <v>-2.6905940029573845</v>
      </c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</row>
    <row r="164" spans="1:22" ht="15">
      <c r="A164"/>
      <c r="B164"/>
      <c r="C164"/>
      <c r="D164"/>
      <c r="E164"/>
      <c r="F164"/>
      <c r="G164"/>
      <c r="I164" s="181" t="s">
        <v>69</v>
      </c>
      <c r="J164" s="186" t="s">
        <v>176</v>
      </c>
      <c r="K164" s="187">
        <v>-2.5795081739349781</v>
      </c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</row>
    <row r="165" spans="1:22" ht="15">
      <c r="A165"/>
      <c r="B165"/>
      <c r="C165"/>
      <c r="D165"/>
      <c r="E165"/>
      <c r="F165"/>
      <c r="G165"/>
      <c r="I165" s="181" t="s">
        <v>69</v>
      </c>
      <c r="J165" s="186" t="s">
        <v>177</v>
      </c>
      <c r="K165" s="187">
        <v>-2.2303302086603738</v>
      </c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</row>
    <row r="166" spans="1:22" ht="15">
      <c r="A166"/>
      <c r="B166"/>
      <c r="C166"/>
      <c r="D166"/>
      <c r="E166"/>
      <c r="F166"/>
      <c r="G166"/>
      <c r="I166" s="181" t="s">
        <v>69</v>
      </c>
      <c r="J166" s="186" t="s">
        <v>178</v>
      </c>
      <c r="K166" s="187">
        <v>-0.64318594793644823</v>
      </c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</row>
    <row r="167" spans="1:22" ht="15">
      <c r="A167"/>
      <c r="B167"/>
      <c r="C167"/>
      <c r="D167"/>
      <c r="E167"/>
      <c r="F167"/>
      <c r="G167"/>
      <c r="I167" s="181" t="s">
        <v>69</v>
      </c>
      <c r="J167" s="186" t="s">
        <v>179</v>
      </c>
      <c r="K167" s="187">
        <v>-2.6688157495614862</v>
      </c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</row>
    <row r="168" spans="1:22" ht="15">
      <c r="A168"/>
      <c r="B168"/>
      <c r="C168"/>
      <c r="D168"/>
      <c r="E168"/>
      <c r="F168"/>
      <c r="G168"/>
      <c r="I168" s="181" t="s">
        <v>69</v>
      </c>
      <c r="J168" s="186" t="s">
        <v>180</v>
      </c>
      <c r="K168" s="187">
        <v>-2.4166914871545186</v>
      </c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1:22" ht="15">
      <c r="A169"/>
      <c r="B169"/>
      <c r="C169"/>
      <c r="D169"/>
      <c r="E169"/>
      <c r="F169"/>
      <c r="G169"/>
      <c r="I169" s="181" t="s">
        <v>69</v>
      </c>
      <c r="J169" s="186" t="s">
        <v>181</v>
      </c>
      <c r="K169" s="187">
        <v>-2.5073550811708114</v>
      </c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1:22" ht="15">
      <c r="A170"/>
      <c r="B170"/>
      <c r="C170"/>
      <c r="D170"/>
      <c r="E170"/>
      <c r="F170"/>
      <c r="G170"/>
      <c r="I170" s="181" t="s">
        <v>69</v>
      </c>
      <c r="J170" s="186" t="s">
        <v>182</v>
      </c>
      <c r="K170" s="187">
        <v>-6.1621193270791449E-2</v>
      </c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</row>
    <row r="171" spans="1:22" ht="15">
      <c r="A171"/>
      <c r="B171"/>
      <c r="C171"/>
      <c r="D171"/>
      <c r="E171"/>
      <c r="F171"/>
      <c r="G171"/>
      <c r="I171" s="181" t="s">
        <v>69</v>
      </c>
      <c r="J171" s="186" t="s">
        <v>183</v>
      </c>
      <c r="K171" s="187">
        <v>-2.6817576776631817</v>
      </c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</row>
    <row r="172" spans="1:22" ht="15">
      <c r="A172"/>
      <c r="B172"/>
      <c r="C172"/>
      <c r="D172"/>
      <c r="E172"/>
      <c r="F172"/>
      <c r="G172"/>
      <c r="I172" s="181" t="s">
        <v>69</v>
      </c>
      <c r="J172" s="186" t="s">
        <v>184</v>
      </c>
      <c r="K172" s="187">
        <v>-2.4397054555858269</v>
      </c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</row>
    <row r="173" spans="1:22" ht="15">
      <c r="A173"/>
      <c r="B173"/>
      <c r="C173"/>
      <c r="D173"/>
      <c r="E173"/>
      <c r="F173"/>
      <c r="G173"/>
      <c r="I173" s="181" t="s">
        <v>69</v>
      </c>
      <c r="J173" s="186" t="s">
        <v>185</v>
      </c>
      <c r="K173" s="187">
        <v>-2.336314357081275</v>
      </c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</row>
    <row r="174" spans="1:22" ht="15">
      <c r="A174"/>
      <c r="B174"/>
      <c r="C174"/>
      <c r="D174"/>
      <c r="E174"/>
      <c r="F174"/>
      <c r="G174"/>
      <c r="I174" s="181" t="s">
        <v>69</v>
      </c>
      <c r="J174" s="186" t="s">
        <v>186</v>
      </c>
      <c r="K174" s="187">
        <v>5.8389187418867727E-2</v>
      </c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</row>
    <row r="175" spans="1:22" ht="15">
      <c r="A175"/>
      <c r="B175"/>
      <c r="C175"/>
      <c r="D175"/>
      <c r="E175"/>
      <c r="F175"/>
      <c r="G175"/>
      <c r="I175" s="181" t="s">
        <v>69</v>
      </c>
      <c r="J175" s="186" t="s">
        <v>187</v>
      </c>
      <c r="K175" s="187">
        <v>-2.6871098432251932</v>
      </c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</row>
    <row r="176" spans="1:22" ht="15">
      <c r="A176"/>
      <c r="B176"/>
      <c r="C176"/>
      <c r="D176"/>
      <c r="E176"/>
      <c r="F176"/>
      <c r="G176"/>
      <c r="I176" s="181" t="s">
        <v>69</v>
      </c>
      <c r="J176" s="186" t="s">
        <v>188</v>
      </c>
      <c r="K176" s="187">
        <v>-1.4342604027248043</v>
      </c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</row>
    <row r="177" spans="1:22" ht="15">
      <c r="A177"/>
      <c r="B177"/>
      <c r="C177"/>
      <c r="D177"/>
      <c r="E177"/>
      <c r="F177"/>
      <c r="G177"/>
      <c r="I177" s="181" t="s">
        <v>69</v>
      </c>
      <c r="J177" s="186" t="s">
        <v>189</v>
      </c>
      <c r="K177" s="187">
        <v>-0.33625844376555958</v>
      </c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</row>
    <row r="178" spans="1:22" ht="15">
      <c r="A178"/>
      <c r="B178"/>
      <c r="C178"/>
      <c r="D178"/>
      <c r="E178"/>
      <c r="F178"/>
      <c r="G178"/>
      <c r="I178" s="181" t="s">
        <v>69</v>
      </c>
      <c r="J178" s="186" t="s">
        <v>190</v>
      </c>
      <c r="K178" s="187">
        <v>-2.4416905766309434</v>
      </c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</row>
    <row r="179" spans="1:22" ht="15">
      <c r="A179"/>
      <c r="B179"/>
      <c r="C179"/>
      <c r="D179"/>
      <c r="E179"/>
      <c r="F179"/>
      <c r="G179"/>
      <c r="I179" s="181" t="s">
        <v>69</v>
      </c>
      <c r="J179" s="186" t="s">
        <v>191</v>
      </c>
      <c r="K179" s="187">
        <v>-2.0685236664140207</v>
      </c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</row>
    <row r="180" spans="1:22" ht="15">
      <c r="A180"/>
      <c r="B180"/>
      <c r="C180"/>
      <c r="D180"/>
      <c r="E180"/>
      <c r="F180"/>
      <c r="G180"/>
      <c r="I180" s="181" t="s">
        <v>69</v>
      </c>
      <c r="J180" s="186" t="s">
        <v>192</v>
      </c>
      <c r="K180" s="187">
        <v>-1.1772679555497225</v>
      </c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</row>
    <row r="181" spans="1:22" ht="15">
      <c r="A181"/>
      <c r="B181"/>
      <c r="C181"/>
      <c r="D181"/>
      <c r="E181"/>
      <c r="F181"/>
      <c r="G181"/>
      <c r="I181" s="181" t="s">
        <v>69</v>
      </c>
      <c r="J181" s="186" t="s">
        <v>193</v>
      </c>
      <c r="K181" s="187">
        <v>-0.37817130380868891</v>
      </c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</row>
    <row r="182" spans="1:22" ht="15">
      <c r="A182"/>
      <c r="B182"/>
      <c r="C182"/>
      <c r="D182"/>
      <c r="E182"/>
      <c r="F182"/>
      <c r="G182"/>
      <c r="I182" s="181" t="s">
        <v>69</v>
      </c>
      <c r="J182" s="186" t="s">
        <v>194</v>
      </c>
      <c r="K182" s="187">
        <v>-2.6808379381287857</v>
      </c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</row>
    <row r="183" spans="1:22" ht="15">
      <c r="A183"/>
      <c r="B183"/>
      <c r="C183"/>
      <c r="D183"/>
      <c r="E183"/>
      <c r="F183"/>
      <c r="G183"/>
      <c r="I183" s="181" t="s">
        <v>69</v>
      </c>
      <c r="J183" s="186" t="s">
        <v>195</v>
      </c>
      <c r="K183" s="187">
        <v>-2.6334100960312781</v>
      </c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</row>
    <row r="184" spans="1:22" ht="15">
      <c r="A184"/>
      <c r="B184"/>
      <c r="C184"/>
      <c r="D184"/>
      <c r="E184"/>
      <c r="F184"/>
      <c r="G184"/>
      <c r="I184" s="181" t="s">
        <v>69</v>
      </c>
      <c r="J184" s="186" t="s">
        <v>196</v>
      </c>
      <c r="K184" s="187">
        <v>-1.8743125692575353</v>
      </c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</row>
    <row r="185" spans="1:22" ht="15">
      <c r="A185"/>
      <c r="B185"/>
      <c r="C185"/>
      <c r="D185"/>
      <c r="E185"/>
      <c r="F185"/>
      <c r="G185"/>
      <c r="I185" s="181" t="s">
        <v>69</v>
      </c>
      <c r="J185" s="184" t="s">
        <v>618</v>
      </c>
      <c r="K185" s="183">
        <v>0</v>
      </c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</row>
    <row r="186" spans="1:22" ht="15">
      <c r="A186"/>
      <c r="B186"/>
      <c r="C186"/>
      <c r="D186"/>
      <c r="E186"/>
      <c r="F186"/>
      <c r="G186"/>
      <c r="K186" s="185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</row>
    <row r="187" spans="1:22">
      <c r="A187"/>
      <c r="B187"/>
      <c r="C187"/>
      <c r="D187"/>
      <c r="E187"/>
      <c r="F187"/>
      <c r="G187"/>
      <c r="K187" s="105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</row>
    <row r="188" spans="1:22">
      <c r="A188"/>
      <c r="B188"/>
      <c r="C188"/>
      <c r="D188"/>
      <c r="E188"/>
      <c r="F188"/>
      <c r="G188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</row>
    <row r="189" spans="1:22">
      <c r="A189"/>
      <c r="B189"/>
      <c r="C189"/>
      <c r="D189"/>
      <c r="E189"/>
      <c r="F189"/>
      <c r="G18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</row>
    <row r="190" spans="1:22">
      <c r="A190"/>
      <c r="B190"/>
      <c r="C190"/>
      <c r="D190"/>
      <c r="E190"/>
      <c r="F190"/>
      <c r="G190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</row>
    <row r="191" spans="1:22">
      <c r="A191"/>
      <c r="B191"/>
      <c r="C191"/>
      <c r="D191"/>
      <c r="E191"/>
      <c r="F191"/>
      <c r="G191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</row>
    <row r="192" spans="1:22">
      <c r="A192"/>
      <c r="B192"/>
      <c r="C192"/>
      <c r="D192"/>
      <c r="E192"/>
      <c r="F192"/>
      <c r="G192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</row>
    <row r="193" spans="1:22">
      <c r="A193"/>
      <c r="B193"/>
      <c r="C193"/>
      <c r="D193"/>
      <c r="E193"/>
      <c r="F193"/>
      <c r="G193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</row>
    <row r="194" spans="1:22">
      <c r="A194"/>
      <c r="B194"/>
      <c r="C194"/>
      <c r="D194"/>
      <c r="E194"/>
      <c r="F194"/>
      <c r="G194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</row>
    <row r="195" spans="1:22">
      <c r="A195"/>
      <c r="B195"/>
      <c r="C195"/>
      <c r="D195"/>
      <c r="E195"/>
      <c r="F195"/>
      <c r="G195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</row>
    <row r="196" spans="1:22">
      <c r="A196"/>
      <c r="B196"/>
      <c r="C196"/>
      <c r="D196"/>
      <c r="E196"/>
      <c r="F196"/>
      <c r="G196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</row>
    <row r="197" spans="1:22">
      <c r="A197"/>
      <c r="B197"/>
      <c r="C197"/>
      <c r="D197"/>
      <c r="E197"/>
      <c r="F197"/>
      <c r="G197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</row>
    <row r="198" spans="1:22">
      <c r="A198"/>
      <c r="B198"/>
      <c r="C198"/>
      <c r="D198"/>
      <c r="E198"/>
      <c r="F198"/>
      <c r="G198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</row>
    <row r="199" spans="1:22">
      <c r="A199"/>
      <c r="B199"/>
      <c r="C199"/>
      <c r="D199"/>
      <c r="E199"/>
      <c r="F199"/>
      <c r="G19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</row>
    <row r="200" spans="1:22">
      <c r="A200"/>
      <c r="B200"/>
      <c r="C200"/>
      <c r="D200"/>
      <c r="E200"/>
      <c r="F200"/>
      <c r="G200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</row>
    <row r="201" spans="1:22">
      <c r="A201"/>
      <c r="B201"/>
      <c r="C201"/>
      <c r="D201"/>
      <c r="E201"/>
      <c r="F201"/>
      <c r="G201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</row>
    <row r="202" spans="1:22">
      <c r="A202"/>
      <c r="B202"/>
      <c r="C202"/>
      <c r="D202"/>
      <c r="E202"/>
      <c r="F202"/>
      <c r="G202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</row>
    <row r="203" spans="1:22">
      <c r="A203"/>
      <c r="B203"/>
      <c r="C203"/>
      <c r="D203"/>
      <c r="E203"/>
      <c r="F203"/>
      <c r="G203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</row>
    <row r="204" spans="1:22">
      <c r="A204"/>
      <c r="B204"/>
      <c r="C204"/>
      <c r="D204"/>
      <c r="E204"/>
      <c r="F204"/>
      <c r="G204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</row>
    <row r="205" spans="1:22">
      <c r="A205"/>
      <c r="B205"/>
      <c r="C205"/>
      <c r="D205"/>
      <c r="E205"/>
      <c r="F205"/>
      <c r="G205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</row>
    <row r="206" spans="1:22">
      <c r="A206"/>
      <c r="B206"/>
      <c r="C206"/>
      <c r="D206"/>
      <c r="E206"/>
      <c r="F206"/>
      <c r="G206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1:22">
      <c r="A207"/>
      <c r="B207"/>
      <c r="C207"/>
      <c r="D207"/>
      <c r="E207"/>
      <c r="F207"/>
      <c r="G207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1:22">
      <c r="A208"/>
      <c r="B208"/>
      <c r="C208"/>
      <c r="D208"/>
      <c r="E208"/>
      <c r="F208"/>
      <c r="G208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</row>
    <row r="209" spans="1:22">
      <c r="A209"/>
      <c r="B209"/>
      <c r="C209"/>
      <c r="D209"/>
      <c r="E209"/>
      <c r="F209"/>
      <c r="G20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</row>
    <row r="210" spans="1:22">
      <c r="A210"/>
      <c r="B210"/>
      <c r="C210"/>
      <c r="D210"/>
      <c r="E210"/>
      <c r="F210"/>
      <c r="G210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</row>
    <row r="211" spans="1:22">
      <c r="A211"/>
      <c r="B211"/>
      <c r="C211"/>
      <c r="D211"/>
      <c r="E211"/>
      <c r="F211"/>
      <c r="G211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</row>
    <row r="212" spans="1:22">
      <c r="A212"/>
      <c r="B212"/>
      <c r="C212"/>
      <c r="D212"/>
      <c r="E212"/>
      <c r="F212"/>
      <c r="G212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</row>
    <row r="213" spans="1:22">
      <c r="A213"/>
      <c r="B213"/>
      <c r="C213"/>
      <c r="D213"/>
      <c r="E213"/>
      <c r="F213"/>
      <c r="G213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</row>
    <row r="214" spans="1:22">
      <c r="A214"/>
      <c r="B214"/>
      <c r="C214"/>
      <c r="D214"/>
      <c r="E214"/>
      <c r="F214"/>
      <c r="G214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</row>
    <row r="215" spans="1:22">
      <c r="A215"/>
      <c r="B215"/>
      <c r="C215"/>
      <c r="D215"/>
      <c r="E215"/>
      <c r="F215"/>
      <c r="G215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</row>
    <row r="216" spans="1:22">
      <c r="A216"/>
      <c r="B216"/>
      <c r="C216"/>
      <c r="D216"/>
      <c r="E216"/>
      <c r="F216"/>
      <c r="G216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</row>
    <row r="217" spans="1:22">
      <c r="A217"/>
      <c r="B217"/>
      <c r="C217"/>
      <c r="D217"/>
      <c r="E217"/>
      <c r="F217"/>
      <c r="G217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</row>
    <row r="218" spans="1:22">
      <c r="A218"/>
      <c r="B218"/>
      <c r="C218"/>
      <c r="D218"/>
      <c r="E218"/>
      <c r="F218"/>
      <c r="G218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</row>
    <row r="219" spans="1:22">
      <c r="A219"/>
      <c r="B219"/>
      <c r="C219"/>
      <c r="D219"/>
      <c r="E219"/>
      <c r="F219"/>
      <c r="G21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</row>
    <row r="220" spans="1:22">
      <c r="A220"/>
      <c r="B220"/>
      <c r="C220"/>
      <c r="D220"/>
      <c r="E220"/>
      <c r="F220"/>
      <c r="G220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</row>
    <row r="221" spans="1:22">
      <c r="A221"/>
      <c r="B221"/>
      <c r="C221"/>
      <c r="D221"/>
      <c r="E221"/>
      <c r="F221"/>
      <c r="G221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</row>
    <row r="222" spans="1:22">
      <c r="A222"/>
      <c r="B222"/>
      <c r="C222"/>
      <c r="D222"/>
      <c r="E222"/>
      <c r="F222"/>
      <c r="G222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</row>
    <row r="223" spans="1:22">
      <c r="A223"/>
      <c r="B223"/>
      <c r="C223"/>
      <c r="D223"/>
      <c r="E223"/>
      <c r="F223"/>
      <c r="G223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</row>
    <row r="224" spans="1:22">
      <c r="A224"/>
      <c r="B224"/>
      <c r="C224"/>
      <c r="D224"/>
      <c r="E224"/>
      <c r="F224"/>
      <c r="G224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</row>
    <row r="225" spans="1:22">
      <c r="A225"/>
      <c r="B225"/>
      <c r="C225"/>
      <c r="D225"/>
      <c r="E225"/>
      <c r="F225"/>
      <c r="G225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</row>
    <row r="226" spans="1:22">
      <c r="A226"/>
      <c r="B226"/>
      <c r="C226"/>
      <c r="D226"/>
      <c r="E226"/>
      <c r="F226"/>
      <c r="G226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</row>
    <row r="227" spans="1:22">
      <c r="A227"/>
      <c r="B227"/>
      <c r="C227"/>
      <c r="D227"/>
      <c r="E227"/>
      <c r="F227"/>
      <c r="G227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</row>
    <row r="228" spans="1:22">
      <c r="A228"/>
      <c r="B228"/>
      <c r="C228"/>
      <c r="D228"/>
      <c r="E228"/>
      <c r="F228"/>
      <c r="G228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</row>
    <row r="229" spans="1:22">
      <c r="A229"/>
      <c r="B229"/>
      <c r="C229"/>
      <c r="D229"/>
      <c r="E229"/>
      <c r="F229"/>
      <c r="G22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</row>
    <row r="230" spans="1:22">
      <c r="A230"/>
      <c r="B230"/>
      <c r="C230"/>
      <c r="D230"/>
      <c r="E230"/>
      <c r="F230"/>
      <c r="G230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</row>
    <row r="231" spans="1:22">
      <c r="A231"/>
      <c r="B231"/>
      <c r="C231"/>
      <c r="D231"/>
      <c r="E231"/>
      <c r="F231"/>
      <c r="G231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</row>
    <row r="232" spans="1:22">
      <c r="A232"/>
      <c r="B232"/>
      <c r="C232"/>
      <c r="D232"/>
      <c r="E232"/>
      <c r="F232"/>
      <c r="G232"/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</row>
    <row r="233" spans="1:22">
      <c r="A233"/>
      <c r="B233"/>
      <c r="C233"/>
      <c r="D233"/>
      <c r="E233"/>
      <c r="F233"/>
      <c r="G233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</row>
    <row r="234" spans="1:22">
      <c r="A234"/>
      <c r="B234"/>
      <c r="C234"/>
      <c r="D234"/>
      <c r="E234"/>
      <c r="F234"/>
      <c r="G234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</row>
    <row r="235" spans="1:22">
      <c r="A235"/>
      <c r="B235"/>
      <c r="C235"/>
      <c r="D235"/>
      <c r="E235"/>
      <c r="F235"/>
      <c r="G235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</row>
    <row r="236" spans="1:22">
      <c r="A236"/>
      <c r="B236"/>
      <c r="C236"/>
      <c r="D236"/>
      <c r="E236"/>
      <c r="F236"/>
      <c r="G236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</row>
    <row r="237" spans="1:22">
      <c r="A237"/>
      <c r="B237"/>
      <c r="C237"/>
      <c r="D237"/>
      <c r="E237"/>
      <c r="F237"/>
      <c r="G237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</row>
    <row r="238" spans="1:22">
      <c r="A238"/>
      <c r="B238"/>
      <c r="C238"/>
      <c r="D238"/>
      <c r="E238"/>
      <c r="F238"/>
      <c r="G238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</row>
    <row r="239" spans="1:22">
      <c r="A239"/>
      <c r="B239"/>
      <c r="C239"/>
      <c r="D239"/>
      <c r="E239"/>
      <c r="F239"/>
      <c r="G23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</row>
    <row r="240" spans="1:22">
      <c r="A240"/>
      <c r="B240"/>
      <c r="C240"/>
      <c r="D240"/>
      <c r="E240"/>
      <c r="F240"/>
      <c r="G240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</row>
    <row r="241" spans="1:22">
      <c r="A241"/>
      <c r="B241"/>
      <c r="C241"/>
      <c r="D241"/>
      <c r="E241"/>
      <c r="F241"/>
      <c r="G241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</row>
    <row r="242" spans="1:22">
      <c r="A242"/>
      <c r="B242"/>
      <c r="C242"/>
      <c r="D242"/>
      <c r="E242"/>
      <c r="F242"/>
      <c r="G242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</row>
    <row r="243" spans="1:22">
      <c r="A243"/>
      <c r="B243"/>
      <c r="C243"/>
      <c r="D243"/>
      <c r="E243"/>
      <c r="F243"/>
      <c r="G243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</row>
    <row r="244" spans="1:22">
      <c r="A244"/>
      <c r="B244"/>
      <c r="C244"/>
      <c r="D244"/>
      <c r="E244"/>
      <c r="F244"/>
      <c r="G244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</row>
    <row r="245" spans="1:22">
      <c r="A245"/>
      <c r="B245"/>
      <c r="C245"/>
      <c r="D245"/>
      <c r="E245"/>
      <c r="F245"/>
      <c r="G245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</row>
    <row r="246" spans="1:22">
      <c r="A246"/>
      <c r="B246"/>
      <c r="C246"/>
      <c r="D246"/>
      <c r="E246"/>
      <c r="F246"/>
      <c r="G246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1:22">
      <c r="A247"/>
      <c r="B247"/>
      <c r="C247"/>
      <c r="D247"/>
      <c r="E247"/>
      <c r="F247"/>
      <c r="G247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</row>
    <row r="248" spans="1:22">
      <c r="A248"/>
      <c r="B248"/>
      <c r="C248"/>
      <c r="D248"/>
      <c r="E248"/>
      <c r="F248"/>
      <c r="G248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</row>
    <row r="249" spans="1:22">
      <c r="A249"/>
      <c r="B249"/>
      <c r="C249"/>
      <c r="D249"/>
      <c r="E249"/>
      <c r="F249"/>
      <c r="G24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</row>
    <row r="250" spans="1:22">
      <c r="A250"/>
      <c r="B250"/>
      <c r="C250"/>
      <c r="D250"/>
      <c r="E250"/>
      <c r="F250"/>
      <c r="G250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</row>
    <row r="251" spans="1:22">
      <c r="A251"/>
      <c r="B251"/>
      <c r="C251"/>
      <c r="D251"/>
      <c r="E251"/>
      <c r="F251"/>
      <c r="G251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</row>
    <row r="252" spans="1:22">
      <c r="A252"/>
      <c r="B252"/>
      <c r="C252"/>
      <c r="D252"/>
      <c r="E252"/>
      <c r="F252"/>
      <c r="G252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</row>
    <row r="253" spans="1:22">
      <c r="A253"/>
      <c r="B253"/>
      <c r="C253"/>
      <c r="D253"/>
      <c r="E253"/>
      <c r="F253"/>
      <c r="G253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</row>
    <row r="254" spans="1:22">
      <c r="A254"/>
      <c r="B254"/>
      <c r="C254"/>
      <c r="D254"/>
      <c r="E254"/>
      <c r="F254"/>
      <c r="G254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</row>
    <row r="255" spans="1:22">
      <c r="A255"/>
      <c r="B255"/>
      <c r="C255"/>
      <c r="D255"/>
      <c r="E255"/>
      <c r="F255"/>
      <c r="G255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</row>
    <row r="256" spans="1:22">
      <c r="A256"/>
      <c r="B256"/>
      <c r="C256"/>
      <c r="D256"/>
      <c r="E256"/>
      <c r="F256"/>
      <c r="G256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</row>
    <row r="257" spans="1:22">
      <c r="A257"/>
      <c r="B257"/>
      <c r="C257"/>
      <c r="D257"/>
      <c r="E257"/>
      <c r="F257"/>
      <c r="G257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</row>
    <row r="258" spans="1:22">
      <c r="A258"/>
      <c r="B258"/>
      <c r="C258"/>
      <c r="D258"/>
      <c r="E258"/>
      <c r="F258"/>
      <c r="G258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</row>
    <row r="259" spans="1:22">
      <c r="A259"/>
      <c r="B259"/>
      <c r="C259"/>
      <c r="D259"/>
      <c r="E259"/>
      <c r="F259"/>
      <c r="G2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</row>
    <row r="260" spans="1:22">
      <c r="A260"/>
      <c r="B260"/>
      <c r="C260"/>
      <c r="D260"/>
      <c r="E260"/>
      <c r="F260"/>
      <c r="G260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</row>
    <row r="261" spans="1:22">
      <c r="A261"/>
      <c r="B261"/>
      <c r="C261"/>
      <c r="D261"/>
      <c r="E261"/>
      <c r="F261"/>
      <c r="G261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</row>
    <row r="262" spans="1:22">
      <c r="A262"/>
      <c r="B262"/>
      <c r="C262"/>
      <c r="D262"/>
      <c r="E262"/>
      <c r="F262"/>
      <c r="G262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</row>
    <row r="263" spans="1:22">
      <c r="A263"/>
      <c r="B263"/>
      <c r="C263"/>
      <c r="D263"/>
      <c r="E263"/>
      <c r="F263"/>
      <c r="G263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</row>
    <row r="264" spans="1:22">
      <c r="A264"/>
      <c r="B264"/>
      <c r="C264"/>
      <c r="D264"/>
      <c r="E264"/>
      <c r="F264"/>
      <c r="G264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</row>
    <row r="265" spans="1:22">
      <c r="A265"/>
      <c r="B265"/>
      <c r="C265"/>
      <c r="D265"/>
      <c r="E265"/>
      <c r="F265"/>
      <c r="G265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</row>
    <row r="266" spans="1:22">
      <c r="A266"/>
      <c r="B266"/>
      <c r="C266"/>
      <c r="D266"/>
      <c r="E266"/>
      <c r="F266"/>
      <c r="G266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</row>
    <row r="267" spans="1:22">
      <c r="A267"/>
      <c r="B267"/>
      <c r="C267"/>
      <c r="D267"/>
      <c r="E267"/>
      <c r="F267"/>
      <c r="G267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</row>
    <row r="268" spans="1:22">
      <c r="A268"/>
      <c r="B268"/>
      <c r="C268"/>
      <c r="D268"/>
      <c r="E268"/>
      <c r="F268"/>
      <c r="G268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</row>
    <row r="269" spans="1:22">
      <c r="A269"/>
      <c r="B269"/>
      <c r="C269"/>
      <c r="D269"/>
      <c r="E269"/>
      <c r="F269"/>
      <c r="G26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</row>
    <row r="270" spans="1:22">
      <c r="A270"/>
      <c r="B270"/>
      <c r="C270"/>
      <c r="D270"/>
      <c r="E270"/>
      <c r="F270"/>
      <c r="G270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</row>
    <row r="271" spans="1:22">
      <c r="A271"/>
      <c r="B271"/>
      <c r="C271"/>
      <c r="D271"/>
      <c r="E271"/>
      <c r="F271"/>
      <c r="G271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</row>
    <row r="272" spans="1:22">
      <c r="A272"/>
      <c r="B272"/>
      <c r="C272"/>
      <c r="D272"/>
      <c r="E272"/>
      <c r="F272"/>
      <c r="G272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</row>
    <row r="273" spans="1:22">
      <c r="A273"/>
      <c r="B273"/>
      <c r="C273"/>
      <c r="D273"/>
      <c r="E273"/>
      <c r="F273"/>
      <c r="G273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</row>
    <row r="274" spans="1:22">
      <c r="A274"/>
      <c r="B274"/>
      <c r="C274"/>
      <c r="D274"/>
      <c r="E274"/>
      <c r="F274"/>
      <c r="G274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</row>
    <row r="275" spans="1:22">
      <c r="A275"/>
      <c r="B275"/>
      <c r="C275"/>
      <c r="D275"/>
      <c r="E275"/>
      <c r="F275"/>
      <c r="G275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</row>
    <row r="276" spans="1:22">
      <c r="A276"/>
      <c r="B276"/>
      <c r="C276"/>
      <c r="D276"/>
      <c r="E276"/>
      <c r="F276"/>
      <c r="G276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</row>
    <row r="277" spans="1:22">
      <c r="A277"/>
      <c r="B277"/>
      <c r="C277"/>
      <c r="D277"/>
      <c r="E277"/>
      <c r="F277"/>
      <c r="G277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</row>
    <row r="278" spans="1:22">
      <c r="A278"/>
      <c r="B278"/>
      <c r="C278"/>
      <c r="D278"/>
      <c r="E278"/>
      <c r="F278"/>
      <c r="G278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</row>
    <row r="279" spans="1:22">
      <c r="A279"/>
      <c r="B279"/>
      <c r="C279"/>
      <c r="D279"/>
      <c r="E279"/>
      <c r="F279"/>
      <c r="G27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</row>
    <row r="280" spans="1:22">
      <c r="A280"/>
      <c r="B280"/>
      <c r="C280"/>
      <c r="D280"/>
      <c r="E280"/>
      <c r="F280"/>
      <c r="G280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</row>
    <row r="281" spans="1:22">
      <c r="A281"/>
      <c r="B281"/>
      <c r="C281"/>
      <c r="D281"/>
      <c r="E281"/>
      <c r="F281"/>
      <c r="G281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</row>
    <row r="282" spans="1:22">
      <c r="A282"/>
      <c r="B282"/>
      <c r="C282"/>
      <c r="D282"/>
      <c r="E282"/>
      <c r="F282"/>
      <c r="G282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</row>
    <row r="283" spans="1:22">
      <c r="A283"/>
      <c r="B283"/>
      <c r="C283"/>
      <c r="D283"/>
      <c r="E283"/>
      <c r="F283"/>
      <c r="G283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</row>
    <row r="284" spans="1:22">
      <c r="A284"/>
      <c r="B284"/>
      <c r="C284"/>
      <c r="D284"/>
      <c r="E284"/>
      <c r="F284"/>
      <c r="G284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</row>
    <row r="285" spans="1:22">
      <c r="A285"/>
      <c r="B285"/>
      <c r="C285"/>
      <c r="D285"/>
      <c r="E285"/>
      <c r="F285"/>
      <c r="G285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</row>
    <row r="286" spans="1:22">
      <c r="A286"/>
      <c r="B286"/>
      <c r="C286"/>
      <c r="D286"/>
      <c r="E286"/>
      <c r="F286"/>
      <c r="G286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</row>
    <row r="287" spans="1:22">
      <c r="A287"/>
      <c r="B287"/>
      <c r="C287"/>
      <c r="D287"/>
      <c r="E287"/>
      <c r="F287"/>
      <c r="G287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</row>
    <row r="288" spans="1:22">
      <c r="A288"/>
      <c r="B288"/>
      <c r="C288"/>
      <c r="D288"/>
      <c r="E288"/>
      <c r="F288"/>
      <c r="G288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</row>
    <row r="289" spans="1:22">
      <c r="A289"/>
      <c r="B289"/>
      <c r="C289"/>
      <c r="D289"/>
      <c r="E289"/>
      <c r="F289"/>
      <c r="G28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</row>
    <row r="290" spans="1:22">
      <c r="A290"/>
      <c r="B290"/>
      <c r="C290"/>
      <c r="D290"/>
      <c r="E290"/>
      <c r="F290"/>
      <c r="G290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</row>
    <row r="291" spans="1:22">
      <c r="A291"/>
      <c r="B291"/>
      <c r="C291"/>
      <c r="D291"/>
      <c r="E291"/>
      <c r="F291"/>
      <c r="G291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</row>
    <row r="292" spans="1:22">
      <c r="A292"/>
      <c r="B292"/>
      <c r="C292"/>
      <c r="D292"/>
      <c r="E292"/>
      <c r="F292"/>
      <c r="G292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</row>
    <row r="293" spans="1:22">
      <c r="A293"/>
      <c r="B293"/>
      <c r="C293"/>
      <c r="D293"/>
      <c r="E293"/>
      <c r="F293"/>
      <c r="G293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</row>
    <row r="294" spans="1:22">
      <c r="A294"/>
      <c r="B294"/>
      <c r="C294"/>
      <c r="D294"/>
      <c r="E294"/>
      <c r="F294"/>
      <c r="G294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</row>
    <row r="295" spans="1:22">
      <c r="A295"/>
      <c r="B295"/>
      <c r="C295"/>
      <c r="D295"/>
      <c r="E295"/>
      <c r="F295"/>
      <c r="G295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</row>
    <row r="296" spans="1:22">
      <c r="A296"/>
      <c r="B296"/>
      <c r="C296"/>
      <c r="D296"/>
      <c r="E296"/>
      <c r="F296"/>
      <c r="G296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</row>
    <row r="297" spans="1:22">
      <c r="A297"/>
      <c r="B297"/>
      <c r="C297"/>
      <c r="D297"/>
      <c r="E297"/>
      <c r="F297"/>
      <c r="G297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</row>
    <row r="298" spans="1:22">
      <c r="A298"/>
      <c r="B298"/>
      <c r="C298"/>
      <c r="D298"/>
      <c r="E298"/>
      <c r="F298"/>
      <c r="G298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</row>
    <row r="299" spans="1:22">
      <c r="A299"/>
      <c r="B299"/>
      <c r="C299"/>
      <c r="D299"/>
      <c r="E299"/>
      <c r="F299"/>
      <c r="G29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</row>
    <row r="300" spans="1:22">
      <c r="A300"/>
      <c r="B300"/>
      <c r="C300"/>
      <c r="D300"/>
      <c r="E300"/>
      <c r="F300"/>
      <c r="G300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</row>
    <row r="301" spans="1:22">
      <c r="A301"/>
      <c r="B301"/>
      <c r="C301"/>
      <c r="D301"/>
      <c r="E301"/>
      <c r="F301"/>
      <c r="G301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</row>
    <row r="302" spans="1:22">
      <c r="A302"/>
      <c r="B302"/>
      <c r="C302"/>
      <c r="D302"/>
      <c r="E302"/>
      <c r="F302"/>
      <c r="G302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</row>
    <row r="303" spans="1:22">
      <c r="A303"/>
      <c r="B303"/>
      <c r="C303"/>
      <c r="D303"/>
      <c r="E303"/>
      <c r="F303"/>
      <c r="G303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</row>
    <row r="304" spans="1:22">
      <c r="A304"/>
      <c r="B304"/>
      <c r="C304"/>
      <c r="D304"/>
      <c r="E304"/>
      <c r="F304"/>
      <c r="G304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</row>
    <row r="305" spans="1:22">
      <c r="A305"/>
      <c r="B305"/>
      <c r="C305"/>
      <c r="D305"/>
      <c r="E305"/>
      <c r="F305"/>
      <c r="G305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</row>
    <row r="306" spans="1:22">
      <c r="A306"/>
      <c r="B306"/>
      <c r="C306"/>
      <c r="D306"/>
      <c r="E306"/>
      <c r="F306"/>
      <c r="G306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</row>
    <row r="307" spans="1:22">
      <c r="A307"/>
      <c r="B307"/>
      <c r="C307"/>
      <c r="D307"/>
      <c r="E307"/>
      <c r="F307"/>
      <c r="G307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</row>
    <row r="308" spans="1:22">
      <c r="A308"/>
      <c r="B308"/>
      <c r="C308"/>
      <c r="D308"/>
      <c r="E308"/>
      <c r="F308"/>
      <c r="G308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</row>
    <row r="309" spans="1:22">
      <c r="A309"/>
      <c r="B309"/>
      <c r="C309"/>
      <c r="D309"/>
      <c r="E309"/>
      <c r="F309"/>
      <c r="G30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</row>
    <row r="310" spans="1:22">
      <c r="A310"/>
      <c r="B310"/>
      <c r="C310"/>
      <c r="D310"/>
      <c r="E310"/>
      <c r="F310"/>
      <c r="G310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</row>
    <row r="311" spans="1:22">
      <c r="A311"/>
      <c r="B311"/>
      <c r="C311"/>
      <c r="D311"/>
      <c r="E311"/>
      <c r="F311"/>
      <c r="G311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</row>
    <row r="312" spans="1:22">
      <c r="A312"/>
      <c r="B312"/>
      <c r="C312"/>
      <c r="D312"/>
      <c r="E312"/>
      <c r="F312"/>
      <c r="G312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</row>
    <row r="313" spans="1:22">
      <c r="A313"/>
      <c r="B313"/>
      <c r="C313"/>
      <c r="D313"/>
      <c r="E313"/>
      <c r="F313"/>
      <c r="G313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</row>
    <row r="314" spans="1:22">
      <c r="A314"/>
      <c r="B314"/>
      <c r="C314"/>
      <c r="D314"/>
      <c r="E314"/>
      <c r="F314"/>
      <c r="G314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</row>
    <row r="315" spans="1:22">
      <c r="A315"/>
      <c r="B315"/>
      <c r="C315"/>
      <c r="D315"/>
      <c r="E315"/>
      <c r="F315"/>
      <c r="G315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</row>
    <row r="316" spans="1:22">
      <c r="A316"/>
      <c r="B316"/>
      <c r="C316"/>
      <c r="D316"/>
      <c r="E316"/>
      <c r="F316"/>
      <c r="G316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</row>
    <row r="317" spans="1:22">
      <c r="A317"/>
      <c r="B317"/>
      <c r="C317"/>
      <c r="D317"/>
      <c r="E317"/>
      <c r="F317"/>
      <c r="G317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</row>
    <row r="318" spans="1:22">
      <c r="A318"/>
      <c r="B318"/>
      <c r="C318"/>
      <c r="D318"/>
      <c r="E318"/>
      <c r="F318"/>
      <c r="G318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</row>
    <row r="319" spans="1:22">
      <c r="A319"/>
      <c r="B319"/>
      <c r="C319"/>
      <c r="D319"/>
      <c r="E319"/>
      <c r="F319"/>
      <c r="G31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</row>
    <row r="320" spans="1:22">
      <c r="A320"/>
      <c r="B320"/>
      <c r="C320"/>
      <c r="D320"/>
      <c r="E320"/>
      <c r="F320"/>
      <c r="G320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</row>
    <row r="321" spans="1:22">
      <c r="A321"/>
      <c r="B321"/>
      <c r="C321"/>
      <c r="D321"/>
      <c r="E321"/>
      <c r="F321"/>
      <c r="G321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</row>
    <row r="322" spans="1:22">
      <c r="A322"/>
      <c r="B322"/>
      <c r="C322"/>
      <c r="D322"/>
      <c r="E322"/>
      <c r="F322"/>
      <c r="G322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</row>
    <row r="323" spans="1:22">
      <c r="A323"/>
      <c r="B323"/>
      <c r="C323"/>
      <c r="D323"/>
      <c r="E323"/>
      <c r="F323"/>
      <c r="G323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</row>
    <row r="324" spans="1:22">
      <c r="A324"/>
      <c r="B324"/>
      <c r="C324"/>
      <c r="D324"/>
      <c r="E324"/>
      <c r="F324"/>
      <c r="G324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</row>
    <row r="325" spans="1:22">
      <c r="A325"/>
      <c r="B325"/>
      <c r="C325"/>
      <c r="D325"/>
      <c r="E325"/>
      <c r="F325"/>
      <c r="G325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</row>
    <row r="326" spans="1:22">
      <c r="A326"/>
      <c r="B326"/>
      <c r="C326"/>
      <c r="D326"/>
      <c r="E326"/>
      <c r="F326"/>
      <c r="G326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</row>
    <row r="327" spans="1:22">
      <c r="A327"/>
      <c r="B327"/>
      <c r="C327"/>
      <c r="D327"/>
      <c r="E327"/>
      <c r="F327"/>
      <c r="G327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</row>
    <row r="328" spans="1:22">
      <c r="A328"/>
      <c r="B328"/>
      <c r="C328"/>
      <c r="D328"/>
      <c r="E328"/>
      <c r="F328"/>
      <c r="G328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</row>
    <row r="329" spans="1:22">
      <c r="A329"/>
      <c r="B329"/>
      <c r="C329"/>
      <c r="D329"/>
      <c r="E329"/>
      <c r="F329"/>
      <c r="G32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</row>
    <row r="330" spans="1:22">
      <c r="A330"/>
      <c r="B330"/>
      <c r="C330"/>
      <c r="D330"/>
      <c r="E330"/>
      <c r="F330"/>
      <c r="G330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</row>
    <row r="331" spans="1:22">
      <c r="A331"/>
      <c r="B331"/>
      <c r="C331"/>
      <c r="D331"/>
      <c r="E331"/>
      <c r="F331"/>
      <c r="G331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</row>
    <row r="332" spans="1:22">
      <c r="A332"/>
      <c r="B332"/>
      <c r="C332"/>
      <c r="D332"/>
      <c r="E332"/>
      <c r="F332"/>
      <c r="G332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</row>
    <row r="333" spans="1:22">
      <c r="A333"/>
      <c r="B333"/>
      <c r="C333"/>
      <c r="D333"/>
      <c r="E333"/>
      <c r="F333"/>
      <c r="G333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</row>
    <row r="334" spans="1:22">
      <c r="A334"/>
      <c r="B334"/>
      <c r="C334"/>
      <c r="D334"/>
      <c r="E334"/>
      <c r="F334"/>
      <c r="G334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</row>
    <row r="335" spans="1:22">
      <c r="A335"/>
      <c r="B335"/>
      <c r="C335"/>
      <c r="D335"/>
      <c r="E335"/>
      <c r="F335"/>
      <c r="G335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</row>
    <row r="336" spans="1:22">
      <c r="A336"/>
      <c r="B336"/>
      <c r="C336"/>
      <c r="D336"/>
      <c r="E336"/>
      <c r="F336"/>
      <c r="G336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</row>
    <row r="337" spans="1:22">
      <c r="A337"/>
      <c r="B337"/>
      <c r="C337"/>
      <c r="D337"/>
      <c r="E337"/>
      <c r="F337"/>
      <c r="G337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</row>
    <row r="338" spans="1:22">
      <c r="A338"/>
      <c r="B338"/>
      <c r="C338"/>
      <c r="D338"/>
      <c r="E338"/>
      <c r="F338"/>
      <c r="G338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</row>
    <row r="339" spans="1:22">
      <c r="A339"/>
      <c r="B339"/>
      <c r="C339"/>
      <c r="D339"/>
      <c r="E339"/>
      <c r="F339"/>
      <c r="G33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</row>
    <row r="340" spans="1:22">
      <c r="A340"/>
      <c r="B340"/>
      <c r="C340"/>
      <c r="D340"/>
      <c r="E340"/>
      <c r="F340"/>
      <c r="G340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</row>
    <row r="341" spans="1:22">
      <c r="A341"/>
      <c r="B341"/>
      <c r="C341"/>
      <c r="D341"/>
      <c r="E341"/>
      <c r="F341"/>
      <c r="G341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</row>
    <row r="342" spans="1:22">
      <c r="A342"/>
      <c r="B342"/>
      <c r="C342"/>
      <c r="D342"/>
      <c r="E342"/>
      <c r="F342"/>
      <c r="G342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</row>
    <row r="343" spans="1:22">
      <c r="A343"/>
      <c r="B343"/>
      <c r="C343"/>
      <c r="D343"/>
      <c r="E343"/>
      <c r="F343"/>
      <c r="G343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</row>
    <row r="344" spans="1:22">
      <c r="A344"/>
      <c r="B344"/>
      <c r="C344"/>
      <c r="D344"/>
      <c r="E344"/>
      <c r="F344"/>
      <c r="G344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</row>
    <row r="345" spans="1:22">
      <c r="A345"/>
      <c r="B345"/>
      <c r="C345"/>
      <c r="D345"/>
      <c r="E345"/>
      <c r="F345"/>
      <c r="G345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</row>
    <row r="346" spans="1:22">
      <c r="A346"/>
      <c r="B346"/>
      <c r="C346"/>
      <c r="D346"/>
      <c r="E346"/>
      <c r="F346"/>
      <c r="G346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</row>
    <row r="347" spans="1:22">
      <c r="A347"/>
      <c r="B347"/>
      <c r="C347"/>
      <c r="D347"/>
      <c r="E347"/>
      <c r="F347"/>
      <c r="G347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</row>
    <row r="348" spans="1:22">
      <c r="A348"/>
      <c r="B348"/>
      <c r="C348"/>
      <c r="D348"/>
      <c r="E348"/>
      <c r="F348"/>
      <c r="G348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</row>
    <row r="349" spans="1:22">
      <c r="A349"/>
      <c r="B349"/>
      <c r="C349"/>
      <c r="D349"/>
      <c r="E349"/>
      <c r="F349"/>
      <c r="G34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</row>
    <row r="350" spans="1:22">
      <c r="A350"/>
      <c r="B350"/>
      <c r="C350"/>
      <c r="D350"/>
      <c r="E350"/>
      <c r="F350"/>
      <c r="G350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</row>
    <row r="351" spans="1:22">
      <c r="A351"/>
      <c r="B351"/>
      <c r="C351"/>
      <c r="D351"/>
      <c r="E351"/>
      <c r="F351"/>
      <c r="G351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</row>
    <row r="352" spans="1:22">
      <c r="A352"/>
      <c r="B352"/>
      <c r="C352"/>
      <c r="D352"/>
      <c r="E352"/>
      <c r="F352"/>
      <c r="G352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</row>
    <row r="353" spans="1:22">
      <c r="A353"/>
      <c r="B353"/>
      <c r="C353"/>
      <c r="D353"/>
      <c r="E353"/>
      <c r="F353"/>
      <c r="G353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</row>
    <row r="354" spans="1:22">
      <c r="A354"/>
      <c r="B354"/>
      <c r="C354"/>
      <c r="D354"/>
      <c r="E354"/>
      <c r="F354"/>
      <c r="G354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</row>
    <row r="355" spans="1:22">
      <c r="A355"/>
      <c r="B355"/>
      <c r="C355"/>
      <c r="D355"/>
      <c r="E355"/>
      <c r="F355"/>
      <c r="G355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</row>
    <row r="356" spans="1:22">
      <c r="A356"/>
      <c r="B356"/>
      <c r="C356"/>
      <c r="D356"/>
      <c r="E356"/>
      <c r="F356"/>
      <c r="G356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</row>
    <row r="357" spans="1:22">
      <c r="A357"/>
      <c r="B357"/>
      <c r="C357"/>
      <c r="D357"/>
      <c r="E357"/>
      <c r="F357"/>
      <c r="G357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</row>
    <row r="358" spans="1:22">
      <c r="A358"/>
      <c r="B358"/>
      <c r="C358"/>
      <c r="D358"/>
      <c r="E358"/>
      <c r="F358"/>
      <c r="G358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</row>
    <row r="359" spans="1:22">
      <c r="A359"/>
      <c r="B359"/>
      <c r="C359"/>
      <c r="D359"/>
      <c r="E359"/>
      <c r="F359"/>
      <c r="G3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</row>
    <row r="360" spans="1:22">
      <c r="A360"/>
      <c r="B360"/>
      <c r="C360"/>
      <c r="D360"/>
      <c r="E360"/>
      <c r="F360"/>
      <c r="G360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</row>
    <row r="361" spans="1:22">
      <c r="A361"/>
      <c r="B361"/>
      <c r="C361"/>
      <c r="D361"/>
      <c r="E361"/>
      <c r="F361"/>
      <c r="G361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</row>
    <row r="362" spans="1:22">
      <c r="A362"/>
      <c r="B362"/>
      <c r="C362"/>
      <c r="D362"/>
      <c r="E362"/>
      <c r="F362"/>
      <c r="G362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</row>
    <row r="363" spans="1:22">
      <c r="A363"/>
      <c r="B363"/>
      <c r="C363"/>
      <c r="D363"/>
      <c r="E363"/>
      <c r="F363"/>
      <c r="G363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</row>
    <row r="364" spans="1:22">
      <c r="A364"/>
      <c r="B364"/>
      <c r="C364"/>
      <c r="D364"/>
      <c r="E364"/>
      <c r="F364"/>
      <c r="G364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</row>
    <row r="365" spans="1:22">
      <c r="A365"/>
      <c r="B365"/>
      <c r="C365"/>
      <c r="D365"/>
      <c r="E365"/>
      <c r="F365"/>
      <c r="G365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</row>
    <row r="366" spans="1:22">
      <c r="A366"/>
      <c r="B366"/>
      <c r="C366"/>
      <c r="D366"/>
      <c r="E366"/>
      <c r="F366"/>
      <c r="G366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</row>
    <row r="367" spans="1:22">
      <c r="A367"/>
      <c r="B367"/>
      <c r="C367"/>
      <c r="D367"/>
      <c r="E367"/>
      <c r="F367"/>
      <c r="G367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</row>
    <row r="368" spans="1:22">
      <c r="A368"/>
      <c r="B368"/>
      <c r="C368"/>
      <c r="D368"/>
      <c r="E368"/>
      <c r="F368"/>
      <c r="G368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</row>
    <row r="369" spans="1:22">
      <c r="A369"/>
      <c r="B369"/>
      <c r="C369"/>
      <c r="D369"/>
      <c r="E369"/>
      <c r="F369"/>
      <c r="G369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</row>
    <row r="370" spans="1:22">
      <c r="A370"/>
      <c r="B370"/>
      <c r="C370"/>
      <c r="D370"/>
      <c r="E370"/>
      <c r="F370"/>
      <c r="G370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</row>
    <row r="371" spans="1:22">
      <c r="A371"/>
      <c r="B371"/>
      <c r="C371"/>
      <c r="D371"/>
      <c r="E371"/>
      <c r="F371"/>
      <c r="G371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</row>
    <row r="372" spans="1:22">
      <c r="A372"/>
      <c r="B372"/>
      <c r="C372"/>
      <c r="D372"/>
      <c r="E372"/>
      <c r="F372"/>
      <c r="G372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</row>
    <row r="373" spans="1:22">
      <c r="A373"/>
      <c r="B373"/>
      <c r="C373"/>
      <c r="D373"/>
      <c r="E373"/>
      <c r="F373"/>
      <c r="G373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</row>
    <row r="374" spans="1:22">
      <c r="A374"/>
      <c r="B374"/>
      <c r="C374"/>
      <c r="D374"/>
      <c r="E374"/>
      <c r="F374"/>
      <c r="G374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</row>
    <row r="375" spans="1:22">
      <c r="A375"/>
      <c r="B375"/>
      <c r="C375"/>
      <c r="D375"/>
      <c r="E375"/>
      <c r="F375"/>
      <c r="G375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</row>
    <row r="376" spans="1:22">
      <c r="A376"/>
      <c r="B376"/>
      <c r="C376"/>
      <c r="D376"/>
      <c r="E376"/>
      <c r="F376"/>
      <c r="G376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</row>
    <row r="377" spans="1:22">
      <c r="A377"/>
      <c r="B377"/>
      <c r="C377"/>
      <c r="D377"/>
      <c r="E377"/>
      <c r="F377"/>
      <c r="G377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</row>
    <row r="378" spans="1:22">
      <c r="A378"/>
      <c r="B378"/>
      <c r="C378"/>
      <c r="D378"/>
      <c r="E378"/>
      <c r="F378"/>
      <c r="G378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</row>
    <row r="379" spans="1:22">
      <c r="A379"/>
      <c r="B379"/>
      <c r="C379"/>
      <c r="D379"/>
      <c r="E379"/>
      <c r="F379"/>
      <c r="G37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</row>
    <row r="380" spans="1:22">
      <c r="A380"/>
      <c r="B380"/>
      <c r="C380"/>
      <c r="D380"/>
      <c r="E380"/>
      <c r="F380"/>
      <c r="G380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</row>
    <row r="381" spans="1:22">
      <c r="A381"/>
      <c r="B381"/>
      <c r="C381"/>
      <c r="D381"/>
      <c r="E381"/>
      <c r="F381"/>
      <c r="G381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</row>
    <row r="382" spans="1:22">
      <c r="A382"/>
      <c r="B382"/>
      <c r="C382"/>
      <c r="D382"/>
      <c r="E382"/>
      <c r="F382"/>
      <c r="G382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</row>
    <row r="383" spans="1:22">
      <c r="A383"/>
      <c r="B383"/>
      <c r="C383"/>
      <c r="D383"/>
      <c r="E383"/>
      <c r="F383"/>
      <c r="G383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</row>
    <row r="384" spans="1:22">
      <c r="A384"/>
      <c r="B384"/>
      <c r="C384"/>
      <c r="D384"/>
      <c r="E384"/>
      <c r="F384"/>
      <c r="G384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</row>
    <row r="385" spans="1:22">
      <c r="A385"/>
      <c r="B385"/>
      <c r="C385"/>
      <c r="D385"/>
      <c r="E385"/>
      <c r="F385"/>
      <c r="G385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</row>
    <row r="386" spans="1:22">
      <c r="A386"/>
      <c r="B386"/>
      <c r="C386"/>
      <c r="D386"/>
      <c r="E386"/>
      <c r="F386"/>
      <c r="G386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</row>
    <row r="387" spans="1:22">
      <c r="A387"/>
      <c r="B387"/>
      <c r="C387"/>
      <c r="D387"/>
      <c r="E387"/>
      <c r="F387"/>
      <c r="G387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</row>
    <row r="388" spans="1:22">
      <c r="A388"/>
      <c r="B388"/>
      <c r="C388"/>
      <c r="D388"/>
      <c r="E388"/>
      <c r="F388"/>
      <c r="G388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</row>
    <row r="389" spans="1:22">
      <c r="A389"/>
      <c r="B389"/>
      <c r="C389"/>
      <c r="D389"/>
      <c r="E389"/>
      <c r="F389"/>
      <c r="G38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</row>
    <row r="390" spans="1:22">
      <c r="A390"/>
      <c r="B390"/>
      <c r="C390"/>
      <c r="D390"/>
      <c r="E390"/>
      <c r="F390"/>
      <c r="G390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</row>
    <row r="391" spans="1:22">
      <c r="A391"/>
      <c r="B391"/>
      <c r="C391"/>
      <c r="D391"/>
      <c r="E391"/>
      <c r="F391"/>
      <c r="G391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</row>
    <row r="392" spans="1:22">
      <c r="A392"/>
      <c r="B392"/>
      <c r="C392"/>
      <c r="D392"/>
      <c r="E392"/>
      <c r="F392"/>
      <c r="G392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</row>
    <row r="393" spans="1:22">
      <c r="A393"/>
      <c r="B393"/>
      <c r="C393"/>
      <c r="D393"/>
      <c r="E393"/>
      <c r="F393"/>
      <c r="G393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</row>
    <row r="394" spans="1:22">
      <c r="A394"/>
      <c r="B394"/>
      <c r="C394"/>
      <c r="D394"/>
      <c r="E394"/>
      <c r="F394"/>
      <c r="G394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</row>
    <row r="395" spans="1:22">
      <c r="A395"/>
      <c r="B395"/>
      <c r="C395"/>
      <c r="D395"/>
      <c r="E395"/>
      <c r="F395"/>
      <c r="G395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</row>
    <row r="396" spans="1:22">
      <c r="A396"/>
      <c r="B396"/>
      <c r="C396"/>
      <c r="D396"/>
      <c r="E396"/>
      <c r="F396"/>
      <c r="G396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</row>
    <row r="397" spans="1:22">
      <c r="A397"/>
      <c r="B397"/>
      <c r="C397"/>
      <c r="D397"/>
      <c r="E397"/>
      <c r="F397"/>
      <c r="G397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</row>
    <row r="398" spans="1:22">
      <c r="A398"/>
      <c r="B398"/>
      <c r="C398"/>
      <c r="D398"/>
      <c r="E398"/>
      <c r="F398"/>
      <c r="G398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</row>
    <row r="399" spans="1:22">
      <c r="A399"/>
      <c r="B399"/>
      <c r="C399"/>
      <c r="D399"/>
      <c r="E399"/>
      <c r="F399"/>
      <c r="G39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</row>
    <row r="400" spans="1:22">
      <c r="A400"/>
      <c r="B400"/>
      <c r="C400"/>
      <c r="D400"/>
      <c r="E400"/>
      <c r="F400"/>
      <c r="G400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</row>
    <row r="401" spans="1:22">
      <c r="A401"/>
      <c r="B401"/>
      <c r="C401"/>
      <c r="D401"/>
      <c r="E401"/>
      <c r="F401"/>
      <c r="G401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</row>
    <row r="402" spans="1:22">
      <c r="A402"/>
      <c r="B402"/>
      <c r="C402"/>
      <c r="D402"/>
      <c r="E402"/>
      <c r="F402"/>
      <c r="G402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</row>
    <row r="403" spans="1:22">
      <c r="A403"/>
      <c r="B403"/>
      <c r="C403"/>
      <c r="D403"/>
      <c r="E403"/>
      <c r="F403"/>
      <c r="G403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</row>
    <row r="404" spans="1:22">
      <c r="A404"/>
      <c r="B404"/>
      <c r="C404"/>
      <c r="D404"/>
      <c r="E404"/>
      <c r="F404"/>
      <c r="G404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</row>
    <row r="405" spans="1:22">
      <c r="A405"/>
      <c r="B405"/>
      <c r="C405"/>
      <c r="D405"/>
      <c r="E405"/>
      <c r="F405"/>
      <c r="G405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</row>
    <row r="406" spans="1:22">
      <c r="A406"/>
      <c r="B406"/>
      <c r="C406"/>
      <c r="D406"/>
      <c r="E406"/>
      <c r="F406"/>
      <c r="G406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</row>
    <row r="407" spans="1:22">
      <c r="A407"/>
      <c r="B407"/>
      <c r="C407"/>
      <c r="D407"/>
      <c r="E407"/>
      <c r="F407"/>
      <c r="G407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</row>
    <row r="408" spans="1:22">
      <c r="A408"/>
      <c r="B408"/>
      <c r="C408"/>
      <c r="D408"/>
      <c r="E408"/>
      <c r="F408"/>
      <c r="G408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</row>
    <row r="409" spans="1:22">
      <c r="A409"/>
      <c r="B409"/>
      <c r="C409"/>
      <c r="D409"/>
      <c r="E409"/>
      <c r="F409"/>
      <c r="G40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</row>
    <row r="410" spans="1:22">
      <c r="A410"/>
      <c r="B410"/>
      <c r="C410"/>
      <c r="D410"/>
      <c r="E410"/>
      <c r="F410"/>
      <c r="G410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</row>
    <row r="411" spans="1:22">
      <c r="A411"/>
      <c r="B411"/>
      <c r="C411"/>
      <c r="D411"/>
      <c r="E411"/>
      <c r="F411"/>
      <c r="G411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</row>
    <row r="412" spans="1:22">
      <c r="A412"/>
      <c r="B412"/>
      <c r="C412"/>
      <c r="D412"/>
      <c r="E412"/>
      <c r="F412"/>
      <c r="G412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</row>
    <row r="413" spans="1:22">
      <c r="A413"/>
      <c r="B413"/>
      <c r="C413"/>
      <c r="D413"/>
      <c r="E413"/>
      <c r="F413"/>
      <c r="G413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</row>
    <row r="414" spans="1:22">
      <c r="A414"/>
      <c r="B414"/>
      <c r="C414"/>
      <c r="D414"/>
      <c r="E414"/>
      <c r="F414"/>
      <c r="G414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</row>
    <row r="415" spans="1:22">
      <c r="A415"/>
      <c r="B415"/>
      <c r="C415"/>
      <c r="D415"/>
      <c r="E415"/>
      <c r="F415"/>
      <c r="G415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</row>
    <row r="416" spans="1:22">
      <c r="A416"/>
      <c r="B416"/>
      <c r="C416"/>
      <c r="D416"/>
      <c r="E416"/>
      <c r="F416"/>
      <c r="G416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</row>
    <row r="417" spans="1:22">
      <c r="A417"/>
      <c r="B417"/>
      <c r="C417"/>
      <c r="D417"/>
      <c r="E417"/>
      <c r="F417"/>
      <c r="G417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</row>
    <row r="418" spans="1:22">
      <c r="A418"/>
      <c r="B418"/>
      <c r="C418"/>
      <c r="D418"/>
      <c r="E418"/>
      <c r="F418"/>
      <c r="G418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</row>
    <row r="419" spans="1:22">
      <c r="A419"/>
      <c r="B419"/>
      <c r="C419"/>
      <c r="D419"/>
      <c r="E419"/>
      <c r="F419"/>
      <c r="G419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</row>
    <row r="420" spans="1:22">
      <c r="A420"/>
      <c r="B420"/>
      <c r="C420"/>
      <c r="D420"/>
      <c r="E420"/>
      <c r="F420"/>
      <c r="G420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</row>
    <row r="421" spans="1:22">
      <c r="A421"/>
      <c r="B421"/>
      <c r="C421"/>
      <c r="D421"/>
      <c r="E421"/>
      <c r="F421"/>
      <c r="G421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</row>
    <row r="422" spans="1:22">
      <c r="A422"/>
      <c r="B422"/>
      <c r="C422"/>
      <c r="D422"/>
      <c r="E422"/>
      <c r="F422"/>
      <c r="G422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</row>
    <row r="423" spans="1:22">
      <c r="A423"/>
      <c r="B423"/>
      <c r="C423"/>
      <c r="D423"/>
      <c r="E423"/>
      <c r="F423"/>
      <c r="G423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</row>
    <row r="424" spans="1:22">
      <c r="A424"/>
      <c r="B424"/>
      <c r="C424"/>
      <c r="D424"/>
      <c r="E424"/>
      <c r="F424"/>
      <c r="G424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</row>
    <row r="425" spans="1:22">
      <c r="A425"/>
      <c r="B425"/>
      <c r="C425"/>
      <c r="D425"/>
      <c r="E425"/>
      <c r="F425"/>
      <c r="G425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</row>
    <row r="426" spans="1:22">
      <c r="A426"/>
      <c r="B426"/>
      <c r="C426"/>
      <c r="D426"/>
      <c r="E426"/>
      <c r="F426"/>
      <c r="G426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</row>
    <row r="427" spans="1:22">
      <c r="A427"/>
      <c r="B427"/>
      <c r="C427"/>
      <c r="D427"/>
      <c r="E427"/>
      <c r="F427"/>
      <c r="G427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</row>
    <row r="428" spans="1:22">
      <c r="A428"/>
      <c r="B428"/>
      <c r="C428"/>
      <c r="D428"/>
      <c r="E428"/>
      <c r="F428"/>
      <c r="G428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</row>
    <row r="429" spans="1:22">
      <c r="A429"/>
      <c r="B429"/>
      <c r="C429"/>
      <c r="D429"/>
      <c r="E429"/>
      <c r="F429"/>
      <c r="G429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</row>
    <row r="430" spans="1:22">
      <c r="A430"/>
      <c r="B430"/>
      <c r="C430"/>
      <c r="D430"/>
      <c r="E430"/>
      <c r="F430"/>
      <c r="G430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</row>
    <row r="431" spans="1:22">
      <c r="A431"/>
      <c r="B431"/>
      <c r="C431"/>
      <c r="D431"/>
      <c r="E431"/>
      <c r="F431"/>
      <c r="G431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</row>
    <row r="432" spans="1:22">
      <c r="A432"/>
      <c r="B432"/>
      <c r="C432"/>
      <c r="D432"/>
      <c r="E432"/>
      <c r="F432"/>
      <c r="G432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</row>
    <row r="433" spans="1:22">
      <c r="A433"/>
      <c r="B433"/>
      <c r="C433"/>
      <c r="D433"/>
      <c r="E433"/>
      <c r="F433"/>
      <c r="G433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</row>
    <row r="434" spans="1:22">
      <c r="A434"/>
      <c r="B434"/>
      <c r="C434"/>
      <c r="D434"/>
      <c r="E434"/>
      <c r="F434"/>
      <c r="G434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</row>
    <row r="435" spans="1:22">
      <c r="A435"/>
      <c r="B435"/>
      <c r="C435"/>
      <c r="D435"/>
      <c r="E435"/>
      <c r="F435"/>
      <c r="G435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</row>
    <row r="436" spans="1:22">
      <c r="A436"/>
      <c r="B436"/>
      <c r="C436"/>
      <c r="D436"/>
      <c r="E436"/>
      <c r="F436"/>
      <c r="G436"/>
      <c r="L436" s="159"/>
      <c r="M436" s="159"/>
      <c r="N436" s="159"/>
      <c r="O436" s="159"/>
      <c r="P436" s="159"/>
      <c r="Q436" s="159"/>
      <c r="R436" s="159"/>
      <c r="S436" s="159"/>
      <c r="T436" s="159"/>
      <c r="U436" s="159"/>
      <c r="V436" s="159"/>
    </row>
    <row r="437" spans="1:22">
      <c r="A437"/>
      <c r="B437"/>
      <c r="C437"/>
      <c r="D437"/>
      <c r="E437"/>
      <c r="F437"/>
      <c r="G437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</row>
    <row r="438" spans="1:22">
      <c r="A438"/>
      <c r="B438"/>
      <c r="C438"/>
      <c r="D438"/>
      <c r="E438"/>
      <c r="F438"/>
      <c r="G438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</row>
    <row r="439" spans="1:22">
      <c r="A439"/>
      <c r="B439"/>
      <c r="C439"/>
      <c r="D439"/>
      <c r="E439"/>
      <c r="F439"/>
      <c r="G43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</row>
    <row r="440" spans="1:22">
      <c r="A440"/>
      <c r="B440"/>
      <c r="C440"/>
      <c r="D440"/>
      <c r="E440"/>
      <c r="F440"/>
      <c r="G440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</row>
    <row r="441" spans="1:22">
      <c r="A441"/>
      <c r="B441"/>
      <c r="C441"/>
      <c r="D441"/>
      <c r="E441"/>
      <c r="F441"/>
      <c r="G441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</row>
    <row r="442" spans="1:22">
      <c r="A442"/>
      <c r="B442"/>
      <c r="C442"/>
      <c r="D442"/>
      <c r="E442"/>
      <c r="F442"/>
      <c r="G442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</row>
    <row r="443" spans="1:22">
      <c r="A443"/>
      <c r="B443"/>
      <c r="C443"/>
      <c r="D443"/>
      <c r="E443"/>
      <c r="F443"/>
      <c r="G443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</row>
    <row r="444" spans="1:22">
      <c r="A444"/>
      <c r="B444"/>
      <c r="C444"/>
      <c r="D444"/>
      <c r="E444"/>
      <c r="F444"/>
      <c r="G444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</row>
    <row r="445" spans="1:22">
      <c r="A445"/>
      <c r="B445"/>
      <c r="C445"/>
      <c r="D445"/>
      <c r="E445"/>
      <c r="F445"/>
      <c r="G445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</row>
    <row r="446" spans="1:22">
      <c r="A446"/>
      <c r="B446"/>
      <c r="C446"/>
      <c r="D446"/>
      <c r="E446"/>
      <c r="F446"/>
      <c r="G446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</row>
    <row r="447" spans="1:22">
      <c r="A447"/>
      <c r="B447"/>
      <c r="C447"/>
      <c r="D447"/>
      <c r="E447"/>
      <c r="F447"/>
      <c r="G447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</row>
    <row r="448" spans="1:22">
      <c r="A448"/>
      <c r="B448"/>
      <c r="C448"/>
      <c r="D448"/>
      <c r="E448"/>
      <c r="F448"/>
      <c r="G448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</row>
    <row r="449" spans="1:22">
      <c r="A449"/>
      <c r="B449"/>
      <c r="C449"/>
      <c r="D449"/>
      <c r="E449"/>
      <c r="F449"/>
      <c r="G449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</row>
    <row r="450" spans="1:22">
      <c r="A450"/>
      <c r="B450"/>
      <c r="C450"/>
      <c r="D450"/>
      <c r="E450"/>
      <c r="F450"/>
      <c r="G450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</row>
    <row r="451" spans="1:22">
      <c r="A451"/>
      <c r="B451"/>
      <c r="C451"/>
      <c r="D451"/>
      <c r="E451"/>
      <c r="F451"/>
      <c r="G451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</row>
    <row r="452" spans="1:22">
      <c r="A452"/>
      <c r="B452"/>
      <c r="C452"/>
      <c r="D452"/>
      <c r="E452"/>
      <c r="F452"/>
      <c r="G452"/>
      <c r="L452" s="159"/>
      <c r="M452" s="159"/>
      <c r="N452" s="159"/>
      <c r="O452" s="159"/>
      <c r="P452" s="159"/>
      <c r="Q452" s="159"/>
      <c r="R452" s="159"/>
      <c r="S452" s="159"/>
      <c r="T452" s="159"/>
      <c r="U452" s="159"/>
      <c r="V452" s="159"/>
    </row>
    <row r="453" spans="1:22">
      <c r="A453"/>
      <c r="B453"/>
      <c r="C453"/>
      <c r="D453"/>
      <c r="E453"/>
      <c r="F453"/>
      <c r="G453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</row>
    <row r="454" spans="1:22">
      <c r="A454"/>
      <c r="B454"/>
      <c r="C454"/>
      <c r="D454"/>
      <c r="E454"/>
      <c r="F454"/>
      <c r="G454"/>
      <c r="L454" s="159"/>
      <c r="M454" s="159"/>
      <c r="N454" s="159"/>
      <c r="O454" s="159"/>
      <c r="P454" s="159"/>
      <c r="Q454" s="159"/>
      <c r="R454" s="159"/>
      <c r="S454" s="159"/>
      <c r="T454" s="159"/>
      <c r="U454" s="159"/>
      <c r="V454" s="159"/>
    </row>
    <row r="455" spans="1:22">
      <c r="A455"/>
      <c r="B455"/>
      <c r="C455"/>
      <c r="D455"/>
      <c r="E455"/>
      <c r="F455"/>
      <c r="G455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</row>
    <row r="456" spans="1:22">
      <c r="A456"/>
      <c r="B456"/>
      <c r="C456"/>
      <c r="D456"/>
      <c r="E456"/>
      <c r="F456"/>
      <c r="G456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</row>
    <row r="457" spans="1:22">
      <c r="A457"/>
      <c r="B457"/>
      <c r="C457"/>
      <c r="D457"/>
      <c r="E457"/>
      <c r="F457"/>
      <c r="G457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</row>
    <row r="458" spans="1:22">
      <c r="A458"/>
      <c r="B458"/>
      <c r="C458"/>
      <c r="D458"/>
      <c r="E458"/>
      <c r="F458"/>
      <c r="G458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</row>
    <row r="459" spans="1:22">
      <c r="A459"/>
      <c r="B459"/>
      <c r="C459"/>
      <c r="D459"/>
      <c r="E459"/>
      <c r="F459"/>
      <c r="G459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</row>
    <row r="460" spans="1:22">
      <c r="A460"/>
      <c r="B460"/>
      <c r="C460"/>
      <c r="D460"/>
      <c r="E460"/>
      <c r="F460"/>
      <c r="G460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</row>
    <row r="461" spans="1:22">
      <c r="A461"/>
      <c r="B461"/>
      <c r="C461"/>
      <c r="D461"/>
      <c r="E461"/>
      <c r="F461"/>
      <c r="G461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</row>
    <row r="462" spans="1:22">
      <c r="A462"/>
      <c r="B462"/>
      <c r="C462"/>
      <c r="D462"/>
      <c r="E462"/>
      <c r="F462"/>
      <c r="G462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</row>
    <row r="463" spans="1:22">
      <c r="A463"/>
      <c r="B463"/>
      <c r="C463"/>
      <c r="D463"/>
      <c r="E463"/>
      <c r="F463"/>
      <c r="G463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</row>
    <row r="464" spans="1:22">
      <c r="A464"/>
      <c r="B464"/>
      <c r="C464"/>
      <c r="D464"/>
      <c r="E464"/>
      <c r="F464"/>
      <c r="G464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</row>
    <row r="465" spans="1:22">
      <c r="A465"/>
      <c r="B465"/>
      <c r="C465"/>
      <c r="D465"/>
      <c r="E465"/>
      <c r="F465"/>
      <c r="G465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</row>
    <row r="466" spans="1:22">
      <c r="A466"/>
      <c r="B466"/>
      <c r="C466"/>
      <c r="D466"/>
      <c r="E466"/>
      <c r="F466"/>
      <c r="G466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</row>
    <row r="467" spans="1:22">
      <c r="A467"/>
      <c r="B467"/>
      <c r="C467"/>
      <c r="D467"/>
      <c r="E467"/>
      <c r="F467"/>
      <c r="G467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</row>
    <row r="468" spans="1:22">
      <c r="A468"/>
      <c r="B468"/>
      <c r="C468"/>
      <c r="D468"/>
      <c r="E468"/>
      <c r="F468"/>
      <c r="G468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</row>
    <row r="469" spans="1:22">
      <c r="A469"/>
      <c r="B469"/>
      <c r="C469"/>
      <c r="D469"/>
      <c r="E469"/>
      <c r="F469"/>
      <c r="G46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</row>
    <row r="470" spans="1:22">
      <c r="A470"/>
      <c r="B470"/>
      <c r="C470"/>
      <c r="D470"/>
      <c r="E470"/>
      <c r="F470"/>
      <c r="G470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</row>
    <row r="471" spans="1:22">
      <c r="A471"/>
      <c r="B471"/>
      <c r="C471"/>
      <c r="D471"/>
      <c r="E471"/>
      <c r="F471"/>
      <c r="G471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</row>
    <row r="472" spans="1:22">
      <c r="A472"/>
      <c r="B472"/>
      <c r="C472"/>
      <c r="D472"/>
      <c r="E472"/>
      <c r="F472"/>
      <c r="G472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</row>
    <row r="473" spans="1:22">
      <c r="A473"/>
      <c r="B473"/>
      <c r="C473"/>
      <c r="D473"/>
      <c r="E473"/>
      <c r="F473"/>
      <c r="G473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</row>
    <row r="474" spans="1:22">
      <c r="A474"/>
      <c r="B474"/>
      <c r="C474"/>
      <c r="D474"/>
      <c r="E474"/>
      <c r="F474"/>
      <c r="G474"/>
      <c r="L474" s="159"/>
      <c r="M474" s="159"/>
      <c r="N474" s="159"/>
      <c r="O474" s="159"/>
      <c r="P474" s="159"/>
      <c r="Q474" s="159"/>
      <c r="R474" s="159"/>
      <c r="S474" s="159"/>
      <c r="T474" s="159"/>
      <c r="U474" s="159"/>
      <c r="V474" s="159"/>
    </row>
    <row r="475" spans="1:22">
      <c r="A475"/>
      <c r="B475"/>
      <c r="C475"/>
      <c r="D475"/>
      <c r="E475"/>
      <c r="F475"/>
      <c r="G475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</row>
    <row r="476" spans="1:22">
      <c r="A476"/>
      <c r="B476"/>
      <c r="C476"/>
      <c r="D476"/>
      <c r="E476"/>
      <c r="F476"/>
      <c r="G476"/>
      <c r="L476" s="159"/>
      <c r="M476" s="159"/>
      <c r="N476" s="159"/>
      <c r="O476" s="159"/>
      <c r="P476" s="159"/>
      <c r="Q476" s="159"/>
      <c r="R476" s="159"/>
      <c r="S476" s="159"/>
      <c r="T476" s="159"/>
      <c r="U476" s="159"/>
      <c r="V476" s="159"/>
    </row>
    <row r="477" spans="1:22">
      <c r="A477"/>
      <c r="B477"/>
      <c r="C477"/>
      <c r="D477"/>
      <c r="E477"/>
      <c r="F477"/>
      <c r="G477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</row>
    <row r="478" spans="1:22">
      <c r="A478"/>
      <c r="B478"/>
      <c r="C478"/>
      <c r="D478"/>
      <c r="E478"/>
      <c r="F478"/>
      <c r="G478"/>
      <c r="L478" s="159"/>
      <c r="M478" s="159"/>
      <c r="N478" s="159"/>
      <c r="O478" s="159"/>
      <c r="P478" s="159"/>
      <c r="Q478" s="159"/>
      <c r="R478" s="159"/>
      <c r="S478" s="159"/>
      <c r="T478" s="159"/>
      <c r="U478" s="159"/>
      <c r="V478" s="159"/>
    </row>
    <row r="479" spans="1:22">
      <c r="A479"/>
      <c r="B479"/>
      <c r="C479"/>
      <c r="D479"/>
      <c r="E479"/>
      <c r="F479"/>
      <c r="G479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</row>
    <row r="480" spans="1:22">
      <c r="A480"/>
      <c r="B480"/>
      <c r="C480"/>
      <c r="D480"/>
      <c r="E480"/>
      <c r="F480"/>
      <c r="G480"/>
      <c r="L480" s="159"/>
      <c r="M480" s="159"/>
      <c r="N480" s="159"/>
      <c r="O480" s="159"/>
      <c r="P480" s="159"/>
      <c r="Q480" s="159"/>
      <c r="R480" s="159"/>
      <c r="S480" s="159"/>
      <c r="T480" s="159"/>
      <c r="U480" s="159"/>
      <c r="V480" s="159"/>
    </row>
    <row r="481" spans="1:22">
      <c r="A481"/>
      <c r="B481"/>
      <c r="C481"/>
      <c r="D481"/>
      <c r="E481"/>
      <c r="F481"/>
      <c r="G481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</row>
    <row r="482" spans="1:22">
      <c r="A482"/>
      <c r="B482"/>
      <c r="C482"/>
      <c r="D482"/>
      <c r="E482"/>
      <c r="F482"/>
      <c r="G482"/>
      <c r="L482" s="159"/>
      <c r="M482" s="159"/>
      <c r="N482" s="159"/>
      <c r="O482" s="159"/>
      <c r="P482" s="159"/>
      <c r="Q482" s="159"/>
      <c r="R482" s="159"/>
      <c r="S482" s="159"/>
      <c r="T482" s="159"/>
      <c r="U482" s="159"/>
      <c r="V482" s="159"/>
    </row>
    <row r="483" spans="1:22">
      <c r="A483"/>
      <c r="B483"/>
      <c r="C483"/>
      <c r="D483"/>
      <c r="E483"/>
      <c r="F483"/>
      <c r="G483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</row>
    <row r="484" spans="1:22">
      <c r="A484"/>
      <c r="B484"/>
      <c r="C484"/>
      <c r="D484"/>
      <c r="E484"/>
      <c r="F484"/>
      <c r="G484"/>
      <c r="L484" s="159"/>
      <c r="M484" s="159"/>
      <c r="N484" s="159"/>
      <c r="O484" s="159"/>
      <c r="P484" s="159"/>
      <c r="Q484" s="159"/>
      <c r="R484" s="159"/>
      <c r="S484" s="159"/>
      <c r="T484" s="159"/>
      <c r="U484" s="159"/>
      <c r="V484" s="159"/>
    </row>
    <row r="485" spans="1:22">
      <c r="A485"/>
      <c r="B485"/>
      <c r="C485"/>
      <c r="D485"/>
      <c r="E485"/>
      <c r="F485"/>
      <c r="G485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</row>
    <row r="486" spans="1:22">
      <c r="A486"/>
      <c r="B486"/>
      <c r="C486"/>
      <c r="D486"/>
      <c r="E486"/>
      <c r="F486"/>
      <c r="G486"/>
      <c r="L486" s="159"/>
      <c r="M486" s="159"/>
      <c r="N486" s="159"/>
      <c r="O486" s="159"/>
      <c r="P486" s="159"/>
      <c r="Q486" s="159"/>
      <c r="R486" s="159"/>
      <c r="S486" s="159"/>
      <c r="T486" s="159"/>
      <c r="U486" s="159"/>
      <c r="V486" s="159"/>
    </row>
    <row r="487" spans="1:22">
      <c r="A487"/>
      <c r="B487"/>
      <c r="C487"/>
      <c r="D487"/>
      <c r="E487"/>
      <c r="F487"/>
      <c r="G487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</row>
    <row r="488" spans="1:22">
      <c r="A488"/>
      <c r="B488"/>
      <c r="C488"/>
      <c r="D488"/>
      <c r="E488"/>
      <c r="F488"/>
      <c r="G488"/>
      <c r="L488" s="159"/>
      <c r="M488" s="159"/>
      <c r="N488" s="159"/>
      <c r="O488" s="159"/>
      <c r="P488" s="159"/>
      <c r="Q488" s="159"/>
      <c r="R488" s="159"/>
      <c r="S488" s="159"/>
      <c r="T488" s="159"/>
      <c r="U488" s="159"/>
      <c r="V488" s="159"/>
    </row>
    <row r="489" spans="1:22">
      <c r="A489"/>
      <c r="B489"/>
      <c r="C489"/>
      <c r="D489"/>
      <c r="E489"/>
      <c r="F489"/>
      <c r="G489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</row>
    <row r="490" spans="1:22">
      <c r="A490"/>
      <c r="B490"/>
      <c r="C490"/>
      <c r="D490"/>
      <c r="E490"/>
      <c r="F490"/>
      <c r="G490"/>
      <c r="L490" s="159"/>
      <c r="M490" s="159"/>
      <c r="N490" s="159"/>
      <c r="O490" s="159"/>
      <c r="P490" s="159"/>
      <c r="Q490" s="159"/>
      <c r="R490" s="159"/>
      <c r="S490" s="159"/>
      <c r="T490" s="159"/>
      <c r="U490" s="159"/>
      <c r="V490" s="159"/>
    </row>
    <row r="491" spans="1:22">
      <c r="A491"/>
      <c r="B491"/>
      <c r="C491"/>
      <c r="D491"/>
      <c r="E491"/>
      <c r="F491"/>
      <c r="G491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</row>
    <row r="492" spans="1:22">
      <c r="A492"/>
      <c r="B492"/>
      <c r="C492"/>
      <c r="D492"/>
      <c r="E492"/>
      <c r="F492"/>
      <c r="G492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</row>
    <row r="493" spans="1:22">
      <c r="A493"/>
      <c r="B493"/>
      <c r="C493"/>
      <c r="D493"/>
      <c r="E493"/>
      <c r="F493"/>
      <c r="G493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</row>
    <row r="494" spans="1:22">
      <c r="A494"/>
      <c r="B494"/>
      <c r="C494"/>
      <c r="D494"/>
      <c r="E494"/>
      <c r="F494"/>
      <c r="G494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</row>
    <row r="495" spans="1:22">
      <c r="A495"/>
      <c r="B495"/>
      <c r="C495"/>
      <c r="D495"/>
      <c r="E495"/>
      <c r="F495"/>
      <c r="G495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</row>
    <row r="496" spans="1:22">
      <c r="A496"/>
      <c r="B496"/>
      <c r="C496"/>
      <c r="D496"/>
      <c r="E496"/>
      <c r="F496"/>
      <c r="G496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</row>
    <row r="497" spans="1:22">
      <c r="A497"/>
      <c r="B497"/>
      <c r="C497"/>
      <c r="D497"/>
      <c r="E497"/>
      <c r="F497"/>
      <c r="G497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</row>
    <row r="498" spans="1:22">
      <c r="A498"/>
      <c r="B498"/>
      <c r="C498"/>
      <c r="D498"/>
      <c r="E498"/>
      <c r="F498"/>
      <c r="G498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</row>
    <row r="499" spans="1:22">
      <c r="A499"/>
      <c r="B499"/>
      <c r="C499"/>
      <c r="D499"/>
      <c r="E499"/>
      <c r="F499"/>
      <c r="G49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</row>
    <row r="500" spans="1:22">
      <c r="A500"/>
      <c r="B500"/>
      <c r="C500"/>
      <c r="D500"/>
      <c r="E500"/>
      <c r="F500"/>
      <c r="G500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</row>
    <row r="501" spans="1:22">
      <c r="A501"/>
      <c r="B501"/>
      <c r="C501"/>
      <c r="D501"/>
      <c r="E501"/>
      <c r="F501"/>
      <c r="G501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</row>
    <row r="502" spans="1:22">
      <c r="A502"/>
      <c r="B502"/>
      <c r="C502"/>
      <c r="D502"/>
      <c r="E502"/>
      <c r="F502"/>
      <c r="G502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</row>
    <row r="503" spans="1:22">
      <c r="A503"/>
      <c r="B503"/>
      <c r="C503"/>
      <c r="D503"/>
      <c r="E503"/>
      <c r="F503"/>
      <c r="G503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</row>
    <row r="504" spans="1:22">
      <c r="A504"/>
      <c r="B504"/>
      <c r="C504"/>
      <c r="D504"/>
      <c r="E504"/>
      <c r="F504"/>
      <c r="G504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</row>
    <row r="505" spans="1:22">
      <c r="A505"/>
      <c r="B505"/>
      <c r="C505"/>
      <c r="D505"/>
      <c r="E505"/>
      <c r="F505"/>
      <c r="G505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</row>
    <row r="506" spans="1:22">
      <c r="A506"/>
      <c r="B506"/>
      <c r="C506"/>
      <c r="D506"/>
      <c r="E506"/>
      <c r="F506"/>
      <c r="G506"/>
      <c r="L506" s="159"/>
      <c r="M506" s="159"/>
      <c r="N506" s="159"/>
      <c r="O506" s="159"/>
      <c r="P506" s="159"/>
      <c r="Q506" s="159"/>
      <c r="R506" s="159"/>
      <c r="S506" s="159"/>
      <c r="T506" s="159"/>
      <c r="U506" s="159"/>
      <c r="V506" s="159"/>
    </row>
    <row r="507" spans="1:22">
      <c r="A507"/>
      <c r="B507"/>
      <c r="C507"/>
      <c r="D507"/>
      <c r="E507"/>
      <c r="F507"/>
      <c r="G507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</row>
    <row r="508" spans="1:22">
      <c r="A508"/>
      <c r="B508"/>
      <c r="C508"/>
      <c r="D508"/>
      <c r="E508"/>
      <c r="F508"/>
      <c r="G508"/>
      <c r="L508" s="159"/>
      <c r="M508" s="159"/>
      <c r="N508" s="159"/>
      <c r="O508" s="159"/>
      <c r="P508" s="159"/>
      <c r="Q508" s="159"/>
      <c r="R508" s="159"/>
      <c r="S508" s="159"/>
      <c r="T508" s="159"/>
      <c r="U508" s="159"/>
      <c r="V508" s="159"/>
    </row>
    <row r="509" spans="1:22">
      <c r="A509"/>
      <c r="B509"/>
      <c r="C509"/>
      <c r="D509"/>
      <c r="E509"/>
      <c r="F509"/>
      <c r="G509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</row>
    <row r="510" spans="1:22">
      <c r="A510"/>
      <c r="B510"/>
      <c r="C510"/>
      <c r="D510"/>
      <c r="E510"/>
      <c r="F510"/>
      <c r="G510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</row>
    <row r="511" spans="1:22">
      <c r="A511"/>
      <c r="B511"/>
      <c r="C511"/>
      <c r="D511"/>
      <c r="E511"/>
      <c r="F511"/>
      <c r="G511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</row>
    <row r="512" spans="1:22">
      <c r="A512"/>
      <c r="B512"/>
      <c r="C512"/>
      <c r="D512"/>
      <c r="E512"/>
      <c r="F512"/>
      <c r="G512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</row>
    <row r="513" spans="1:22">
      <c r="A513"/>
      <c r="B513"/>
      <c r="C513"/>
      <c r="D513"/>
      <c r="E513"/>
      <c r="F513"/>
      <c r="G513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</row>
    <row r="514" spans="1:22">
      <c r="A514"/>
      <c r="B514"/>
      <c r="C514"/>
      <c r="D514"/>
      <c r="E514"/>
      <c r="F514"/>
      <c r="G514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</row>
    <row r="515" spans="1:22">
      <c r="A515"/>
      <c r="B515"/>
      <c r="C515"/>
      <c r="D515"/>
      <c r="E515"/>
      <c r="F515"/>
      <c r="G515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</row>
    <row r="516" spans="1:22">
      <c r="A516"/>
      <c r="B516"/>
      <c r="C516"/>
      <c r="D516"/>
      <c r="E516"/>
      <c r="F516"/>
      <c r="G516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</row>
    <row r="517" spans="1:22">
      <c r="A517"/>
      <c r="B517"/>
      <c r="C517"/>
      <c r="D517"/>
      <c r="E517"/>
      <c r="F517"/>
      <c r="G517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</row>
    <row r="518" spans="1:22">
      <c r="A518"/>
      <c r="B518"/>
      <c r="C518"/>
      <c r="D518"/>
      <c r="E518"/>
      <c r="F518"/>
      <c r="G518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</row>
    <row r="519" spans="1:22">
      <c r="A519"/>
      <c r="B519"/>
      <c r="C519"/>
      <c r="D519"/>
      <c r="E519"/>
      <c r="F519"/>
      <c r="G519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</row>
    <row r="520" spans="1:22">
      <c r="A520"/>
      <c r="B520"/>
      <c r="C520"/>
      <c r="D520"/>
      <c r="E520"/>
      <c r="F520"/>
      <c r="G520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</row>
    <row r="521" spans="1:22">
      <c r="A521"/>
      <c r="B521"/>
      <c r="C521"/>
      <c r="D521"/>
      <c r="E521"/>
      <c r="F521"/>
      <c r="G521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</row>
    <row r="522" spans="1:22">
      <c r="A522"/>
      <c r="B522"/>
      <c r="C522"/>
      <c r="D522"/>
      <c r="E522"/>
      <c r="F522"/>
      <c r="G522"/>
      <c r="L522" s="159"/>
      <c r="M522" s="159"/>
      <c r="N522" s="159"/>
      <c r="O522" s="159"/>
      <c r="P522" s="159"/>
      <c r="Q522" s="159"/>
      <c r="R522" s="159"/>
      <c r="S522" s="159"/>
      <c r="T522" s="159"/>
      <c r="U522" s="159"/>
      <c r="V522" s="159"/>
    </row>
    <row r="523" spans="1:22">
      <c r="A523"/>
      <c r="B523"/>
      <c r="C523"/>
      <c r="D523"/>
      <c r="E523"/>
      <c r="F523"/>
      <c r="G523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</row>
    <row r="524" spans="1:22">
      <c r="A524"/>
      <c r="B524"/>
      <c r="C524"/>
      <c r="D524"/>
      <c r="E524"/>
      <c r="F524"/>
      <c r="G524"/>
      <c r="L524" s="159"/>
      <c r="M524" s="159"/>
      <c r="N524" s="159"/>
      <c r="O524" s="159"/>
      <c r="P524" s="159"/>
      <c r="Q524" s="159"/>
      <c r="R524" s="159"/>
      <c r="S524" s="159"/>
      <c r="T524" s="159"/>
      <c r="U524" s="159"/>
      <c r="V524" s="159"/>
    </row>
    <row r="525" spans="1:22">
      <c r="A525"/>
      <c r="B525"/>
      <c r="C525"/>
      <c r="D525"/>
      <c r="E525"/>
      <c r="F525"/>
      <c r="G525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</row>
    <row r="526" spans="1:22">
      <c r="A526"/>
      <c r="B526"/>
      <c r="C526"/>
      <c r="D526"/>
      <c r="E526"/>
      <c r="F526"/>
      <c r="G526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</row>
    <row r="527" spans="1:22">
      <c r="A527"/>
      <c r="B527"/>
      <c r="C527"/>
      <c r="D527"/>
      <c r="E527"/>
      <c r="F527"/>
      <c r="G527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</row>
    <row r="528" spans="1:22">
      <c r="A528"/>
      <c r="B528"/>
      <c r="C528"/>
      <c r="D528"/>
      <c r="E528"/>
      <c r="F528"/>
      <c r="G528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</row>
    <row r="529" spans="1:22">
      <c r="A529"/>
      <c r="B529"/>
      <c r="C529"/>
      <c r="D529"/>
      <c r="E529"/>
      <c r="F529"/>
      <c r="G52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</row>
    <row r="530" spans="1:22">
      <c r="A530"/>
      <c r="B530"/>
      <c r="C530"/>
      <c r="D530"/>
      <c r="E530"/>
      <c r="F530"/>
      <c r="G530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</row>
    <row r="531" spans="1:22">
      <c r="A531"/>
      <c r="B531"/>
      <c r="C531"/>
      <c r="D531"/>
      <c r="E531"/>
      <c r="F531"/>
      <c r="G531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</row>
    <row r="532" spans="1:22">
      <c r="A532"/>
      <c r="B532"/>
      <c r="C532"/>
      <c r="D532"/>
      <c r="E532"/>
      <c r="F532"/>
      <c r="G532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</row>
    <row r="533" spans="1:22">
      <c r="A533"/>
      <c r="B533"/>
      <c r="C533"/>
      <c r="D533"/>
      <c r="E533"/>
      <c r="F533"/>
      <c r="G533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</row>
    <row r="534" spans="1:22">
      <c r="A534"/>
      <c r="B534"/>
      <c r="C534"/>
      <c r="D534"/>
      <c r="E534"/>
      <c r="F534"/>
      <c r="G534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</row>
    <row r="535" spans="1:22">
      <c r="A535"/>
      <c r="B535"/>
      <c r="C535"/>
      <c r="D535"/>
      <c r="E535"/>
      <c r="F535"/>
      <c r="G535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</row>
    <row r="536" spans="1:22">
      <c r="A536"/>
      <c r="B536"/>
      <c r="C536"/>
      <c r="D536"/>
      <c r="E536"/>
      <c r="F536"/>
      <c r="G536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</row>
    <row r="537" spans="1:22">
      <c r="A537"/>
      <c r="B537"/>
      <c r="C537"/>
      <c r="D537"/>
      <c r="E537"/>
      <c r="F537"/>
      <c r="G537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</row>
    <row r="538" spans="1:22">
      <c r="A538"/>
      <c r="B538"/>
      <c r="C538"/>
      <c r="D538"/>
      <c r="E538"/>
      <c r="F538"/>
      <c r="G538"/>
      <c r="L538" s="159"/>
      <c r="M538" s="159"/>
      <c r="N538" s="159"/>
      <c r="O538" s="159"/>
      <c r="P538" s="159"/>
      <c r="Q538" s="159"/>
      <c r="R538" s="159"/>
      <c r="S538" s="159"/>
      <c r="T538" s="159"/>
      <c r="U538" s="159"/>
      <c r="V538" s="159"/>
    </row>
    <row r="539" spans="1:22">
      <c r="A539"/>
      <c r="B539"/>
      <c r="C539"/>
      <c r="D539"/>
      <c r="E539"/>
      <c r="F539"/>
      <c r="G539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</row>
    <row r="540" spans="1:22">
      <c r="A540"/>
      <c r="B540"/>
      <c r="C540"/>
      <c r="D540"/>
      <c r="E540"/>
      <c r="F540"/>
      <c r="G540"/>
      <c r="L540" s="159"/>
      <c r="M540" s="159"/>
      <c r="N540" s="159"/>
      <c r="O540" s="159"/>
      <c r="P540" s="159"/>
      <c r="Q540" s="159"/>
      <c r="R540" s="159"/>
      <c r="S540" s="159"/>
      <c r="T540" s="159"/>
      <c r="U540" s="159"/>
      <c r="V540" s="159"/>
    </row>
    <row r="541" spans="1:22">
      <c r="A541"/>
      <c r="B541"/>
      <c r="C541"/>
      <c r="D541"/>
      <c r="E541"/>
      <c r="F541"/>
      <c r="G541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</row>
    <row r="542" spans="1:22">
      <c r="A542"/>
      <c r="B542"/>
      <c r="C542"/>
      <c r="D542"/>
      <c r="E542"/>
      <c r="F542"/>
      <c r="G542"/>
      <c r="L542" s="159"/>
      <c r="M542" s="159"/>
      <c r="N542" s="159"/>
      <c r="O542" s="159"/>
      <c r="P542" s="159"/>
      <c r="Q542" s="159"/>
      <c r="R542" s="159"/>
      <c r="S542" s="159"/>
      <c r="T542" s="159"/>
      <c r="U542" s="159"/>
      <c r="V542" s="159"/>
    </row>
    <row r="543" spans="1:22">
      <c r="A543"/>
      <c r="B543"/>
      <c r="C543"/>
      <c r="D543"/>
      <c r="E543"/>
      <c r="F543"/>
      <c r="G543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</row>
    <row r="544" spans="1:22">
      <c r="A544"/>
      <c r="B544"/>
      <c r="C544"/>
      <c r="D544"/>
      <c r="E544"/>
      <c r="F544"/>
      <c r="G544"/>
      <c r="L544" s="159"/>
      <c r="M544" s="159"/>
      <c r="N544" s="159"/>
      <c r="O544" s="159"/>
      <c r="P544" s="159"/>
      <c r="Q544" s="159"/>
      <c r="R544" s="159"/>
      <c r="S544" s="159"/>
      <c r="T544" s="159"/>
      <c r="U544" s="159"/>
      <c r="V544" s="159"/>
    </row>
    <row r="545" spans="1:22">
      <c r="A545"/>
      <c r="B545"/>
      <c r="C545"/>
      <c r="D545"/>
      <c r="E545"/>
      <c r="F545"/>
      <c r="G545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</row>
    <row r="546" spans="1:22">
      <c r="A546"/>
      <c r="B546"/>
      <c r="C546"/>
      <c r="D546"/>
      <c r="E546"/>
      <c r="F546"/>
      <c r="G546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</row>
    <row r="547" spans="1:22">
      <c r="A547"/>
      <c r="B547"/>
      <c r="C547"/>
      <c r="D547"/>
      <c r="E547"/>
      <c r="F547"/>
      <c r="G547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</row>
    <row r="548" spans="1:22">
      <c r="A548"/>
      <c r="B548"/>
      <c r="C548"/>
      <c r="D548"/>
      <c r="E548"/>
      <c r="F548"/>
      <c r="G548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</row>
    <row r="549" spans="1:22">
      <c r="A549"/>
      <c r="B549"/>
      <c r="C549"/>
      <c r="D549"/>
      <c r="E549"/>
      <c r="F549"/>
      <c r="G549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</row>
    <row r="550" spans="1:22">
      <c r="A550"/>
      <c r="B550"/>
      <c r="C550"/>
      <c r="D550"/>
      <c r="E550"/>
      <c r="F550"/>
      <c r="G550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</row>
    <row r="551" spans="1:22">
      <c r="A551"/>
      <c r="B551"/>
      <c r="C551"/>
      <c r="D551"/>
      <c r="E551"/>
      <c r="F551"/>
      <c r="G551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</row>
    <row r="552" spans="1:22">
      <c r="A552"/>
      <c r="B552"/>
      <c r="C552"/>
      <c r="D552"/>
      <c r="E552"/>
      <c r="F552"/>
      <c r="G552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</row>
    <row r="553" spans="1:22">
      <c r="A553"/>
      <c r="B553"/>
      <c r="C553"/>
      <c r="D553"/>
      <c r="E553"/>
      <c r="F553"/>
      <c r="G553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</row>
    <row r="554" spans="1:22">
      <c r="A554"/>
      <c r="B554"/>
      <c r="C554"/>
      <c r="D554"/>
      <c r="E554"/>
      <c r="F554"/>
      <c r="G554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</row>
    <row r="555" spans="1:22">
      <c r="A555"/>
      <c r="B555"/>
      <c r="C555"/>
      <c r="D555"/>
      <c r="E555"/>
      <c r="F555"/>
      <c r="G555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</row>
    <row r="556" spans="1:22">
      <c r="A556"/>
      <c r="B556"/>
      <c r="C556"/>
      <c r="D556"/>
      <c r="E556"/>
      <c r="F556"/>
      <c r="G556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</row>
    <row r="557" spans="1:22">
      <c r="A557"/>
      <c r="B557"/>
      <c r="C557"/>
      <c r="D557"/>
      <c r="E557"/>
      <c r="F557"/>
      <c r="G557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</row>
    <row r="558" spans="1:22">
      <c r="A558"/>
      <c r="B558"/>
      <c r="C558"/>
      <c r="D558"/>
      <c r="E558"/>
      <c r="F558"/>
      <c r="G558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</row>
    <row r="559" spans="1:22">
      <c r="A559"/>
      <c r="B559"/>
      <c r="C559"/>
      <c r="D559"/>
      <c r="E559"/>
      <c r="F559"/>
      <c r="G5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</row>
    <row r="560" spans="1:22">
      <c r="A560"/>
      <c r="B560"/>
      <c r="C560"/>
      <c r="D560"/>
      <c r="E560"/>
      <c r="F560"/>
      <c r="G560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</row>
    <row r="561" spans="1:22">
      <c r="A561"/>
      <c r="B561"/>
      <c r="C561"/>
      <c r="D561"/>
      <c r="E561"/>
      <c r="F561"/>
      <c r="G561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</row>
    <row r="562" spans="1:22">
      <c r="A562"/>
      <c r="B562"/>
      <c r="C562"/>
      <c r="D562"/>
      <c r="E562"/>
      <c r="F562"/>
      <c r="G562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</row>
    <row r="563" spans="1:22">
      <c r="A563"/>
      <c r="B563"/>
      <c r="C563"/>
      <c r="D563"/>
      <c r="E563"/>
      <c r="F563"/>
      <c r="G563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</row>
    <row r="564" spans="1:22">
      <c r="A564"/>
      <c r="B564"/>
      <c r="C564"/>
      <c r="D564"/>
      <c r="E564"/>
      <c r="F564"/>
      <c r="G564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</row>
    <row r="565" spans="1:22">
      <c r="A565"/>
      <c r="B565"/>
      <c r="C565"/>
      <c r="D565"/>
      <c r="E565"/>
      <c r="F565"/>
      <c r="G565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</row>
    <row r="566" spans="1:22">
      <c r="A566"/>
      <c r="B566"/>
      <c r="C566"/>
      <c r="D566"/>
      <c r="E566"/>
      <c r="F566"/>
      <c r="G566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</row>
    <row r="567" spans="1:22">
      <c r="A567"/>
      <c r="B567"/>
      <c r="C567"/>
      <c r="D567"/>
      <c r="E567"/>
      <c r="F567"/>
      <c r="G567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</row>
    <row r="568" spans="1:22">
      <c r="A568"/>
      <c r="B568"/>
      <c r="C568"/>
      <c r="D568"/>
      <c r="E568"/>
      <c r="F568"/>
      <c r="G568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</row>
    <row r="569" spans="1:22">
      <c r="A569"/>
      <c r="B569"/>
      <c r="C569"/>
      <c r="D569"/>
      <c r="E569"/>
      <c r="F569"/>
      <c r="G56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</row>
    <row r="570" spans="1:22">
      <c r="A570"/>
      <c r="B570"/>
      <c r="C570"/>
      <c r="D570"/>
      <c r="E570"/>
      <c r="F570"/>
      <c r="G570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</row>
    <row r="571" spans="1:22">
      <c r="A571"/>
      <c r="B571"/>
      <c r="C571"/>
      <c r="D571"/>
      <c r="E571"/>
      <c r="F571"/>
      <c r="G571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</row>
    <row r="572" spans="1:22">
      <c r="A572"/>
      <c r="B572"/>
      <c r="C572"/>
      <c r="D572"/>
      <c r="E572"/>
      <c r="F572"/>
      <c r="G572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</row>
    <row r="573" spans="1:22">
      <c r="A573"/>
      <c r="B573"/>
      <c r="C573"/>
      <c r="D573"/>
      <c r="E573"/>
      <c r="F573"/>
      <c r="G573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</row>
    <row r="574" spans="1:22">
      <c r="A574"/>
      <c r="B574"/>
      <c r="C574"/>
      <c r="D574"/>
      <c r="E574"/>
      <c r="F574"/>
      <c r="G574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</row>
    <row r="575" spans="1:22">
      <c r="A575"/>
      <c r="B575"/>
      <c r="C575"/>
      <c r="D575"/>
      <c r="E575"/>
      <c r="F575"/>
      <c r="G575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</row>
    <row r="576" spans="1:22">
      <c r="A576"/>
      <c r="B576"/>
      <c r="C576"/>
      <c r="D576"/>
      <c r="E576"/>
      <c r="F576"/>
      <c r="G576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</row>
    <row r="577" spans="1:22">
      <c r="A577"/>
      <c r="B577"/>
      <c r="C577"/>
      <c r="D577"/>
      <c r="E577"/>
      <c r="F577"/>
      <c r="G577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</row>
    <row r="578" spans="1:22">
      <c r="A578"/>
      <c r="B578"/>
      <c r="C578"/>
      <c r="D578"/>
      <c r="E578"/>
      <c r="F578"/>
      <c r="G578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</row>
    <row r="579" spans="1:22">
      <c r="A579"/>
      <c r="B579"/>
      <c r="C579"/>
      <c r="D579"/>
      <c r="E579"/>
      <c r="F579"/>
      <c r="G57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</row>
    <row r="580" spans="1:22">
      <c r="A580"/>
      <c r="B580"/>
      <c r="C580"/>
      <c r="D580"/>
      <c r="E580"/>
      <c r="F580"/>
      <c r="G580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</row>
    <row r="581" spans="1:22">
      <c r="A581"/>
      <c r="B581"/>
      <c r="C581"/>
      <c r="D581"/>
      <c r="E581"/>
      <c r="F581"/>
      <c r="G581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</row>
    <row r="582" spans="1:22">
      <c r="A582"/>
      <c r="B582"/>
      <c r="C582"/>
      <c r="D582"/>
      <c r="E582"/>
      <c r="F582"/>
      <c r="G582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</row>
    <row r="583" spans="1:22">
      <c r="A583"/>
      <c r="B583"/>
      <c r="C583"/>
      <c r="D583"/>
      <c r="E583"/>
      <c r="F583"/>
      <c r="G583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</row>
    <row r="584" spans="1:22">
      <c r="A584"/>
      <c r="B584"/>
      <c r="C584"/>
      <c r="D584"/>
      <c r="E584"/>
      <c r="F584"/>
      <c r="G584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</row>
    <row r="585" spans="1:22">
      <c r="A585"/>
      <c r="B585"/>
      <c r="C585"/>
      <c r="D585"/>
      <c r="E585"/>
      <c r="F585"/>
      <c r="G585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</row>
    <row r="586" spans="1:22">
      <c r="A586"/>
      <c r="B586"/>
      <c r="C586"/>
      <c r="D586"/>
      <c r="E586"/>
      <c r="F586"/>
      <c r="G586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</row>
    <row r="587" spans="1:22">
      <c r="A587"/>
      <c r="B587"/>
      <c r="C587"/>
      <c r="D587"/>
      <c r="E587"/>
      <c r="F587"/>
      <c r="G587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</row>
    <row r="588" spans="1:22">
      <c r="A588"/>
      <c r="B588"/>
      <c r="C588"/>
      <c r="D588"/>
      <c r="E588"/>
      <c r="F588"/>
      <c r="G588"/>
      <c r="L588" s="159"/>
      <c r="M588" s="159"/>
      <c r="N588" s="159"/>
      <c r="O588" s="159"/>
      <c r="P588" s="159"/>
      <c r="Q588" s="159"/>
      <c r="R588" s="159"/>
      <c r="S588" s="159"/>
      <c r="T588" s="159"/>
      <c r="U588" s="159"/>
      <c r="V588" s="159"/>
    </row>
    <row r="589" spans="1:22">
      <c r="A589"/>
      <c r="B589"/>
      <c r="C589"/>
      <c r="D589"/>
      <c r="E589"/>
      <c r="F589"/>
      <c r="G589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</row>
    <row r="590" spans="1:22">
      <c r="A590"/>
      <c r="B590"/>
      <c r="C590"/>
      <c r="D590"/>
      <c r="E590"/>
      <c r="F590"/>
      <c r="G590"/>
      <c r="L590" s="159"/>
      <c r="M590" s="159"/>
      <c r="N590" s="159"/>
      <c r="O590" s="159"/>
      <c r="P590" s="159"/>
      <c r="Q590" s="159"/>
      <c r="R590" s="159"/>
      <c r="S590" s="159"/>
      <c r="T590" s="159"/>
      <c r="U590" s="159"/>
      <c r="V590" s="159"/>
    </row>
    <row r="591" spans="1:22">
      <c r="A591"/>
      <c r="B591"/>
      <c r="C591"/>
      <c r="D591"/>
      <c r="E591"/>
      <c r="F591"/>
      <c r="G591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</row>
    <row r="592" spans="1:22">
      <c r="A592"/>
      <c r="B592"/>
      <c r="C592"/>
      <c r="D592"/>
      <c r="E592"/>
      <c r="F592"/>
      <c r="G592"/>
      <c r="L592" s="159"/>
      <c r="M592" s="159"/>
      <c r="N592" s="159"/>
      <c r="O592" s="159"/>
      <c r="P592" s="159"/>
      <c r="Q592" s="159"/>
      <c r="R592" s="159"/>
      <c r="S592" s="159"/>
      <c r="T592" s="159"/>
      <c r="U592" s="159"/>
      <c r="V592" s="159"/>
    </row>
    <row r="593" spans="1:22">
      <c r="A593"/>
      <c r="B593"/>
      <c r="C593"/>
      <c r="D593"/>
      <c r="E593"/>
      <c r="F593"/>
      <c r="G593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</row>
    <row r="594" spans="1:22">
      <c r="A594"/>
      <c r="B594"/>
      <c r="C594"/>
      <c r="D594"/>
      <c r="E594"/>
      <c r="F594"/>
      <c r="G594"/>
      <c r="L594" s="159"/>
      <c r="M594" s="159"/>
      <c r="N594" s="159"/>
      <c r="O594" s="159"/>
      <c r="P594" s="159"/>
      <c r="Q594" s="159"/>
      <c r="R594" s="159"/>
      <c r="S594" s="159"/>
      <c r="T594" s="159"/>
      <c r="U594" s="159"/>
      <c r="V594" s="159"/>
    </row>
    <row r="595" spans="1:22">
      <c r="A595"/>
      <c r="B595"/>
      <c r="C595"/>
      <c r="D595"/>
      <c r="E595"/>
      <c r="F595"/>
      <c r="G595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</row>
    <row r="596" spans="1:22">
      <c r="A596"/>
      <c r="B596"/>
      <c r="C596"/>
      <c r="D596"/>
      <c r="E596"/>
      <c r="F596"/>
      <c r="G596"/>
      <c r="L596" s="159"/>
      <c r="M596" s="159"/>
      <c r="N596" s="159"/>
      <c r="O596" s="159"/>
      <c r="P596" s="159"/>
      <c r="Q596" s="159"/>
      <c r="R596" s="159"/>
      <c r="S596" s="159"/>
      <c r="T596" s="159"/>
      <c r="U596" s="159"/>
      <c r="V596" s="159"/>
    </row>
    <row r="597" spans="1:22">
      <c r="A597"/>
      <c r="B597"/>
      <c r="C597"/>
      <c r="D597"/>
      <c r="E597"/>
      <c r="F597"/>
      <c r="G597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</row>
    <row r="598" spans="1:22">
      <c r="A598"/>
      <c r="B598"/>
      <c r="C598"/>
      <c r="D598"/>
      <c r="E598"/>
      <c r="F598"/>
      <c r="G598"/>
      <c r="L598" s="159"/>
      <c r="M598" s="159"/>
      <c r="N598" s="159"/>
      <c r="O598" s="159"/>
      <c r="P598" s="159"/>
      <c r="Q598" s="159"/>
      <c r="R598" s="159"/>
      <c r="S598" s="159"/>
      <c r="T598" s="159"/>
      <c r="U598" s="159"/>
      <c r="V598" s="159"/>
    </row>
    <row r="599" spans="1:22">
      <c r="A599"/>
      <c r="B599"/>
      <c r="C599"/>
      <c r="D599"/>
      <c r="E599"/>
      <c r="F599"/>
      <c r="G599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</row>
    <row r="600" spans="1:22">
      <c r="A600"/>
      <c r="B600"/>
      <c r="C600"/>
      <c r="D600"/>
      <c r="E600"/>
      <c r="F600"/>
      <c r="G600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</row>
    <row r="601" spans="1:22">
      <c r="A601"/>
      <c r="B601"/>
      <c r="C601"/>
      <c r="D601"/>
      <c r="E601"/>
      <c r="F601"/>
      <c r="G601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</row>
    <row r="602" spans="1:22">
      <c r="A602"/>
      <c r="B602"/>
      <c r="C602"/>
      <c r="D602"/>
      <c r="E602"/>
      <c r="F602"/>
      <c r="G602"/>
      <c r="L602" s="159"/>
      <c r="M602" s="159"/>
      <c r="N602" s="159"/>
      <c r="O602" s="159"/>
      <c r="P602" s="159"/>
      <c r="Q602" s="159"/>
      <c r="R602" s="159"/>
      <c r="S602" s="159"/>
      <c r="T602" s="159"/>
      <c r="U602" s="159"/>
      <c r="V602" s="159"/>
    </row>
    <row r="603" spans="1:22">
      <c r="A603"/>
      <c r="B603"/>
      <c r="C603"/>
      <c r="D603"/>
      <c r="E603"/>
      <c r="F603"/>
      <c r="G603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</row>
    <row r="604" spans="1:22">
      <c r="A604"/>
      <c r="B604"/>
      <c r="C604"/>
      <c r="D604"/>
      <c r="E604"/>
      <c r="F604"/>
      <c r="G604"/>
      <c r="L604" s="159"/>
      <c r="M604" s="159"/>
      <c r="N604" s="159"/>
      <c r="O604" s="159"/>
      <c r="P604" s="159"/>
      <c r="Q604" s="159"/>
      <c r="R604" s="159"/>
      <c r="S604" s="159"/>
      <c r="T604" s="159"/>
      <c r="U604" s="159"/>
      <c r="V604" s="159"/>
    </row>
    <row r="605" spans="1:22">
      <c r="A605"/>
      <c r="B605"/>
      <c r="C605"/>
      <c r="D605"/>
      <c r="E605"/>
      <c r="F605"/>
      <c r="G605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</row>
    <row r="606" spans="1:22">
      <c r="A606"/>
      <c r="B606"/>
      <c r="C606"/>
      <c r="D606"/>
      <c r="E606"/>
      <c r="F606"/>
      <c r="G606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</row>
    <row r="607" spans="1:22">
      <c r="A607"/>
      <c r="B607"/>
      <c r="C607"/>
      <c r="D607"/>
      <c r="E607"/>
      <c r="F607"/>
      <c r="G607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</row>
    <row r="608" spans="1:22">
      <c r="A608"/>
      <c r="B608"/>
      <c r="C608"/>
      <c r="D608"/>
      <c r="E608"/>
      <c r="F608"/>
      <c r="G608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</row>
    <row r="609" spans="1:22">
      <c r="A609"/>
      <c r="B609"/>
      <c r="C609"/>
      <c r="D609"/>
      <c r="E609"/>
      <c r="F609"/>
      <c r="G60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</row>
    <row r="610" spans="1:22">
      <c r="A610"/>
      <c r="B610"/>
      <c r="C610"/>
      <c r="D610"/>
      <c r="E610"/>
      <c r="F610"/>
      <c r="G610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</row>
    <row r="611" spans="1:22">
      <c r="A611"/>
      <c r="B611"/>
      <c r="C611"/>
      <c r="D611"/>
      <c r="E611"/>
      <c r="F611"/>
      <c r="G611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</row>
    <row r="612" spans="1:22">
      <c r="A612"/>
      <c r="B612"/>
      <c r="C612"/>
      <c r="D612"/>
      <c r="E612"/>
      <c r="F612"/>
      <c r="G612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</row>
    <row r="613" spans="1:22">
      <c r="A613"/>
      <c r="B613"/>
      <c r="C613"/>
      <c r="D613"/>
      <c r="E613"/>
      <c r="F613"/>
      <c r="G613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</row>
    <row r="614" spans="1:22">
      <c r="A614"/>
      <c r="B614"/>
      <c r="C614"/>
      <c r="D614"/>
      <c r="E614"/>
      <c r="F614"/>
      <c r="G614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</row>
    <row r="615" spans="1:22">
      <c r="A615"/>
      <c r="B615"/>
      <c r="C615"/>
      <c r="D615"/>
      <c r="E615"/>
      <c r="F615"/>
      <c r="G615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</row>
    <row r="616" spans="1:22">
      <c r="A616"/>
      <c r="B616"/>
      <c r="C616"/>
      <c r="D616"/>
      <c r="E616"/>
      <c r="F616"/>
      <c r="G616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</row>
    <row r="617" spans="1:22">
      <c r="A617"/>
      <c r="B617"/>
      <c r="C617"/>
      <c r="D617"/>
      <c r="E617"/>
      <c r="F617"/>
      <c r="G617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</row>
    <row r="618" spans="1:22">
      <c r="A618"/>
      <c r="B618"/>
      <c r="C618"/>
      <c r="D618"/>
      <c r="E618"/>
      <c r="F618"/>
      <c r="G618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</row>
    <row r="619" spans="1:22">
      <c r="A619"/>
      <c r="B619"/>
      <c r="C619"/>
      <c r="D619"/>
      <c r="E619"/>
      <c r="F619"/>
      <c r="G61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</row>
    <row r="620" spans="1:22">
      <c r="A620"/>
      <c r="B620"/>
      <c r="C620"/>
      <c r="D620"/>
      <c r="E620"/>
      <c r="F620"/>
      <c r="G620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</row>
    <row r="621" spans="1:22">
      <c r="A621"/>
      <c r="B621"/>
      <c r="C621"/>
      <c r="D621"/>
      <c r="E621"/>
      <c r="F621"/>
      <c r="G621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</row>
    <row r="622" spans="1:22">
      <c r="A622"/>
      <c r="B622"/>
      <c r="C622"/>
      <c r="D622"/>
      <c r="E622"/>
      <c r="F622"/>
      <c r="G622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</row>
    <row r="623" spans="1:22">
      <c r="A623"/>
      <c r="B623"/>
      <c r="C623"/>
      <c r="D623"/>
      <c r="E623"/>
      <c r="F623"/>
      <c r="G623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</row>
    <row r="624" spans="1:22">
      <c r="A624"/>
      <c r="B624"/>
      <c r="C624"/>
      <c r="D624"/>
      <c r="E624"/>
      <c r="F624"/>
      <c r="G624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</row>
    <row r="625" spans="1:22">
      <c r="A625"/>
      <c r="B625"/>
      <c r="C625"/>
      <c r="D625"/>
      <c r="E625"/>
      <c r="F625"/>
      <c r="G625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</row>
    <row r="626" spans="1:22">
      <c r="A626"/>
      <c r="B626"/>
      <c r="C626"/>
      <c r="D626"/>
      <c r="E626"/>
      <c r="F626"/>
      <c r="G626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</row>
    <row r="627" spans="1:22">
      <c r="A627"/>
      <c r="B627"/>
      <c r="C627"/>
      <c r="D627"/>
      <c r="E627"/>
      <c r="F627"/>
      <c r="G627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</row>
    <row r="628" spans="1:22">
      <c r="A628"/>
      <c r="B628"/>
      <c r="C628"/>
      <c r="D628"/>
      <c r="E628"/>
      <c r="F628"/>
      <c r="G628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</row>
    <row r="629" spans="1:22">
      <c r="A629"/>
      <c r="B629"/>
      <c r="C629"/>
      <c r="D629"/>
      <c r="E629"/>
      <c r="F629"/>
      <c r="G629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</row>
    <row r="630" spans="1:22">
      <c r="A630"/>
      <c r="B630"/>
      <c r="C630"/>
      <c r="D630"/>
      <c r="E630"/>
      <c r="F630"/>
      <c r="G630"/>
      <c r="L630" s="159"/>
      <c r="M630" s="159"/>
      <c r="N630" s="159"/>
      <c r="O630" s="159"/>
      <c r="P630" s="159"/>
      <c r="Q630" s="159"/>
      <c r="R630" s="159"/>
      <c r="S630" s="159"/>
      <c r="T630" s="159"/>
      <c r="U630" s="159"/>
      <c r="V630" s="159"/>
    </row>
    <row r="631" spans="1:22">
      <c r="A631"/>
      <c r="B631"/>
      <c r="C631"/>
      <c r="D631"/>
      <c r="E631"/>
      <c r="F631"/>
      <c r="G631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</row>
    <row r="632" spans="1:22">
      <c r="A632"/>
      <c r="B632"/>
      <c r="C632"/>
      <c r="D632"/>
      <c r="E632"/>
      <c r="F632"/>
      <c r="G632"/>
      <c r="L632" s="159"/>
      <c r="M632" s="159"/>
      <c r="N632" s="159"/>
      <c r="O632" s="159"/>
      <c r="P632" s="159"/>
      <c r="Q632" s="159"/>
      <c r="R632" s="159"/>
      <c r="S632" s="159"/>
      <c r="T632" s="159"/>
      <c r="U632" s="159"/>
      <c r="V632" s="159"/>
    </row>
    <row r="633" spans="1:22">
      <c r="A633"/>
      <c r="B633"/>
      <c r="C633"/>
      <c r="D633"/>
      <c r="E633"/>
      <c r="F633"/>
      <c r="G633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</row>
    <row r="634" spans="1:22">
      <c r="A634"/>
      <c r="B634"/>
      <c r="C634"/>
      <c r="D634"/>
      <c r="E634"/>
      <c r="F634"/>
      <c r="G634"/>
      <c r="L634" s="159"/>
      <c r="M634" s="159"/>
      <c r="N634" s="159"/>
      <c r="O634" s="159"/>
      <c r="P634" s="159"/>
      <c r="Q634" s="159"/>
      <c r="R634" s="159"/>
      <c r="S634" s="159"/>
      <c r="T634" s="159"/>
      <c r="U634" s="159"/>
      <c r="V634" s="159"/>
    </row>
    <row r="635" spans="1:22">
      <c r="A635"/>
      <c r="B635"/>
      <c r="C635"/>
      <c r="D635"/>
      <c r="E635"/>
      <c r="F635"/>
      <c r="G635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</row>
    <row r="636" spans="1:22">
      <c r="A636"/>
      <c r="B636"/>
      <c r="C636"/>
      <c r="D636"/>
      <c r="E636"/>
      <c r="F636"/>
      <c r="G636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</row>
    <row r="637" spans="1:22">
      <c r="A637"/>
      <c r="B637"/>
      <c r="C637"/>
      <c r="D637"/>
      <c r="E637"/>
      <c r="F637"/>
      <c r="G637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</row>
    <row r="638" spans="1:22">
      <c r="A638"/>
      <c r="B638"/>
      <c r="C638"/>
      <c r="D638"/>
      <c r="E638"/>
      <c r="F638"/>
      <c r="G638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</row>
    <row r="639" spans="1:22">
      <c r="A639"/>
      <c r="B639"/>
      <c r="C639"/>
      <c r="D639"/>
      <c r="E639"/>
      <c r="F639"/>
      <c r="G639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</row>
    <row r="640" spans="1:22">
      <c r="A640"/>
      <c r="B640"/>
      <c r="C640"/>
      <c r="D640"/>
      <c r="E640"/>
      <c r="F640"/>
      <c r="G640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</row>
    <row r="641" spans="1:22">
      <c r="A641"/>
      <c r="B641"/>
      <c r="C641"/>
      <c r="D641"/>
      <c r="E641"/>
      <c r="F641"/>
      <c r="G641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</row>
    <row r="642" spans="1:22">
      <c r="A642"/>
      <c r="B642"/>
      <c r="C642"/>
      <c r="D642"/>
      <c r="E642"/>
      <c r="F642"/>
      <c r="G642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</row>
    <row r="643" spans="1:22">
      <c r="A643"/>
      <c r="B643"/>
      <c r="C643"/>
      <c r="D643"/>
      <c r="E643"/>
      <c r="F643"/>
      <c r="G643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</row>
    <row r="644" spans="1:22">
      <c r="A644"/>
      <c r="B644"/>
      <c r="C644"/>
      <c r="D644"/>
      <c r="E644"/>
      <c r="F644"/>
      <c r="G644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</row>
    <row r="645" spans="1:22">
      <c r="A645"/>
      <c r="B645"/>
      <c r="C645"/>
      <c r="D645"/>
      <c r="E645"/>
      <c r="F645"/>
      <c r="G645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</row>
    <row r="646" spans="1:22">
      <c r="A646"/>
      <c r="B646"/>
      <c r="C646"/>
      <c r="D646"/>
      <c r="E646"/>
      <c r="F646"/>
      <c r="G646"/>
      <c r="L646" s="159"/>
      <c r="M646" s="159"/>
      <c r="N646" s="159"/>
      <c r="O646" s="159"/>
      <c r="P646" s="159"/>
      <c r="Q646" s="159"/>
      <c r="R646" s="159"/>
      <c r="S646" s="159"/>
      <c r="T646" s="159"/>
      <c r="U646" s="159"/>
      <c r="V646" s="159"/>
    </row>
    <row r="647" spans="1:22">
      <c r="A647"/>
      <c r="B647"/>
      <c r="C647"/>
      <c r="D647"/>
      <c r="E647"/>
      <c r="F647"/>
      <c r="G647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</row>
    <row r="648" spans="1:22">
      <c r="A648"/>
      <c r="B648"/>
      <c r="C648"/>
      <c r="D648"/>
      <c r="E648"/>
      <c r="F648"/>
      <c r="G648"/>
      <c r="L648" s="159"/>
      <c r="M648" s="159"/>
      <c r="N648" s="159"/>
      <c r="O648" s="159"/>
      <c r="P648" s="159"/>
      <c r="Q648" s="159"/>
      <c r="R648" s="159"/>
      <c r="S648" s="159"/>
      <c r="T648" s="159"/>
      <c r="U648" s="159"/>
      <c r="V648" s="159"/>
    </row>
    <row r="649" spans="1:22">
      <c r="A649"/>
      <c r="B649"/>
      <c r="C649"/>
      <c r="D649"/>
      <c r="E649"/>
      <c r="F649"/>
      <c r="G649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</row>
    <row r="650" spans="1:22">
      <c r="A650"/>
      <c r="B650"/>
      <c r="C650"/>
      <c r="D650"/>
      <c r="E650"/>
      <c r="F650"/>
      <c r="G650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</row>
    <row r="651" spans="1:22">
      <c r="A651"/>
      <c r="B651"/>
      <c r="C651"/>
      <c r="D651"/>
      <c r="E651"/>
      <c r="F651"/>
      <c r="G651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</row>
    <row r="652" spans="1:22">
      <c r="A652"/>
      <c r="B652"/>
      <c r="C652"/>
      <c r="D652"/>
      <c r="E652"/>
      <c r="F652"/>
      <c r="G652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</row>
    <row r="653" spans="1:22">
      <c r="A653"/>
      <c r="B653"/>
      <c r="C653"/>
      <c r="D653"/>
      <c r="E653"/>
      <c r="F653"/>
      <c r="G653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</row>
    <row r="654" spans="1:22">
      <c r="A654"/>
      <c r="B654"/>
      <c r="C654"/>
      <c r="D654"/>
      <c r="E654"/>
      <c r="F654"/>
      <c r="G654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</row>
    <row r="655" spans="1:22">
      <c r="A655"/>
      <c r="B655"/>
      <c r="C655"/>
      <c r="D655"/>
      <c r="E655"/>
      <c r="F655"/>
      <c r="G655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</row>
    <row r="656" spans="1:22">
      <c r="A656"/>
      <c r="B656"/>
      <c r="C656"/>
      <c r="D656"/>
      <c r="E656"/>
      <c r="F656"/>
      <c r="G656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</row>
    <row r="657" spans="1:22">
      <c r="A657"/>
      <c r="B657"/>
      <c r="C657"/>
      <c r="D657"/>
      <c r="E657"/>
      <c r="F657"/>
      <c r="G657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</row>
    <row r="658" spans="1:22">
      <c r="A658"/>
      <c r="B658"/>
      <c r="C658"/>
      <c r="D658"/>
      <c r="E658"/>
      <c r="F658"/>
      <c r="G658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</row>
    <row r="659" spans="1:22">
      <c r="A659"/>
      <c r="B659"/>
      <c r="C659"/>
      <c r="D659"/>
      <c r="E659"/>
      <c r="F659"/>
      <c r="G6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</row>
    <row r="660" spans="1:22">
      <c r="A660"/>
      <c r="B660"/>
      <c r="C660"/>
      <c r="D660"/>
      <c r="E660"/>
      <c r="F660"/>
      <c r="G660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</row>
    <row r="661" spans="1:22">
      <c r="A661"/>
      <c r="B661"/>
      <c r="C661"/>
      <c r="D661"/>
      <c r="E661"/>
      <c r="F661"/>
      <c r="G661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</row>
    <row r="662" spans="1:22">
      <c r="A662"/>
      <c r="B662"/>
      <c r="C662"/>
      <c r="D662"/>
      <c r="E662"/>
      <c r="F662"/>
      <c r="G662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</row>
    <row r="663" spans="1:22">
      <c r="A663"/>
      <c r="B663"/>
      <c r="C663"/>
      <c r="D663"/>
      <c r="E663"/>
      <c r="F663"/>
      <c r="G663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</row>
    <row r="664" spans="1:22">
      <c r="A664"/>
      <c r="B664"/>
      <c r="C664"/>
      <c r="D664"/>
      <c r="E664"/>
      <c r="F664"/>
      <c r="G664"/>
      <c r="L664" s="159"/>
      <c r="M664" s="159"/>
      <c r="N664" s="159"/>
      <c r="O664" s="159"/>
      <c r="P664" s="159"/>
      <c r="Q664" s="159"/>
      <c r="R664" s="159"/>
      <c r="S664" s="159"/>
      <c r="T664" s="159"/>
      <c r="U664" s="159"/>
      <c r="V664" s="159"/>
    </row>
    <row r="665" spans="1:22">
      <c r="A665"/>
      <c r="B665"/>
      <c r="C665"/>
      <c r="D665"/>
      <c r="E665"/>
      <c r="F665"/>
      <c r="G665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</row>
    <row r="666" spans="1:22">
      <c r="A666"/>
      <c r="B666"/>
      <c r="C666"/>
      <c r="D666"/>
      <c r="E666"/>
      <c r="F666"/>
      <c r="G666"/>
      <c r="L666" s="159"/>
      <c r="M666" s="159"/>
      <c r="N666" s="159"/>
      <c r="O666" s="159"/>
      <c r="P666" s="159"/>
      <c r="Q666" s="159"/>
      <c r="R666" s="159"/>
      <c r="S666" s="159"/>
      <c r="T666" s="159"/>
      <c r="U666" s="159"/>
      <c r="V666" s="159"/>
    </row>
    <row r="667" spans="1:22">
      <c r="A667"/>
      <c r="B667"/>
      <c r="C667"/>
      <c r="D667"/>
      <c r="E667"/>
      <c r="F667"/>
      <c r="G667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</row>
    <row r="668" spans="1:22">
      <c r="A668"/>
      <c r="B668"/>
      <c r="C668"/>
      <c r="D668"/>
      <c r="E668"/>
      <c r="F668"/>
      <c r="G668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</row>
    <row r="669" spans="1:22">
      <c r="A669"/>
      <c r="B669"/>
      <c r="C669"/>
      <c r="D669"/>
      <c r="E669"/>
      <c r="F669"/>
      <c r="G669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</row>
    <row r="670" spans="1:22">
      <c r="A670"/>
      <c r="B670"/>
      <c r="C670"/>
      <c r="D670"/>
      <c r="E670"/>
      <c r="F670"/>
      <c r="G670"/>
      <c r="L670" s="159"/>
      <c r="M670" s="159"/>
      <c r="N670" s="159"/>
      <c r="O670" s="159"/>
      <c r="P670" s="159"/>
      <c r="Q670" s="159"/>
      <c r="R670" s="159"/>
      <c r="S670" s="159"/>
      <c r="T670" s="159"/>
      <c r="U670" s="159"/>
      <c r="V670" s="159"/>
    </row>
    <row r="671" spans="1:22">
      <c r="A671"/>
      <c r="B671"/>
      <c r="C671"/>
      <c r="D671"/>
      <c r="E671"/>
      <c r="F671"/>
      <c r="G671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</row>
    <row r="672" spans="1:22">
      <c r="A672"/>
      <c r="B672"/>
      <c r="C672"/>
      <c r="D672"/>
      <c r="E672"/>
      <c r="F672"/>
      <c r="G672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</row>
    <row r="673" spans="1:22">
      <c r="A673"/>
      <c r="B673"/>
      <c r="C673"/>
      <c r="D673"/>
      <c r="E673"/>
      <c r="F673"/>
      <c r="G673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</row>
    <row r="674" spans="1:22">
      <c r="A674"/>
      <c r="B674"/>
      <c r="C674"/>
      <c r="D674"/>
      <c r="E674"/>
      <c r="F674"/>
      <c r="G674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</row>
    <row r="675" spans="1:22">
      <c r="A675"/>
      <c r="B675"/>
      <c r="C675"/>
      <c r="D675"/>
      <c r="E675"/>
      <c r="F675"/>
      <c r="G675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</row>
    <row r="676" spans="1:22">
      <c r="A676"/>
      <c r="B676"/>
      <c r="C676"/>
      <c r="D676"/>
      <c r="E676"/>
      <c r="F676"/>
      <c r="G676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</row>
    <row r="677" spans="1:22">
      <c r="A677"/>
      <c r="B677"/>
      <c r="C677"/>
      <c r="D677"/>
      <c r="E677"/>
      <c r="F677"/>
      <c r="G677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</row>
    <row r="678" spans="1:22">
      <c r="A678"/>
      <c r="B678"/>
      <c r="C678"/>
      <c r="D678"/>
      <c r="E678"/>
      <c r="F678"/>
      <c r="G678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</row>
    <row r="679" spans="1:22">
      <c r="A679"/>
      <c r="B679"/>
      <c r="C679"/>
      <c r="D679"/>
      <c r="E679"/>
      <c r="F679"/>
      <c r="G679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</row>
    <row r="680" spans="1:22">
      <c r="A680"/>
      <c r="B680"/>
      <c r="C680"/>
      <c r="D680"/>
      <c r="E680"/>
      <c r="F680"/>
      <c r="G680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</row>
    <row r="681" spans="1:22">
      <c r="A681"/>
      <c r="B681"/>
      <c r="C681"/>
      <c r="D681"/>
      <c r="E681"/>
      <c r="F681"/>
      <c r="G681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</row>
    <row r="682" spans="1:22">
      <c r="A682"/>
      <c r="B682"/>
      <c r="C682"/>
      <c r="D682"/>
      <c r="E682"/>
      <c r="F682"/>
      <c r="G682"/>
      <c r="L682" s="159"/>
      <c r="M682" s="159"/>
      <c r="N682" s="159"/>
      <c r="O682" s="159"/>
      <c r="P682" s="159"/>
      <c r="Q682" s="159"/>
      <c r="R682" s="159"/>
      <c r="S682" s="159"/>
      <c r="T682" s="159"/>
      <c r="U682" s="159"/>
      <c r="V682" s="159"/>
    </row>
    <row r="683" spans="1:22">
      <c r="A683"/>
      <c r="B683"/>
      <c r="C683"/>
      <c r="D683"/>
      <c r="E683"/>
      <c r="F683"/>
      <c r="G683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</row>
    <row r="684" spans="1:22">
      <c r="A684"/>
      <c r="B684"/>
      <c r="C684"/>
      <c r="D684"/>
      <c r="E684"/>
      <c r="F684"/>
      <c r="G684"/>
      <c r="L684" s="159"/>
      <c r="M684" s="159"/>
      <c r="N684" s="159"/>
      <c r="O684" s="159"/>
      <c r="P684" s="159"/>
      <c r="Q684" s="159"/>
      <c r="R684" s="159"/>
      <c r="S684" s="159"/>
      <c r="T684" s="159"/>
      <c r="U684" s="159"/>
      <c r="V684" s="159"/>
    </row>
    <row r="685" spans="1:22">
      <c r="A685"/>
      <c r="B685"/>
      <c r="C685"/>
      <c r="D685"/>
      <c r="E685"/>
      <c r="F685"/>
      <c r="G685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</row>
    <row r="686" spans="1:22">
      <c r="A686"/>
      <c r="B686"/>
      <c r="C686"/>
      <c r="D686"/>
      <c r="E686"/>
      <c r="F686"/>
      <c r="G686"/>
      <c r="L686" s="159"/>
      <c r="M686" s="159"/>
      <c r="N686" s="159"/>
      <c r="O686" s="159"/>
      <c r="P686" s="159"/>
      <c r="Q686" s="159"/>
      <c r="R686" s="159"/>
      <c r="S686" s="159"/>
      <c r="T686" s="159"/>
      <c r="U686" s="159"/>
      <c r="V686" s="159"/>
    </row>
    <row r="687" spans="1:22">
      <c r="A687"/>
      <c r="B687"/>
      <c r="C687"/>
      <c r="D687"/>
      <c r="E687"/>
      <c r="F687"/>
      <c r="G687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</row>
    <row r="688" spans="1:22">
      <c r="A688"/>
      <c r="B688"/>
      <c r="C688"/>
      <c r="D688"/>
      <c r="E688"/>
      <c r="F688"/>
      <c r="G688"/>
      <c r="L688" s="159"/>
      <c r="M688" s="159"/>
      <c r="N688" s="159"/>
      <c r="O688" s="159"/>
      <c r="P688" s="159"/>
      <c r="Q688" s="159"/>
      <c r="R688" s="159"/>
      <c r="S688" s="159"/>
      <c r="T688" s="159"/>
      <c r="U688" s="159"/>
      <c r="V688" s="159"/>
    </row>
    <row r="689" spans="1:22">
      <c r="A689"/>
      <c r="B689"/>
      <c r="C689"/>
      <c r="D689"/>
      <c r="E689"/>
      <c r="F689"/>
      <c r="G689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</row>
    <row r="690" spans="1:22">
      <c r="A690"/>
      <c r="B690"/>
      <c r="C690"/>
      <c r="D690"/>
      <c r="E690"/>
      <c r="F690"/>
      <c r="G690"/>
      <c r="L690" s="159"/>
      <c r="M690" s="159"/>
      <c r="N690" s="159"/>
      <c r="O690" s="159"/>
      <c r="P690" s="159"/>
      <c r="Q690" s="159"/>
      <c r="R690" s="159"/>
      <c r="S690" s="159"/>
      <c r="T690" s="159"/>
      <c r="U690" s="159"/>
      <c r="V690" s="159"/>
    </row>
    <row r="691" spans="1:22">
      <c r="A691"/>
      <c r="B691"/>
      <c r="C691"/>
      <c r="D691"/>
      <c r="E691"/>
      <c r="F691"/>
      <c r="G691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</row>
    <row r="692" spans="1:22">
      <c r="A692"/>
      <c r="B692"/>
      <c r="C692"/>
      <c r="D692"/>
      <c r="E692"/>
      <c r="F692"/>
      <c r="G692"/>
      <c r="L692" s="159"/>
      <c r="M692" s="159"/>
      <c r="N692" s="159"/>
      <c r="O692" s="159"/>
      <c r="P692" s="159"/>
      <c r="Q692" s="159"/>
      <c r="R692" s="159"/>
      <c r="S692" s="159"/>
      <c r="T692" s="159"/>
      <c r="U692" s="159"/>
      <c r="V692" s="159"/>
    </row>
    <row r="693" spans="1:22">
      <c r="A693"/>
      <c r="B693"/>
      <c r="C693"/>
      <c r="D693"/>
      <c r="E693"/>
      <c r="F693"/>
      <c r="G693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</row>
    <row r="694" spans="1:22">
      <c r="A694"/>
      <c r="B694"/>
      <c r="C694"/>
      <c r="D694"/>
      <c r="E694"/>
      <c r="F694"/>
      <c r="G694"/>
      <c r="L694" s="159"/>
      <c r="M694" s="159"/>
      <c r="N694" s="159"/>
      <c r="O694" s="159"/>
      <c r="P694" s="159"/>
      <c r="Q694" s="159"/>
      <c r="R694" s="159"/>
      <c r="S694" s="159"/>
      <c r="T694" s="159"/>
      <c r="U694" s="159"/>
      <c r="V694" s="159"/>
    </row>
    <row r="695" spans="1:22">
      <c r="A695"/>
      <c r="B695"/>
      <c r="C695"/>
      <c r="D695"/>
      <c r="E695"/>
      <c r="F695"/>
      <c r="G695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</row>
    <row r="696" spans="1:22">
      <c r="A696"/>
      <c r="B696"/>
      <c r="C696"/>
      <c r="D696"/>
      <c r="E696"/>
      <c r="F696"/>
      <c r="G696"/>
      <c r="L696" s="159"/>
      <c r="M696" s="159"/>
      <c r="N696" s="159"/>
      <c r="O696" s="159"/>
      <c r="P696" s="159"/>
      <c r="Q696" s="159"/>
      <c r="R696" s="159"/>
      <c r="S696" s="159"/>
      <c r="T696" s="159"/>
      <c r="U696" s="159"/>
      <c r="V696" s="159"/>
    </row>
    <row r="697" spans="1:22">
      <c r="A697"/>
      <c r="B697"/>
      <c r="C697"/>
      <c r="D697"/>
      <c r="E697"/>
      <c r="F697"/>
      <c r="G697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</row>
    <row r="698" spans="1:22">
      <c r="A698"/>
      <c r="B698"/>
      <c r="C698"/>
      <c r="D698"/>
      <c r="E698"/>
      <c r="F698"/>
      <c r="G698"/>
      <c r="L698" s="159"/>
      <c r="M698" s="159"/>
      <c r="N698" s="159"/>
      <c r="O698" s="159"/>
      <c r="P698" s="159"/>
      <c r="Q698" s="159"/>
      <c r="R698" s="159"/>
      <c r="S698" s="159"/>
      <c r="T698" s="159"/>
      <c r="U698" s="159"/>
      <c r="V698" s="159"/>
    </row>
    <row r="699" spans="1:22">
      <c r="A699"/>
      <c r="B699"/>
      <c r="C699"/>
      <c r="D699"/>
      <c r="E699"/>
      <c r="F699"/>
      <c r="G699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</row>
    <row r="700" spans="1:22">
      <c r="A700"/>
      <c r="B700"/>
      <c r="C700"/>
      <c r="D700"/>
      <c r="E700"/>
      <c r="F700"/>
      <c r="G700"/>
      <c r="L700" s="159"/>
      <c r="M700" s="159"/>
      <c r="N700" s="159"/>
      <c r="O700" s="159"/>
      <c r="P700" s="159"/>
      <c r="Q700" s="159"/>
      <c r="R700" s="159"/>
      <c r="S700" s="159"/>
      <c r="T700" s="159"/>
      <c r="U700" s="159"/>
      <c r="V700" s="159"/>
    </row>
    <row r="701" spans="1:22">
      <c r="A701"/>
      <c r="B701"/>
      <c r="C701"/>
      <c r="D701"/>
      <c r="E701"/>
      <c r="F701"/>
      <c r="G701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</row>
    <row r="702" spans="1:22">
      <c r="A702"/>
      <c r="B702"/>
      <c r="C702"/>
      <c r="D702"/>
      <c r="E702"/>
      <c r="F702"/>
      <c r="G702"/>
      <c r="L702" s="159"/>
      <c r="M702" s="159"/>
      <c r="N702" s="159"/>
      <c r="O702" s="159"/>
      <c r="P702" s="159"/>
      <c r="Q702" s="159"/>
      <c r="R702" s="159"/>
      <c r="S702" s="159"/>
      <c r="T702" s="159"/>
      <c r="U702" s="159"/>
      <c r="V702" s="159"/>
    </row>
    <row r="703" spans="1:22">
      <c r="A703"/>
      <c r="B703"/>
      <c r="C703"/>
      <c r="D703"/>
      <c r="E703"/>
      <c r="F703"/>
      <c r="G703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</row>
    <row r="704" spans="1:22">
      <c r="A704"/>
      <c r="B704"/>
      <c r="C704"/>
      <c r="D704"/>
      <c r="E704"/>
      <c r="F704"/>
      <c r="G704"/>
      <c r="L704" s="159"/>
      <c r="M704" s="159"/>
      <c r="N704" s="159"/>
      <c r="O704" s="159"/>
      <c r="P704" s="159"/>
      <c r="Q704" s="159"/>
      <c r="R704" s="159"/>
      <c r="S704" s="159"/>
      <c r="T704" s="159"/>
      <c r="U704" s="159"/>
      <c r="V704" s="159"/>
    </row>
    <row r="705" spans="1:22">
      <c r="A705"/>
      <c r="B705"/>
      <c r="C705"/>
      <c r="D705"/>
      <c r="E705"/>
      <c r="F705"/>
      <c r="G705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</row>
    <row r="706" spans="1:22">
      <c r="A706"/>
      <c r="B706"/>
      <c r="C706"/>
      <c r="D706"/>
      <c r="E706"/>
      <c r="F706"/>
      <c r="G706"/>
      <c r="L706" s="159"/>
      <c r="M706" s="159"/>
      <c r="N706" s="159"/>
      <c r="O706" s="159"/>
      <c r="P706" s="159"/>
      <c r="Q706" s="159"/>
      <c r="R706" s="159"/>
      <c r="S706" s="159"/>
      <c r="T706" s="159"/>
      <c r="U706" s="159"/>
      <c r="V706" s="159"/>
    </row>
    <row r="707" spans="1:22">
      <c r="A707"/>
      <c r="B707"/>
      <c r="C707"/>
      <c r="D707"/>
      <c r="E707"/>
      <c r="F707"/>
      <c r="G707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</row>
    <row r="708" spans="1:22">
      <c r="A708"/>
      <c r="B708"/>
      <c r="C708"/>
      <c r="D708"/>
      <c r="E708"/>
      <c r="F708"/>
      <c r="G708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</row>
    <row r="709" spans="1:22">
      <c r="A709"/>
      <c r="B709"/>
      <c r="C709"/>
      <c r="D709"/>
      <c r="E709"/>
      <c r="F709"/>
      <c r="G70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</row>
    <row r="710" spans="1:22">
      <c r="A710"/>
      <c r="B710"/>
      <c r="C710"/>
      <c r="D710"/>
      <c r="E710"/>
      <c r="F710"/>
      <c r="G710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</row>
    <row r="711" spans="1:22">
      <c r="A711"/>
      <c r="B711"/>
      <c r="C711"/>
      <c r="D711"/>
      <c r="E711"/>
      <c r="F711"/>
      <c r="G711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</row>
    <row r="712" spans="1:22">
      <c r="A712"/>
      <c r="B712"/>
      <c r="C712"/>
      <c r="D712"/>
      <c r="E712"/>
      <c r="F712"/>
      <c r="G712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</row>
    <row r="713" spans="1:22">
      <c r="A713"/>
      <c r="B713"/>
      <c r="C713"/>
      <c r="D713"/>
      <c r="E713"/>
      <c r="F713"/>
      <c r="G713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</row>
    <row r="714" spans="1:22">
      <c r="A714"/>
      <c r="B714"/>
      <c r="C714"/>
      <c r="D714"/>
      <c r="E714"/>
      <c r="F714"/>
      <c r="G714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</row>
    <row r="715" spans="1:22">
      <c r="A715"/>
      <c r="B715"/>
      <c r="C715"/>
      <c r="D715"/>
      <c r="E715"/>
      <c r="F715"/>
      <c r="G715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</row>
    <row r="716" spans="1:22">
      <c r="A716"/>
      <c r="B716"/>
      <c r="C716"/>
      <c r="D716"/>
      <c r="E716"/>
      <c r="F716"/>
      <c r="G716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</row>
    <row r="717" spans="1:22">
      <c r="A717"/>
      <c r="B717"/>
      <c r="C717"/>
      <c r="D717"/>
      <c r="E717"/>
      <c r="F717"/>
      <c r="G717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</row>
    <row r="718" spans="1:22">
      <c r="A718"/>
      <c r="B718"/>
      <c r="C718"/>
      <c r="D718"/>
      <c r="E718"/>
      <c r="F718"/>
      <c r="G718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</row>
    <row r="719" spans="1:22">
      <c r="A719"/>
      <c r="B719"/>
      <c r="C719"/>
      <c r="D719"/>
      <c r="E719"/>
      <c r="F719"/>
      <c r="G719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</row>
    <row r="720" spans="1:22">
      <c r="A720"/>
      <c r="B720"/>
      <c r="C720"/>
      <c r="D720"/>
      <c r="E720"/>
      <c r="F720"/>
      <c r="G720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</row>
    <row r="721" spans="1:22">
      <c r="A721"/>
      <c r="B721"/>
      <c r="C721"/>
      <c r="D721"/>
      <c r="E721"/>
      <c r="F721"/>
      <c r="G721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</row>
    <row r="722" spans="1:22">
      <c r="A722"/>
      <c r="B722"/>
      <c r="C722"/>
      <c r="D722"/>
      <c r="E722"/>
      <c r="F722"/>
      <c r="G722"/>
      <c r="L722" s="159"/>
      <c r="M722" s="159"/>
      <c r="N722" s="159"/>
      <c r="O722" s="159"/>
      <c r="P722" s="159"/>
      <c r="Q722" s="159"/>
      <c r="R722" s="159"/>
      <c r="S722" s="159"/>
      <c r="T722" s="159"/>
      <c r="U722" s="159"/>
      <c r="V722" s="159"/>
    </row>
    <row r="723" spans="1:22">
      <c r="A723"/>
      <c r="B723"/>
      <c r="C723"/>
      <c r="D723"/>
      <c r="E723"/>
      <c r="F723"/>
      <c r="G723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</row>
    <row r="724" spans="1:22">
      <c r="A724"/>
      <c r="B724"/>
      <c r="C724"/>
      <c r="D724"/>
      <c r="E724"/>
      <c r="F724"/>
      <c r="G724"/>
      <c r="L724" s="159"/>
      <c r="M724" s="159"/>
      <c r="N724" s="159"/>
      <c r="O724" s="159"/>
      <c r="P724" s="159"/>
      <c r="Q724" s="159"/>
      <c r="R724" s="159"/>
      <c r="S724" s="159"/>
      <c r="T724" s="159"/>
      <c r="U724" s="159"/>
      <c r="V724" s="159"/>
    </row>
    <row r="725" spans="1:22">
      <c r="A725"/>
      <c r="B725"/>
      <c r="C725"/>
      <c r="D725"/>
      <c r="E725"/>
      <c r="F725"/>
      <c r="G725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</row>
    <row r="726" spans="1:22">
      <c r="A726"/>
      <c r="B726"/>
      <c r="C726"/>
      <c r="D726"/>
      <c r="E726"/>
      <c r="F726"/>
      <c r="G726"/>
      <c r="L726" s="159"/>
      <c r="M726" s="159"/>
      <c r="N726" s="159"/>
      <c r="O726" s="159"/>
      <c r="P726" s="159"/>
      <c r="Q726" s="159"/>
      <c r="R726" s="159"/>
      <c r="S726" s="159"/>
      <c r="T726" s="159"/>
      <c r="U726" s="159"/>
      <c r="V726" s="159"/>
    </row>
    <row r="727" spans="1:22">
      <c r="A727"/>
      <c r="B727"/>
      <c r="C727"/>
      <c r="D727"/>
      <c r="E727"/>
      <c r="F727"/>
      <c r="G727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</row>
    <row r="728" spans="1:22">
      <c r="A728"/>
      <c r="B728"/>
      <c r="C728"/>
      <c r="D728"/>
      <c r="E728"/>
      <c r="F728"/>
      <c r="G728"/>
      <c r="L728" s="159"/>
      <c r="M728" s="159"/>
      <c r="N728" s="159"/>
      <c r="O728" s="159"/>
      <c r="P728" s="159"/>
      <c r="Q728" s="159"/>
      <c r="R728" s="159"/>
      <c r="S728" s="159"/>
      <c r="T728" s="159"/>
      <c r="U728" s="159"/>
      <c r="V728" s="159"/>
    </row>
    <row r="729" spans="1:22">
      <c r="A729"/>
      <c r="B729"/>
      <c r="C729"/>
      <c r="D729"/>
      <c r="E729"/>
      <c r="F729"/>
      <c r="G729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</row>
    <row r="730" spans="1:22">
      <c r="A730"/>
      <c r="B730"/>
      <c r="C730"/>
      <c r="D730"/>
      <c r="E730"/>
      <c r="F730"/>
      <c r="G730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</row>
    <row r="731" spans="1:22">
      <c r="A731"/>
      <c r="B731"/>
      <c r="C731"/>
      <c r="D731"/>
      <c r="E731"/>
      <c r="F731"/>
      <c r="G731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</row>
    <row r="732" spans="1:22">
      <c r="A732"/>
      <c r="B732"/>
      <c r="C732"/>
      <c r="D732"/>
      <c r="E732"/>
      <c r="F732"/>
      <c r="G732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</row>
    <row r="733" spans="1:22">
      <c r="A733"/>
      <c r="B733"/>
      <c r="C733"/>
      <c r="D733"/>
      <c r="E733"/>
      <c r="F733"/>
      <c r="G733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</row>
    <row r="734" spans="1:22">
      <c r="A734"/>
      <c r="B734"/>
      <c r="C734"/>
      <c r="D734"/>
      <c r="E734"/>
      <c r="F734"/>
      <c r="G734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</row>
    <row r="735" spans="1:22">
      <c r="A735"/>
      <c r="B735"/>
      <c r="C735"/>
      <c r="D735"/>
      <c r="E735"/>
      <c r="F735"/>
      <c r="G735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</row>
    <row r="736" spans="1:22">
      <c r="A736"/>
      <c r="B736"/>
      <c r="C736"/>
      <c r="D736"/>
      <c r="E736"/>
      <c r="F736"/>
      <c r="G736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</row>
    <row r="737" spans="1:22">
      <c r="A737"/>
      <c r="B737"/>
      <c r="C737"/>
      <c r="D737"/>
      <c r="E737"/>
      <c r="F737"/>
      <c r="G737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</row>
    <row r="738" spans="1:22">
      <c r="A738"/>
      <c r="B738"/>
      <c r="C738"/>
      <c r="D738"/>
      <c r="E738"/>
      <c r="F738"/>
      <c r="G738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</row>
    <row r="739" spans="1:22">
      <c r="A739"/>
      <c r="B739"/>
      <c r="C739"/>
      <c r="D739"/>
      <c r="E739"/>
      <c r="F739"/>
      <c r="G739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</row>
    <row r="740" spans="1:22">
      <c r="A740"/>
      <c r="B740"/>
      <c r="C740"/>
      <c r="D740"/>
      <c r="E740"/>
      <c r="F740"/>
      <c r="G740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</row>
    <row r="741" spans="1:22">
      <c r="A741"/>
      <c r="B741"/>
      <c r="C741"/>
      <c r="D741"/>
      <c r="E741"/>
      <c r="F741"/>
      <c r="G741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</row>
    <row r="742" spans="1:22">
      <c r="A742"/>
      <c r="B742"/>
      <c r="C742"/>
      <c r="D742"/>
      <c r="E742"/>
      <c r="F742"/>
      <c r="G742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</row>
    <row r="743" spans="1:22">
      <c r="A743"/>
      <c r="B743"/>
      <c r="C743"/>
      <c r="D743"/>
      <c r="E743"/>
      <c r="F743"/>
      <c r="G743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</row>
    <row r="744" spans="1:22">
      <c r="A744"/>
      <c r="B744"/>
      <c r="C744"/>
      <c r="D744"/>
      <c r="E744"/>
      <c r="F744"/>
      <c r="G744"/>
      <c r="L744" s="159"/>
      <c r="M744" s="159"/>
      <c r="N744" s="159"/>
      <c r="O744" s="159"/>
      <c r="P744" s="159"/>
      <c r="Q744" s="159"/>
      <c r="R744" s="159"/>
      <c r="S744" s="159"/>
      <c r="T744" s="159"/>
      <c r="U744" s="159"/>
      <c r="V744" s="159"/>
    </row>
    <row r="745" spans="1:22">
      <c r="A745"/>
      <c r="B745"/>
      <c r="C745"/>
      <c r="D745"/>
      <c r="E745"/>
      <c r="F745"/>
      <c r="G745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</row>
    <row r="746" spans="1:22">
      <c r="A746"/>
      <c r="B746"/>
      <c r="C746"/>
      <c r="D746"/>
      <c r="E746"/>
      <c r="F746"/>
      <c r="G746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</row>
    <row r="747" spans="1:22">
      <c r="A747"/>
      <c r="B747"/>
      <c r="C747"/>
      <c r="D747"/>
      <c r="E747"/>
      <c r="F747"/>
      <c r="G747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</row>
    <row r="748" spans="1:22">
      <c r="A748"/>
      <c r="B748"/>
      <c r="C748"/>
      <c r="D748"/>
      <c r="E748"/>
      <c r="F748"/>
      <c r="G748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</row>
    <row r="749" spans="1:22">
      <c r="A749"/>
      <c r="B749"/>
      <c r="C749"/>
      <c r="D749"/>
      <c r="E749"/>
      <c r="F749"/>
      <c r="G749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</row>
    <row r="750" spans="1:22">
      <c r="A750"/>
      <c r="B750"/>
      <c r="C750"/>
      <c r="D750"/>
      <c r="E750"/>
      <c r="F750"/>
      <c r="G750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</row>
    <row r="751" spans="1:22">
      <c r="A751"/>
      <c r="B751"/>
      <c r="C751"/>
      <c r="D751"/>
      <c r="E751"/>
      <c r="F751"/>
      <c r="G751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</row>
    <row r="752" spans="1:22">
      <c r="A752"/>
      <c r="B752"/>
      <c r="C752"/>
      <c r="D752"/>
      <c r="E752"/>
      <c r="F752"/>
      <c r="G752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</row>
    <row r="753" spans="1:22">
      <c r="A753"/>
      <c r="B753"/>
      <c r="C753"/>
      <c r="D753"/>
      <c r="E753"/>
      <c r="F753"/>
      <c r="G753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</row>
    <row r="754" spans="1:22">
      <c r="A754"/>
      <c r="B754"/>
      <c r="C754"/>
      <c r="D754"/>
      <c r="E754"/>
      <c r="F754"/>
      <c r="G754"/>
      <c r="L754" s="159"/>
      <c r="M754" s="159"/>
      <c r="N754" s="159"/>
      <c r="O754" s="159"/>
      <c r="P754" s="159"/>
      <c r="Q754" s="159"/>
      <c r="R754" s="159"/>
      <c r="S754" s="159"/>
      <c r="T754" s="159"/>
      <c r="U754" s="159"/>
      <c r="V754" s="159"/>
    </row>
    <row r="755" spans="1:22">
      <c r="A755"/>
      <c r="B755"/>
      <c r="C755"/>
      <c r="D755"/>
      <c r="E755"/>
      <c r="F755"/>
      <c r="G755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</row>
    <row r="756" spans="1:22">
      <c r="A756"/>
      <c r="B756"/>
      <c r="C756"/>
      <c r="D756"/>
      <c r="E756"/>
      <c r="F756"/>
      <c r="G756"/>
      <c r="L756" s="159"/>
      <c r="M756" s="159"/>
      <c r="N756" s="159"/>
      <c r="O756" s="159"/>
      <c r="P756" s="159"/>
      <c r="Q756" s="159"/>
      <c r="R756" s="159"/>
      <c r="S756" s="159"/>
      <c r="T756" s="159"/>
      <c r="U756" s="159"/>
      <c r="V756" s="159"/>
    </row>
    <row r="757" spans="1:22">
      <c r="A757"/>
      <c r="B757"/>
      <c r="C757"/>
      <c r="D757"/>
      <c r="E757"/>
      <c r="F757"/>
      <c r="G757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</row>
    <row r="758" spans="1:22">
      <c r="A758"/>
      <c r="B758"/>
      <c r="C758"/>
      <c r="D758"/>
      <c r="E758"/>
      <c r="F758"/>
      <c r="G758"/>
      <c r="L758" s="159"/>
      <c r="M758" s="159"/>
      <c r="N758" s="159"/>
      <c r="O758" s="159"/>
      <c r="P758" s="159"/>
      <c r="Q758" s="159"/>
      <c r="R758" s="159"/>
      <c r="S758" s="159"/>
      <c r="T758" s="159"/>
      <c r="U758" s="159"/>
      <c r="V758" s="159"/>
    </row>
    <row r="759" spans="1:22">
      <c r="A759"/>
      <c r="B759"/>
      <c r="C759"/>
      <c r="D759"/>
      <c r="E759"/>
      <c r="F759"/>
      <c r="G759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</row>
    <row r="760" spans="1:22">
      <c r="A760"/>
      <c r="B760"/>
      <c r="C760"/>
      <c r="D760"/>
      <c r="E760"/>
      <c r="F760"/>
      <c r="G760"/>
      <c r="L760" s="159"/>
      <c r="M760" s="159"/>
      <c r="N760" s="159"/>
      <c r="O760" s="159"/>
      <c r="P760" s="159"/>
      <c r="Q760" s="159"/>
      <c r="R760" s="159"/>
      <c r="S760" s="159"/>
      <c r="T760" s="159"/>
      <c r="U760" s="159"/>
      <c r="V760" s="159"/>
    </row>
    <row r="761" spans="1:22">
      <c r="A761"/>
      <c r="B761"/>
      <c r="C761"/>
      <c r="D761"/>
      <c r="E761"/>
      <c r="F761"/>
      <c r="G761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</row>
    <row r="762" spans="1:22">
      <c r="A762"/>
      <c r="B762"/>
      <c r="C762"/>
      <c r="D762"/>
      <c r="E762"/>
      <c r="F762"/>
      <c r="G762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</row>
    <row r="763" spans="1:22">
      <c r="A763"/>
      <c r="B763"/>
      <c r="C763"/>
      <c r="D763"/>
      <c r="E763"/>
      <c r="F763"/>
      <c r="G763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</row>
    <row r="764" spans="1:22">
      <c r="A764"/>
      <c r="B764"/>
      <c r="C764"/>
      <c r="D764"/>
      <c r="E764"/>
      <c r="F764"/>
      <c r="G764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</row>
    <row r="765" spans="1:22">
      <c r="A765"/>
      <c r="B765"/>
      <c r="C765"/>
      <c r="D765"/>
      <c r="E765"/>
      <c r="F765"/>
      <c r="G765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</row>
    <row r="766" spans="1:22">
      <c r="A766"/>
      <c r="B766"/>
      <c r="C766"/>
      <c r="D766"/>
      <c r="E766"/>
      <c r="F766"/>
      <c r="G766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</row>
    <row r="767" spans="1:22">
      <c r="A767"/>
      <c r="B767"/>
      <c r="C767"/>
      <c r="D767"/>
      <c r="E767"/>
      <c r="F767"/>
      <c r="G767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</row>
    <row r="768" spans="1:22">
      <c r="A768"/>
      <c r="B768"/>
      <c r="C768"/>
      <c r="D768"/>
      <c r="E768"/>
      <c r="F768"/>
      <c r="G768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</row>
    <row r="769" spans="1:22">
      <c r="A769"/>
      <c r="B769"/>
      <c r="C769"/>
      <c r="D769"/>
      <c r="E769"/>
      <c r="F769"/>
      <c r="G769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</row>
    <row r="770" spans="1:22">
      <c r="A770"/>
      <c r="B770"/>
      <c r="C770"/>
      <c r="D770"/>
      <c r="E770"/>
      <c r="F770"/>
      <c r="G770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</row>
    <row r="771" spans="1:22">
      <c r="A771"/>
      <c r="B771"/>
      <c r="C771"/>
      <c r="D771"/>
      <c r="E771"/>
      <c r="F771"/>
      <c r="G771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</row>
    <row r="772" spans="1:22">
      <c r="A772"/>
      <c r="B772"/>
      <c r="C772"/>
      <c r="D772"/>
      <c r="E772"/>
      <c r="F772"/>
      <c r="G772"/>
      <c r="L772" s="159"/>
      <c r="M772" s="159"/>
      <c r="N772" s="159"/>
      <c r="O772" s="159"/>
      <c r="P772" s="159"/>
      <c r="Q772" s="159"/>
      <c r="R772" s="159"/>
      <c r="S772" s="159"/>
      <c r="T772" s="159"/>
      <c r="U772" s="159"/>
      <c r="V772" s="159"/>
    </row>
    <row r="773" spans="1:22">
      <c r="A773"/>
      <c r="B773"/>
      <c r="C773"/>
      <c r="D773"/>
      <c r="E773"/>
      <c r="F773"/>
      <c r="G773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</row>
    <row r="774" spans="1:22">
      <c r="A774"/>
      <c r="B774"/>
      <c r="C774"/>
      <c r="D774"/>
      <c r="E774"/>
      <c r="F774"/>
      <c r="G774"/>
      <c r="L774" s="159"/>
      <c r="M774" s="159"/>
      <c r="N774" s="159"/>
      <c r="O774" s="159"/>
      <c r="P774" s="159"/>
      <c r="Q774" s="159"/>
      <c r="R774" s="159"/>
      <c r="S774" s="159"/>
      <c r="T774" s="159"/>
      <c r="U774" s="159"/>
      <c r="V774" s="159"/>
    </row>
    <row r="775" spans="1:22">
      <c r="A775"/>
      <c r="B775"/>
      <c r="C775"/>
      <c r="D775"/>
      <c r="E775"/>
      <c r="F775"/>
      <c r="G775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</row>
    <row r="776" spans="1:22">
      <c r="A776"/>
      <c r="B776"/>
      <c r="C776"/>
      <c r="D776"/>
      <c r="E776"/>
      <c r="F776"/>
      <c r="G776"/>
      <c r="L776" s="159"/>
      <c r="M776" s="159"/>
      <c r="N776" s="159"/>
      <c r="O776" s="159"/>
      <c r="P776" s="159"/>
      <c r="Q776" s="159"/>
      <c r="R776" s="159"/>
      <c r="S776" s="159"/>
      <c r="T776" s="159"/>
      <c r="U776" s="159"/>
      <c r="V776" s="159"/>
    </row>
    <row r="777" spans="1:22">
      <c r="A777"/>
      <c r="B777"/>
      <c r="C777"/>
      <c r="D777"/>
      <c r="E777"/>
      <c r="F777"/>
      <c r="G777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</row>
    <row r="778" spans="1:22">
      <c r="A778"/>
      <c r="B778"/>
      <c r="C778"/>
      <c r="D778"/>
      <c r="E778"/>
      <c r="F778"/>
      <c r="G778"/>
      <c r="L778" s="159"/>
      <c r="M778" s="159"/>
      <c r="N778" s="159"/>
      <c r="O778" s="159"/>
      <c r="P778" s="159"/>
      <c r="Q778" s="159"/>
      <c r="R778" s="159"/>
      <c r="S778" s="159"/>
      <c r="T778" s="159"/>
      <c r="U778" s="159"/>
      <c r="V778" s="159"/>
    </row>
    <row r="779" spans="1:22">
      <c r="A779"/>
      <c r="B779"/>
      <c r="C779"/>
      <c r="D779"/>
      <c r="E779"/>
      <c r="F779"/>
      <c r="G779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</row>
    <row r="780" spans="1:22">
      <c r="A780"/>
      <c r="B780"/>
      <c r="C780"/>
      <c r="D780"/>
      <c r="E780"/>
      <c r="F780"/>
      <c r="G780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</row>
    <row r="781" spans="1:22">
      <c r="A781"/>
      <c r="B781"/>
      <c r="C781"/>
      <c r="D781"/>
      <c r="E781"/>
      <c r="F781"/>
      <c r="G781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</row>
    <row r="782" spans="1:22">
      <c r="A782"/>
      <c r="B782"/>
      <c r="C782"/>
      <c r="D782"/>
      <c r="E782"/>
      <c r="F782"/>
      <c r="G782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</row>
    <row r="783" spans="1:22">
      <c r="A783"/>
      <c r="B783"/>
      <c r="C783"/>
      <c r="D783"/>
      <c r="E783"/>
      <c r="F783"/>
      <c r="G783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</row>
    <row r="784" spans="1:22">
      <c r="A784"/>
      <c r="B784"/>
      <c r="C784"/>
      <c r="D784"/>
      <c r="E784"/>
      <c r="F784"/>
      <c r="G784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</row>
    <row r="785" spans="1:22">
      <c r="A785"/>
      <c r="B785"/>
      <c r="C785"/>
      <c r="D785"/>
      <c r="E785"/>
      <c r="F785"/>
      <c r="G785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</row>
    <row r="786" spans="1:22">
      <c r="A786"/>
      <c r="B786"/>
      <c r="C786"/>
      <c r="D786"/>
      <c r="E786"/>
      <c r="F786"/>
      <c r="G786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</row>
    <row r="787" spans="1:22">
      <c r="A787"/>
      <c r="B787"/>
      <c r="C787"/>
      <c r="D787"/>
      <c r="E787"/>
      <c r="F787"/>
      <c r="G787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</row>
    <row r="788" spans="1:22">
      <c r="A788"/>
      <c r="B788"/>
      <c r="C788"/>
      <c r="D788"/>
      <c r="E788"/>
      <c r="F788"/>
      <c r="G788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</row>
    <row r="789" spans="1:22">
      <c r="A789"/>
      <c r="B789"/>
      <c r="C789"/>
      <c r="D789"/>
      <c r="E789"/>
      <c r="F789"/>
      <c r="G789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</row>
    <row r="790" spans="1:22">
      <c r="A790"/>
      <c r="B790"/>
      <c r="C790"/>
      <c r="D790"/>
      <c r="E790"/>
      <c r="F790"/>
      <c r="G790"/>
      <c r="L790" s="159"/>
      <c r="M790" s="159"/>
      <c r="N790" s="159"/>
      <c r="O790" s="159"/>
      <c r="P790" s="159"/>
      <c r="Q790" s="159"/>
      <c r="R790" s="159"/>
      <c r="S790" s="159"/>
      <c r="T790" s="159"/>
      <c r="U790" s="159"/>
      <c r="V790" s="159"/>
    </row>
    <row r="791" spans="1:22">
      <c r="A791"/>
      <c r="B791"/>
      <c r="C791"/>
      <c r="D791"/>
      <c r="E791"/>
      <c r="F791"/>
      <c r="G791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</row>
    <row r="792" spans="1:22">
      <c r="A792"/>
      <c r="B792"/>
      <c r="C792"/>
      <c r="D792"/>
      <c r="E792"/>
      <c r="F792"/>
      <c r="G792"/>
      <c r="L792" s="159"/>
      <c r="M792" s="159"/>
      <c r="N792" s="159"/>
      <c r="O792" s="159"/>
      <c r="P792" s="159"/>
      <c r="Q792" s="159"/>
      <c r="R792" s="159"/>
      <c r="S792" s="159"/>
      <c r="T792" s="159"/>
      <c r="U792" s="159"/>
      <c r="V792" s="159"/>
    </row>
    <row r="793" spans="1:22">
      <c r="A793"/>
      <c r="B793"/>
      <c r="C793"/>
      <c r="D793"/>
      <c r="E793"/>
      <c r="F793"/>
      <c r="G793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</row>
    <row r="794" spans="1:22">
      <c r="A794"/>
      <c r="B794"/>
      <c r="C794"/>
      <c r="D794"/>
      <c r="E794"/>
      <c r="F794"/>
      <c r="G794"/>
      <c r="L794" s="159"/>
      <c r="M794" s="159"/>
      <c r="N794" s="159"/>
      <c r="O794" s="159"/>
      <c r="P794" s="159"/>
      <c r="Q794" s="159"/>
      <c r="R794" s="159"/>
      <c r="S794" s="159"/>
      <c r="T794" s="159"/>
      <c r="U794" s="159"/>
      <c r="V794" s="159"/>
    </row>
    <row r="795" spans="1:22">
      <c r="A795"/>
      <c r="B795"/>
      <c r="C795"/>
      <c r="D795"/>
      <c r="E795"/>
      <c r="F795"/>
      <c r="G795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</row>
    <row r="796" spans="1:22">
      <c r="A796"/>
      <c r="B796"/>
      <c r="C796"/>
      <c r="D796"/>
      <c r="E796"/>
      <c r="F796"/>
      <c r="G796"/>
      <c r="L796" s="159"/>
      <c r="M796" s="159"/>
      <c r="N796" s="159"/>
      <c r="O796" s="159"/>
      <c r="P796" s="159"/>
      <c r="Q796" s="159"/>
      <c r="R796" s="159"/>
      <c r="S796" s="159"/>
      <c r="T796" s="159"/>
      <c r="U796" s="159"/>
      <c r="V796" s="159"/>
    </row>
    <row r="797" spans="1:22">
      <c r="A797"/>
      <c r="B797"/>
      <c r="C797"/>
      <c r="D797"/>
      <c r="E797"/>
      <c r="F797"/>
      <c r="G797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</row>
    <row r="798" spans="1:22">
      <c r="A798"/>
      <c r="B798"/>
      <c r="C798"/>
      <c r="D798"/>
      <c r="E798"/>
      <c r="F798"/>
      <c r="G798"/>
      <c r="L798" s="159"/>
      <c r="M798" s="159"/>
      <c r="N798" s="159"/>
      <c r="O798" s="159"/>
      <c r="P798" s="159"/>
      <c r="Q798" s="159"/>
      <c r="R798" s="159"/>
      <c r="S798" s="159"/>
      <c r="T798" s="159"/>
      <c r="U798" s="159"/>
      <c r="V798" s="159"/>
    </row>
    <row r="799" spans="1:22">
      <c r="A799"/>
      <c r="B799"/>
      <c r="C799"/>
      <c r="D799"/>
      <c r="E799"/>
      <c r="F799"/>
      <c r="G799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</row>
    <row r="800" spans="1:22">
      <c r="A800"/>
      <c r="B800"/>
      <c r="C800"/>
      <c r="D800"/>
      <c r="E800"/>
      <c r="F800"/>
      <c r="G800"/>
      <c r="L800" s="159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</row>
    <row r="801" spans="1:22">
      <c r="A801"/>
      <c r="B801"/>
      <c r="C801"/>
      <c r="D801"/>
      <c r="E801"/>
      <c r="F801"/>
      <c r="G801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</row>
    <row r="802" spans="1:22">
      <c r="A802"/>
      <c r="B802"/>
      <c r="C802"/>
      <c r="D802"/>
      <c r="E802"/>
      <c r="F802"/>
      <c r="G802"/>
      <c r="L802" s="159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</row>
    <row r="803" spans="1:22">
      <c r="A803"/>
      <c r="B803"/>
      <c r="C803"/>
      <c r="D803"/>
      <c r="E803"/>
      <c r="F803"/>
      <c r="G803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</row>
    <row r="804" spans="1:22">
      <c r="A804"/>
      <c r="B804"/>
      <c r="C804"/>
      <c r="D804"/>
      <c r="E804"/>
      <c r="F804"/>
      <c r="G804"/>
      <c r="L804" s="159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</row>
    <row r="805" spans="1:22">
      <c r="A805"/>
      <c r="B805"/>
      <c r="C805"/>
      <c r="D805"/>
      <c r="E805"/>
      <c r="F805"/>
      <c r="G805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</row>
    <row r="806" spans="1:22">
      <c r="A806"/>
      <c r="B806"/>
      <c r="C806"/>
      <c r="D806"/>
      <c r="E806"/>
      <c r="F806"/>
      <c r="G806"/>
      <c r="L806" s="159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</row>
    <row r="807" spans="1:22">
      <c r="A807"/>
      <c r="B807"/>
      <c r="C807"/>
      <c r="D807"/>
      <c r="E807"/>
      <c r="F807"/>
      <c r="G807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</row>
    <row r="808" spans="1:22">
      <c r="A808"/>
      <c r="B808"/>
      <c r="C808"/>
      <c r="D808"/>
      <c r="E808"/>
      <c r="F808"/>
      <c r="G808"/>
      <c r="L808" s="159"/>
      <c r="M808" s="159"/>
      <c r="N808" s="159"/>
      <c r="O808" s="159"/>
      <c r="P808" s="159"/>
      <c r="Q808" s="159"/>
      <c r="R808" s="159"/>
      <c r="S808" s="159"/>
      <c r="T808" s="159"/>
      <c r="U808" s="159"/>
      <c r="V808" s="159"/>
    </row>
    <row r="809" spans="1:22">
      <c r="A809"/>
      <c r="B809"/>
      <c r="C809"/>
      <c r="D809"/>
      <c r="E809"/>
      <c r="F809"/>
      <c r="G809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</row>
    <row r="810" spans="1:22">
      <c r="A810"/>
      <c r="B810"/>
      <c r="C810"/>
      <c r="D810"/>
      <c r="E810"/>
      <c r="F810"/>
      <c r="G810"/>
      <c r="L810" s="159"/>
      <c r="M810" s="159"/>
      <c r="N810" s="159"/>
      <c r="O810" s="159"/>
      <c r="P810" s="159"/>
      <c r="Q810" s="159"/>
      <c r="R810" s="159"/>
      <c r="S810" s="159"/>
      <c r="T810" s="159"/>
      <c r="U810" s="159"/>
      <c r="V810" s="159"/>
    </row>
    <row r="811" spans="1:22">
      <c r="A811"/>
      <c r="B811"/>
      <c r="C811"/>
      <c r="D811"/>
      <c r="E811"/>
      <c r="F811"/>
      <c r="G811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</row>
    <row r="812" spans="1:22">
      <c r="A812"/>
      <c r="B812"/>
      <c r="C812"/>
      <c r="D812"/>
      <c r="E812"/>
      <c r="F812"/>
      <c r="G812"/>
      <c r="L812" s="159"/>
      <c r="M812" s="159"/>
      <c r="N812" s="159"/>
      <c r="O812" s="159"/>
      <c r="P812" s="159"/>
      <c r="Q812" s="159"/>
      <c r="R812" s="159"/>
      <c r="S812" s="159"/>
      <c r="T812" s="159"/>
      <c r="U812" s="159"/>
      <c r="V812" s="159"/>
    </row>
    <row r="813" spans="1:22">
      <c r="A813"/>
      <c r="B813"/>
      <c r="C813"/>
      <c r="D813"/>
      <c r="E813"/>
      <c r="F813"/>
      <c r="G813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</row>
    <row r="814" spans="1:22">
      <c r="A814"/>
      <c r="B814"/>
      <c r="C814"/>
      <c r="D814"/>
      <c r="E814"/>
      <c r="F814"/>
      <c r="G814"/>
      <c r="L814" s="159"/>
      <c r="M814" s="159"/>
      <c r="N814" s="159"/>
      <c r="O814" s="159"/>
      <c r="P814" s="159"/>
      <c r="Q814" s="159"/>
      <c r="R814" s="159"/>
      <c r="S814" s="159"/>
      <c r="T814" s="159"/>
      <c r="U814" s="159"/>
      <c r="V814" s="159"/>
    </row>
    <row r="815" spans="1:22">
      <c r="A815"/>
      <c r="B815"/>
      <c r="C815"/>
      <c r="D815"/>
      <c r="E815"/>
      <c r="F815"/>
      <c r="G815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</row>
    <row r="816" spans="1:22">
      <c r="A816"/>
      <c r="B816"/>
      <c r="C816"/>
      <c r="D816"/>
      <c r="E816"/>
      <c r="F816"/>
      <c r="G816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</row>
    <row r="817" spans="1:22">
      <c r="A817"/>
      <c r="B817"/>
      <c r="C817"/>
      <c r="D817"/>
      <c r="E817"/>
      <c r="F817"/>
      <c r="G817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</row>
    <row r="818" spans="1:22">
      <c r="A818"/>
      <c r="B818"/>
      <c r="C818"/>
      <c r="D818"/>
      <c r="E818"/>
      <c r="F818"/>
      <c r="G818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</row>
    <row r="819" spans="1:22">
      <c r="A819"/>
      <c r="B819"/>
      <c r="C819"/>
      <c r="D819"/>
      <c r="E819"/>
      <c r="F819"/>
      <c r="G819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</row>
    <row r="820" spans="1:22">
      <c r="A820"/>
      <c r="B820"/>
      <c r="C820"/>
      <c r="D820"/>
      <c r="E820"/>
      <c r="F820"/>
      <c r="G820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</row>
    <row r="821" spans="1:22">
      <c r="A821"/>
      <c r="B821"/>
      <c r="C821"/>
      <c r="D821"/>
      <c r="E821"/>
      <c r="F821"/>
      <c r="G821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</row>
    <row r="822" spans="1:22">
      <c r="A822"/>
      <c r="B822"/>
      <c r="C822"/>
      <c r="D822"/>
      <c r="E822"/>
      <c r="F822"/>
      <c r="G822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</row>
    <row r="823" spans="1:22">
      <c r="A823"/>
      <c r="B823"/>
      <c r="C823"/>
      <c r="D823"/>
      <c r="E823"/>
      <c r="F823"/>
      <c r="G823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</row>
    <row r="824" spans="1:22">
      <c r="A824"/>
      <c r="B824"/>
      <c r="C824"/>
      <c r="D824"/>
      <c r="E824"/>
      <c r="F824"/>
      <c r="G824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</row>
    <row r="825" spans="1:22">
      <c r="A825"/>
      <c r="B825"/>
      <c r="C825"/>
      <c r="D825"/>
      <c r="E825"/>
      <c r="F825"/>
      <c r="G825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</row>
    <row r="826" spans="1:22">
      <c r="A826"/>
      <c r="B826"/>
      <c r="C826"/>
      <c r="D826"/>
      <c r="E826"/>
      <c r="F826"/>
      <c r="G826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</row>
    <row r="827" spans="1:22">
      <c r="A827"/>
      <c r="B827"/>
      <c r="C827"/>
      <c r="D827"/>
      <c r="E827"/>
      <c r="F827"/>
      <c r="G827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</row>
    <row r="828" spans="1:22">
      <c r="A828"/>
      <c r="B828"/>
      <c r="C828"/>
      <c r="D828"/>
      <c r="E828"/>
      <c r="F828"/>
      <c r="G828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</row>
    <row r="829" spans="1:22">
      <c r="A829"/>
      <c r="B829"/>
      <c r="C829"/>
      <c r="D829"/>
      <c r="E829"/>
      <c r="F829"/>
      <c r="G829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</row>
    <row r="830" spans="1:22">
      <c r="A830"/>
      <c r="B830"/>
      <c r="C830"/>
      <c r="D830"/>
      <c r="E830"/>
      <c r="F830"/>
      <c r="G830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</row>
    <row r="831" spans="1:22">
      <c r="A831"/>
      <c r="B831"/>
      <c r="C831"/>
      <c r="D831"/>
      <c r="E831"/>
      <c r="F831"/>
      <c r="G831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</row>
    <row r="832" spans="1:22">
      <c r="A832"/>
      <c r="B832"/>
      <c r="C832"/>
      <c r="D832"/>
      <c r="E832"/>
      <c r="F832"/>
      <c r="G832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</row>
    <row r="833" spans="1:22">
      <c r="A833"/>
      <c r="B833"/>
      <c r="C833"/>
      <c r="D833"/>
      <c r="E833"/>
      <c r="F833"/>
      <c r="G833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</row>
    <row r="834" spans="1:22">
      <c r="A834"/>
      <c r="B834"/>
      <c r="C834"/>
      <c r="D834"/>
      <c r="E834"/>
      <c r="F834"/>
      <c r="G834"/>
      <c r="L834" s="159"/>
      <c r="M834" s="159"/>
      <c r="N834" s="159"/>
      <c r="O834" s="159"/>
      <c r="P834" s="159"/>
      <c r="Q834" s="159"/>
      <c r="R834" s="159"/>
      <c r="S834" s="159"/>
      <c r="T834" s="159"/>
      <c r="U834" s="159"/>
      <c r="V834" s="159"/>
    </row>
    <row r="835" spans="1:22">
      <c r="A835"/>
      <c r="B835"/>
      <c r="C835"/>
      <c r="D835"/>
      <c r="E835"/>
      <c r="F835"/>
      <c r="G835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</row>
    <row r="836" spans="1:22">
      <c r="A836"/>
      <c r="B836"/>
      <c r="C836"/>
      <c r="D836"/>
      <c r="E836"/>
      <c r="F836"/>
      <c r="G836"/>
      <c r="L836" s="159"/>
      <c r="M836" s="159"/>
      <c r="N836" s="159"/>
      <c r="O836" s="159"/>
      <c r="P836" s="159"/>
      <c r="Q836" s="159"/>
      <c r="R836" s="159"/>
      <c r="S836" s="159"/>
      <c r="T836" s="159"/>
      <c r="U836" s="159"/>
      <c r="V836" s="159"/>
    </row>
    <row r="837" spans="1:22">
      <c r="A837"/>
      <c r="B837"/>
      <c r="C837"/>
      <c r="D837"/>
      <c r="E837"/>
      <c r="F837"/>
      <c r="G837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</row>
    <row r="838" spans="1:22">
      <c r="A838"/>
      <c r="B838"/>
      <c r="C838"/>
      <c r="D838"/>
      <c r="E838"/>
      <c r="F838"/>
      <c r="G838"/>
      <c r="L838" s="159"/>
      <c r="M838" s="159"/>
      <c r="N838" s="159"/>
      <c r="O838" s="159"/>
      <c r="P838" s="159"/>
      <c r="Q838" s="159"/>
      <c r="R838" s="159"/>
      <c r="S838" s="159"/>
      <c r="T838" s="159"/>
      <c r="U838" s="159"/>
      <c r="V838" s="159"/>
    </row>
    <row r="839" spans="1:22">
      <c r="A839"/>
      <c r="B839"/>
      <c r="C839"/>
      <c r="D839"/>
      <c r="E839"/>
      <c r="F839"/>
      <c r="G839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</row>
    <row r="840" spans="1:22">
      <c r="A840"/>
      <c r="B840"/>
      <c r="C840"/>
      <c r="D840"/>
      <c r="E840"/>
      <c r="F840"/>
      <c r="G840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</row>
    <row r="841" spans="1:22">
      <c r="A841"/>
      <c r="B841"/>
      <c r="C841"/>
      <c r="D841"/>
      <c r="E841"/>
      <c r="F841"/>
      <c r="G841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</row>
    <row r="842" spans="1:22">
      <c r="A842"/>
      <c r="B842"/>
      <c r="C842"/>
      <c r="D842"/>
      <c r="E842"/>
      <c r="F842"/>
      <c r="G842"/>
      <c r="L842" s="159"/>
      <c r="M842" s="159"/>
      <c r="N842" s="159"/>
      <c r="O842" s="159"/>
      <c r="P842" s="159"/>
      <c r="Q842" s="159"/>
      <c r="R842" s="159"/>
      <c r="S842" s="159"/>
      <c r="T842" s="159"/>
      <c r="U842" s="159"/>
      <c r="V842" s="159"/>
    </row>
    <row r="843" spans="1:22">
      <c r="A843"/>
      <c r="B843"/>
      <c r="C843"/>
      <c r="D843"/>
      <c r="E843"/>
      <c r="F843"/>
      <c r="G843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</row>
    <row r="844" spans="1:22">
      <c r="A844"/>
      <c r="B844"/>
      <c r="C844"/>
      <c r="D844"/>
      <c r="E844"/>
      <c r="F844"/>
      <c r="G844"/>
      <c r="L844" s="159"/>
      <c r="M844" s="159"/>
      <c r="N844" s="159"/>
      <c r="O844" s="159"/>
      <c r="P844" s="159"/>
      <c r="Q844" s="159"/>
      <c r="R844" s="159"/>
      <c r="S844" s="159"/>
      <c r="T844" s="159"/>
      <c r="U844" s="159"/>
      <c r="V844" s="159"/>
    </row>
    <row r="845" spans="1:22">
      <c r="A845"/>
      <c r="B845"/>
      <c r="C845"/>
      <c r="D845"/>
      <c r="E845"/>
      <c r="F845"/>
      <c r="G845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</row>
    <row r="846" spans="1:22">
      <c r="A846"/>
      <c r="B846"/>
      <c r="C846"/>
      <c r="D846"/>
      <c r="E846"/>
      <c r="F846"/>
      <c r="G846"/>
      <c r="L846" s="159"/>
      <c r="M846" s="159"/>
      <c r="N846" s="159"/>
      <c r="O846" s="159"/>
      <c r="P846" s="159"/>
      <c r="Q846" s="159"/>
      <c r="R846" s="159"/>
      <c r="S846" s="159"/>
      <c r="T846" s="159"/>
      <c r="U846" s="159"/>
      <c r="V846" s="159"/>
    </row>
    <row r="847" spans="1:22">
      <c r="A847"/>
      <c r="B847"/>
      <c r="C847"/>
      <c r="D847"/>
      <c r="E847"/>
      <c r="F847"/>
      <c r="G847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</row>
    <row r="848" spans="1:22">
      <c r="A848"/>
      <c r="B848"/>
      <c r="C848"/>
      <c r="D848"/>
      <c r="E848"/>
      <c r="F848"/>
      <c r="G848"/>
      <c r="L848" s="159"/>
      <c r="M848" s="159"/>
      <c r="N848" s="159"/>
      <c r="O848" s="159"/>
      <c r="P848" s="159"/>
      <c r="Q848" s="159"/>
      <c r="R848" s="159"/>
      <c r="S848" s="159"/>
      <c r="T848" s="159"/>
      <c r="U848" s="159"/>
      <c r="V848" s="159"/>
    </row>
    <row r="849" spans="1:22">
      <c r="A849"/>
      <c r="B849"/>
      <c r="C849"/>
      <c r="D849"/>
      <c r="E849"/>
      <c r="F849"/>
      <c r="G849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</row>
    <row r="850" spans="1:22">
      <c r="A850"/>
      <c r="B850"/>
      <c r="C850"/>
      <c r="D850"/>
      <c r="E850"/>
      <c r="F850"/>
      <c r="G850"/>
      <c r="L850" s="159"/>
      <c r="M850" s="159"/>
      <c r="N850" s="159"/>
      <c r="O850" s="159"/>
      <c r="P850" s="159"/>
      <c r="Q850" s="159"/>
      <c r="R850" s="159"/>
      <c r="S850" s="159"/>
      <c r="T850" s="159"/>
      <c r="U850" s="159"/>
      <c r="V850" s="159"/>
    </row>
    <row r="851" spans="1:22">
      <c r="A851"/>
      <c r="B851"/>
      <c r="C851"/>
      <c r="D851"/>
      <c r="E851"/>
      <c r="F851"/>
      <c r="G851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</row>
    <row r="852" spans="1:22">
      <c r="A852"/>
      <c r="B852"/>
      <c r="C852"/>
      <c r="D852"/>
      <c r="E852"/>
      <c r="F852"/>
      <c r="G852"/>
      <c r="L852" s="159"/>
      <c r="M852" s="159"/>
      <c r="N852" s="159"/>
      <c r="O852" s="159"/>
      <c r="P852" s="159"/>
      <c r="Q852" s="159"/>
      <c r="R852" s="159"/>
      <c r="S852" s="159"/>
      <c r="T852" s="159"/>
      <c r="U852" s="159"/>
      <c r="V852" s="159"/>
    </row>
    <row r="853" spans="1:22">
      <c r="A853"/>
      <c r="B853"/>
      <c r="C853"/>
      <c r="D853"/>
      <c r="E853"/>
      <c r="F853"/>
      <c r="G853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</row>
    <row r="854" spans="1:22">
      <c r="A854"/>
      <c r="B854"/>
      <c r="C854"/>
      <c r="D854"/>
      <c r="E854"/>
      <c r="F854"/>
      <c r="G854"/>
      <c r="L854" s="159"/>
      <c r="M854" s="159"/>
      <c r="N854" s="159"/>
      <c r="O854" s="159"/>
      <c r="P854" s="159"/>
      <c r="Q854" s="159"/>
      <c r="R854" s="159"/>
      <c r="S854" s="159"/>
      <c r="T854" s="159"/>
      <c r="U854" s="159"/>
      <c r="V854" s="159"/>
    </row>
    <row r="855" spans="1:22">
      <c r="A855"/>
      <c r="B855"/>
      <c r="C855"/>
      <c r="D855"/>
      <c r="E855"/>
      <c r="F855"/>
      <c r="G855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</row>
    <row r="856" spans="1:22">
      <c r="A856"/>
      <c r="B856"/>
      <c r="C856"/>
      <c r="D856"/>
      <c r="E856"/>
      <c r="F856"/>
      <c r="G856"/>
      <c r="L856" s="159"/>
      <c r="M856" s="159"/>
      <c r="N856" s="159"/>
      <c r="O856" s="159"/>
      <c r="P856" s="159"/>
      <c r="Q856" s="159"/>
      <c r="R856" s="159"/>
      <c r="S856" s="159"/>
      <c r="T856" s="159"/>
      <c r="U856" s="159"/>
      <c r="V856" s="159"/>
    </row>
    <row r="857" spans="1:22">
      <c r="A857"/>
      <c r="B857"/>
      <c r="C857"/>
      <c r="D857"/>
      <c r="E857"/>
      <c r="F857"/>
      <c r="G857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</row>
    <row r="858" spans="1:22">
      <c r="A858"/>
      <c r="B858"/>
      <c r="C858"/>
      <c r="D858"/>
      <c r="E858"/>
      <c r="F858"/>
      <c r="G858"/>
      <c r="L858" s="159"/>
      <c r="M858" s="159"/>
      <c r="N858" s="159"/>
      <c r="O858" s="159"/>
      <c r="P858" s="159"/>
      <c r="Q858" s="159"/>
      <c r="R858" s="159"/>
      <c r="S858" s="159"/>
      <c r="T858" s="159"/>
      <c r="U858" s="159"/>
      <c r="V858" s="159"/>
    </row>
    <row r="859" spans="1:22">
      <c r="A859"/>
      <c r="B859"/>
      <c r="C859"/>
      <c r="D859"/>
      <c r="E859"/>
      <c r="F859"/>
      <c r="G859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</row>
    <row r="860" spans="1:22">
      <c r="A860"/>
      <c r="B860"/>
      <c r="C860"/>
      <c r="D860"/>
      <c r="E860"/>
      <c r="F860"/>
      <c r="G860"/>
      <c r="L860" s="159"/>
      <c r="M860" s="159"/>
      <c r="N860" s="159"/>
      <c r="O860" s="159"/>
      <c r="P860" s="159"/>
      <c r="Q860" s="159"/>
      <c r="R860" s="159"/>
      <c r="S860" s="159"/>
      <c r="T860" s="159"/>
      <c r="U860" s="159"/>
      <c r="V860" s="159"/>
    </row>
    <row r="861" spans="1:22">
      <c r="A861"/>
      <c r="B861"/>
      <c r="C861"/>
      <c r="D861"/>
      <c r="E861"/>
      <c r="F861"/>
      <c r="G861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</row>
    <row r="862" spans="1:22">
      <c r="A862"/>
      <c r="B862"/>
      <c r="C862"/>
      <c r="D862"/>
      <c r="E862"/>
      <c r="F862"/>
      <c r="G862"/>
      <c r="L862" s="159"/>
      <c r="M862" s="159"/>
      <c r="N862" s="159"/>
      <c r="O862" s="159"/>
      <c r="P862" s="159"/>
      <c r="Q862" s="159"/>
      <c r="R862" s="159"/>
      <c r="S862" s="159"/>
      <c r="T862" s="159"/>
      <c r="U862" s="159"/>
      <c r="V862" s="159"/>
    </row>
    <row r="863" spans="1:22">
      <c r="A863"/>
      <c r="B863"/>
      <c r="C863"/>
      <c r="D863"/>
      <c r="E863"/>
      <c r="F863"/>
      <c r="G863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</row>
    <row r="864" spans="1:22">
      <c r="A864"/>
      <c r="B864"/>
      <c r="C864"/>
      <c r="D864"/>
      <c r="E864"/>
      <c r="F864"/>
      <c r="G864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</row>
    <row r="865" spans="1:22">
      <c r="A865"/>
      <c r="B865"/>
      <c r="C865"/>
      <c r="D865"/>
      <c r="E865"/>
      <c r="F865"/>
      <c r="G865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</row>
    <row r="866" spans="1:22">
      <c r="A866"/>
      <c r="B866"/>
      <c r="C866"/>
      <c r="D866"/>
      <c r="E866"/>
      <c r="F866"/>
      <c r="G866"/>
      <c r="L866" s="159"/>
      <c r="M866" s="159"/>
      <c r="N866" s="159"/>
      <c r="O866" s="159"/>
      <c r="P866" s="159"/>
      <c r="Q866" s="159"/>
      <c r="R866" s="159"/>
      <c r="S866" s="159"/>
      <c r="T866" s="159"/>
      <c r="U866" s="159"/>
      <c r="V866" s="159"/>
    </row>
    <row r="867" spans="1:22">
      <c r="A867"/>
      <c r="B867"/>
      <c r="C867"/>
      <c r="D867"/>
      <c r="E867"/>
      <c r="F867"/>
      <c r="G867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</row>
    <row r="868" spans="1:22">
      <c r="A868"/>
      <c r="B868"/>
      <c r="C868"/>
      <c r="D868"/>
      <c r="E868"/>
      <c r="F868"/>
      <c r="G868"/>
      <c r="L868" s="159"/>
      <c r="M868" s="159"/>
      <c r="N868" s="159"/>
      <c r="O868" s="159"/>
      <c r="P868" s="159"/>
      <c r="Q868" s="159"/>
      <c r="R868" s="159"/>
      <c r="S868" s="159"/>
      <c r="T868" s="159"/>
      <c r="U868" s="159"/>
      <c r="V868" s="159"/>
    </row>
    <row r="869" spans="1:22">
      <c r="A869"/>
      <c r="B869"/>
      <c r="C869"/>
      <c r="D869"/>
      <c r="E869"/>
      <c r="F869"/>
      <c r="G869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</row>
    <row r="870" spans="1:22">
      <c r="A870"/>
      <c r="B870"/>
      <c r="C870"/>
      <c r="D870"/>
      <c r="E870"/>
      <c r="F870"/>
      <c r="G870"/>
      <c r="L870" s="159"/>
      <c r="M870" s="159"/>
      <c r="N870" s="159"/>
      <c r="O870" s="159"/>
      <c r="P870" s="159"/>
      <c r="Q870" s="159"/>
      <c r="R870" s="159"/>
      <c r="S870" s="159"/>
      <c r="T870" s="159"/>
      <c r="U870" s="159"/>
      <c r="V870" s="159"/>
    </row>
    <row r="871" spans="1:22">
      <c r="A871"/>
      <c r="B871"/>
      <c r="C871"/>
      <c r="D871"/>
      <c r="E871"/>
      <c r="F871"/>
      <c r="G871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</row>
    <row r="872" spans="1:22">
      <c r="A872"/>
      <c r="B872"/>
      <c r="C872"/>
      <c r="D872"/>
      <c r="E872"/>
      <c r="F872"/>
      <c r="G872"/>
      <c r="L872" s="159"/>
      <c r="M872" s="159"/>
      <c r="N872" s="159"/>
      <c r="O872" s="159"/>
      <c r="P872" s="159"/>
      <c r="Q872" s="159"/>
      <c r="R872" s="159"/>
      <c r="S872" s="159"/>
      <c r="T872" s="159"/>
      <c r="U872" s="159"/>
      <c r="V872" s="159"/>
    </row>
    <row r="873" spans="1:22">
      <c r="A873"/>
      <c r="B873"/>
      <c r="C873"/>
      <c r="D873"/>
      <c r="E873"/>
      <c r="F873"/>
      <c r="G873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</row>
    <row r="874" spans="1:22">
      <c r="A874"/>
      <c r="B874"/>
      <c r="C874"/>
      <c r="D874"/>
      <c r="E874"/>
      <c r="F874"/>
      <c r="G874"/>
      <c r="L874" s="159"/>
      <c r="M874" s="159"/>
      <c r="N874" s="159"/>
      <c r="O874" s="159"/>
      <c r="P874" s="159"/>
      <c r="Q874" s="159"/>
      <c r="R874" s="159"/>
      <c r="S874" s="159"/>
      <c r="T874" s="159"/>
      <c r="U874" s="159"/>
      <c r="V874" s="159"/>
    </row>
    <row r="875" spans="1:22">
      <c r="A875"/>
      <c r="B875"/>
      <c r="C875"/>
      <c r="D875"/>
      <c r="E875"/>
      <c r="F875"/>
      <c r="G875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</row>
    <row r="876" spans="1:22">
      <c r="A876"/>
      <c r="B876"/>
      <c r="C876"/>
      <c r="D876"/>
      <c r="E876"/>
      <c r="F876"/>
      <c r="G876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</row>
    <row r="877" spans="1:22">
      <c r="A877"/>
      <c r="B877"/>
      <c r="C877"/>
      <c r="D877"/>
      <c r="E877"/>
      <c r="F877"/>
      <c r="G877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</row>
    <row r="878" spans="1:22">
      <c r="A878"/>
      <c r="B878"/>
      <c r="C878"/>
      <c r="D878"/>
      <c r="E878"/>
      <c r="F878"/>
      <c r="G878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</row>
    <row r="879" spans="1:22">
      <c r="A879"/>
      <c r="B879"/>
      <c r="C879"/>
      <c r="D879"/>
      <c r="E879"/>
      <c r="F879"/>
      <c r="G879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</row>
    <row r="880" spans="1:22">
      <c r="A880"/>
      <c r="B880"/>
      <c r="C880"/>
      <c r="D880"/>
      <c r="E880"/>
      <c r="F880"/>
      <c r="G880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</row>
    <row r="881" spans="1:22">
      <c r="A881"/>
      <c r="B881"/>
      <c r="C881"/>
      <c r="D881"/>
      <c r="E881"/>
      <c r="F881"/>
      <c r="G881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</row>
    <row r="882" spans="1:22">
      <c r="A882"/>
      <c r="B882"/>
      <c r="C882"/>
      <c r="D882"/>
      <c r="E882"/>
      <c r="F882"/>
      <c r="G882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</row>
    <row r="883" spans="1:22">
      <c r="A883"/>
      <c r="B883"/>
      <c r="C883"/>
      <c r="D883"/>
      <c r="E883"/>
      <c r="F883"/>
      <c r="G883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</row>
    <row r="884" spans="1:22">
      <c r="A884"/>
      <c r="B884"/>
      <c r="C884"/>
      <c r="D884"/>
      <c r="E884"/>
      <c r="F884"/>
      <c r="G884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</row>
    <row r="885" spans="1:22">
      <c r="A885"/>
      <c r="B885"/>
      <c r="C885"/>
      <c r="D885"/>
      <c r="E885"/>
      <c r="F885"/>
      <c r="G885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</row>
    <row r="886" spans="1:22">
      <c r="A886"/>
      <c r="B886"/>
      <c r="C886"/>
      <c r="D886"/>
      <c r="E886"/>
      <c r="F886"/>
      <c r="G886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</row>
    <row r="887" spans="1:22">
      <c r="A887"/>
      <c r="B887"/>
      <c r="C887"/>
      <c r="D887"/>
      <c r="E887"/>
      <c r="F887"/>
      <c r="G887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</row>
    <row r="888" spans="1:22">
      <c r="A888"/>
      <c r="B888"/>
      <c r="C888"/>
      <c r="D888"/>
      <c r="E888"/>
      <c r="F888"/>
      <c r="G888"/>
      <c r="L888" s="159"/>
      <c r="M888" s="159"/>
      <c r="N888" s="159"/>
      <c r="O888" s="159"/>
      <c r="P888" s="159"/>
      <c r="Q888" s="159"/>
      <c r="R888" s="159"/>
      <c r="S888" s="159"/>
      <c r="T888" s="159"/>
      <c r="U888" s="159"/>
      <c r="V888" s="159"/>
    </row>
    <row r="889" spans="1:22">
      <c r="A889"/>
      <c r="B889"/>
      <c r="C889"/>
      <c r="D889"/>
      <c r="E889"/>
      <c r="F889"/>
      <c r="G889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</row>
    <row r="890" spans="1:22">
      <c r="A890"/>
      <c r="B890"/>
      <c r="C890"/>
      <c r="D890"/>
      <c r="E890"/>
      <c r="F890"/>
      <c r="G890"/>
      <c r="L890" s="159"/>
      <c r="M890" s="159"/>
      <c r="N890" s="159"/>
      <c r="O890" s="159"/>
      <c r="P890" s="159"/>
      <c r="Q890" s="159"/>
      <c r="R890" s="159"/>
      <c r="S890" s="159"/>
      <c r="T890" s="159"/>
      <c r="U890" s="159"/>
      <c r="V890" s="159"/>
    </row>
    <row r="891" spans="1:22">
      <c r="A891"/>
      <c r="B891"/>
      <c r="C891"/>
      <c r="D891"/>
      <c r="E891"/>
      <c r="F891"/>
      <c r="G891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</row>
    <row r="892" spans="1:22">
      <c r="A892"/>
      <c r="B892"/>
      <c r="C892"/>
      <c r="D892"/>
      <c r="E892"/>
      <c r="F892"/>
      <c r="G892"/>
      <c r="L892" s="159"/>
      <c r="M892" s="159"/>
      <c r="N892" s="159"/>
      <c r="O892" s="159"/>
      <c r="P892" s="159"/>
      <c r="Q892" s="159"/>
      <c r="R892" s="159"/>
      <c r="S892" s="159"/>
      <c r="T892" s="159"/>
      <c r="U892" s="159"/>
      <c r="V892" s="159"/>
    </row>
    <row r="893" spans="1:22">
      <c r="A893"/>
      <c r="B893"/>
      <c r="C893"/>
      <c r="D893"/>
      <c r="E893"/>
      <c r="F893"/>
      <c r="G893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</row>
    <row r="894" spans="1:22">
      <c r="A894"/>
      <c r="B894"/>
      <c r="C894"/>
      <c r="D894"/>
      <c r="E894"/>
      <c r="F894"/>
      <c r="G894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</row>
    <row r="895" spans="1:22">
      <c r="A895"/>
      <c r="B895"/>
      <c r="C895"/>
      <c r="D895"/>
      <c r="E895"/>
      <c r="F895"/>
      <c r="G895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</row>
    <row r="896" spans="1:22">
      <c r="A896"/>
      <c r="B896"/>
      <c r="C896"/>
      <c r="D896"/>
      <c r="E896"/>
      <c r="F896"/>
      <c r="G896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</row>
    <row r="897" spans="1:22">
      <c r="A897"/>
      <c r="B897"/>
      <c r="C897"/>
      <c r="D897"/>
      <c r="E897"/>
      <c r="F897"/>
      <c r="G897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</row>
    <row r="898" spans="1:22">
      <c r="A898"/>
      <c r="B898"/>
      <c r="C898"/>
      <c r="D898"/>
      <c r="E898"/>
      <c r="F898"/>
      <c r="G898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</row>
    <row r="899" spans="1:22">
      <c r="A899"/>
      <c r="B899"/>
      <c r="C899"/>
      <c r="D899"/>
      <c r="E899"/>
      <c r="F899"/>
      <c r="G899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</row>
    <row r="900" spans="1:22">
      <c r="A900"/>
      <c r="B900"/>
      <c r="C900"/>
      <c r="D900"/>
      <c r="E900"/>
      <c r="F900"/>
      <c r="G900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</row>
    <row r="901" spans="1:22">
      <c r="A901"/>
      <c r="B901"/>
      <c r="C901"/>
      <c r="D901"/>
      <c r="E901"/>
      <c r="F901"/>
      <c r="G901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</row>
    <row r="902" spans="1:22">
      <c r="A902"/>
      <c r="B902"/>
      <c r="C902"/>
      <c r="D902"/>
      <c r="E902"/>
      <c r="F902"/>
      <c r="G902"/>
      <c r="L902" s="159"/>
      <c r="M902" s="159"/>
      <c r="N902" s="159"/>
      <c r="O902" s="159"/>
      <c r="P902" s="159"/>
      <c r="Q902" s="159"/>
      <c r="R902" s="159"/>
      <c r="S902" s="159"/>
      <c r="T902" s="159"/>
      <c r="U902" s="159"/>
      <c r="V902" s="159"/>
    </row>
    <row r="903" spans="1:22">
      <c r="A903"/>
      <c r="B903"/>
      <c r="C903"/>
      <c r="D903"/>
      <c r="E903"/>
      <c r="F903"/>
      <c r="G903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</row>
    <row r="904" spans="1:22">
      <c r="A904"/>
      <c r="B904"/>
      <c r="C904"/>
      <c r="D904"/>
      <c r="E904"/>
      <c r="F904"/>
      <c r="G904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</row>
    <row r="905" spans="1:22">
      <c r="A905"/>
      <c r="B905"/>
      <c r="C905"/>
      <c r="D905"/>
      <c r="E905"/>
      <c r="F905"/>
      <c r="G905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</row>
    <row r="906" spans="1:22">
      <c r="A906"/>
      <c r="B906"/>
      <c r="C906"/>
      <c r="D906"/>
      <c r="E906"/>
      <c r="F906"/>
      <c r="G906"/>
      <c r="L906" s="159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</row>
    <row r="907" spans="1:22">
      <c r="A907"/>
      <c r="B907"/>
      <c r="C907"/>
      <c r="D907"/>
      <c r="E907"/>
      <c r="F907"/>
      <c r="G907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</row>
    <row r="908" spans="1:22">
      <c r="A908"/>
      <c r="B908"/>
      <c r="C908"/>
      <c r="D908"/>
      <c r="E908"/>
      <c r="F908"/>
      <c r="G908"/>
      <c r="L908" s="159"/>
      <c r="M908" s="159"/>
      <c r="N908" s="159"/>
      <c r="O908" s="159"/>
      <c r="P908" s="159"/>
      <c r="Q908" s="159"/>
      <c r="R908" s="159"/>
      <c r="S908" s="159"/>
      <c r="T908" s="159"/>
      <c r="U908" s="159"/>
      <c r="V908" s="159"/>
    </row>
    <row r="909" spans="1:22">
      <c r="A909"/>
      <c r="B909"/>
      <c r="C909"/>
      <c r="D909"/>
      <c r="E909"/>
      <c r="F909"/>
      <c r="G909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</row>
    <row r="910" spans="1:22">
      <c r="A910"/>
      <c r="B910"/>
      <c r="C910"/>
      <c r="D910"/>
      <c r="E910"/>
      <c r="F910"/>
      <c r="G910"/>
      <c r="L910" s="159"/>
      <c r="M910" s="159"/>
      <c r="N910" s="159"/>
      <c r="O910" s="159"/>
      <c r="P910" s="159"/>
      <c r="Q910" s="159"/>
      <c r="R910" s="159"/>
      <c r="S910" s="159"/>
      <c r="T910" s="159"/>
      <c r="U910" s="159"/>
      <c r="V910" s="159"/>
    </row>
    <row r="911" spans="1:22">
      <c r="A911"/>
      <c r="B911"/>
      <c r="C911"/>
      <c r="D911"/>
      <c r="E911"/>
      <c r="F911"/>
      <c r="G911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</row>
    <row r="912" spans="1:22">
      <c r="A912"/>
      <c r="B912"/>
      <c r="C912"/>
      <c r="D912"/>
      <c r="E912"/>
      <c r="F912"/>
      <c r="G912"/>
      <c r="L912" s="159"/>
      <c r="M912" s="159"/>
      <c r="N912" s="159"/>
      <c r="O912" s="159"/>
      <c r="P912" s="159"/>
      <c r="Q912" s="159"/>
      <c r="R912" s="159"/>
      <c r="S912" s="159"/>
      <c r="T912" s="159"/>
      <c r="U912" s="159"/>
      <c r="V912" s="159"/>
    </row>
    <row r="913" spans="1:22">
      <c r="A913"/>
      <c r="B913"/>
      <c r="C913"/>
      <c r="D913"/>
      <c r="E913"/>
      <c r="F913"/>
      <c r="G913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</row>
    <row r="914" spans="1:22">
      <c r="A914"/>
      <c r="B914"/>
      <c r="C914"/>
      <c r="D914"/>
      <c r="E914"/>
      <c r="F914"/>
      <c r="G914"/>
      <c r="L914" s="159"/>
      <c r="M914" s="159"/>
      <c r="N914" s="159"/>
      <c r="O914" s="159"/>
      <c r="P914" s="159"/>
      <c r="Q914" s="159"/>
      <c r="R914" s="159"/>
      <c r="S914" s="159"/>
      <c r="T914" s="159"/>
      <c r="U914" s="159"/>
      <c r="V914" s="159"/>
    </row>
    <row r="915" spans="1:22">
      <c r="A915"/>
      <c r="B915"/>
      <c r="C915"/>
      <c r="D915"/>
      <c r="E915"/>
      <c r="F915"/>
      <c r="G915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</row>
    <row r="916" spans="1:22">
      <c r="A916"/>
      <c r="B916"/>
      <c r="C916"/>
      <c r="D916"/>
      <c r="E916"/>
      <c r="F916"/>
      <c r="G916"/>
      <c r="L916" s="159"/>
      <c r="M916" s="159"/>
      <c r="N916" s="159"/>
      <c r="O916" s="159"/>
      <c r="P916" s="159"/>
      <c r="Q916" s="159"/>
      <c r="R916" s="159"/>
      <c r="S916" s="159"/>
      <c r="T916" s="159"/>
      <c r="U916" s="159"/>
      <c r="V916" s="159"/>
    </row>
    <row r="917" spans="1:22">
      <c r="A917"/>
      <c r="B917"/>
      <c r="C917"/>
      <c r="D917"/>
      <c r="E917"/>
      <c r="F917"/>
      <c r="G917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</row>
    <row r="918" spans="1:22">
      <c r="A918"/>
      <c r="B918"/>
      <c r="C918"/>
      <c r="D918"/>
      <c r="E918"/>
      <c r="F918"/>
      <c r="G918"/>
      <c r="L918" s="159"/>
      <c r="M918" s="159"/>
      <c r="N918" s="159"/>
      <c r="O918" s="159"/>
      <c r="P918" s="159"/>
      <c r="Q918" s="159"/>
      <c r="R918" s="159"/>
      <c r="S918" s="159"/>
      <c r="T918" s="159"/>
      <c r="U918" s="159"/>
      <c r="V918" s="159"/>
    </row>
    <row r="919" spans="1:22">
      <c r="A919"/>
      <c r="B919"/>
      <c r="C919"/>
      <c r="D919"/>
      <c r="E919"/>
      <c r="F919"/>
      <c r="G919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</row>
    <row r="920" spans="1:22">
      <c r="A920"/>
      <c r="B920"/>
      <c r="C920"/>
      <c r="D920"/>
      <c r="E920"/>
      <c r="F920"/>
      <c r="G920"/>
      <c r="L920" s="159"/>
      <c r="M920" s="159"/>
      <c r="N920" s="159"/>
      <c r="O920" s="159"/>
      <c r="P920" s="159"/>
      <c r="Q920" s="159"/>
      <c r="R920" s="159"/>
      <c r="S920" s="159"/>
      <c r="T920" s="159"/>
      <c r="U920" s="159"/>
      <c r="V920" s="159"/>
    </row>
    <row r="921" spans="1:22">
      <c r="A921"/>
      <c r="B921"/>
      <c r="C921"/>
      <c r="D921"/>
      <c r="E921"/>
      <c r="F921"/>
      <c r="G921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</row>
    <row r="922" spans="1:22">
      <c r="A922"/>
      <c r="B922"/>
      <c r="C922"/>
      <c r="D922"/>
      <c r="E922"/>
      <c r="F922"/>
      <c r="G922"/>
      <c r="L922" s="159"/>
      <c r="M922" s="159"/>
      <c r="N922" s="159"/>
      <c r="O922" s="159"/>
      <c r="P922" s="159"/>
      <c r="Q922" s="159"/>
      <c r="R922" s="159"/>
      <c r="S922" s="159"/>
      <c r="T922" s="159"/>
      <c r="U922" s="159"/>
      <c r="V922" s="159"/>
    </row>
    <row r="923" spans="1:22">
      <c r="A923"/>
      <c r="B923"/>
      <c r="C923"/>
      <c r="D923"/>
      <c r="E923"/>
      <c r="F923"/>
      <c r="G923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</row>
    <row r="924" spans="1:22">
      <c r="A924"/>
      <c r="B924"/>
      <c r="C924"/>
      <c r="D924"/>
      <c r="E924"/>
      <c r="F924"/>
      <c r="G924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</row>
    <row r="925" spans="1:22">
      <c r="A925"/>
      <c r="B925"/>
      <c r="C925"/>
      <c r="D925"/>
      <c r="E925"/>
      <c r="F925"/>
      <c r="G925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</row>
    <row r="926" spans="1:22">
      <c r="A926"/>
      <c r="B926"/>
      <c r="C926"/>
      <c r="D926"/>
      <c r="E926"/>
      <c r="F926"/>
      <c r="G926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</row>
    <row r="927" spans="1:22">
      <c r="A927"/>
      <c r="B927"/>
      <c r="C927"/>
      <c r="D927"/>
      <c r="E927"/>
      <c r="F927"/>
      <c r="G927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</row>
    <row r="928" spans="1:22">
      <c r="A928"/>
      <c r="B928"/>
      <c r="C928"/>
      <c r="D928"/>
      <c r="E928"/>
      <c r="F928"/>
      <c r="G928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</row>
    <row r="929" spans="1:22">
      <c r="A929"/>
      <c r="B929"/>
      <c r="C929"/>
      <c r="D929"/>
      <c r="E929"/>
      <c r="F929"/>
      <c r="G929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</row>
    <row r="930" spans="1:22">
      <c r="A930"/>
      <c r="B930"/>
      <c r="C930"/>
      <c r="D930"/>
      <c r="E930"/>
      <c r="F930"/>
      <c r="G930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</row>
    <row r="931" spans="1:22">
      <c r="A931"/>
      <c r="B931"/>
      <c r="C931"/>
      <c r="D931"/>
      <c r="E931"/>
      <c r="F931"/>
      <c r="G931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</row>
    <row r="932" spans="1:22">
      <c r="A932"/>
      <c r="B932"/>
      <c r="C932"/>
      <c r="D932"/>
      <c r="E932"/>
      <c r="F932"/>
      <c r="G932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</row>
    <row r="933" spans="1:22">
      <c r="A933"/>
      <c r="B933"/>
      <c r="C933"/>
      <c r="D933"/>
      <c r="E933"/>
      <c r="F933"/>
      <c r="G933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</row>
    <row r="934" spans="1:22">
      <c r="A934"/>
      <c r="B934"/>
      <c r="C934"/>
      <c r="D934"/>
      <c r="E934"/>
      <c r="F934"/>
      <c r="G934"/>
      <c r="L934" s="159"/>
      <c r="M934" s="159"/>
      <c r="N934" s="159"/>
      <c r="O934" s="159"/>
      <c r="P934" s="159"/>
      <c r="Q934" s="159"/>
      <c r="R934" s="159"/>
      <c r="S934" s="159"/>
      <c r="T934" s="159"/>
      <c r="U934" s="159"/>
      <c r="V934" s="159"/>
    </row>
    <row r="935" spans="1:22">
      <c r="A935"/>
      <c r="B935"/>
      <c r="C935"/>
      <c r="D935"/>
      <c r="E935"/>
      <c r="F935"/>
      <c r="G935"/>
      <c r="L935" s="159"/>
      <c r="M935" s="159"/>
      <c r="N935" s="159"/>
      <c r="O935" s="159"/>
      <c r="P935" s="159"/>
      <c r="Q935" s="159"/>
      <c r="R935" s="159"/>
      <c r="S935" s="159"/>
      <c r="T935" s="159"/>
      <c r="U935" s="159"/>
      <c r="V935" s="159"/>
    </row>
    <row r="936" spans="1:22">
      <c r="A936"/>
      <c r="B936"/>
      <c r="C936"/>
      <c r="D936"/>
      <c r="E936"/>
      <c r="F936"/>
      <c r="G936"/>
      <c r="L936" s="159"/>
      <c r="M936" s="159"/>
      <c r="N936" s="159"/>
      <c r="O936" s="159"/>
      <c r="P936" s="159"/>
      <c r="Q936" s="159"/>
      <c r="R936" s="159"/>
      <c r="S936" s="159"/>
      <c r="T936" s="159"/>
      <c r="U936" s="159"/>
      <c r="V936" s="159"/>
    </row>
    <row r="937" spans="1:22">
      <c r="A937"/>
      <c r="B937"/>
      <c r="C937"/>
      <c r="D937"/>
      <c r="E937"/>
      <c r="F937"/>
      <c r="G937"/>
      <c r="L937" s="159"/>
      <c r="M937" s="159"/>
      <c r="N937" s="159"/>
      <c r="O937" s="159"/>
      <c r="P937" s="159"/>
      <c r="Q937" s="159"/>
      <c r="R937" s="159"/>
      <c r="S937" s="159"/>
      <c r="T937" s="159"/>
      <c r="U937" s="159"/>
      <c r="V937" s="159"/>
    </row>
    <row r="938" spans="1:22">
      <c r="A938"/>
      <c r="B938"/>
      <c r="C938"/>
      <c r="D938"/>
      <c r="E938"/>
      <c r="F938"/>
      <c r="G938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</row>
    <row r="939" spans="1:22">
      <c r="A939"/>
      <c r="B939"/>
      <c r="C939"/>
      <c r="D939"/>
      <c r="E939"/>
      <c r="F939"/>
      <c r="G939"/>
      <c r="L939" s="159"/>
      <c r="M939" s="159"/>
      <c r="N939" s="159"/>
      <c r="O939" s="159"/>
      <c r="P939" s="159"/>
      <c r="Q939" s="159"/>
      <c r="R939" s="159"/>
      <c r="S939" s="159"/>
      <c r="T939" s="159"/>
      <c r="U939" s="159"/>
      <c r="V939" s="159"/>
    </row>
    <row r="940" spans="1:22">
      <c r="A940"/>
      <c r="B940"/>
      <c r="C940"/>
      <c r="D940"/>
      <c r="E940"/>
      <c r="F940"/>
      <c r="G940"/>
      <c r="L940" s="159"/>
      <c r="M940" s="159"/>
      <c r="N940" s="159"/>
      <c r="O940" s="159"/>
      <c r="P940" s="159"/>
      <c r="Q940" s="159"/>
      <c r="R940" s="159"/>
      <c r="S940" s="159"/>
      <c r="T940" s="159"/>
      <c r="U940" s="159"/>
      <c r="V940" s="159"/>
    </row>
    <row r="941" spans="1:22">
      <c r="A941"/>
      <c r="B941"/>
      <c r="C941"/>
      <c r="D941"/>
      <c r="E941"/>
      <c r="F941"/>
      <c r="G941"/>
      <c r="L941" s="159"/>
      <c r="M941" s="159"/>
      <c r="N941" s="159"/>
      <c r="O941" s="159"/>
      <c r="P941" s="159"/>
      <c r="Q941" s="159"/>
      <c r="R941" s="159"/>
      <c r="S941" s="159"/>
      <c r="T941" s="159"/>
      <c r="U941" s="159"/>
      <c r="V941" s="159"/>
    </row>
    <row r="942" spans="1:22">
      <c r="A942"/>
      <c r="B942"/>
      <c r="C942"/>
      <c r="D942"/>
      <c r="E942"/>
      <c r="F942"/>
      <c r="G942"/>
      <c r="L942" s="159"/>
      <c r="M942" s="159"/>
      <c r="N942" s="159"/>
      <c r="O942" s="159"/>
      <c r="P942" s="159"/>
      <c r="Q942" s="159"/>
      <c r="R942" s="159"/>
      <c r="S942" s="159"/>
      <c r="T942" s="159"/>
      <c r="U942" s="159"/>
      <c r="V942" s="159"/>
    </row>
    <row r="943" spans="1:22">
      <c r="A943"/>
      <c r="B943"/>
      <c r="C943"/>
      <c r="D943"/>
      <c r="E943"/>
      <c r="F943"/>
      <c r="G943"/>
      <c r="L943" s="159"/>
      <c r="M943" s="159"/>
      <c r="N943" s="159"/>
      <c r="O943" s="159"/>
      <c r="P943" s="159"/>
      <c r="Q943" s="159"/>
      <c r="R943" s="159"/>
      <c r="S943" s="159"/>
      <c r="T943" s="159"/>
      <c r="U943" s="159"/>
      <c r="V943" s="159"/>
    </row>
    <row r="944" spans="1:22">
      <c r="A944"/>
      <c r="B944"/>
      <c r="C944"/>
      <c r="D944"/>
      <c r="E944"/>
      <c r="F944"/>
      <c r="G944"/>
      <c r="L944" s="159"/>
      <c r="M944" s="159"/>
      <c r="N944" s="159"/>
      <c r="O944" s="159"/>
      <c r="P944" s="159"/>
      <c r="Q944" s="159"/>
      <c r="R944" s="159"/>
      <c r="S944" s="159"/>
      <c r="T944" s="159"/>
      <c r="U944" s="159"/>
      <c r="V944" s="159"/>
    </row>
    <row r="945" spans="1:22">
      <c r="A945"/>
      <c r="B945"/>
      <c r="C945"/>
      <c r="D945"/>
      <c r="E945"/>
      <c r="F945"/>
      <c r="G945"/>
      <c r="L945" s="159"/>
      <c r="M945" s="159"/>
      <c r="N945" s="159"/>
      <c r="O945" s="159"/>
      <c r="P945" s="159"/>
      <c r="Q945" s="159"/>
      <c r="R945" s="159"/>
      <c r="S945" s="159"/>
      <c r="T945" s="159"/>
      <c r="U945" s="159"/>
      <c r="V945" s="159"/>
    </row>
    <row r="946" spans="1:22">
      <c r="A946"/>
      <c r="B946"/>
      <c r="C946"/>
      <c r="D946"/>
      <c r="E946"/>
      <c r="F946"/>
      <c r="G946"/>
      <c r="L946" s="159"/>
      <c r="M946" s="159"/>
      <c r="N946" s="159"/>
      <c r="O946" s="159"/>
      <c r="P946" s="159"/>
      <c r="Q946" s="159"/>
      <c r="R946" s="159"/>
      <c r="S946" s="159"/>
      <c r="T946" s="159"/>
      <c r="U946" s="159"/>
      <c r="V946" s="159"/>
    </row>
    <row r="947" spans="1:22">
      <c r="A947"/>
      <c r="B947"/>
      <c r="C947"/>
      <c r="D947"/>
      <c r="E947"/>
      <c r="F947"/>
      <c r="G947"/>
      <c r="L947" s="159"/>
      <c r="M947" s="159"/>
      <c r="N947" s="159"/>
      <c r="O947" s="159"/>
      <c r="P947" s="159"/>
      <c r="Q947" s="159"/>
      <c r="R947" s="159"/>
      <c r="S947" s="159"/>
      <c r="T947" s="159"/>
      <c r="U947" s="159"/>
      <c r="V947" s="159"/>
    </row>
    <row r="948" spans="1:22">
      <c r="A948"/>
      <c r="B948"/>
      <c r="C948"/>
      <c r="D948"/>
      <c r="E948"/>
      <c r="F948"/>
      <c r="G948"/>
      <c r="L948" s="159"/>
      <c r="M948" s="159"/>
      <c r="N948" s="159"/>
      <c r="O948" s="159"/>
      <c r="P948" s="159"/>
      <c r="Q948" s="159"/>
      <c r="R948" s="159"/>
      <c r="S948" s="159"/>
      <c r="T948" s="159"/>
      <c r="U948" s="159"/>
      <c r="V948" s="159"/>
    </row>
    <row r="949" spans="1:22">
      <c r="A949"/>
      <c r="B949"/>
      <c r="C949"/>
      <c r="D949"/>
      <c r="E949"/>
      <c r="F949"/>
      <c r="G949"/>
      <c r="L949" s="159"/>
      <c r="M949" s="159"/>
      <c r="N949" s="159"/>
      <c r="O949" s="159"/>
      <c r="P949" s="159"/>
      <c r="Q949" s="159"/>
      <c r="R949" s="159"/>
      <c r="S949" s="159"/>
      <c r="T949" s="159"/>
      <c r="U949" s="159"/>
      <c r="V949" s="159"/>
    </row>
    <row r="950" spans="1:22">
      <c r="A950"/>
      <c r="B950"/>
      <c r="C950"/>
      <c r="D950"/>
      <c r="E950"/>
      <c r="F950"/>
      <c r="G950"/>
      <c r="L950" s="159"/>
      <c r="M950" s="159"/>
      <c r="N950" s="159"/>
      <c r="O950" s="159"/>
      <c r="P950" s="159"/>
      <c r="Q950" s="159"/>
      <c r="R950" s="159"/>
      <c r="S950" s="159"/>
      <c r="T950" s="159"/>
      <c r="U950" s="159"/>
      <c r="V950" s="159"/>
    </row>
    <row r="951" spans="1:22">
      <c r="A951"/>
      <c r="B951"/>
      <c r="C951"/>
      <c r="D951"/>
      <c r="E951"/>
      <c r="F951"/>
      <c r="G951"/>
      <c r="L951" s="159"/>
      <c r="M951" s="159"/>
      <c r="N951" s="159"/>
      <c r="O951" s="159"/>
      <c r="P951" s="159"/>
      <c r="Q951" s="159"/>
      <c r="R951" s="159"/>
      <c r="S951" s="159"/>
      <c r="T951" s="159"/>
      <c r="U951" s="159"/>
      <c r="V951" s="159"/>
    </row>
    <row r="952" spans="1:22">
      <c r="A952"/>
      <c r="B952"/>
      <c r="C952"/>
      <c r="D952"/>
      <c r="E952"/>
      <c r="F952"/>
      <c r="G952"/>
      <c r="L952" s="159"/>
      <c r="M952" s="159"/>
      <c r="N952" s="159"/>
      <c r="O952" s="159"/>
      <c r="P952" s="159"/>
      <c r="Q952" s="159"/>
      <c r="R952" s="159"/>
      <c r="S952" s="159"/>
      <c r="T952" s="159"/>
      <c r="U952" s="159"/>
      <c r="V952" s="159"/>
    </row>
    <row r="953" spans="1:22">
      <c r="A953"/>
      <c r="B953"/>
      <c r="C953"/>
      <c r="D953"/>
      <c r="E953"/>
      <c r="F953"/>
      <c r="G953"/>
      <c r="L953" s="159"/>
      <c r="M953" s="159"/>
      <c r="N953" s="159"/>
      <c r="O953" s="159"/>
      <c r="P953" s="159"/>
      <c r="Q953" s="159"/>
      <c r="R953" s="159"/>
      <c r="S953" s="159"/>
      <c r="T953" s="159"/>
      <c r="U953" s="159"/>
      <c r="V953" s="159"/>
    </row>
    <row r="954" spans="1:22">
      <c r="A954"/>
      <c r="B954"/>
      <c r="C954"/>
      <c r="D954"/>
      <c r="E954"/>
      <c r="F954"/>
      <c r="G954"/>
      <c r="L954" s="159"/>
      <c r="M954" s="159"/>
      <c r="N954" s="159"/>
      <c r="O954" s="159"/>
      <c r="P954" s="159"/>
      <c r="Q954" s="159"/>
      <c r="R954" s="159"/>
      <c r="S954" s="159"/>
      <c r="T954" s="159"/>
      <c r="U954" s="159"/>
      <c r="V954" s="159"/>
    </row>
    <row r="955" spans="1:22">
      <c r="A955"/>
      <c r="B955"/>
      <c r="C955"/>
      <c r="D955"/>
      <c r="E955"/>
      <c r="F955"/>
      <c r="G955"/>
      <c r="L955" s="159"/>
      <c r="M955" s="159"/>
      <c r="N955" s="159"/>
      <c r="O955" s="159"/>
      <c r="P955" s="159"/>
      <c r="Q955" s="159"/>
      <c r="R955" s="159"/>
      <c r="S955" s="159"/>
      <c r="T955" s="159"/>
      <c r="U955" s="159"/>
      <c r="V955" s="159"/>
    </row>
    <row r="956" spans="1:22">
      <c r="A956"/>
      <c r="B956"/>
      <c r="C956"/>
      <c r="D956"/>
      <c r="E956"/>
      <c r="F956"/>
      <c r="G956"/>
      <c r="L956" s="159"/>
      <c r="M956" s="159"/>
      <c r="N956" s="159"/>
      <c r="O956" s="159"/>
      <c r="P956" s="159"/>
      <c r="Q956" s="159"/>
      <c r="R956" s="159"/>
      <c r="S956" s="159"/>
      <c r="T956" s="159"/>
      <c r="U956" s="159"/>
      <c r="V956" s="159"/>
    </row>
    <row r="957" spans="1:22">
      <c r="A957"/>
      <c r="B957"/>
      <c r="C957"/>
      <c r="D957"/>
      <c r="E957"/>
      <c r="F957"/>
      <c r="G957"/>
      <c r="L957" s="159"/>
      <c r="M957" s="159"/>
      <c r="N957" s="159"/>
      <c r="O957" s="159"/>
      <c r="P957" s="159"/>
      <c r="Q957" s="159"/>
      <c r="R957" s="159"/>
      <c r="S957" s="159"/>
      <c r="T957" s="159"/>
      <c r="U957" s="159"/>
      <c r="V957" s="159"/>
    </row>
    <row r="958" spans="1:22">
      <c r="A958"/>
      <c r="B958"/>
      <c r="C958"/>
      <c r="D958"/>
      <c r="E958"/>
      <c r="F958"/>
      <c r="G958"/>
      <c r="L958" s="159"/>
      <c r="M958" s="159"/>
      <c r="N958" s="159"/>
      <c r="O958" s="159"/>
      <c r="P958" s="159"/>
      <c r="Q958" s="159"/>
      <c r="R958" s="159"/>
      <c r="S958" s="159"/>
      <c r="T958" s="159"/>
      <c r="U958" s="159"/>
      <c r="V958" s="159"/>
    </row>
    <row r="959" spans="1:22">
      <c r="A959"/>
      <c r="B959"/>
      <c r="C959"/>
      <c r="D959"/>
      <c r="E959"/>
      <c r="F959"/>
      <c r="G959"/>
      <c r="L959" s="159"/>
      <c r="M959" s="159"/>
      <c r="N959" s="159"/>
      <c r="O959" s="159"/>
      <c r="P959" s="159"/>
      <c r="Q959" s="159"/>
      <c r="R959" s="159"/>
      <c r="S959" s="159"/>
      <c r="T959" s="159"/>
      <c r="U959" s="159"/>
      <c r="V959" s="159"/>
    </row>
    <row r="960" spans="1:22">
      <c r="A960"/>
      <c r="B960"/>
      <c r="C960"/>
      <c r="D960"/>
      <c r="E960"/>
      <c r="F960"/>
      <c r="G960"/>
      <c r="L960" s="159"/>
      <c r="M960" s="159"/>
      <c r="N960" s="159"/>
      <c r="O960" s="159"/>
      <c r="P960" s="159"/>
      <c r="Q960" s="159"/>
      <c r="R960" s="159"/>
      <c r="S960" s="159"/>
      <c r="T960" s="159"/>
      <c r="U960" s="159"/>
      <c r="V960" s="159"/>
    </row>
    <row r="961" spans="1:22">
      <c r="A961"/>
      <c r="B961"/>
      <c r="C961"/>
      <c r="D961"/>
      <c r="E961"/>
      <c r="F961"/>
      <c r="G961"/>
      <c r="L961" s="159"/>
      <c r="M961" s="159"/>
      <c r="N961" s="159"/>
      <c r="O961" s="159"/>
      <c r="P961" s="159"/>
      <c r="Q961" s="159"/>
      <c r="R961" s="159"/>
      <c r="S961" s="159"/>
      <c r="T961" s="159"/>
      <c r="U961" s="159"/>
      <c r="V961" s="159"/>
    </row>
    <row r="962" spans="1:22">
      <c r="A962"/>
      <c r="B962"/>
      <c r="C962"/>
      <c r="D962"/>
      <c r="E962"/>
      <c r="F962"/>
      <c r="G962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</row>
    <row r="963" spans="1:22">
      <c r="A963"/>
      <c r="B963"/>
      <c r="C963"/>
      <c r="D963"/>
      <c r="E963"/>
      <c r="F963"/>
      <c r="G963"/>
      <c r="L963" s="159"/>
      <c r="M963" s="159"/>
      <c r="N963" s="159"/>
      <c r="O963" s="159"/>
      <c r="P963" s="159"/>
      <c r="Q963" s="159"/>
      <c r="R963" s="159"/>
      <c r="S963" s="159"/>
      <c r="T963" s="159"/>
      <c r="U963" s="159"/>
      <c r="V963" s="159"/>
    </row>
    <row r="964" spans="1:22">
      <c r="A964"/>
      <c r="B964"/>
      <c r="C964"/>
      <c r="D964"/>
      <c r="E964"/>
      <c r="F964"/>
      <c r="G964"/>
      <c r="L964" s="159"/>
      <c r="M964" s="159"/>
      <c r="N964" s="159"/>
      <c r="O964" s="159"/>
      <c r="P964" s="159"/>
      <c r="Q964" s="159"/>
      <c r="R964" s="159"/>
      <c r="S964" s="159"/>
      <c r="T964" s="159"/>
      <c r="U964" s="159"/>
      <c r="V964" s="159"/>
    </row>
    <row r="965" spans="1:22">
      <c r="A965"/>
      <c r="B965"/>
      <c r="C965"/>
      <c r="D965"/>
      <c r="E965"/>
      <c r="F965"/>
      <c r="G965"/>
      <c r="L965" s="159"/>
      <c r="M965" s="159"/>
      <c r="N965" s="159"/>
      <c r="O965" s="159"/>
      <c r="P965" s="159"/>
      <c r="Q965" s="159"/>
      <c r="R965" s="159"/>
      <c r="S965" s="159"/>
      <c r="T965" s="159"/>
      <c r="U965" s="159"/>
      <c r="V965" s="159"/>
    </row>
    <row r="966" spans="1:22">
      <c r="A966"/>
      <c r="B966"/>
      <c r="C966"/>
      <c r="D966"/>
      <c r="E966"/>
      <c r="F966"/>
      <c r="G966"/>
      <c r="L966" s="159"/>
      <c r="M966" s="159"/>
      <c r="N966" s="159"/>
      <c r="O966" s="159"/>
      <c r="P966" s="159"/>
      <c r="Q966" s="159"/>
      <c r="R966" s="159"/>
      <c r="S966" s="159"/>
      <c r="T966" s="159"/>
      <c r="U966" s="159"/>
      <c r="V966" s="159"/>
    </row>
    <row r="967" spans="1:22">
      <c r="A967"/>
      <c r="B967"/>
      <c r="C967"/>
      <c r="D967"/>
      <c r="E967"/>
      <c r="F967"/>
      <c r="G967"/>
      <c r="L967" s="159"/>
      <c r="M967" s="159"/>
      <c r="N967" s="159"/>
      <c r="O967" s="159"/>
      <c r="P967" s="159"/>
      <c r="Q967" s="159"/>
      <c r="R967" s="159"/>
      <c r="S967" s="159"/>
      <c r="T967" s="159"/>
      <c r="U967" s="159"/>
      <c r="V967" s="159"/>
    </row>
    <row r="968" spans="1:22">
      <c r="A968"/>
      <c r="B968"/>
      <c r="C968"/>
      <c r="D968"/>
      <c r="E968"/>
      <c r="F968"/>
      <c r="G968"/>
      <c r="L968" s="159"/>
      <c r="M968" s="159"/>
      <c r="N968" s="159"/>
      <c r="O968" s="159"/>
      <c r="P968" s="159"/>
      <c r="Q968" s="159"/>
      <c r="R968" s="159"/>
      <c r="S968" s="159"/>
      <c r="T968" s="159"/>
      <c r="U968" s="159"/>
      <c r="V968" s="159"/>
    </row>
    <row r="969" spans="1:22">
      <c r="A969"/>
      <c r="B969"/>
      <c r="C969"/>
      <c r="D969"/>
      <c r="E969"/>
      <c r="F969"/>
      <c r="G969"/>
      <c r="L969" s="159"/>
      <c r="M969" s="159"/>
      <c r="N969" s="159"/>
      <c r="O969" s="159"/>
      <c r="P969" s="159"/>
      <c r="Q969" s="159"/>
      <c r="R969" s="159"/>
      <c r="S969" s="159"/>
      <c r="T969" s="159"/>
      <c r="U969" s="159"/>
      <c r="V969" s="159"/>
    </row>
    <row r="970" spans="1:22">
      <c r="A970"/>
      <c r="B970"/>
      <c r="C970"/>
      <c r="D970"/>
      <c r="E970"/>
      <c r="F970"/>
      <c r="G970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</row>
    <row r="971" spans="1:22">
      <c r="A971"/>
      <c r="B971"/>
      <c r="C971"/>
      <c r="D971"/>
      <c r="E971"/>
      <c r="F971"/>
      <c r="G971"/>
      <c r="L971" s="159"/>
      <c r="M971" s="159"/>
      <c r="N971" s="159"/>
      <c r="O971" s="159"/>
      <c r="P971" s="159"/>
      <c r="Q971" s="159"/>
      <c r="R971" s="159"/>
      <c r="S971" s="159"/>
      <c r="T971" s="159"/>
      <c r="U971" s="159"/>
      <c r="V971" s="159"/>
    </row>
    <row r="972" spans="1:22">
      <c r="A972"/>
      <c r="B972"/>
      <c r="C972"/>
      <c r="D972"/>
      <c r="E972"/>
      <c r="F972"/>
      <c r="G972"/>
      <c r="L972" s="159"/>
      <c r="M972" s="159"/>
      <c r="N972" s="159"/>
      <c r="O972" s="159"/>
      <c r="P972" s="159"/>
      <c r="Q972" s="159"/>
      <c r="R972" s="159"/>
      <c r="S972" s="159"/>
      <c r="T972" s="159"/>
      <c r="U972" s="159"/>
      <c r="V972" s="159"/>
    </row>
    <row r="973" spans="1:22">
      <c r="A973"/>
      <c r="B973"/>
      <c r="C973"/>
      <c r="D973"/>
      <c r="E973"/>
      <c r="F973"/>
      <c r="G973"/>
      <c r="L973" s="159"/>
      <c r="M973" s="159"/>
      <c r="N973" s="159"/>
      <c r="O973" s="159"/>
      <c r="P973" s="159"/>
      <c r="Q973" s="159"/>
      <c r="R973" s="159"/>
      <c r="S973" s="159"/>
      <c r="T973" s="159"/>
      <c r="U973" s="159"/>
      <c r="V973" s="159"/>
    </row>
    <row r="974" spans="1:22">
      <c r="A974"/>
      <c r="B974"/>
      <c r="C974"/>
      <c r="D974"/>
      <c r="E974"/>
      <c r="F974"/>
      <c r="G974"/>
      <c r="L974" s="159"/>
      <c r="M974" s="159"/>
      <c r="N974" s="159"/>
      <c r="O974" s="159"/>
      <c r="P974" s="159"/>
      <c r="Q974" s="159"/>
      <c r="R974" s="159"/>
      <c r="S974" s="159"/>
      <c r="T974" s="159"/>
      <c r="U974" s="159"/>
      <c r="V974" s="159"/>
    </row>
    <row r="975" spans="1:22">
      <c r="A975"/>
      <c r="B975"/>
      <c r="C975"/>
      <c r="D975"/>
      <c r="E975"/>
      <c r="F975"/>
      <c r="G975"/>
      <c r="L975" s="159"/>
      <c r="M975" s="159"/>
      <c r="N975" s="159"/>
      <c r="O975" s="159"/>
      <c r="P975" s="159"/>
      <c r="Q975" s="159"/>
      <c r="R975" s="159"/>
      <c r="S975" s="159"/>
      <c r="T975" s="159"/>
      <c r="U975" s="159"/>
      <c r="V975" s="159"/>
    </row>
    <row r="976" spans="1:22">
      <c r="A976"/>
      <c r="B976"/>
      <c r="C976"/>
      <c r="D976"/>
      <c r="E976"/>
      <c r="F976"/>
      <c r="G976"/>
      <c r="L976" s="159"/>
      <c r="M976" s="159"/>
      <c r="N976" s="159"/>
      <c r="O976" s="159"/>
      <c r="P976" s="159"/>
      <c r="Q976" s="159"/>
      <c r="R976" s="159"/>
      <c r="S976" s="159"/>
      <c r="T976" s="159"/>
      <c r="U976" s="159"/>
      <c r="V976" s="159"/>
    </row>
    <row r="977" spans="1:22">
      <c r="A977"/>
      <c r="B977"/>
      <c r="C977"/>
      <c r="D977"/>
      <c r="E977"/>
      <c r="F977"/>
      <c r="G977"/>
      <c r="L977" s="159"/>
      <c r="M977" s="159"/>
      <c r="N977" s="159"/>
      <c r="O977" s="159"/>
      <c r="P977" s="159"/>
      <c r="Q977" s="159"/>
      <c r="R977" s="159"/>
      <c r="S977" s="159"/>
      <c r="T977" s="159"/>
      <c r="U977" s="159"/>
      <c r="V977" s="159"/>
    </row>
    <row r="978" spans="1:22">
      <c r="A978"/>
      <c r="B978"/>
      <c r="C978"/>
      <c r="D978"/>
      <c r="E978"/>
      <c r="F978"/>
      <c r="G978"/>
      <c r="L978" s="159"/>
      <c r="M978" s="159"/>
      <c r="N978" s="159"/>
      <c r="O978" s="159"/>
      <c r="P978" s="159"/>
      <c r="Q978" s="159"/>
      <c r="R978" s="159"/>
      <c r="S978" s="159"/>
      <c r="T978" s="159"/>
      <c r="U978" s="159"/>
      <c r="V978" s="159"/>
    </row>
    <row r="979" spans="1:22">
      <c r="A979"/>
      <c r="B979"/>
      <c r="C979"/>
      <c r="D979"/>
      <c r="E979"/>
      <c r="F979"/>
      <c r="G979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</row>
    <row r="980" spans="1:22">
      <c r="A980"/>
      <c r="B980"/>
      <c r="C980"/>
      <c r="D980"/>
      <c r="E980"/>
      <c r="F980"/>
      <c r="G980"/>
      <c r="L980" s="159"/>
      <c r="M980" s="159"/>
      <c r="N980" s="159"/>
      <c r="O980" s="159"/>
      <c r="P980" s="159"/>
      <c r="Q980" s="159"/>
      <c r="R980" s="159"/>
      <c r="S980" s="159"/>
      <c r="T980" s="159"/>
      <c r="U980" s="159"/>
      <c r="V980" s="159"/>
    </row>
    <row r="981" spans="1:22">
      <c r="A981"/>
      <c r="B981"/>
      <c r="C981"/>
      <c r="D981"/>
      <c r="E981"/>
      <c r="F981"/>
      <c r="G981"/>
      <c r="L981" s="159"/>
      <c r="M981" s="159"/>
      <c r="N981" s="159"/>
      <c r="O981" s="159"/>
      <c r="P981" s="159"/>
      <c r="Q981" s="159"/>
      <c r="R981" s="159"/>
      <c r="S981" s="159"/>
      <c r="T981" s="159"/>
      <c r="U981" s="159"/>
      <c r="V981" s="159"/>
    </row>
    <row r="982" spans="1:22">
      <c r="A982"/>
      <c r="B982"/>
      <c r="C982"/>
      <c r="D982"/>
      <c r="E982"/>
      <c r="F982"/>
      <c r="G982"/>
      <c r="L982" s="159"/>
      <c r="M982" s="159"/>
      <c r="N982" s="159"/>
      <c r="O982" s="159"/>
      <c r="P982" s="159"/>
      <c r="Q982" s="159"/>
      <c r="R982" s="159"/>
      <c r="S982" s="159"/>
      <c r="T982" s="159"/>
      <c r="U982" s="159"/>
      <c r="V982" s="159"/>
    </row>
    <row r="983" spans="1:22">
      <c r="A983"/>
      <c r="B983"/>
      <c r="C983"/>
      <c r="D983"/>
      <c r="E983"/>
      <c r="F983"/>
      <c r="G983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</row>
    <row r="984" spans="1:22">
      <c r="A984"/>
      <c r="B984"/>
      <c r="C984"/>
      <c r="D984"/>
      <c r="E984"/>
      <c r="F984"/>
      <c r="G984"/>
      <c r="L984" s="159"/>
      <c r="M984" s="159"/>
      <c r="N984" s="159"/>
      <c r="O984" s="159"/>
      <c r="P984" s="159"/>
      <c r="Q984" s="159"/>
      <c r="R984" s="159"/>
      <c r="S984" s="159"/>
      <c r="T984" s="159"/>
      <c r="U984" s="159"/>
      <c r="V984" s="159"/>
    </row>
    <row r="985" spans="1:22">
      <c r="A985"/>
      <c r="B985"/>
      <c r="C985"/>
      <c r="D985"/>
      <c r="E985"/>
      <c r="F985"/>
      <c r="G985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</row>
    <row r="986" spans="1:22">
      <c r="A986"/>
      <c r="B986"/>
      <c r="C986"/>
      <c r="D986"/>
      <c r="E986"/>
      <c r="F986"/>
      <c r="G986"/>
      <c r="L986" s="159"/>
      <c r="M986" s="159"/>
      <c r="N986" s="159"/>
      <c r="O986" s="159"/>
      <c r="P986" s="159"/>
      <c r="Q986" s="159"/>
      <c r="R986" s="159"/>
      <c r="S986" s="159"/>
      <c r="T986" s="159"/>
      <c r="U986" s="159"/>
      <c r="V986" s="159"/>
    </row>
    <row r="987" spans="1:22">
      <c r="A987"/>
      <c r="B987"/>
      <c r="C987"/>
      <c r="D987"/>
      <c r="E987"/>
      <c r="F987"/>
      <c r="G987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</row>
    <row r="988" spans="1:22">
      <c r="A988"/>
      <c r="B988"/>
      <c r="C988"/>
      <c r="D988"/>
      <c r="E988"/>
      <c r="F988"/>
      <c r="G988"/>
      <c r="L988" s="159"/>
      <c r="M988" s="159"/>
      <c r="N988" s="159"/>
      <c r="O988" s="159"/>
      <c r="P988" s="159"/>
      <c r="Q988" s="159"/>
      <c r="R988" s="159"/>
      <c r="S988" s="159"/>
      <c r="T988" s="159"/>
      <c r="U988" s="159"/>
      <c r="V988" s="159"/>
    </row>
    <row r="989" spans="1:22">
      <c r="A989"/>
      <c r="B989"/>
      <c r="C989"/>
      <c r="D989"/>
      <c r="E989"/>
      <c r="F989"/>
      <c r="G989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</row>
    <row r="990" spans="1:22">
      <c r="A990"/>
      <c r="B990"/>
      <c r="C990"/>
      <c r="D990"/>
      <c r="E990"/>
      <c r="F990"/>
      <c r="G990"/>
      <c r="L990" s="159"/>
      <c r="M990" s="159"/>
      <c r="N990" s="159"/>
      <c r="O990" s="159"/>
      <c r="P990" s="159"/>
      <c r="Q990" s="159"/>
      <c r="R990" s="159"/>
      <c r="S990" s="159"/>
      <c r="T990" s="159"/>
      <c r="U990" s="159"/>
      <c r="V990" s="159"/>
    </row>
    <row r="991" spans="1:22">
      <c r="A991"/>
      <c r="B991"/>
      <c r="C991"/>
      <c r="D991"/>
      <c r="E991"/>
      <c r="F991"/>
      <c r="G991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</row>
    <row r="992" spans="1:22">
      <c r="A992"/>
      <c r="B992"/>
      <c r="C992"/>
      <c r="D992"/>
      <c r="E992"/>
      <c r="F992"/>
      <c r="G992"/>
      <c r="L992" s="159"/>
      <c r="M992" s="159"/>
      <c r="N992" s="159"/>
      <c r="O992" s="159"/>
      <c r="P992" s="159"/>
      <c r="Q992" s="159"/>
      <c r="R992" s="159"/>
      <c r="S992" s="159"/>
      <c r="T992" s="159"/>
      <c r="U992" s="159"/>
      <c r="V992" s="159"/>
    </row>
    <row r="993" spans="1:22">
      <c r="A993"/>
      <c r="B993"/>
      <c r="C993"/>
      <c r="D993"/>
      <c r="E993"/>
      <c r="F993"/>
      <c r="G993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</row>
    <row r="994" spans="1:22">
      <c r="A994"/>
      <c r="B994"/>
      <c r="C994"/>
      <c r="D994"/>
      <c r="E994"/>
      <c r="F994"/>
      <c r="G994"/>
      <c r="L994" s="159"/>
      <c r="M994" s="159"/>
      <c r="N994" s="159"/>
      <c r="O994" s="159"/>
      <c r="P994" s="159"/>
      <c r="Q994" s="159"/>
      <c r="R994" s="159"/>
      <c r="S994" s="159"/>
      <c r="T994" s="159"/>
      <c r="U994" s="159"/>
      <c r="V994" s="159"/>
    </row>
    <row r="995" spans="1:22">
      <c r="A995"/>
      <c r="B995"/>
      <c r="C995"/>
      <c r="D995"/>
      <c r="E995"/>
      <c r="F995"/>
      <c r="G995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</row>
    <row r="996" spans="1:22">
      <c r="A996"/>
      <c r="B996"/>
      <c r="C996"/>
      <c r="D996"/>
      <c r="E996"/>
      <c r="F996"/>
      <c r="G996"/>
      <c r="L996" s="159"/>
      <c r="M996" s="159"/>
      <c r="N996" s="159"/>
      <c r="O996" s="159"/>
      <c r="P996" s="159"/>
      <c r="Q996" s="159"/>
      <c r="R996" s="159"/>
      <c r="S996" s="159"/>
      <c r="T996" s="159"/>
      <c r="U996" s="159"/>
      <c r="V996" s="159"/>
    </row>
    <row r="997" spans="1:22">
      <c r="A997"/>
      <c r="B997"/>
      <c r="C997"/>
      <c r="D997"/>
      <c r="E997"/>
      <c r="F997"/>
      <c r="G997"/>
      <c r="L997" s="159"/>
      <c r="M997" s="159"/>
      <c r="N997" s="159"/>
      <c r="O997" s="159"/>
      <c r="P997" s="159"/>
      <c r="Q997" s="159"/>
      <c r="R997" s="159"/>
      <c r="S997" s="159"/>
      <c r="T997" s="159"/>
      <c r="U997" s="159"/>
      <c r="V997" s="159"/>
    </row>
    <row r="998" spans="1:22">
      <c r="A998"/>
      <c r="B998"/>
      <c r="C998"/>
      <c r="D998"/>
      <c r="E998"/>
      <c r="F998"/>
      <c r="G998"/>
      <c r="L998" s="159"/>
      <c r="M998" s="159"/>
      <c r="N998" s="159"/>
      <c r="O998" s="159"/>
      <c r="P998" s="159"/>
      <c r="Q998" s="159"/>
      <c r="R998" s="159"/>
      <c r="S998" s="159"/>
      <c r="T998" s="159"/>
      <c r="U998" s="159"/>
      <c r="V998" s="159"/>
    </row>
    <row r="999" spans="1:22">
      <c r="A999"/>
      <c r="B999"/>
      <c r="C999"/>
      <c r="D999"/>
      <c r="E999"/>
      <c r="F999"/>
      <c r="G999"/>
      <c r="L999" s="159"/>
      <c r="M999" s="159"/>
      <c r="N999" s="159"/>
      <c r="O999" s="159"/>
      <c r="P999" s="159"/>
      <c r="Q999" s="159"/>
      <c r="R999" s="159"/>
      <c r="S999" s="159"/>
      <c r="T999" s="159"/>
      <c r="U999" s="159"/>
      <c r="V999" s="159"/>
    </row>
    <row r="1000" spans="1:22">
      <c r="A1000"/>
      <c r="B1000"/>
      <c r="C1000"/>
      <c r="D1000"/>
      <c r="E1000"/>
      <c r="F1000"/>
      <c r="G1000"/>
      <c r="L1000" s="159"/>
      <c r="M1000" s="159"/>
      <c r="N1000" s="159"/>
      <c r="O1000" s="159"/>
      <c r="P1000" s="159"/>
      <c r="Q1000" s="159"/>
      <c r="R1000" s="159"/>
      <c r="S1000" s="159"/>
      <c r="T1000" s="159"/>
      <c r="U1000" s="159"/>
      <c r="V1000" s="159"/>
    </row>
    <row r="1001" spans="1:22">
      <c r="A1001"/>
      <c r="B1001"/>
      <c r="C1001"/>
      <c r="D1001"/>
      <c r="E1001"/>
      <c r="F1001"/>
      <c r="G1001"/>
      <c r="L1001" s="159"/>
      <c r="M1001" s="159"/>
      <c r="N1001" s="159"/>
      <c r="O1001" s="159"/>
      <c r="P1001" s="159"/>
      <c r="Q1001" s="159"/>
      <c r="R1001" s="159"/>
      <c r="S1001" s="159"/>
      <c r="T1001" s="159"/>
      <c r="U1001" s="159"/>
      <c r="V1001" s="159"/>
    </row>
    <row r="1002" spans="1:22">
      <c r="A1002"/>
      <c r="B1002"/>
      <c r="C1002"/>
      <c r="D1002"/>
      <c r="E1002"/>
      <c r="F1002"/>
      <c r="G1002"/>
      <c r="L1002" s="159"/>
      <c r="M1002" s="159"/>
      <c r="N1002" s="159"/>
      <c r="O1002" s="159"/>
      <c r="P1002" s="159"/>
      <c r="Q1002" s="159"/>
      <c r="R1002" s="159"/>
      <c r="S1002" s="159"/>
      <c r="T1002" s="159"/>
      <c r="U1002" s="159"/>
      <c r="V1002" s="159"/>
    </row>
    <row r="1003" spans="1:22">
      <c r="A1003"/>
      <c r="B1003"/>
      <c r="C1003"/>
      <c r="D1003"/>
      <c r="E1003"/>
      <c r="F1003"/>
      <c r="G1003"/>
      <c r="L1003" s="159"/>
      <c r="M1003" s="159"/>
      <c r="N1003" s="159"/>
      <c r="O1003" s="159"/>
      <c r="P1003" s="159"/>
      <c r="Q1003" s="159"/>
      <c r="R1003" s="159"/>
      <c r="S1003" s="159"/>
      <c r="T1003" s="159"/>
      <c r="U1003" s="159"/>
      <c r="V1003" s="159"/>
    </row>
    <row r="1004" spans="1:22">
      <c r="A1004"/>
      <c r="B1004"/>
      <c r="C1004"/>
      <c r="D1004"/>
      <c r="E1004"/>
      <c r="F1004"/>
      <c r="G1004"/>
      <c r="L1004" s="159"/>
      <c r="M1004" s="159"/>
      <c r="N1004" s="159"/>
      <c r="O1004" s="159"/>
      <c r="P1004" s="159"/>
      <c r="Q1004" s="159"/>
      <c r="R1004" s="159"/>
      <c r="S1004" s="159"/>
      <c r="T1004" s="159"/>
      <c r="U1004" s="159"/>
      <c r="V1004" s="159"/>
    </row>
    <row r="1005" spans="1:22">
      <c r="A1005"/>
      <c r="B1005"/>
      <c r="C1005"/>
      <c r="D1005"/>
      <c r="E1005"/>
      <c r="F1005"/>
      <c r="G1005"/>
      <c r="L1005" s="159"/>
      <c r="M1005" s="159"/>
      <c r="N1005" s="159"/>
      <c r="O1005" s="159"/>
      <c r="P1005" s="159"/>
      <c r="Q1005" s="159"/>
      <c r="R1005" s="159"/>
      <c r="S1005" s="159"/>
      <c r="T1005" s="159"/>
      <c r="U1005" s="159"/>
      <c r="V1005" s="159"/>
    </row>
    <row r="1006" spans="1:22">
      <c r="A1006"/>
      <c r="B1006"/>
      <c r="C1006"/>
      <c r="D1006"/>
      <c r="E1006"/>
      <c r="F1006"/>
      <c r="G1006"/>
      <c r="L1006" s="159"/>
      <c r="M1006" s="159"/>
      <c r="N1006" s="159"/>
      <c r="O1006" s="159"/>
      <c r="P1006" s="159"/>
      <c r="Q1006" s="159"/>
      <c r="R1006" s="159"/>
      <c r="S1006" s="159"/>
      <c r="T1006" s="159"/>
      <c r="U1006" s="159"/>
      <c r="V1006" s="159"/>
    </row>
    <row r="1007" spans="1:22">
      <c r="A1007"/>
      <c r="B1007"/>
      <c r="C1007"/>
      <c r="D1007"/>
      <c r="E1007"/>
      <c r="F1007"/>
      <c r="G1007"/>
      <c r="L1007" s="159"/>
      <c r="M1007" s="159"/>
      <c r="N1007" s="159"/>
      <c r="O1007" s="159"/>
      <c r="P1007" s="159"/>
      <c r="Q1007" s="159"/>
      <c r="R1007" s="159"/>
      <c r="S1007" s="159"/>
      <c r="T1007" s="159"/>
      <c r="U1007" s="159"/>
      <c r="V1007" s="159"/>
    </row>
    <row r="1008" spans="1:22">
      <c r="A1008"/>
      <c r="B1008"/>
      <c r="C1008"/>
      <c r="D1008"/>
      <c r="E1008"/>
      <c r="F1008"/>
      <c r="G1008"/>
      <c r="L1008" s="159"/>
      <c r="M1008" s="159"/>
      <c r="N1008" s="159"/>
      <c r="O1008" s="159"/>
      <c r="P1008" s="159"/>
      <c r="Q1008" s="159"/>
      <c r="R1008" s="159"/>
      <c r="S1008" s="159"/>
      <c r="T1008" s="159"/>
      <c r="U1008" s="159"/>
      <c r="V1008" s="159"/>
    </row>
    <row r="1009" spans="1:22">
      <c r="A1009"/>
      <c r="B1009"/>
      <c r="C1009"/>
      <c r="D1009"/>
      <c r="E1009"/>
      <c r="F1009"/>
      <c r="G1009"/>
      <c r="L1009" s="159"/>
      <c r="M1009" s="159"/>
      <c r="N1009" s="159"/>
      <c r="O1009" s="159"/>
      <c r="P1009" s="159"/>
      <c r="Q1009" s="159"/>
      <c r="R1009" s="159"/>
      <c r="S1009" s="159"/>
      <c r="T1009" s="159"/>
      <c r="U1009" s="159"/>
      <c r="V1009" s="159"/>
    </row>
    <row r="1010" spans="1:22">
      <c r="A1010"/>
      <c r="B1010"/>
      <c r="C1010"/>
      <c r="D1010"/>
      <c r="E1010"/>
      <c r="F1010"/>
      <c r="G1010"/>
      <c r="L1010" s="159"/>
      <c r="M1010" s="159"/>
      <c r="N1010" s="159"/>
      <c r="O1010" s="159"/>
      <c r="P1010" s="159"/>
      <c r="Q1010" s="159"/>
      <c r="R1010" s="159"/>
      <c r="S1010" s="159"/>
      <c r="T1010" s="159"/>
      <c r="U1010" s="159"/>
      <c r="V1010" s="159"/>
    </row>
    <row r="1011" spans="1:22">
      <c r="A1011"/>
      <c r="B1011"/>
      <c r="C1011"/>
      <c r="D1011"/>
      <c r="E1011"/>
      <c r="F1011"/>
      <c r="G1011"/>
      <c r="L1011" s="159"/>
      <c r="M1011" s="159"/>
      <c r="N1011" s="159"/>
      <c r="O1011" s="159"/>
      <c r="P1011" s="159"/>
      <c r="Q1011" s="159"/>
      <c r="R1011" s="159"/>
      <c r="S1011" s="159"/>
      <c r="T1011" s="159"/>
      <c r="U1011" s="159"/>
      <c r="V1011" s="159"/>
    </row>
    <row r="1012" spans="1:22">
      <c r="A1012"/>
      <c r="B1012"/>
      <c r="C1012"/>
      <c r="D1012"/>
      <c r="E1012"/>
      <c r="F1012"/>
      <c r="G1012"/>
      <c r="L1012" s="159"/>
      <c r="M1012" s="159"/>
      <c r="N1012" s="159"/>
      <c r="O1012" s="159"/>
      <c r="P1012" s="159"/>
      <c r="Q1012" s="159"/>
      <c r="R1012" s="159"/>
      <c r="S1012" s="159"/>
      <c r="T1012" s="159"/>
      <c r="U1012" s="159"/>
      <c r="V1012" s="159"/>
    </row>
    <row r="1013" spans="1:22">
      <c r="A1013"/>
      <c r="B1013"/>
      <c r="C1013"/>
      <c r="D1013"/>
      <c r="E1013"/>
      <c r="F1013"/>
      <c r="G1013"/>
      <c r="L1013" s="159"/>
      <c r="M1013" s="159"/>
      <c r="N1013" s="159"/>
      <c r="O1013" s="159"/>
      <c r="P1013" s="159"/>
      <c r="Q1013" s="159"/>
      <c r="R1013" s="159"/>
      <c r="S1013" s="159"/>
      <c r="T1013" s="159"/>
      <c r="U1013" s="159"/>
      <c r="V1013" s="159"/>
    </row>
    <row r="1014" spans="1:22">
      <c r="A1014"/>
      <c r="B1014"/>
      <c r="C1014"/>
      <c r="D1014"/>
      <c r="E1014"/>
      <c r="F1014"/>
      <c r="G1014"/>
      <c r="L1014" s="159"/>
      <c r="M1014" s="159"/>
      <c r="N1014" s="159"/>
      <c r="O1014" s="159"/>
      <c r="P1014" s="159"/>
      <c r="Q1014" s="159"/>
      <c r="R1014" s="159"/>
      <c r="S1014" s="159"/>
      <c r="T1014" s="159"/>
      <c r="U1014" s="159"/>
      <c r="V1014" s="159"/>
    </row>
    <row r="1015" spans="1:22">
      <c r="A1015"/>
      <c r="B1015"/>
      <c r="C1015"/>
      <c r="D1015"/>
      <c r="E1015"/>
      <c r="F1015"/>
      <c r="G1015"/>
      <c r="L1015" s="159"/>
      <c r="M1015" s="159"/>
      <c r="N1015" s="159"/>
      <c r="O1015" s="159"/>
      <c r="P1015" s="159"/>
      <c r="Q1015" s="159"/>
      <c r="R1015" s="159"/>
      <c r="S1015" s="159"/>
      <c r="T1015" s="159"/>
      <c r="U1015" s="159"/>
      <c r="V1015" s="159"/>
    </row>
    <row r="1016" spans="1:22">
      <c r="A1016"/>
      <c r="B1016"/>
      <c r="C1016"/>
      <c r="D1016"/>
      <c r="E1016"/>
      <c r="F1016"/>
      <c r="G1016"/>
      <c r="L1016" s="159"/>
      <c r="M1016" s="159"/>
      <c r="N1016" s="159"/>
      <c r="O1016" s="159"/>
      <c r="P1016" s="159"/>
      <c r="Q1016" s="159"/>
      <c r="R1016" s="159"/>
      <c r="S1016" s="159"/>
      <c r="T1016" s="159"/>
      <c r="U1016" s="159"/>
      <c r="V1016" s="159"/>
    </row>
    <row r="1017" spans="1:22">
      <c r="A1017"/>
      <c r="B1017"/>
      <c r="C1017"/>
      <c r="D1017"/>
      <c r="E1017"/>
      <c r="F1017"/>
      <c r="G1017"/>
      <c r="L1017" s="159"/>
      <c r="M1017" s="159"/>
      <c r="N1017" s="159"/>
      <c r="O1017" s="159"/>
      <c r="P1017" s="159"/>
      <c r="Q1017" s="159"/>
      <c r="R1017" s="159"/>
      <c r="S1017" s="159"/>
      <c r="T1017" s="159"/>
      <c r="U1017" s="159"/>
      <c r="V1017" s="159"/>
    </row>
    <row r="1018" spans="1:22">
      <c r="A1018"/>
      <c r="B1018"/>
      <c r="C1018"/>
      <c r="D1018"/>
      <c r="E1018"/>
      <c r="F1018"/>
      <c r="G1018"/>
      <c r="L1018" s="159"/>
      <c r="M1018" s="159"/>
      <c r="N1018" s="159"/>
      <c r="O1018" s="159"/>
      <c r="P1018" s="159"/>
      <c r="Q1018" s="159"/>
      <c r="R1018" s="159"/>
      <c r="S1018" s="159"/>
      <c r="T1018" s="159"/>
      <c r="U1018" s="159"/>
      <c r="V1018" s="159"/>
    </row>
    <row r="1019" spans="1:22">
      <c r="A1019"/>
      <c r="B1019"/>
      <c r="C1019"/>
      <c r="D1019"/>
      <c r="E1019"/>
      <c r="F1019"/>
      <c r="G1019"/>
      <c r="L1019" s="159"/>
      <c r="M1019" s="159"/>
      <c r="N1019" s="159"/>
      <c r="O1019" s="159"/>
      <c r="P1019" s="159"/>
      <c r="Q1019" s="159"/>
      <c r="R1019" s="159"/>
      <c r="S1019" s="159"/>
      <c r="T1019" s="159"/>
      <c r="U1019" s="159"/>
      <c r="V1019" s="159"/>
    </row>
    <row r="1020" spans="1:22">
      <c r="A1020"/>
      <c r="B1020"/>
      <c r="C1020"/>
      <c r="D1020"/>
      <c r="E1020"/>
      <c r="F1020"/>
      <c r="G1020"/>
      <c r="L1020" s="159"/>
      <c r="M1020" s="159"/>
      <c r="N1020" s="159"/>
      <c r="O1020" s="159"/>
      <c r="P1020" s="159"/>
      <c r="Q1020" s="159"/>
      <c r="R1020" s="159"/>
      <c r="S1020" s="159"/>
      <c r="T1020" s="159"/>
      <c r="U1020" s="159"/>
      <c r="V1020" s="159"/>
    </row>
    <row r="1021" spans="1:22">
      <c r="A1021"/>
      <c r="B1021"/>
      <c r="C1021"/>
      <c r="D1021"/>
      <c r="E1021"/>
      <c r="F1021"/>
      <c r="G1021"/>
      <c r="L1021" s="159"/>
      <c r="M1021" s="159"/>
      <c r="N1021" s="159"/>
      <c r="O1021" s="159"/>
      <c r="P1021" s="159"/>
      <c r="Q1021" s="159"/>
      <c r="R1021" s="159"/>
      <c r="S1021" s="159"/>
      <c r="T1021" s="159"/>
      <c r="U1021" s="159"/>
      <c r="V1021" s="159"/>
    </row>
    <row r="1022" spans="1:22">
      <c r="A1022"/>
      <c r="B1022"/>
      <c r="C1022"/>
      <c r="D1022"/>
      <c r="E1022"/>
      <c r="F1022"/>
      <c r="G1022"/>
      <c r="L1022" s="159"/>
      <c r="M1022" s="159"/>
      <c r="N1022" s="159"/>
      <c r="O1022" s="159"/>
      <c r="P1022" s="159"/>
      <c r="Q1022" s="159"/>
      <c r="R1022" s="159"/>
      <c r="S1022" s="159"/>
      <c r="T1022" s="159"/>
      <c r="U1022" s="159"/>
      <c r="V1022" s="159"/>
    </row>
    <row r="1023" spans="1:22">
      <c r="A1023"/>
      <c r="B1023"/>
      <c r="C1023"/>
      <c r="D1023"/>
      <c r="E1023"/>
      <c r="F1023"/>
      <c r="G1023"/>
      <c r="L1023" s="159"/>
      <c r="M1023" s="159"/>
      <c r="N1023" s="159"/>
      <c r="O1023" s="159"/>
      <c r="P1023" s="159"/>
      <c r="Q1023" s="159"/>
      <c r="R1023" s="159"/>
      <c r="S1023" s="159"/>
      <c r="T1023" s="159"/>
      <c r="U1023" s="159"/>
      <c r="V1023" s="159"/>
    </row>
    <row r="1024" spans="1:22">
      <c r="A1024"/>
      <c r="B1024"/>
      <c r="C1024"/>
      <c r="D1024"/>
      <c r="E1024"/>
      <c r="F1024"/>
      <c r="G1024"/>
      <c r="L1024" s="159"/>
      <c r="M1024" s="159"/>
      <c r="N1024" s="159"/>
      <c r="O1024" s="159"/>
      <c r="P1024" s="159"/>
      <c r="Q1024" s="159"/>
      <c r="R1024" s="159"/>
      <c r="S1024" s="159"/>
      <c r="T1024" s="159"/>
      <c r="U1024" s="159"/>
      <c r="V1024" s="159"/>
    </row>
    <row r="1025" spans="1:22">
      <c r="A1025"/>
      <c r="B1025"/>
      <c r="C1025"/>
      <c r="D1025"/>
      <c r="E1025"/>
      <c r="F1025"/>
      <c r="G1025"/>
      <c r="L1025" s="159"/>
      <c r="M1025" s="159"/>
      <c r="N1025" s="159"/>
      <c r="O1025" s="159"/>
      <c r="P1025" s="159"/>
      <c r="Q1025" s="159"/>
      <c r="R1025" s="159"/>
      <c r="S1025" s="159"/>
      <c r="T1025" s="159"/>
      <c r="U1025" s="159"/>
      <c r="V1025" s="159"/>
    </row>
    <row r="1026" spans="1:22">
      <c r="A1026"/>
      <c r="B1026"/>
      <c r="C1026"/>
      <c r="D1026"/>
      <c r="E1026"/>
      <c r="F1026"/>
      <c r="G1026"/>
      <c r="L1026" s="159"/>
      <c r="M1026" s="159"/>
      <c r="N1026" s="159"/>
      <c r="O1026" s="159"/>
      <c r="P1026" s="159"/>
      <c r="Q1026" s="159"/>
      <c r="R1026" s="159"/>
      <c r="S1026" s="159"/>
      <c r="T1026" s="159"/>
      <c r="U1026" s="159"/>
      <c r="V1026" s="159"/>
    </row>
    <row r="1027" spans="1:22">
      <c r="A1027"/>
      <c r="B1027"/>
      <c r="C1027"/>
      <c r="D1027"/>
      <c r="E1027"/>
      <c r="F1027"/>
      <c r="G1027"/>
      <c r="L1027" s="159"/>
      <c r="M1027" s="159"/>
      <c r="N1027" s="159"/>
      <c r="O1027" s="159"/>
      <c r="P1027" s="159"/>
      <c r="Q1027" s="159"/>
      <c r="R1027" s="159"/>
      <c r="S1027" s="159"/>
      <c r="T1027" s="159"/>
      <c r="U1027" s="159"/>
      <c r="V1027" s="159"/>
    </row>
    <row r="1028" spans="1:22">
      <c r="A1028"/>
      <c r="B1028"/>
      <c r="C1028"/>
      <c r="D1028"/>
      <c r="E1028"/>
      <c r="F1028"/>
      <c r="G1028"/>
      <c r="L1028" s="159"/>
      <c r="M1028" s="159"/>
      <c r="N1028" s="159"/>
      <c r="O1028" s="159"/>
      <c r="P1028" s="159"/>
      <c r="Q1028" s="159"/>
      <c r="R1028" s="159"/>
      <c r="S1028" s="159"/>
      <c r="T1028" s="159"/>
      <c r="U1028" s="159"/>
      <c r="V1028" s="159"/>
    </row>
    <row r="1029" spans="1:22">
      <c r="A1029"/>
      <c r="B1029"/>
      <c r="C1029"/>
      <c r="D1029"/>
      <c r="E1029"/>
      <c r="F1029"/>
      <c r="G1029"/>
      <c r="L1029" s="159"/>
      <c r="M1029" s="159"/>
      <c r="N1029" s="159"/>
      <c r="O1029" s="159"/>
      <c r="P1029" s="159"/>
      <c r="Q1029" s="159"/>
      <c r="R1029" s="159"/>
      <c r="S1029" s="159"/>
      <c r="T1029" s="159"/>
      <c r="U1029" s="159"/>
      <c r="V1029" s="159"/>
    </row>
    <row r="1030" spans="1:22">
      <c r="A1030"/>
      <c r="B1030"/>
      <c r="C1030"/>
      <c r="D1030"/>
      <c r="E1030"/>
      <c r="F1030"/>
      <c r="G1030"/>
      <c r="L1030" s="159"/>
      <c r="M1030" s="159"/>
      <c r="N1030" s="159"/>
      <c r="O1030" s="159"/>
      <c r="P1030" s="159"/>
      <c r="Q1030" s="159"/>
      <c r="R1030" s="159"/>
      <c r="S1030" s="159"/>
      <c r="T1030" s="159"/>
      <c r="U1030" s="159"/>
      <c r="V1030" s="159"/>
    </row>
    <row r="1031" spans="1:22">
      <c r="A1031"/>
      <c r="B1031"/>
      <c r="C1031"/>
      <c r="D1031"/>
      <c r="E1031"/>
      <c r="F1031"/>
      <c r="G1031"/>
      <c r="L1031" s="159"/>
      <c r="M1031" s="159"/>
      <c r="N1031" s="159"/>
      <c r="O1031" s="159"/>
      <c r="P1031" s="159"/>
      <c r="Q1031" s="159"/>
      <c r="R1031" s="159"/>
      <c r="S1031" s="159"/>
      <c r="T1031" s="159"/>
      <c r="U1031" s="159"/>
      <c r="V1031" s="159"/>
    </row>
    <row r="1032" spans="1:22">
      <c r="A1032"/>
      <c r="B1032"/>
      <c r="C1032"/>
      <c r="D1032"/>
      <c r="E1032"/>
      <c r="F1032"/>
      <c r="G1032"/>
      <c r="L1032" s="159"/>
      <c r="M1032" s="159"/>
      <c r="N1032" s="159"/>
      <c r="O1032" s="159"/>
      <c r="P1032" s="159"/>
      <c r="Q1032" s="159"/>
      <c r="R1032" s="159"/>
      <c r="S1032" s="159"/>
      <c r="T1032" s="159"/>
      <c r="U1032" s="159"/>
      <c r="V1032" s="159"/>
    </row>
    <row r="1033" spans="1:22">
      <c r="A1033"/>
      <c r="B1033"/>
      <c r="C1033"/>
      <c r="D1033"/>
      <c r="E1033"/>
      <c r="F1033"/>
      <c r="G1033"/>
      <c r="L1033" s="159"/>
      <c r="M1033" s="159"/>
      <c r="N1033" s="159"/>
      <c r="O1033" s="159"/>
      <c r="P1033" s="159"/>
      <c r="Q1033" s="159"/>
      <c r="R1033" s="159"/>
      <c r="S1033" s="159"/>
      <c r="T1033" s="159"/>
      <c r="U1033" s="159"/>
      <c r="V1033" s="159"/>
    </row>
    <row r="1034" spans="1:22">
      <c r="A1034"/>
      <c r="B1034"/>
      <c r="C1034"/>
      <c r="D1034"/>
      <c r="E1034"/>
      <c r="F1034"/>
      <c r="G1034"/>
      <c r="L1034" s="159"/>
      <c r="M1034" s="159"/>
      <c r="N1034" s="159"/>
      <c r="O1034" s="159"/>
      <c r="P1034" s="159"/>
      <c r="Q1034" s="159"/>
      <c r="R1034" s="159"/>
      <c r="S1034" s="159"/>
      <c r="T1034" s="159"/>
      <c r="U1034" s="159"/>
      <c r="V1034" s="159"/>
    </row>
    <row r="1035" spans="1:22">
      <c r="A1035"/>
      <c r="B1035"/>
      <c r="C1035"/>
      <c r="D1035"/>
      <c r="E1035"/>
      <c r="F1035"/>
      <c r="G1035"/>
      <c r="L1035" s="159"/>
      <c r="M1035" s="159"/>
      <c r="N1035" s="159"/>
      <c r="O1035" s="159"/>
      <c r="P1035" s="159"/>
      <c r="Q1035" s="159"/>
      <c r="R1035" s="159"/>
      <c r="S1035" s="159"/>
      <c r="T1035" s="159"/>
      <c r="U1035" s="159"/>
      <c r="V1035" s="159"/>
    </row>
    <row r="1036" spans="1:22">
      <c r="A1036"/>
      <c r="B1036"/>
      <c r="C1036"/>
      <c r="D1036"/>
      <c r="E1036"/>
      <c r="F1036"/>
      <c r="G1036"/>
      <c r="L1036" s="159"/>
      <c r="M1036" s="159"/>
      <c r="N1036" s="159"/>
      <c r="O1036" s="159"/>
      <c r="P1036" s="159"/>
      <c r="Q1036" s="159"/>
      <c r="R1036" s="159"/>
      <c r="S1036" s="159"/>
      <c r="T1036" s="159"/>
      <c r="U1036" s="159"/>
      <c r="V1036" s="159"/>
    </row>
    <row r="1037" spans="1:22">
      <c r="A1037"/>
      <c r="B1037"/>
      <c r="C1037"/>
      <c r="D1037"/>
      <c r="E1037"/>
      <c r="F1037"/>
      <c r="G1037"/>
      <c r="L1037" s="159"/>
      <c r="M1037" s="159"/>
      <c r="N1037" s="159"/>
      <c r="O1037" s="159"/>
      <c r="P1037" s="159"/>
      <c r="Q1037" s="159"/>
      <c r="R1037" s="159"/>
      <c r="S1037" s="159"/>
      <c r="T1037" s="159"/>
      <c r="U1037" s="159"/>
      <c r="V1037" s="159"/>
    </row>
    <row r="1038" spans="1:22">
      <c r="A1038"/>
      <c r="B1038"/>
      <c r="C1038"/>
      <c r="D1038"/>
      <c r="E1038"/>
      <c r="F1038"/>
      <c r="G1038"/>
      <c r="L1038" s="159"/>
      <c r="M1038" s="159"/>
      <c r="N1038" s="159"/>
      <c r="O1038" s="159"/>
      <c r="P1038" s="159"/>
      <c r="Q1038" s="159"/>
      <c r="R1038" s="159"/>
      <c r="S1038" s="159"/>
      <c r="T1038" s="159"/>
      <c r="U1038" s="159"/>
      <c r="V1038" s="159"/>
    </row>
    <row r="1039" spans="1:22">
      <c r="A1039"/>
      <c r="B1039"/>
      <c r="C1039"/>
      <c r="D1039"/>
      <c r="E1039"/>
      <c r="F1039"/>
      <c r="G1039"/>
      <c r="L1039" s="159"/>
      <c r="M1039" s="159"/>
      <c r="N1039" s="159"/>
      <c r="O1039" s="159"/>
      <c r="P1039" s="159"/>
      <c r="Q1039" s="159"/>
      <c r="R1039" s="159"/>
      <c r="S1039" s="159"/>
      <c r="T1039" s="159"/>
      <c r="U1039" s="159"/>
      <c r="V1039" s="159"/>
    </row>
    <row r="1040" spans="1:22">
      <c r="A1040"/>
      <c r="B1040"/>
      <c r="C1040"/>
      <c r="D1040"/>
      <c r="E1040"/>
      <c r="F1040"/>
      <c r="G1040"/>
      <c r="L1040" s="159"/>
      <c r="M1040" s="159"/>
      <c r="N1040" s="159"/>
      <c r="O1040" s="159"/>
      <c r="P1040" s="159"/>
      <c r="Q1040" s="159"/>
      <c r="R1040" s="159"/>
      <c r="S1040" s="159"/>
      <c r="T1040" s="159"/>
      <c r="U1040" s="159"/>
      <c r="V1040" s="159"/>
    </row>
    <row r="1041" spans="1:22">
      <c r="A1041"/>
      <c r="B1041"/>
      <c r="C1041"/>
      <c r="D1041"/>
      <c r="E1041"/>
      <c r="F1041"/>
      <c r="G1041"/>
      <c r="L1041" s="159"/>
      <c r="M1041" s="159"/>
      <c r="N1041" s="159"/>
      <c r="O1041" s="159"/>
      <c r="P1041" s="159"/>
      <c r="Q1041" s="159"/>
      <c r="R1041" s="159"/>
      <c r="S1041" s="159"/>
      <c r="T1041" s="159"/>
      <c r="U1041" s="159"/>
      <c r="V1041" s="159"/>
    </row>
    <row r="1042" spans="1:22">
      <c r="A1042"/>
      <c r="B1042"/>
      <c r="C1042"/>
      <c r="D1042"/>
      <c r="E1042"/>
      <c r="F1042"/>
      <c r="G1042"/>
      <c r="L1042" s="159"/>
      <c r="M1042" s="159"/>
      <c r="N1042" s="159"/>
      <c r="O1042" s="159"/>
      <c r="P1042" s="159"/>
      <c r="Q1042" s="159"/>
      <c r="R1042" s="159"/>
      <c r="S1042" s="159"/>
      <c r="T1042" s="159"/>
      <c r="U1042" s="159"/>
      <c r="V1042" s="159"/>
    </row>
    <row r="1043" spans="1:22">
      <c r="A1043"/>
      <c r="B1043"/>
      <c r="C1043"/>
      <c r="D1043"/>
      <c r="E1043"/>
      <c r="F1043"/>
      <c r="G1043"/>
      <c r="L1043" s="159"/>
      <c r="M1043" s="159"/>
      <c r="N1043" s="159"/>
      <c r="O1043" s="159"/>
      <c r="P1043" s="159"/>
      <c r="Q1043" s="159"/>
      <c r="R1043" s="159"/>
      <c r="S1043" s="159"/>
      <c r="T1043" s="159"/>
      <c r="U1043" s="159"/>
      <c r="V1043" s="159"/>
    </row>
    <row r="1044" spans="1:22">
      <c r="A1044"/>
      <c r="B1044"/>
      <c r="C1044"/>
      <c r="D1044"/>
      <c r="E1044"/>
      <c r="F1044"/>
      <c r="G1044"/>
      <c r="L1044" s="159"/>
      <c r="M1044" s="159"/>
      <c r="N1044" s="159"/>
      <c r="O1044" s="159"/>
      <c r="P1044" s="159"/>
      <c r="Q1044" s="159"/>
      <c r="R1044" s="159"/>
      <c r="S1044" s="159"/>
      <c r="T1044" s="159"/>
      <c r="U1044" s="159"/>
      <c r="V1044" s="159"/>
    </row>
    <row r="1045" spans="1:22">
      <c r="A1045"/>
      <c r="B1045"/>
      <c r="C1045"/>
      <c r="D1045"/>
      <c r="E1045"/>
      <c r="F1045"/>
      <c r="G1045"/>
      <c r="L1045" s="159"/>
      <c r="M1045" s="159"/>
      <c r="N1045" s="159"/>
      <c r="O1045" s="159"/>
      <c r="P1045" s="159"/>
      <c r="Q1045" s="159"/>
      <c r="R1045" s="159"/>
      <c r="S1045" s="159"/>
      <c r="T1045" s="159"/>
      <c r="U1045" s="159"/>
      <c r="V1045" s="159"/>
    </row>
    <row r="1046" spans="1:22">
      <c r="A1046"/>
      <c r="B1046"/>
      <c r="C1046"/>
      <c r="D1046"/>
      <c r="E1046"/>
      <c r="F1046"/>
      <c r="G1046"/>
      <c r="L1046" s="159"/>
      <c r="M1046" s="159"/>
      <c r="N1046" s="159"/>
      <c r="O1046" s="159"/>
      <c r="P1046" s="159"/>
      <c r="Q1046" s="159"/>
      <c r="R1046" s="159"/>
      <c r="S1046" s="159"/>
      <c r="T1046" s="159"/>
      <c r="U1046" s="159"/>
      <c r="V1046" s="159"/>
    </row>
    <row r="1047" spans="1:22">
      <c r="A1047"/>
      <c r="B1047"/>
      <c r="C1047"/>
      <c r="D1047"/>
      <c r="E1047"/>
      <c r="F1047"/>
      <c r="G1047"/>
      <c r="L1047" s="159"/>
      <c r="M1047" s="159"/>
      <c r="N1047" s="159"/>
      <c r="O1047" s="159"/>
      <c r="P1047" s="159"/>
      <c r="Q1047" s="159"/>
      <c r="R1047" s="159"/>
      <c r="S1047" s="159"/>
      <c r="T1047" s="159"/>
      <c r="U1047" s="159"/>
      <c r="V1047" s="159"/>
    </row>
    <row r="1048" spans="1:22">
      <c r="A1048"/>
      <c r="B1048"/>
      <c r="C1048"/>
      <c r="D1048"/>
      <c r="E1048"/>
      <c r="F1048"/>
      <c r="G1048"/>
      <c r="L1048" s="159"/>
      <c r="M1048" s="159"/>
      <c r="N1048" s="159"/>
      <c r="O1048" s="159"/>
      <c r="P1048" s="159"/>
      <c r="Q1048" s="159"/>
      <c r="R1048" s="159"/>
      <c r="S1048" s="159"/>
      <c r="T1048" s="159"/>
      <c r="U1048" s="159"/>
      <c r="V1048" s="159"/>
    </row>
    <row r="1049" spans="1:22">
      <c r="A1049"/>
      <c r="B1049"/>
      <c r="C1049"/>
      <c r="D1049"/>
      <c r="E1049"/>
      <c r="F1049"/>
      <c r="G1049"/>
      <c r="L1049" s="159"/>
      <c r="M1049" s="159"/>
      <c r="N1049" s="159"/>
      <c r="O1049" s="159"/>
      <c r="P1049" s="159"/>
      <c r="Q1049" s="159"/>
      <c r="R1049" s="159"/>
      <c r="S1049" s="159"/>
      <c r="T1049" s="159"/>
      <c r="U1049" s="159"/>
      <c r="V1049" s="159"/>
    </row>
    <row r="1050" spans="1:22">
      <c r="A1050"/>
      <c r="B1050"/>
      <c r="C1050"/>
      <c r="D1050"/>
      <c r="E1050"/>
      <c r="F1050"/>
      <c r="G1050"/>
      <c r="L1050" s="159"/>
      <c r="M1050" s="159"/>
      <c r="N1050" s="159"/>
      <c r="O1050" s="159"/>
      <c r="P1050" s="159"/>
      <c r="Q1050" s="159"/>
      <c r="R1050" s="159"/>
      <c r="S1050" s="159"/>
      <c r="T1050" s="159"/>
      <c r="U1050" s="159"/>
      <c r="V1050" s="159"/>
    </row>
    <row r="1051" spans="1:22">
      <c r="A1051"/>
      <c r="B1051"/>
      <c r="C1051"/>
      <c r="D1051"/>
      <c r="E1051"/>
      <c r="F1051"/>
      <c r="G1051"/>
      <c r="L1051" s="159"/>
      <c r="M1051" s="159"/>
      <c r="N1051" s="159"/>
      <c r="O1051" s="159"/>
      <c r="P1051" s="159"/>
      <c r="Q1051" s="159"/>
      <c r="R1051" s="159"/>
      <c r="S1051" s="159"/>
      <c r="T1051" s="159"/>
      <c r="U1051" s="159"/>
      <c r="V1051" s="159"/>
    </row>
    <row r="1052" spans="1:22">
      <c r="A1052"/>
      <c r="B1052"/>
      <c r="C1052"/>
      <c r="D1052"/>
      <c r="E1052"/>
      <c r="F1052"/>
      <c r="G1052"/>
      <c r="L1052" s="159"/>
      <c r="M1052" s="159"/>
      <c r="N1052" s="159"/>
      <c r="O1052" s="159"/>
      <c r="P1052" s="159"/>
      <c r="Q1052" s="159"/>
      <c r="R1052" s="159"/>
      <c r="S1052" s="159"/>
      <c r="T1052" s="159"/>
      <c r="U1052" s="159"/>
      <c r="V1052" s="159"/>
    </row>
    <row r="1053" spans="1:22">
      <c r="A1053"/>
      <c r="B1053"/>
      <c r="C1053"/>
      <c r="D1053"/>
      <c r="E1053"/>
      <c r="F1053"/>
      <c r="G1053"/>
      <c r="L1053" s="159"/>
      <c r="M1053" s="159"/>
      <c r="N1053" s="159"/>
      <c r="O1053" s="159"/>
      <c r="P1053" s="159"/>
      <c r="Q1053" s="159"/>
      <c r="R1053" s="159"/>
      <c r="S1053" s="159"/>
      <c r="T1053" s="159"/>
      <c r="U1053" s="159"/>
      <c r="V1053" s="159"/>
    </row>
    <row r="1054" spans="1:22">
      <c r="A1054"/>
      <c r="B1054"/>
      <c r="C1054"/>
      <c r="D1054"/>
      <c r="E1054"/>
      <c r="F1054"/>
      <c r="G1054"/>
      <c r="L1054" s="159"/>
      <c r="M1054" s="159"/>
      <c r="N1054" s="159"/>
      <c r="O1054" s="159"/>
      <c r="P1054" s="159"/>
      <c r="Q1054" s="159"/>
      <c r="R1054" s="159"/>
      <c r="S1054" s="159"/>
      <c r="T1054" s="159"/>
      <c r="U1054" s="159"/>
      <c r="V1054" s="159"/>
    </row>
    <row r="1055" spans="1:22">
      <c r="A1055"/>
      <c r="B1055"/>
      <c r="C1055"/>
      <c r="D1055"/>
      <c r="E1055"/>
      <c r="F1055"/>
      <c r="G1055"/>
      <c r="L1055" s="159"/>
      <c r="M1055" s="159"/>
      <c r="N1055" s="159"/>
      <c r="O1055" s="159"/>
      <c r="P1055" s="159"/>
      <c r="Q1055" s="159"/>
      <c r="R1055" s="159"/>
      <c r="S1055" s="159"/>
      <c r="T1055" s="159"/>
      <c r="U1055" s="159"/>
      <c r="V1055" s="159"/>
    </row>
    <row r="1056" spans="1:22">
      <c r="A1056"/>
      <c r="B1056"/>
      <c r="C1056"/>
      <c r="D1056"/>
      <c r="E1056"/>
      <c r="F1056"/>
      <c r="G1056"/>
      <c r="L1056" s="159"/>
      <c r="M1056" s="159"/>
      <c r="N1056" s="159"/>
      <c r="O1056" s="159"/>
      <c r="P1056" s="159"/>
      <c r="Q1056" s="159"/>
      <c r="R1056" s="159"/>
      <c r="S1056" s="159"/>
      <c r="T1056" s="159"/>
      <c r="U1056" s="159"/>
      <c r="V1056" s="159"/>
    </row>
    <row r="1057" spans="1:22">
      <c r="A1057"/>
      <c r="B1057"/>
      <c r="C1057"/>
      <c r="D1057"/>
      <c r="E1057"/>
      <c r="F1057"/>
      <c r="G1057"/>
      <c r="L1057" s="159"/>
      <c r="M1057" s="159"/>
      <c r="N1057" s="159"/>
      <c r="O1057" s="159"/>
      <c r="P1057" s="159"/>
      <c r="Q1057" s="159"/>
      <c r="R1057" s="159"/>
      <c r="S1057" s="159"/>
      <c r="T1057" s="159"/>
      <c r="U1057" s="159"/>
      <c r="V1057" s="159"/>
    </row>
    <row r="1058" spans="1:22">
      <c r="A1058"/>
      <c r="B1058"/>
      <c r="C1058"/>
      <c r="D1058"/>
      <c r="E1058"/>
      <c r="F1058"/>
      <c r="G1058"/>
      <c r="L1058" s="159"/>
      <c r="M1058" s="159"/>
      <c r="N1058" s="159"/>
      <c r="O1058" s="159"/>
      <c r="P1058" s="159"/>
      <c r="Q1058" s="159"/>
      <c r="R1058" s="159"/>
      <c r="S1058" s="159"/>
      <c r="T1058" s="159"/>
      <c r="U1058" s="159"/>
      <c r="V1058" s="159"/>
    </row>
    <row r="1059" spans="1:22">
      <c r="A1059"/>
      <c r="B1059"/>
      <c r="C1059"/>
      <c r="D1059"/>
      <c r="E1059"/>
      <c r="F1059"/>
      <c r="G1059"/>
      <c r="L1059" s="159"/>
      <c r="M1059" s="159"/>
      <c r="N1059" s="159"/>
      <c r="O1059" s="159"/>
      <c r="P1059" s="159"/>
      <c r="Q1059" s="159"/>
      <c r="R1059" s="159"/>
      <c r="S1059" s="159"/>
      <c r="T1059" s="159"/>
      <c r="U1059" s="159"/>
      <c r="V1059" s="159"/>
    </row>
    <row r="1060" spans="1:22">
      <c r="A1060"/>
      <c r="B1060"/>
      <c r="C1060"/>
      <c r="D1060"/>
      <c r="E1060"/>
      <c r="F1060"/>
      <c r="G1060"/>
      <c r="L1060" s="159"/>
      <c r="M1060" s="159"/>
      <c r="N1060" s="159"/>
      <c r="O1060" s="159"/>
      <c r="P1060" s="159"/>
      <c r="Q1060" s="159"/>
      <c r="R1060" s="159"/>
      <c r="S1060" s="159"/>
      <c r="T1060" s="159"/>
      <c r="U1060" s="159"/>
      <c r="V1060" s="159"/>
    </row>
    <row r="1061" spans="1:22">
      <c r="A1061"/>
      <c r="B1061"/>
      <c r="C1061"/>
      <c r="D1061"/>
      <c r="E1061"/>
      <c r="F1061"/>
      <c r="G1061"/>
      <c r="L1061" s="159"/>
      <c r="M1061" s="159"/>
      <c r="N1061" s="159"/>
      <c r="O1061" s="159"/>
      <c r="P1061" s="159"/>
      <c r="Q1061" s="159"/>
      <c r="R1061" s="159"/>
      <c r="S1061" s="159"/>
      <c r="T1061" s="159"/>
      <c r="U1061" s="159"/>
      <c r="V1061" s="159"/>
    </row>
    <row r="1062" spans="1:22">
      <c r="A1062"/>
      <c r="B1062"/>
      <c r="C1062"/>
      <c r="D1062"/>
      <c r="E1062"/>
      <c r="F1062"/>
      <c r="G1062"/>
      <c r="L1062" s="159"/>
      <c r="M1062" s="159"/>
      <c r="N1062" s="159"/>
      <c r="O1062" s="159"/>
      <c r="P1062" s="159"/>
      <c r="Q1062" s="159"/>
      <c r="R1062" s="159"/>
      <c r="S1062" s="159"/>
      <c r="T1062" s="159"/>
      <c r="U1062" s="159"/>
      <c r="V1062" s="159"/>
    </row>
    <row r="1063" spans="1:22">
      <c r="A1063"/>
      <c r="B1063"/>
      <c r="C1063"/>
      <c r="D1063"/>
      <c r="E1063"/>
      <c r="F1063"/>
      <c r="G1063"/>
      <c r="L1063" s="159"/>
      <c r="M1063" s="159"/>
      <c r="N1063" s="159"/>
      <c r="O1063" s="159"/>
      <c r="P1063" s="159"/>
      <c r="Q1063" s="159"/>
      <c r="R1063" s="159"/>
      <c r="S1063" s="159"/>
      <c r="T1063" s="159"/>
      <c r="U1063" s="159"/>
      <c r="V1063" s="159"/>
    </row>
    <row r="1064" spans="1:22">
      <c r="A1064"/>
      <c r="B1064"/>
      <c r="C1064"/>
      <c r="D1064"/>
      <c r="E1064"/>
      <c r="F1064"/>
      <c r="G1064"/>
      <c r="L1064" s="159"/>
      <c r="M1064" s="159"/>
      <c r="N1064" s="159"/>
      <c r="O1064" s="159"/>
      <c r="P1064" s="159"/>
      <c r="Q1064" s="159"/>
      <c r="R1064" s="159"/>
      <c r="S1064" s="159"/>
      <c r="T1064" s="159"/>
      <c r="U1064" s="159"/>
      <c r="V1064" s="159"/>
    </row>
    <row r="1065" spans="1:22">
      <c r="A1065"/>
      <c r="B1065"/>
      <c r="C1065"/>
      <c r="D1065"/>
      <c r="E1065"/>
      <c r="F1065"/>
      <c r="G1065"/>
      <c r="L1065" s="159"/>
      <c r="M1065" s="159"/>
      <c r="N1065" s="159"/>
      <c r="O1065" s="159"/>
      <c r="P1065" s="159"/>
      <c r="Q1065" s="159"/>
      <c r="R1065" s="159"/>
      <c r="S1065" s="159"/>
      <c r="T1065" s="159"/>
      <c r="U1065" s="159"/>
      <c r="V1065" s="159"/>
    </row>
    <row r="1066" spans="1:22">
      <c r="A1066"/>
      <c r="B1066"/>
      <c r="C1066"/>
      <c r="D1066"/>
      <c r="E1066"/>
      <c r="F1066"/>
      <c r="G1066"/>
      <c r="L1066" s="159"/>
      <c r="M1066" s="159"/>
      <c r="N1066" s="159"/>
      <c r="O1066" s="159"/>
      <c r="P1066" s="159"/>
      <c r="Q1066" s="159"/>
      <c r="R1066" s="159"/>
      <c r="S1066" s="159"/>
      <c r="T1066" s="159"/>
      <c r="U1066" s="159"/>
      <c r="V1066" s="159"/>
    </row>
    <row r="1067" spans="1:22">
      <c r="A1067"/>
      <c r="B1067"/>
      <c r="C1067"/>
      <c r="D1067"/>
      <c r="E1067"/>
      <c r="F1067"/>
      <c r="G1067"/>
      <c r="L1067" s="159"/>
      <c r="M1067" s="159"/>
      <c r="N1067" s="159"/>
      <c r="O1067" s="159"/>
      <c r="P1067" s="159"/>
      <c r="Q1067" s="159"/>
      <c r="R1067" s="159"/>
      <c r="S1067" s="159"/>
      <c r="T1067" s="159"/>
      <c r="U1067" s="159"/>
      <c r="V1067" s="159"/>
    </row>
    <row r="1068" spans="1:22">
      <c r="A1068"/>
      <c r="B1068"/>
      <c r="C1068"/>
      <c r="D1068"/>
      <c r="E1068"/>
      <c r="F1068"/>
      <c r="G1068"/>
      <c r="L1068" s="159"/>
      <c r="M1068" s="159"/>
      <c r="N1068" s="159"/>
      <c r="O1068" s="159"/>
      <c r="P1068" s="159"/>
      <c r="Q1068" s="159"/>
      <c r="R1068" s="159"/>
      <c r="S1068" s="159"/>
      <c r="T1068" s="159"/>
      <c r="U1068" s="159"/>
      <c r="V1068" s="159"/>
    </row>
    <row r="1069" spans="1:22">
      <c r="A1069"/>
      <c r="B1069"/>
      <c r="C1069"/>
      <c r="D1069"/>
      <c r="E1069"/>
      <c r="F1069"/>
      <c r="G1069"/>
      <c r="L1069" s="159"/>
      <c r="M1069" s="159"/>
      <c r="N1069" s="159"/>
      <c r="O1069" s="159"/>
      <c r="P1069" s="159"/>
      <c r="Q1069" s="159"/>
      <c r="R1069" s="159"/>
      <c r="S1069" s="159"/>
      <c r="T1069" s="159"/>
      <c r="U1069" s="159"/>
      <c r="V1069" s="159"/>
    </row>
    <row r="1070" spans="1:22">
      <c r="A1070"/>
      <c r="B1070"/>
      <c r="C1070"/>
      <c r="D1070"/>
      <c r="E1070"/>
      <c r="F1070"/>
      <c r="G1070"/>
      <c r="L1070" s="159"/>
      <c r="M1070" s="159"/>
      <c r="N1070" s="159"/>
      <c r="O1070" s="159"/>
      <c r="P1070" s="159"/>
      <c r="Q1070" s="159"/>
      <c r="R1070" s="159"/>
      <c r="S1070" s="159"/>
      <c r="T1070" s="159"/>
      <c r="U1070" s="159"/>
      <c r="V1070" s="159"/>
    </row>
    <row r="1071" spans="1:22">
      <c r="A1071"/>
      <c r="B1071"/>
      <c r="C1071"/>
      <c r="D1071"/>
      <c r="E1071"/>
      <c r="F1071"/>
      <c r="G1071"/>
      <c r="L1071" s="159"/>
      <c r="M1071" s="159"/>
      <c r="N1071" s="159"/>
      <c r="O1071" s="159"/>
      <c r="P1071" s="159"/>
      <c r="Q1071" s="159"/>
      <c r="R1071" s="159"/>
      <c r="S1071" s="159"/>
      <c r="T1071" s="159"/>
      <c r="U1071" s="159"/>
      <c r="V1071" s="159"/>
    </row>
    <row r="1072" spans="1:22">
      <c r="A1072"/>
      <c r="B1072"/>
      <c r="C1072"/>
      <c r="D1072"/>
      <c r="E1072"/>
      <c r="F1072"/>
      <c r="G1072"/>
      <c r="L1072" s="159"/>
      <c r="M1072" s="159"/>
      <c r="N1072" s="159"/>
      <c r="O1072" s="159"/>
      <c r="P1072" s="159"/>
      <c r="Q1072" s="159"/>
      <c r="R1072" s="159"/>
      <c r="S1072" s="159"/>
      <c r="T1072" s="159"/>
      <c r="U1072" s="159"/>
      <c r="V1072" s="159"/>
    </row>
    <row r="1073" spans="1:22">
      <c r="A1073"/>
      <c r="B1073"/>
      <c r="C1073"/>
      <c r="D1073"/>
      <c r="E1073"/>
      <c r="F1073"/>
      <c r="G1073"/>
      <c r="L1073" s="159"/>
      <c r="M1073" s="159"/>
      <c r="N1073" s="159"/>
      <c r="O1073" s="159"/>
      <c r="P1073" s="159"/>
      <c r="Q1073" s="159"/>
      <c r="R1073" s="159"/>
      <c r="S1073" s="159"/>
      <c r="T1073" s="159"/>
      <c r="U1073" s="159"/>
      <c r="V1073" s="159"/>
    </row>
    <row r="1074" spans="1:22">
      <c r="A1074"/>
      <c r="B1074"/>
      <c r="C1074"/>
      <c r="D1074"/>
      <c r="E1074"/>
      <c r="F1074"/>
      <c r="G1074"/>
      <c r="L1074" s="159"/>
      <c r="M1074" s="159"/>
      <c r="N1074" s="159"/>
      <c r="O1074" s="159"/>
      <c r="P1074" s="159"/>
      <c r="Q1074" s="159"/>
      <c r="R1074" s="159"/>
      <c r="S1074" s="159"/>
      <c r="T1074" s="159"/>
      <c r="U1074" s="159"/>
      <c r="V1074" s="159"/>
    </row>
    <row r="1075" spans="1:22">
      <c r="A1075"/>
      <c r="B1075"/>
      <c r="C1075"/>
      <c r="D1075"/>
      <c r="E1075"/>
      <c r="F1075"/>
      <c r="G1075"/>
      <c r="L1075" s="159"/>
      <c r="M1075" s="159"/>
      <c r="N1075" s="159"/>
      <c r="O1075" s="159"/>
      <c r="P1075" s="159"/>
      <c r="Q1075" s="159"/>
      <c r="R1075" s="159"/>
      <c r="S1075" s="159"/>
      <c r="T1075" s="159"/>
      <c r="U1075" s="159"/>
      <c r="V1075" s="159"/>
    </row>
    <row r="1076" spans="1:22">
      <c r="A1076"/>
      <c r="B1076"/>
      <c r="C1076"/>
      <c r="D1076"/>
      <c r="E1076"/>
      <c r="F1076"/>
      <c r="G1076"/>
      <c r="L1076" s="159"/>
      <c r="M1076" s="159"/>
      <c r="N1076" s="159"/>
      <c r="O1076" s="159"/>
      <c r="P1076" s="159"/>
      <c r="Q1076" s="159"/>
      <c r="R1076" s="159"/>
      <c r="S1076" s="159"/>
      <c r="T1076" s="159"/>
      <c r="U1076" s="159"/>
      <c r="V1076" s="159"/>
    </row>
    <row r="1077" spans="1:22">
      <c r="A1077"/>
      <c r="B1077"/>
      <c r="C1077"/>
      <c r="D1077"/>
      <c r="E1077"/>
      <c r="F1077"/>
      <c r="G1077"/>
      <c r="L1077" s="159"/>
      <c r="M1077" s="159"/>
      <c r="N1077" s="159"/>
      <c r="O1077" s="159"/>
      <c r="P1077" s="159"/>
      <c r="Q1077" s="159"/>
      <c r="R1077" s="159"/>
      <c r="S1077" s="159"/>
      <c r="T1077" s="159"/>
      <c r="U1077" s="159"/>
      <c r="V1077" s="159"/>
    </row>
    <row r="1078" spans="1:22">
      <c r="A1078"/>
      <c r="B1078"/>
      <c r="C1078"/>
      <c r="D1078"/>
      <c r="E1078"/>
      <c r="F1078"/>
      <c r="G1078"/>
      <c r="L1078" s="159"/>
      <c r="M1078" s="159"/>
      <c r="N1078" s="159"/>
      <c r="O1078" s="159"/>
      <c r="P1078" s="159"/>
      <c r="Q1078" s="159"/>
      <c r="R1078" s="159"/>
      <c r="S1078" s="159"/>
      <c r="T1078" s="159"/>
      <c r="U1078" s="159"/>
      <c r="V1078" s="159"/>
    </row>
    <row r="1079" spans="1:22">
      <c r="A1079"/>
      <c r="B1079"/>
      <c r="C1079"/>
      <c r="D1079"/>
      <c r="E1079"/>
      <c r="F1079"/>
      <c r="G1079"/>
      <c r="L1079" s="159"/>
      <c r="M1079" s="159"/>
      <c r="N1079" s="159"/>
      <c r="O1079" s="159"/>
      <c r="P1079" s="159"/>
      <c r="Q1079" s="159"/>
      <c r="R1079" s="159"/>
      <c r="S1079" s="159"/>
      <c r="T1079" s="159"/>
      <c r="U1079" s="159"/>
      <c r="V1079" s="159"/>
    </row>
    <row r="1080" spans="1:22">
      <c r="A1080"/>
      <c r="B1080"/>
      <c r="C1080"/>
      <c r="D1080"/>
      <c r="E1080"/>
      <c r="F1080"/>
      <c r="G1080"/>
      <c r="L1080" s="159"/>
      <c r="M1080" s="159"/>
      <c r="N1080" s="159"/>
      <c r="O1080" s="159"/>
      <c r="P1080" s="159"/>
      <c r="Q1080" s="159"/>
      <c r="R1080" s="159"/>
      <c r="S1080" s="159"/>
      <c r="T1080" s="159"/>
      <c r="U1080" s="159"/>
      <c r="V1080" s="159"/>
    </row>
    <row r="1081" spans="1:22">
      <c r="A1081"/>
      <c r="B1081"/>
      <c r="C1081"/>
      <c r="D1081"/>
      <c r="E1081"/>
      <c r="F1081"/>
      <c r="G1081"/>
      <c r="L1081" s="159"/>
      <c r="M1081" s="159"/>
      <c r="N1081" s="159"/>
      <c r="O1081" s="159"/>
      <c r="P1081" s="159"/>
      <c r="Q1081" s="159"/>
      <c r="R1081" s="159"/>
      <c r="S1081" s="159"/>
      <c r="T1081" s="159"/>
      <c r="U1081" s="159"/>
      <c r="V1081" s="159"/>
    </row>
    <row r="1082" spans="1:22">
      <c r="A1082"/>
      <c r="B1082"/>
      <c r="C1082"/>
      <c r="D1082"/>
      <c r="E1082"/>
      <c r="F1082"/>
      <c r="G1082"/>
      <c r="L1082" s="159"/>
      <c r="M1082" s="159"/>
      <c r="N1082" s="159"/>
      <c r="O1082" s="159"/>
      <c r="P1082" s="159"/>
      <c r="Q1082" s="159"/>
      <c r="R1082" s="159"/>
      <c r="S1082" s="159"/>
      <c r="T1082" s="159"/>
      <c r="U1082" s="159"/>
      <c r="V1082" s="159"/>
    </row>
    <row r="1083" spans="1:22">
      <c r="A1083"/>
      <c r="B1083"/>
      <c r="C1083"/>
      <c r="D1083"/>
      <c r="E1083"/>
      <c r="F1083"/>
      <c r="G1083"/>
      <c r="L1083" s="159"/>
      <c r="M1083" s="159"/>
      <c r="N1083" s="159"/>
      <c r="O1083" s="159"/>
      <c r="P1083" s="159"/>
      <c r="Q1083" s="159"/>
      <c r="R1083" s="159"/>
      <c r="S1083" s="159"/>
      <c r="T1083" s="159"/>
      <c r="U1083" s="159"/>
      <c r="V1083" s="159"/>
    </row>
    <row r="1084" spans="1:22">
      <c r="A1084"/>
      <c r="B1084"/>
      <c r="C1084"/>
      <c r="D1084"/>
      <c r="E1084"/>
      <c r="F1084"/>
      <c r="G1084"/>
      <c r="L1084" s="159"/>
      <c r="M1084" s="159"/>
      <c r="N1084" s="159"/>
      <c r="O1084" s="159"/>
      <c r="P1084" s="159"/>
      <c r="Q1084" s="159"/>
      <c r="R1084" s="159"/>
      <c r="S1084" s="159"/>
      <c r="T1084" s="159"/>
      <c r="U1084" s="159"/>
      <c r="V1084" s="159"/>
    </row>
    <row r="1085" spans="1:22">
      <c r="A1085"/>
      <c r="B1085"/>
      <c r="C1085"/>
      <c r="D1085"/>
      <c r="E1085"/>
      <c r="F1085"/>
      <c r="G1085"/>
      <c r="L1085" s="159"/>
      <c r="M1085" s="159"/>
      <c r="N1085" s="159"/>
      <c r="O1085" s="159"/>
      <c r="P1085" s="159"/>
      <c r="Q1085" s="159"/>
      <c r="R1085" s="159"/>
      <c r="S1085" s="159"/>
      <c r="T1085" s="159"/>
      <c r="U1085" s="159"/>
      <c r="V1085" s="159"/>
    </row>
    <row r="1086" spans="1:22">
      <c r="A1086"/>
      <c r="B1086"/>
      <c r="C1086"/>
      <c r="D1086"/>
      <c r="E1086"/>
      <c r="F1086"/>
      <c r="G1086"/>
      <c r="L1086" s="159"/>
      <c r="M1086" s="159"/>
      <c r="N1086" s="159"/>
      <c r="O1086" s="159"/>
      <c r="P1086" s="159"/>
      <c r="Q1086" s="159"/>
      <c r="R1086" s="159"/>
      <c r="S1086" s="159"/>
      <c r="T1086" s="159"/>
      <c r="U1086" s="159"/>
      <c r="V1086" s="159"/>
    </row>
    <row r="1087" spans="1:22">
      <c r="A1087"/>
      <c r="B1087"/>
      <c r="C1087"/>
      <c r="D1087"/>
      <c r="E1087"/>
      <c r="F1087"/>
      <c r="G1087"/>
      <c r="L1087" s="159"/>
      <c r="M1087" s="159"/>
      <c r="N1087" s="159"/>
      <c r="O1087" s="159"/>
      <c r="P1087" s="159"/>
      <c r="Q1087" s="159"/>
      <c r="R1087" s="159"/>
      <c r="S1087" s="159"/>
      <c r="T1087" s="159"/>
      <c r="U1087" s="159"/>
      <c r="V1087" s="159"/>
    </row>
    <row r="1088" spans="1:22">
      <c r="A1088"/>
      <c r="B1088"/>
      <c r="C1088"/>
      <c r="D1088"/>
      <c r="E1088"/>
      <c r="F1088"/>
      <c r="G1088"/>
      <c r="L1088" s="159"/>
      <c r="M1088" s="159"/>
      <c r="N1088" s="159"/>
      <c r="O1088" s="159"/>
      <c r="P1088" s="159"/>
      <c r="Q1088" s="159"/>
      <c r="R1088" s="159"/>
      <c r="S1088" s="159"/>
      <c r="T1088" s="159"/>
      <c r="U1088" s="159"/>
      <c r="V1088" s="159"/>
    </row>
    <row r="1089" spans="1:22">
      <c r="A1089"/>
      <c r="B1089"/>
      <c r="C1089"/>
      <c r="D1089"/>
      <c r="E1089"/>
      <c r="F1089"/>
      <c r="G1089"/>
      <c r="L1089" s="159"/>
      <c r="M1089" s="159"/>
      <c r="N1089" s="159"/>
      <c r="O1089" s="159"/>
      <c r="P1089" s="159"/>
      <c r="Q1089" s="159"/>
      <c r="R1089" s="159"/>
      <c r="S1089" s="159"/>
      <c r="T1089" s="159"/>
      <c r="U1089" s="159"/>
      <c r="V1089" s="159"/>
    </row>
    <row r="1090" spans="1:22">
      <c r="A1090"/>
      <c r="B1090"/>
      <c r="C1090"/>
      <c r="D1090"/>
      <c r="E1090"/>
      <c r="F1090"/>
      <c r="G1090"/>
      <c r="L1090" s="159"/>
      <c r="M1090" s="159"/>
      <c r="N1090" s="159"/>
      <c r="O1090" s="159"/>
      <c r="P1090" s="159"/>
      <c r="Q1090" s="159"/>
      <c r="R1090" s="159"/>
      <c r="S1090" s="159"/>
      <c r="T1090" s="159"/>
      <c r="U1090" s="159"/>
      <c r="V1090" s="159"/>
    </row>
    <row r="1091" spans="1:22">
      <c r="A1091"/>
      <c r="B1091"/>
      <c r="C1091"/>
      <c r="D1091"/>
      <c r="E1091"/>
      <c r="F1091"/>
      <c r="G1091"/>
      <c r="L1091" s="159"/>
      <c r="M1091" s="159"/>
      <c r="N1091" s="159"/>
      <c r="O1091" s="159"/>
      <c r="P1091" s="159"/>
      <c r="Q1091" s="159"/>
      <c r="R1091" s="159"/>
      <c r="S1091" s="159"/>
      <c r="T1091" s="159"/>
      <c r="U1091" s="159"/>
      <c r="V1091" s="159"/>
    </row>
    <row r="1092" spans="1:22">
      <c r="A1092"/>
      <c r="B1092"/>
      <c r="C1092"/>
      <c r="D1092"/>
      <c r="E1092"/>
      <c r="F1092"/>
      <c r="G1092"/>
      <c r="L1092" s="159"/>
      <c r="M1092" s="159"/>
      <c r="N1092" s="159"/>
      <c r="O1092" s="159"/>
      <c r="P1092" s="159"/>
      <c r="Q1092" s="159"/>
      <c r="R1092" s="159"/>
      <c r="S1092" s="159"/>
      <c r="T1092" s="159"/>
      <c r="U1092" s="159"/>
      <c r="V1092" s="159"/>
    </row>
    <row r="1093" spans="1:22">
      <c r="A1093"/>
      <c r="B1093"/>
      <c r="C1093"/>
      <c r="D1093"/>
      <c r="E1093"/>
      <c r="F1093"/>
      <c r="G1093"/>
      <c r="L1093" s="159"/>
      <c r="M1093" s="159"/>
      <c r="N1093" s="159"/>
      <c r="O1093" s="159"/>
      <c r="P1093" s="159"/>
      <c r="Q1093" s="159"/>
      <c r="R1093" s="159"/>
      <c r="S1093" s="159"/>
      <c r="T1093" s="159"/>
      <c r="U1093" s="159"/>
      <c r="V1093" s="159"/>
    </row>
    <row r="1094" spans="1:22">
      <c r="A1094"/>
      <c r="B1094"/>
      <c r="C1094"/>
      <c r="D1094"/>
      <c r="E1094"/>
      <c r="F1094"/>
      <c r="G1094"/>
      <c r="L1094" s="159"/>
      <c r="M1094" s="159"/>
      <c r="N1094" s="159"/>
      <c r="O1094" s="159"/>
      <c r="P1094" s="159"/>
      <c r="Q1094" s="159"/>
      <c r="R1094" s="159"/>
      <c r="S1094" s="159"/>
      <c r="T1094" s="159"/>
      <c r="U1094" s="159"/>
      <c r="V1094" s="159"/>
    </row>
    <row r="1095" spans="1:22">
      <c r="A1095"/>
      <c r="B1095"/>
      <c r="C1095"/>
      <c r="D1095"/>
      <c r="E1095"/>
      <c r="F1095"/>
      <c r="G1095"/>
      <c r="L1095" s="159"/>
      <c r="M1095" s="159"/>
      <c r="N1095" s="159"/>
      <c r="O1095" s="159"/>
      <c r="P1095" s="159"/>
      <c r="Q1095" s="159"/>
      <c r="R1095" s="159"/>
      <c r="S1095" s="159"/>
      <c r="T1095" s="159"/>
      <c r="U1095" s="159"/>
      <c r="V1095" s="159"/>
    </row>
    <row r="1096" spans="1:22">
      <c r="A1096"/>
      <c r="B1096"/>
      <c r="C1096"/>
      <c r="D1096"/>
      <c r="E1096"/>
      <c r="F1096"/>
      <c r="G1096"/>
      <c r="L1096" s="159"/>
      <c r="M1096" s="159"/>
      <c r="N1096" s="159"/>
      <c r="O1096" s="159"/>
      <c r="P1096" s="159"/>
      <c r="Q1096" s="159"/>
      <c r="R1096" s="159"/>
      <c r="S1096" s="159"/>
      <c r="T1096" s="159"/>
      <c r="U1096" s="159"/>
      <c r="V1096" s="159"/>
    </row>
    <row r="1097" spans="1:22">
      <c r="A1097"/>
      <c r="B1097"/>
      <c r="C1097"/>
      <c r="D1097"/>
      <c r="E1097"/>
      <c r="F1097"/>
      <c r="G1097"/>
      <c r="L1097" s="159"/>
      <c r="M1097" s="159"/>
      <c r="N1097" s="159"/>
      <c r="O1097" s="159"/>
      <c r="P1097" s="159"/>
      <c r="Q1097" s="159"/>
      <c r="R1097" s="159"/>
      <c r="S1097" s="159"/>
      <c r="T1097" s="159"/>
      <c r="U1097" s="159"/>
      <c r="V1097" s="159"/>
    </row>
    <row r="1098" spans="1:22">
      <c r="A1098"/>
      <c r="B1098"/>
      <c r="C1098"/>
      <c r="D1098"/>
      <c r="E1098"/>
      <c r="F1098"/>
      <c r="G1098"/>
      <c r="L1098" s="159"/>
      <c r="M1098" s="159"/>
      <c r="N1098" s="159"/>
      <c r="O1098" s="159"/>
      <c r="P1098" s="159"/>
      <c r="Q1098" s="159"/>
      <c r="R1098" s="159"/>
      <c r="S1098" s="159"/>
      <c r="T1098" s="159"/>
      <c r="U1098" s="159"/>
      <c r="V1098" s="159"/>
    </row>
    <row r="1099" spans="1:22">
      <c r="A1099"/>
      <c r="B1099"/>
      <c r="C1099"/>
      <c r="D1099"/>
      <c r="E1099"/>
      <c r="F1099"/>
      <c r="G1099"/>
      <c r="L1099" s="159"/>
      <c r="M1099" s="159"/>
      <c r="N1099" s="159"/>
      <c r="O1099" s="159"/>
      <c r="P1099" s="159"/>
      <c r="Q1099" s="159"/>
      <c r="R1099" s="159"/>
      <c r="S1099" s="159"/>
      <c r="T1099" s="159"/>
      <c r="U1099" s="159"/>
      <c r="V1099" s="159"/>
    </row>
    <row r="1100" spans="1:22">
      <c r="A1100"/>
      <c r="B1100"/>
      <c r="C1100"/>
      <c r="D1100"/>
      <c r="E1100"/>
      <c r="F1100"/>
      <c r="G1100"/>
      <c r="L1100" s="159"/>
      <c r="M1100" s="159"/>
      <c r="N1100" s="159"/>
      <c r="O1100" s="159"/>
      <c r="P1100" s="159"/>
      <c r="Q1100" s="159"/>
      <c r="R1100" s="159"/>
      <c r="S1100" s="159"/>
      <c r="T1100" s="159"/>
      <c r="U1100" s="159"/>
      <c r="V1100" s="159"/>
    </row>
    <row r="1101" spans="1:22">
      <c r="A1101"/>
      <c r="B1101"/>
      <c r="C1101"/>
      <c r="D1101"/>
      <c r="E1101"/>
      <c r="F1101"/>
      <c r="G1101"/>
      <c r="L1101" s="159"/>
      <c r="M1101" s="159"/>
      <c r="N1101" s="159"/>
      <c r="O1101" s="159"/>
      <c r="P1101" s="159"/>
      <c r="Q1101" s="159"/>
      <c r="R1101" s="159"/>
      <c r="S1101" s="159"/>
      <c r="T1101" s="159"/>
      <c r="U1101" s="159"/>
      <c r="V1101" s="159"/>
    </row>
    <row r="1102" spans="1:22">
      <c r="A1102"/>
      <c r="B1102"/>
      <c r="C1102"/>
      <c r="D1102"/>
      <c r="E1102"/>
      <c r="F1102"/>
      <c r="G1102"/>
      <c r="L1102" s="159"/>
      <c r="M1102" s="159"/>
      <c r="N1102" s="159"/>
      <c r="O1102" s="159"/>
      <c r="P1102" s="159"/>
      <c r="Q1102" s="159"/>
      <c r="R1102" s="159"/>
      <c r="S1102" s="159"/>
      <c r="T1102" s="159"/>
      <c r="U1102" s="159"/>
      <c r="V1102" s="159"/>
    </row>
    <row r="1103" spans="1:22">
      <c r="A1103"/>
      <c r="B1103"/>
      <c r="C1103"/>
      <c r="D1103"/>
      <c r="E1103"/>
      <c r="F1103"/>
      <c r="G1103"/>
      <c r="L1103" s="159"/>
      <c r="M1103" s="159"/>
      <c r="N1103" s="159"/>
      <c r="O1103" s="159"/>
      <c r="P1103" s="159"/>
      <c r="Q1103" s="159"/>
      <c r="R1103" s="159"/>
      <c r="S1103" s="159"/>
      <c r="T1103" s="159"/>
      <c r="U1103" s="159"/>
      <c r="V1103" s="159"/>
    </row>
    <row r="1104" spans="1:22">
      <c r="A1104"/>
      <c r="B1104"/>
      <c r="C1104"/>
      <c r="D1104"/>
      <c r="E1104"/>
      <c r="F1104"/>
      <c r="G1104"/>
      <c r="L1104" s="159"/>
      <c r="M1104" s="159"/>
      <c r="N1104" s="159"/>
      <c r="O1104" s="159"/>
      <c r="P1104" s="159"/>
      <c r="Q1104" s="159"/>
      <c r="R1104" s="159"/>
      <c r="S1104" s="159"/>
      <c r="T1104" s="159"/>
      <c r="U1104" s="159"/>
      <c r="V1104" s="159"/>
    </row>
    <row r="1105" spans="1:22">
      <c r="A1105"/>
      <c r="B1105"/>
      <c r="C1105"/>
      <c r="D1105"/>
      <c r="E1105"/>
      <c r="F1105"/>
      <c r="G1105"/>
      <c r="L1105" s="159"/>
      <c r="M1105" s="159"/>
      <c r="N1105" s="159"/>
      <c r="O1105" s="159"/>
      <c r="P1105" s="159"/>
      <c r="Q1105" s="159"/>
      <c r="R1105" s="159"/>
      <c r="S1105" s="159"/>
      <c r="T1105" s="159"/>
      <c r="U1105" s="159"/>
      <c r="V1105" s="159"/>
    </row>
    <row r="1106" spans="1:22">
      <c r="A1106"/>
      <c r="B1106"/>
      <c r="C1106"/>
      <c r="D1106"/>
      <c r="E1106"/>
      <c r="F1106"/>
      <c r="G1106"/>
      <c r="L1106" s="159"/>
      <c r="M1106" s="159"/>
      <c r="N1106" s="159"/>
      <c r="O1106" s="159"/>
      <c r="P1106" s="159"/>
      <c r="Q1106" s="159"/>
      <c r="R1106" s="159"/>
      <c r="S1106" s="159"/>
      <c r="T1106" s="159"/>
      <c r="U1106" s="159"/>
      <c r="V1106" s="159"/>
    </row>
    <row r="1107" spans="1:22">
      <c r="A1107"/>
      <c r="B1107"/>
      <c r="C1107"/>
      <c r="D1107"/>
      <c r="E1107"/>
      <c r="F1107"/>
      <c r="G1107"/>
      <c r="L1107" s="159"/>
      <c r="M1107" s="159"/>
      <c r="N1107" s="159"/>
      <c r="O1107" s="159"/>
      <c r="P1107" s="159"/>
      <c r="Q1107" s="159"/>
      <c r="R1107" s="159"/>
      <c r="S1107" s="159"/>
      <c r="T1107" s="159"/>
      <c r="U1107" s="159"/>
      <c r="V1107" s="159"/>
    </row>
    <row r="1108" spans="1:22">
      <c r="A1108"/>
      <c r="B1108"/>
      <c r="C1108"/>
      <c r="D1108"/>
      <c r="E1108"/>
      <c r="F1108"/>
      <c r="G1108"/>
      <c r="L1108" s="159"/>
      <c r="M1108" s="159"/>
      <c r="N1108" s="159"/>
      <c r="O1108" s="159"/>
      <c r="P1108" s="159"/>
      <c r="Q1108" s="159"/>
      <c r="R1108" s="159"/>
      <c r="S1108" s="159"/>
      <c r="T1108" s="159"/>
      <c r="U1108" s="159"/>
      <c r="V1108" s="159"/>
    </row>
    <row r="1109" spans="1:22">
      <c r="A1109"/>
      <c r="B1109"/>
      <c r="C1109"/>
      <c r="D1109"/>
      <c r="E1109"/>
      <c r="F1109"/>
      <c r="G1109"/>
      <c r="L1109" s="159"/>
      <c r="M1109" s="159"/>
      <c r="N1109" s="159"/>
      <c r="O1109" s="159"/>
      <c r="P1109" s="159"/>
      <c r="Q1109" s="159"/>
      <c r="R1109" s="159"/>
      <c r="S1109" s="159"/>
      <c r="T1109" s="159"/>
      <c r="U1109" s="159"/>
      <c r="V1109" s="159"/>
    </row>
    <row r="1110" spans="1:22">
      <c r="A1110"/>
      <c r="B1110"/>
      <c r="C1110"/>
      <c r="D1110"/>
      <c r="E1110"/>
      <c r="F1110"/>
      <c r="G1110"/>
      <c r="L1110" s="159"/>
      <c r="M1110" s="159"/>
      <c r="N1110" s="159"/>
      <c r="O1110" s="159"/>
      <c r="P1110" s="159"/>
      <c r="Q1110" s="159"/>
      <c r="R1110" s="159"/>
      <c r="S1110" s="159"/>
      <c r="T1110" s="159"/>
      <c r="U1110" s="159"/>
      <c r="V1110" s="159"/>
    </row>
    <row r="1111" spans="1:22">
      <c r="A1111"/>
      <c r="B1111"/>
      <c r="C1111"/>
      <c r="D1111"/>
      <c r="E1111"/>
      <c r="F1111"/>
      <c r="G1111"/>
      <c r="L1111" s="159"/>
      <c r="M1111" s="159"/>
      <c r="N1111" s="159"/>
      <c r="O1111" s="159"/>
      <c r="P1111" s="159"/>
      <c r="Q1111" s="159"/>
      <c r="R1111" s="159"/>
      <c r="S1111" s="159"/>
      <c r="T1111" s="159"/>
      <c r="U1111" s="159"/>
      <c r="V1111" s="159"/>
    </row>
    <row r="1112" spans="1:22">
      <c r="A1112"/>
      <c r="B1112"/>
      <c r="C1112"/>
      <c r="D1112"/>
      <c r="E1112"/>
      <c r="F1112"/>
      <c r="G1112"/>
      <c r="L1112" s="159"/>
      <c r="M1112" s="159"/>
      <c r="N1112" s="159"/>
      <c r="O1112" s="159"/>
      <c r="P1112" s="159"/>
      <c r="Q1112" s="159"/>
      <c r="R1112" s="159"/>
      <c r="S1112" s="159"/>
      <c r="T1112" s="159"/>
      <c r="U1112" s="159"/>
      <c r="V1112" s="159"/>
    </row>
    <row r="1113" spans="1:22">
      <c r="A1113"/>
      <c r="B1113"/>
      <c r="C1113"/>
      <c r="D1113"/>
      <c r="E1113"/>
      <c r="F1113"/>
      <c r="G1113"/>
      <c r="L1113" s="159"/>
      <c r="M1113" s="159"/>
      <c r="N1113" s="159"/>
      <c r="O1113" s="159"/>
      <c r="P1113" s="159"/>
      <c r="Q1113" s="159"/>
      <c r="R1113" s="159"/>
      <c r="S1113" s="159"/>
      <c r="T1113" s="159"/>
      <c r="U1113" s="159"/>
      <c r="V1113" s="159"/>
    </row>
    <row r="1114" spans="1:22">
      <c r="A1114"/>
      <c r="B1114"/>
      <c r="C1114"/>
      <c r="D1114"/>
      <c r="E1114"/>
      <c r="F1114"/>
      <c r="G1114"/>
      <c r="L1114" s="159"/>
      <c r="M1114" s="159"/>
      <c r="N1114" s="159"/>
      <c r="O1114" s="159"/>
      <c r="P1114" s="159"/>
      <c r="Q1114" s="159"/>
      <c r="R1114" s="159"/>
      <c r="S1114" s="159"/>
      <c r="T1114" s="159"/>
      <c r="U1114" s="159"/>
      <c r="V1114" s="159"/>
    </row>
    <row r="1115" spans="1:22">
      <c r="A1115"/>
      <c r="B1115"/>
      <c r="C1115"/>
      <c r="D1115"/>
      <c r="E1115"/>
      <c r="F1115"/>
      <c r="G1115"/>
      <c r="L1115" s="159"/>
      <c r="M1115" s="159"/>
      <c r="N1115" s="159"/>
      <c r="O1115" s="159"/>
      <c r="P1115" s="159"/>
      <c r="Q1115" s="159"/>
      <c r="R1115" s="159"/>
      <c r="S1115" s="159"/>
      <c r="T1115" s="159"/>
      <c r="U1115" s="159"/>
      <c r="V1115" s="159"/>
    </row>
    <row r="1116" spans="1:22">
      <c r="A1116"/>
      <c r="B1116"/>
      <c r="C1116"/>
      <c r="D1116"/>
      <c r="E1116"/>
      <c r="F1116"/>
      <c r="G1116"/>
      <c r="L1116" s="159"/>
      <c r="M1116" s="159"/>
      <c r="N1116" s="159"/>
      <c r="O1116" s="159"/>
      <c r="P1116" s="159"/>
      <c r="Q1116" s="159"/>
      <c r="R1116" s="159"/>
      <c r="S1116" s="159"/>
      <c r="T1116" s="159"/>
      <c r="U1116" s="159"/>
      <c r="V1116" s="159"/>
    </row>
    <row r="1117" spans="1:22">
      <c r="A1117"/>
      <c r="B1117"/>
      <c r="C1117"/>
      <c r="D1117"/>
      <c r="E1117"/>
      <c r="F1117"/>
      <c r="G1117"/>
      <c r="L1117" s="159"/>
      <c r="M1117" s="159"/>
      <c r="N1117" s="159"/>
      <c r="O1117" s="159"/>
      <c r="P1117" s="159"/>
      <c r="Q1117" s="159"/>
      <c r="R1117" s="159"/>
      <c r="S1117" s="159"/>
      <c r="T1117" s="159"/>
      <c r="U1117" s="159"/>
      <c r="V1117" s="159"/>
    </row>
    <row r="1118" spans="1:22">
      <c r="A1118"/>
      <c r="B1118"/>
      <c r="C1118"/>
      <c r="D1118"/>
      <c r="E1118"/>
      <c r="F1118"/>
      <c r="G1118"/>
      <c r="L1118" s="159"/>
      <c r="M1118" s="159"/>
      <c r="N1118" s="159"/>
      <c r="O1118" s="159"/>
      <c r="P1118" s="159"/>
      <c r="Q1118" s="159"/>
      <c r="R1118" s="159"/>
      <c r="S1118" s="159"/>
      <c r="T1118" s="159"/>
      <c r="U1118" s="159"/>
      <c r="V1118" s="159"/>
    </row>
    <row r="1119" spans="1:22">
      <c r="A1119"/>
      <c r="B1119"/>
      <c r="C1119"/>
      <c r="D1119"/>
      <c r="E1119"/>
      <c r="F1119"/>
      <c r="G1119"/>
      <c r="L1119" s="159"/>
      <c r="M1119" s="159"/>
      <c r="N1119" s="159"/>
      <c r="O1119" s="159"/>
      <c r="P1119" s="159"/>
      <c r="Q1119" s="159"/>
      <c r="R1119" s="159"/>
      <c r="S1119" s="159"/>
      <c r="T1119" s="159"/>
      <c r="U1119" s="159"/>
      <c r="V1119" s="159"/>
    </row>
    <row r="1120" spans="1:22">
      <c r="A1120"/>
      <c r="B1120"/>
      <c r="C1120"/>
      <c r="D1120"/>
      <c r="E1120"/>
      <c r="F1120"/>
      <c r="G1120"/>
      <c r="L1120" s="159"/>
      <c r="M1120" s="159"/>
      <c r="N1120" s="159"/>
      <c r="O1120" s="159"/>
      <c r="P1120" s="159"/>
      <c r="Q1120" s="159"/>
      <c r="R1120" s="159"/>
      <c r="S1120" s="159"/>
      <c r="T1120" s="159"/>
      <c r="U1120" s="159"/>
      <c r="V1120" s="159"/>
    </row>
    <row r="1121" spans="1:22">
      <c r="A1121"/>
      <c r="B1121"/>
      <c r="C1121"/>
      <c r="D1121"/>
      <c r="E1121"/>
      <c r="F1121"/>
      <c r="G1121"/>
      <c r="L1121" s="159"/>
      <c r="M1121" s="159"/>
      <c r="N1121" s="159"/>
      <c r="O1121" s="159"/>
      <c r="P1121" s="159"/>
      <c r="Q1121" s="159"/>
      <c r="R1121" s="159"/>
      <c r="S1121" s="159"/>
      <c r="T1121" s="159"/>
      <c r="U1121" s="159"/>
      <c r="V1121" s="159"/>
    </row>
    <row r="1122" spans="1:22">
      <c r="A1122"/>
      <c r="B1122"/>
      <c r="C1122"/>
      <c r="D1122"/>
      <c r="E1122"/>
      <c r="F1122"/>
      <c r="G1122"/>
      <c r="L1122" s="159"/>
      <c r="M1122" s="159"/>
      <c r="N1122" s="159"/>
      <c r="O1122" s="159"/>
      <c r="P1122" s="159"/>
      <c r="Q1122" s="159"/>
      <c r="R1122" s="159"/>
      <c r="S1122" s="159"/>
      <c r="T1122" s="159"/>
      <c r="U1122" s="159"/>
      <c r="V1122" s="159"/>
    </row>
    <row r="1123" spans="1:22">
      <c r="A1123"/>
      <c r="B1123"/>
      <c r="C1123"/>
      <c r="D1123"/>
      <c r="E1123"/>
      <c r="F1123"/>
      <c r="G1123"/>
      <c r="L1123" s="159"/>
      <c r="M1123" s="159"/>
      <c r="N1123" s="159"/>
      <c r="O1123" s="159"/>
      <c r="P1123" s="159"/>
      <c r="Q1123" s="159"/>
      <c r="R1123" s="159"/>
      <c r="S1123" s="159"/>
      <c r="T1123" s="159"/>
      <c r="U1123" s="159"/>
      <c r="V1123" s="159"/>
    </row>
    <row r="1124" spans="1:22">
      <c r="A1124"/>
      <c r="B1124"/>
      <c r="C1124"/>
      <c r="D1124"/>
      <c r="E1124"/>
      <c r="F1124"/>
      <c r="G1124"/>
      <c r="L1124" s="159"/>
      <c r="M1124" s="159"/>
      <c r="N1124" s="159"/>
      <c r="O1124" s="159"/>
      <c r="P1124" s="159"/>
      <c r="Q1124" s="159"/>
      <c r="R1124" s="159"/>
      <c r="S1124" s="159"/>
      <c r="T1124" s="159"/>
      <c r="U1124" s="159"/>
      <c r="V1124" s="159"/>
    </row>
    <row r="1125" spans="1:22">
      <c r="A1125"/>
      <c r="B1125"/>
      <c r="C1125"/>
      <c r="D1125"/>
      <c r="E1125"/>
      <c r="F1125"/>
      <c r="G1125"/>
      <c r="L1125" s="159"/>
      <c r="M1125" s="159"/>
      <c r="N1125" s="159"/>
      <c r="O1125" s="159"/>
      <c r="P1125" s="159"/>
      <c r="Q1125" s="159"/>
      <c r="R1125" s="159"/>
      <c r="S1125" s="159"/>
      <c r="T1125" s="159"/>
      <c r="U1125" s="159"/>
      <c r="V1125" s="159"/>
    </row>
    <row r="1126" spans="1:22">
      <c r="A1126"/>
      <c r="B1126"/>
      <c r="C1126"/>
      <c r="D1126"/>
      <c r="E1126"/>
      <c r="F1126"/>
      <c r="G1126"/>
      <c r="L1126" s="159"/>
      <c r="M1126" s="159"/>
      <c r="N1126" s="159"/>
      <c r="O1126" s="159"/>
      <c r="P1126" s="159"/>
      <c r="Q1126" s="159"/>
      <c r="R1126" s="159"/>
      <c r="S1126" s="159"/>
      <c r="T1126" s="159"/>
      <c r="U1126" s="159"/>
      <c r="V1126" s="159"/>
    </row>
    <row r="1127" spans="1:22">
      <c r="A1127"/>
      <c r="B1127"/>
      <c r="C1127"/>
      <c r="D1127"/>
      <c r="E1127"/>
      <c r="F1127"/>
      <c r="G1127"/>
      <c r="L1127" s="159"/>
      <c r="M1127" s="159"/>
      <c r="N1127" s="159"/>
      <c r="O1127" s="159"/>
      <c r="P1127" s="159"/>
      <c r="Q1127" s="159"/>
      <c r="R1127" s="159"/>
      <c r="S1127" s="159"/>
      <c r="T1127" s="159"/>
      <c r="U1127" s="159"/>
      <c r="V1127" s="159"/>
    </row>
    <row r="1128" spans="1:22">
      <c r="A1128"/>
      <c r="B1128"/>
      <c r="C1128"/>
      <c r="D1128"/>
      <c r="E1128"/>
      <c r="F1128"/>
      <c r="G1128"/>
      <c r="L1128" s="159"/>
      <c r="M1128" s="159"/>
      <c r="N1128" s="159"/>
      <c r="O1128" s="159"/>
      <c r="P1128" s="159"/>
      <c r="Q1128" s="159"/>
      <c r="R1128" s="159"/>
      <c r="S1128" s="159"/>
      <c r="T1128" s="159"/>
      <c r="U1128" s="159"/>
      <c r="V1128" s="159"/>
    </row>
    <row r="1129" spans="1:22">
      <c r="A1129"/>
      <c r="B1129"/>
      <c r="C1129"/>
      <c r="D1129"/>
      <c r="E1129"/>
      <c r="F1129"/>
      <c r="G1129"/>
      <c r="L1129" s="159"/>
      <c r="M1129" s="159"/>
      <c r="N1129" s="159"/>
      <c r="O1129" s="159"/>
      <c r="P1129" s="159"/>
      <c r="Q1129" s="159"/>
      <c r="R1129" s="159"/>
      <c r="S1129" s="159"/>
      <c r="T1129" s="159"/>
      <c r="U1129" s="159"/>
      <c r="V1129" s="159"/>
    </row>
    <row r="1130" spans="1:22">
      <c r="A1130"/>
      <c r="B1130"/>
      <c r="C1130"/>
      <c r="D1130"/>
      <c r="E1130"/>
      <c r="F1130"/>
      <c r="G1130"/>
      <c r="L1130" s="159"/>
      <c r="M1130" s="159"/>
      <c r="N1130" s="159"/>
      <c r="O1130" s="159"/>
      <c r="P1130" s="159"/>
      <c r="Q1130" s="159"/>
      <c r="R1130" s="159"/>
      <c r="S1130" s="159"/>
      <c r="T1130" s="159"/>
      <c r="U1130" s="159"/>
      <c r="V1130" s="159"/>
    </row>
    <row r="1131" spans="1:22">
      <c r="A1131"/>
      <c r="B1131"/>
      <c r="C1131"/>
      <c r="D1131"/>
      <c r="E1131"/>
      <c r="F1131"/>
      <c r="G1131"/>
      <c r="L1131" s="159"/>
      <c r="M1131" s="159"/>
      <c r="N1131" s="159"/>
      <c r="O1131" s="159"/>
      <c r="P1131" s="159"/>
      <c r="Q1131" s="159"/>
      <c r="R1131" s="159"/>
      <c r="S1131" s="159"/>
      <c r="T1131" s="159"/>
      <c r="U1131" s="159"/>
      <c r="V1131" s="159"/>
    </row>
    <row r="1132" spans="1:22">
      <c r="A1132"/>
      <c r="B1132"/>
      <c r="C1132"/>
      <c r="D1132"/>
      <c r="E1132"/>
      <c r="F1132"/>
      <c r="G1132"/>
      <c r="L1132" s="159"/>
      <c r="M1132" s="159"/>
      <c r="N1132" s="159"/>
      <c r="O1132" s="159"/>
      <c r="P1132" s="159"/>
      <c r="Q1132" s="159"/>
      <c r="R1132" s="159"/>
      <c r="S1132" s="159"/>
      <c r="T1132" s="159"/>
      <c r="U1132" s="159"/>
      <c r="V1132" s="159"/>
    </row>
    <row r="1133" spans="1:22">
      <c r="A1133"/>
      <c r="B1133"/>
      <c r="C1133"/>
      <c r="D1133"/>
      <c r="E1133"/>
      <c r="F1133"/>
      <c r="G1133"/>
      <c r="L1133" s="159"/>
      <c r="M1133" s="159"/>
      <c r="N1133" s="159"/>
      <c r="O1133" s="159"/>
      <c r="P1133" s="159"/>
      <c r="Q1133" s="159"/>
      <c r="R1133" s="159"/>
      <c r="S1133" s="159"/>
      <c r="T1133" s="159"/>
      <c r="U1133" s="159"/>
      <c r="V1133" s="159"/>
    </row>
    <row r="1134" spans="1:22">
      <c r="A1134"/>
      <c r="B1134"/>
      <c r="C1134"/>
      <c r="D1134"/>
      <c r="E1134"/>
      <c r="F1134"/>
      <c r="G1134"/>
      <c r="L1134" s="159"/>
      <c r="M1134" s="159"/>
      <c r="N1134" s="159"/>
      <c r="O1134" s="159"/>
      <c r="P1134" s="159"/>
      <c r="Q1134" s="159"/>
      <c r="R1134" s="159"/>
      <c r="S1134" s="159"/>
      <c r="T1134" s="159"/>
      <c r="U1134" s="159"/>
      <c r="V1134" s="159"/>
    </row>
    <row r="1135" spans="1:22">
      <c r="A1135"/>
      <c r="B1135"/>
      <c r="C1135"/>
      <c r="D1135"/>
      <c r="E1135"/>
      <c r="F1135"/>
      <c r="G1135"/>
      <c r="L1135" s="159"/>
      <c r="M1135" s="159"/>
      <c r="N1135" s="159"/>
      <c r="O1135" s="159"/>
      <c r="P1135" s="159"/>
      <c r="Q1135" s="159"/>
      <c r="R1135" s="159"/>
      <c r="S1135" s="159"/>
      <c r="T1135" s="159"/>
      <c r="U1135" s="159"/>
      <c r="V1135" s="159"/>
    </row>
    <row r="1136" spans="1:22">
      <c r="A1136"/>
      <c r="B1136"/>
      <c r="C1136"/>
      <c r="D1136"/>
      <c r="E1136"/>
      <c r="F1136"/>
      <c r="G1136"/>
      <c r="L1136" s="159"/>
      <c r="M1136" s="159"/>
      <c r="N1136" s="159"/>
      <c r="O1136" s="159"/>
      <c r="P1136" s="159"/>
      <c r="Q1136" s="159"/>
      <c r="R1136" s="159"/>
      <c r="S1136" s="159"/>
      <c r="T1136" s="159"/>
      <c r="U1136" s="159"/>
      <c r="V1136" s="159"/>
    </row>
    <row r="1137" spans="1:22">
      <c r="A1137"/>
      <c r="B1137"/>
      <c r="C1137"/>
      <c r="D1137"/>
      <c r="E1137"/>
      <c r="F1137"/>
      <c r="G1137"/>
      <c r="L1137" s="159"/>
      <c r="M1137" s="159"/>
      <c r="N1137" s="159"/>
      <c r="O1137" s="159"/>
      <c r="P1137" s="159"/>
      <c r="Q1137" s="159"/>
      <c r="R1137" s="159"/>
      <c r="S1137" s="159"/>
      <c r="T1137" s="159"/>
      <c r="U1137" s="159"/>
      <c r="V1137" s="159"/>
    </row>
    <row r="1138" spans="1:22">
      <c r="A1138"/>
      <c r="B1138"/>
      <c r="C1138"/>
      <c r="D1138"/>
      <c r="E1138"/>
      <c r="F1138"/>
      <c r="G1138"/>
      <c r="L1138" s="159"/>
      <c r="M1138" s="159"/>
      <c r="N1138" s="159"/>
      <c r="O1138" s="159"/>
      <c r="P1138" s="159"/>
      <c r="Q1138" s="159"/>
      <c r="R1138" s="159"/>
      <c r="S1138" s="159"/>
      <c r="T1138" s="159"/>
      <c r="U1138" s="159"/>
      <c r="V1138" s="159"/>
    </row>
    <row r="1139" spans="1:22">
      <c r="A1139"/>
      <c r="B1139"/>
      <c r="C1139"/>
      <c r="D1139"/>
      <c r="E1139"/>
      <c r="F1139"/>
      <c r="G1139"/>
      <c r="L1139" s="159"/>
      <c r="M1139" s="159"/>
      <c r="N1139" s="159"/>
      <c r="O1139" s="159"/>
      <c r="P1139" s="159"/>
      <c r="Q1139" s="159"/>
      <c r="R1139" s="159"/>
      <c r="S1139" s="159"/>
      <c r="T1139" s="159"/>
      <c r="U1139" s="159"/>
      <c r="V1139" s="159"/>
    </row>
    <row r="1140" spans="1:22">
      <c r="A1140"/>
      <c r="B1140"/>
      <c r="C1140"/>
      <c r="D1140"/>
      <c r="E1140"/>
      <c r="F1140"/>
      <c r="G1140"/>
      <c r="L1140" s="159"/>
      <c r="M1140" s="159"/>
      <c r="N1140" s="159"/>
      <c r="O1140" s="159"/>
      <c r="P1140" s="159"/>
      <c r="Q1140" s="159"/>
      <c r="R1140" s="159"/>
      <c r="S1140" s="159"/>
      <c r="T1140" s="159"/>
      <c r="U1140" s="159"/>
      <c r="V1140" s="159"/>
    </row>
    <row r="1141" spans="1:22">
      <c r="A1141"/>
      <c r="B1141"/>
      <c r="C1141"/>
      <c r="D1141"/>
      <c r="E1141"/>
      <c r="F1141"/>
      <c r="G1141"/>
      <c r="L1141" s="159"/>
      <c r="M1141" s="159"/>
      <c r="N1141" s="159"/>
      <c r="O1141" s="159"/>
      <c r="P1141" s="159"/>
      <c r="Q1141" s="159"/>
      <c r="R1141" s="159"/>
      <c r="S1141" s="159"/>
      <c r="T1141" s="159"/>
      <c r="U1141" s="159"/>
      <c r="V1141" s="159"/>
    </row>
    <row r="1142" spans="1:22">
      <c r="A1142"/>
      <c r="B1142"/>
      <c r="C1142"/>
      <c r="D1142"/>
      <c r="E1142"/>
      <c r="F1142"/>
      <c r="G1142"/>
      <c r="L1142" s="159"/>
      <c r="M1142" s="159"/>
      <c r="N1142" s="159"/>
      <c r="O1142" s="159"/>
      <c r="P1142" s="159"/>
      <c r="Q1142" s="159"/>
      <c r="R1142" s="159"/>
      <c r="S1142" s="159"/>
      <c r="T1142" s="159"/>
      <c r="U1142" s="159"/>
      <c r="V1142" s="159"/>
    </row>
    <row r="1143" spans="1:22">
      <c r="A1143"/>
      <c r="B1143"/>
      <c r="C1143"/>
      <c r="D1143"/>
      <c r="E1143"/>
      <c r="F1143"/>
      <c r="G1143"/>
      <c r="L1143" s="159"/>
      <c r="M1143" s="159"/>
      <c r="N1143" s="159"/>
      <c r="O1143" s="159"/>
      <c r="P1143" s="159"/>
      <c r="Q1143" s="159"/>
      <c r="R1143" s="159"/>
      <c r="S1143" s="159"/>
      <c r="T1143" s="159"/>
      <c r="U1143" s="159"/>
      <c r="V1143" s="159"/>
    </row>
    <row r="1144" spans="1:22">
      <c r="A1144"/>
      <c r="B1144"/>
      <c r="C1144"/>
      <c r="D1144"/>
      <c r="E1144"/>
      <c r="F1144"/>
      <c r="G1144"/>
      <c r="L1144" s="159"/>
      <c r="M1144" s="159"/>
      <c r="N1144" s="159"/>
      <c r="O1144" s="159"/>
      <c r="P1144" s="159"/>
      <c r="Q1144" s="159"/>
      <c r="R1144" s="159"/>
      <c r="S1144" s="159"/>
      <c r="T1144" s="159"/>
      <c r="U1144" s="159"/>
      <c r="V1144" s="159"/>
    </row>
    <row r="1145" spans="1:22">
      <c r="A1145"/>
      <c r="B1145"/>
      <c r="C1145"/>
      <c r="D1145"/>
      <c r="E1145"/>
      <c r="F1145"/>
      <c r="G1145"/>
      <c r="L1145" s="159"/>
      <c r="M1145" s="159"/>
      <c r="N1145" s="159"/>
      <c r="O1145" s="159"/>
      <c r="P1145" s="159"/>
      <c r="Q1145" s="159"/>
      <c r="R1145" s="159"/>
      <c r="S1145" s="159"/>
      <c r="T1145" s="159"/>
      <c r="U1145" s="159"/>
      <c r="V1145" s="159"/>
    </row>
    <row r="1146" spans="1:22">
      <c r="A1146"/>
      <c r="B1146"/>
      <c r="C1146"/>
      <c r="D1146"/>
      <c r="E1146"/>
      <c r="F1146"/>
      <c r="G1146"/>
      <c r="L1146" s="159"/>
      <c r="M1146" s="159"/>
      <c r="N1146" s="159"/>
      <c r="O1146" s="159"/>
      <c r="P1146" s="159"/>
      <c r="Q1146" s="159"/>
      <c r="R1146" s="159"/>
      <c r="S1146" s="159"/>
      <c r="T1146" s="159"/>
      <c r="U1146" s="159"/>
      <c r="V1146" s="159"/>
    </row>
    <row r="1147" spans="1:22">
      <c r="A1147"/>
      <c r="B1147"/>
      <c r="C1147"/>
      <c r="D1147"/>
      <c r="E1147"/>
      <c r="F1147"/>
      <c r="G1147"/>
      <c r="L1147" s="159"/>
      <c r="M1147" s="159"/>
      <c r="N1147" s="159"/>
      <c r="O1147" s="159"/>
      <c r="P1147" s="159"/>
      <c r="Q1147" s="159"/>
      <c r="R1147" s="159"/>
      <c r="S1147" s="159"/>
      <c r="T1147" s="159"/>
      <c r="U1147" s="159"/>
      <c r="V1147" s="159"/>
    </row>
    <row r="1148" spans="1:22">
      <c r="A1148"/>
      <c r="B1148"/>
      <c r="C1148"/>
      <c r="D1148"/>
      <c r="E1148"/>
      <c r="F1148"/>
      <c r="G1148"/>
      <c r="L1148" s="159"/>
      <c r="M1148" s="159"/>
      <c r="N1148" s="159"/>
      <c r="O1148" s="159"/>
      <c r="P1148" s="159"/>
      <c r="Q1148" s="159"/>
      <c r="R1148" s="159"/>
      <c r="S1148" s="159"/>
      <c r="T1148" s="159"/>
      <c r="U1148" s="159"/>
      <c r="V1148" s="159"/>
    </row>
    <row r="1149" spans="1:22">
      <c r="A1149"/>
      <c r="B1149"/>
      <c r="C1149"/>
      <c r="D1149"/>
      <c r="E1149"/>
      <c r="F1149"/>
      <c r="G1149"/>
      <c r="L1149" s="159"/>
      <c r="M1149" s="159"/>
      <c r="N1149" s="159"/>
      <c r="O1149" s="159"/>
      <c r="P1149" s="159"/>
      <c r="Q1149" s="159"/>
      <c r="R1149" s="159"/>
      <c r="S1149" s="159"/>
      <c r="T1149" s="159"/>
      <c r="U1149" s="159"/>
      <c r="V1149" s="159"/>
    </row>
    <row r="1150" spans="1:22">
      <c r="A1150"/>
      <c r="B1150"/>
      <c r="C1150"/>
      <c r="D1150"/>
      <c r="E1150"/>
      <c r="F1150"/>
      <c r="G1150"/>
      <c r="L1150" s="159"/>
      <c r="M1150" s="159"/>
      <c r="N1150" s="159"/>
      <c r="O1150" s="159"/>
      <c r="P1150" s="159"/>
      <c r="Q1150" s="159"/>
      <c r="R1150" s="159"/>
      <c r="S1150" s="159"/>
      <c r="T1150" s="159"/>
      <c r="U1150" s="159"/>
      <c r="V1150" s="159"/>
    </row>
    <row r="1151" spans="1:22">
      <c r="A1151"/>
      <c r="B1151"/>
      <c r="C1151"/>
      <c r="D1151"/>
      <c r="E1151"/>
      <c r="F1151"/>
      <c r="G1151"/>
      <c r="L1151" s="159"/>
      <c r="M1151" s="159"/>
      <c r="N1151" s="159"/>
      <c r="O1151" s="159"/>
      <c r="P1151" s="159"/>
      <c r="Q1151" s="159"/>
      <c r="R1151" s="159"/>
      <c r="S1151" s="159"/>
      <c r="T1151" s="159"/>
      <c r="U1151" s="159"/>
      <c r="V1151" s="159"/>
    </row>
    <row r="1152" spans="1:22">
      <c r="A1152"/>
      <c r="B1152"/>
      <c r="C1152"/>
      <c r="D1152"/>
      <c r="E1152"/>
      <c r="F1152"/>
      <c r="G1152"/>
      <c r="L1152" s="159"/>
      <c r="M1152" s="159"/>
      <c r="N1152" s="159"/>
      <c r="O1152" s="159"/>
      <c r="P1152" s="159"/>
      <c r="Q1152" s="159"/>
      <c r="R1152" s="159"/>
      <c r="S1152" s="159"/>
      <c r="T1152" s="159"/>
      <c r="U1152" s="159"/>
      <c r="V1152" s="159"/>
    </row>
    <row r="1153" spans="1:22">
      <c r="A1153"/>
      <c r="B1153"/>
      <c r="C1153"/>
      <c r="D1153"/>
      <c r="E1153"/>
      <c r="F1153"/>
      <c r="G1153"/>
      <c r="L1153" s="159"/>
      <c r="M1153" s="159"/>
      <c r="N1153" s="159"/>
      <c r="O1153" s="159"/>
      <c r="P1153" s="159"/>
      <c r="Q1153" s="159"/>
      <c r="R1153" s="159"/>
      <c r="S1153" s="159"/>
      <c r="T1153" s="159"/>
      <c r="U1153" s="159"/>
      <c r="V1153" s="159"/>
    </row>
    <row r="1154" spans="1:22">
      <c r="A1154"/>
      <c r="B1154"/>
      <c r="C1154"/>
      <c r="D1154"/>
      <c r="E1154"/>
      <c r="F1154"/>
      <c r="G1154"/>
      <c r="L1154" s="159"/>
      <c r="M1154" s="159"/>
      <c r="N1154" s="159"/>
      <c r="O1154" s="159"/>
      <c r="P1154" s="159"/>
      <c r="Q1154" s="159"/>
      <c r="R1154" s="159"/>
      <c r="S1154" s="159"/>
      <c r="T1154" s="159"/>
      <c r="U1154" s="159"/>
      <c r="V1154" s="159"/>
    </row>
    <row r="1155" spans="1:22">
      <c r="A1155"/>
      <c r="B1155"/>
      <c r="C1155"/>
      <c r="D1155"/>
      <c r="E1155"/>
      <c r="F1155"/>
      <c r="G1155"/>
      <c r="L1155" s="159"/>
      <c r="M1155" s="159"/>
      <c r="N1155" s="159"/>
      <c r="O1155" s="159"/>
      <c r="P1155" s="159"/>
      <c r="Q1155" s="159"/>
      <c r="R1155" s="159"/>
      <c r="S1155" s="159"/>
      <c r="T1155" s="159"/>
      <c r="U1155" s="159"/>
      <c r="V1155" s="159"/>
    </row>
    <row r="1156" spans="1:22">
      <c r="A1156"/>
      <c r="B1156"/>
      <c r="C1156"/>
      <c r="D1156"/>
      <c r="E1156"/>
      <c r="F1156"/>
      <c r="G1156"/>
      <c r="L1156" s="159"/>
      <c r="M1156" s="159"/>
      <c r="N1156" s="159"/>
      <c r="O1156" s="159"/>
      <c r="P1156" s="159"/>
      <c r="Q1156" s="159"/>
      <c r="R1156" s="159"/>
      <c r="S1156" s="159"/>
      <c r="T1156" s="159"/>
      <c r="U1156" s="159"/>
      <c r="V1156" s="159"/>
    </row>
    <row r="1157" spans="1:22">
      <c r="A1157"/>
      <c r="B1157"/>
      <c r="C1157"/>
      <c r="D1157"/>
      <c r="E1157"/>
      <c r="F1157"/>
      <c r="G1157"/>
      <c r="L1157" s="159"/>
      <c r="M1157" s="159"/>
      <c r="N1157" s="159"/>
      <c r="O1157" s="159"/>
      <c r="P1157" s="159"/>
      <c r="Q1157" s="159"/>
      <c r="R1157" s="159"/>
      <c r="S1157" s="159"/>
      <c r="T1157" s="159"/>
      <c r="U1157" s="159"/>
      <c r="V1157" s="159"/>
    </row>
    <row r="1158" spans="1:22">
      <c r="A1158"/>
      <c r="B1158"/>
      <c r="C1158"/>
      <c r="D1158"/>
      <c r="E1158"/>
      <c r="F1158"/>
      <c r="G1158"/>
      <c r="L1158" s="159"/>
      <c r="M1158" s="159"/>
      <c r="N1158" s="159"/>
      <c r="O1158" s="159"/>
      <c r="P1158" s="159"/>
      <c r="Q1158" s="159"/>
      <c r="R1158" s="159"/>
      <c r="S1158" s="159"/>
      <c r="T1158" s="159"/>
      <c r="U1158" s="159"/>
      <c r="V1158" s="159"/>
    </row>
    <row r="1159" spans="1:22">
      <c r="A1159"/>
      <c r="B1159"/>
      <c r="C1159"/>
      <c r="D1159"/>
      <c r="E1159"/>
      <c r="F1159"/>
      <c r="G1159"/>
      <c r="L1159" s="159"/>
      <c r="M1159" s="159"/>
      <c r="N1159" s="159"/>
      <c r="O1159" s="159"/>
      <c r="P1159" s="159"/>
      <c r="Q1159" s="159"/>
      <c r="R1159" s="159"/>
      <c r="S1159" s="159"/>
      <c r="T1159" s="159"/>
      <c r="U1159" s="159"/>
      <c r="V1159" s="159"/>
    </row>
    <row r="1160" spans="1:22">
      <c r="A1160"/>
      <c r="B1160"/>
      <c r="C1160"/>
      <c r="D1160"/>
      <c r="E1160"/>
      <c r="F1160"/>
      <c r="G1160"/>
      <c r="L1160" s="159"/>
      <c r="M1160" s="159"/>
      <c r="N1160" s="159"/>
      <c r="O1160" s="159"/>
      <c r="P1160" s="159"/>
      <c r="Q1160" s="159"/>
      <c r="R1160" s="159"/>
      <c r="S1160" s="159"/>
      <c r="T1160" s="159"/>
      <c r="U1160" s="159"/>
      <c r="V1160" s="159"/>
    </row>
    <row r="1161" spans="1:22">
      <c r="A1161"/>
      <c r="B1161"/>
      <c r="C1161"/>
      <c r="D1161"/>
      <c r="E1161"/>
      <c r="F1161"/>
      <c r="G1161"/>
      <c r="L1161" s="159"/>
      <c r="M1161" s="159"/>
      <c r="N1161" s="159"/>
      <c r="O1161" s="159"/>
      <c r="P1161" s="159"/>
      <c r="Q1161" s="159"/>
      <c r="R1161" s="159"/>
      <c r="S1161" s="159"/>
      <c r="T1161" s="159"/>
      <c r="U1161" s="159"/>
      <c r="V1161" s="159"/>
    </row>
    <row r="1162" spans="1:22">
      <c r="A1162"/>
      <c r="B1162"/>
      <c r="C1162"/>
      <c r="D1162"/>
      <c r="E1162"/>
      <c r="F1162"/>
      <c r="G1162"/>
      <c r="L1162" s="159"/>
      <c r="M1162" s="159"/>
      <c r="N1162" s="159"/>
      <c r="O1162" s="159"/>
      <c r="P1162" s="159"/>
      <c r="Q1162" s="159"/>
      <c r="R1162" s="159"/>
      <c r="S1162" s="159"/>
      <c r="T1162" s="159"/>
      <c r="U1162" s="159"/>
      <c r="V1162" s="159"/>
    </row>
    <row r="1163" spans="1:22">
      <c r="A1163"/>
      <c r="B1163"/>
      <c r="C1163"/>
      <c r="D1163"/>
      <c r="E1163"/>
      <c r="F1163"/>
      <c r="G1163"/>
      <c r="L1163" s="159"/>
      <c r="M1163" s="159"/>
      <c r="N1163" s="159"/>
      <c r="O1163" s="159"/>
      <c r="P1163" s="159"/>
      <c r="Q1163" s="159"/>
      <c r="R1163" s="159"/>
      <c r="S1163" s="159"/>
      <c r="T1163" s="159"/>
      <c r="U1163" s="159"/>
      <c r="V1163" s="159"/>
    </row>
    <row r="1164" spans="1:22">
      <c r="A1164"/>
      <c r="B1164"/>
      <c r="C1164"/>
      <c r="D1164"/>
      <c r="E1164"/>
      <c r="F1164"/>
      <c r="G1164"/>
      <c r="L1164" s="159"/>
      <c r="M1164" s="159"/>
      <c r="N1164" s="159"/>
      <c r="O1164" s="159"/>
      <c r="P1164" s="159"/>
      <c r="Q1164" s="159"/>
      <c r="R1164" s="159"/>
      <c r="S1164" s="159"/>
      <c r="T1164" s="159"/>
      <c r="U1164" s="159"/>
      <c r="V1164" s="159"/>
    </row>
    <row r="1165" spans="1:22">
      <c r="A1165"/>
      <c r="B1165"/>
      <c r="C1165"/>
      <c r="D1165"/>
      <c r="E1165"/>
      <c r="F1165"/>
      <c r="G1165"/>
      <c r="L1165" s="159"/>
      <c r="M1165" s="159"/>
      <c r="N1165" s="159"/>
      <c r="O1165" s="159"/>
      <c r="P1165" s="159"/>
      <c r="Q1165" s="159"/>
      <c r="R1165" s="159"/>
      <c r="S1165" s="159"/>
      <c r="T1165" s="159"/>
      <c r="U1165" s="159"/>
      <c r="V1165" s="159"/>
    </row>
    <row r="1166" spans="1:22">
      <c r="A1166"/>
      <c r="B1166"/>
      <c r="C1166"/>
      <c r="D1166"/>
      <c r="E1166"/>
      <c r="F1166"/>
      <c r="G1166"/>
      <c r="L1166" s="159"/>
      <c r="M1166" s="159"/>
      <c r="N1166" s="159"/>
      <c r="O1166" s="159"/>
      <c r="P1166" s="159"/>
      <c r="Q1166" s="159"/>
      <c r="R1166" s="159"/>
      <c r="S1166" s="159"/>
      <c r="T1166" s="159"/>
      <c r="U1166" s="159"/>
      <c r="V1166" s="159"/>
    </row>
    <row r="1167" spans="1:22">
      <c r="A1167"/>
      <c r="B1167"/>
      <c r="C1167"/>
      <c r="D1167"/>
      <c r="E1167"/>
      <c r="F1167"/>
      <c r="G1167"/>
      <c r="L1167" s="159"/>
      <c r="M1167" s="159"/>
      <c r="N1167" s="159"/>
      <c r="O1167" s="159"/>
      <c r="P1167" s="159"/>
      <c r="Q1167" s="159"/>
      <c r="R1167" s="159"/>
      <c r="S1167" s="159"/>
      <c r="T1167" s="159"/>
      <c r="U1167" s="159"/>
      <c r="V1167" s="159"/>
    </row>
    <row r="1168" spans="1:22">
      <c r="A1168"/>
      <c r="B1168"/>
      <c r="C1168"/>
      <c r="D1168"/>
      <c r="E1168"/>
      <c r="F1168"/>
      <c r="G1168"/>
      <c r="L1168" s="159"/>
      <c r="M1168" s="159"/>
      <c r="N1168" s="159"/>
      <c r="O1168" s="159"/>
      <c r="P1168" s="159"/>
      <c r="Q1168" s="159"/>
      <c r="R1168" s="159"/>
      <c r="S1168" s="159"/>
      <c r="T1168" s="159"/>
      <c r="U1168" s="159"/>
      <c r="V1168" s="159"/>
    </row>
    <row r="1169" spans="1:22">
      <c r="A1169"/>
      <c r="B1169"/>
      <c r="C1169"/>
      <c r="D1169"/>
      <c r="E1169"/>
      <c r="F1169"/>
      <c r="G1169"/>
      <c r="L1169" s="159"/>
      <c r="M1169" s="159"/>
      <c r="N1169" s="159"/>
      <c r="O1169" s="159"/>
      <c r="P1169" s="159"/>
      <c r="Q1169" s="159"/>
      <c r="R1169" s="159"/>
      <c r="S1169" s="159"/>
      <c r="T1169" s="159"/>
      <c r="U1169" s="159"/>
      <c r="V1169" s="159"/>
    </row>
    <row r="1170" spans="1:22">
      <c r="A1170"/>
      <c r="B1170"/>
      <c r="C1170"/>
      <c r="D1170"/>
      <c r="E1170"/>
      <c r="F1170"/>
      <c r="G1170"/>
      <c r="L1170" s="159"/>
      <c r="M1170" s="159"/>
      <c r="N1170" s="159"/>
      <c r="O1170" s="159"/>
      <c r="P1170" s="159"/>
      <c r="Q1170" s="159"/>
      <c r="R1170" s="159"/>
      <c r="S1170" s="159"/>
      <c r="T1170" s="159"/>
      <c r="U1170" s="159"/>
      <c r="V1170" s="159"/>
    </row>
    <row r="1171" spans="1:22">
      <c r="A1171"/>
      <c r="B1171"/>
      <c r="C1171"/>
      <c r="D1171"/>
      <c r="E1171"/>
      <c r="F1171"/>
      <c r="G1171"/>
      <c r="L1171" s="159"/>
      <c r="M1171" s="159"/>
      <c r="N1171" s="159"/>
      <c r="O1171" s="159"/>
      <c r="P1171" s="159"/>
      <c r="Q1171" s="159"/>
      <c r="R1171" s="159"/>
      <c r="S1171" s="159"/>
      <c r="T1171" s="159"/>
      <c r="U1171" s="159"/>
      <c r="V1171" s="159"/>
    </row>
    <row r="1172" spans="1:22">
      <c r="A1172"/>
      <c r="B1172"/>
      <c r="C1172"/>
      <c r="D1172"/>
      <c r="E1172"/>
      <c r="F1172"/>
      <c r="G1172"/>
      <c r="L1172" s="159"/>
      <c r="M1172" s="159"/>
      <c r="N1172" s="159"/>
      <c r="O1172" s="159"/>
      <c r="P1172" s="159"/>
      <c r="Q1172" s="159"/>
      <c r="R1172" s="159"/>
      <c r="S1172" s="159"/>
      <c r="T1172" s="159"/>
      <c r="U1172" s="159"/>
      <c r="V1172" s="159"/>
    </row>
    <row r="1173" spans="1:22">
      <c r="A1173"/>
      <c r="B1173"/>
      <c r="C1173"/>
      <c r="D1173"/>
      <c r="E1173"/>
      <c r="F1173"/>
      <c r="G1173"/>
      <c r="L1173" s="159"/>
      <c r="M1173" s="159"/>
      <c r="N1173" s="159"/>
      <c r="O1173" s="159"/>
      <c r="P1173" s="159"/>
      <c r="Q1173" s="159"/>
      <c r="R1173" s="159"/>
      <c r="S1173" s="159"/>
      <c r="T1173" s="159"/>
      <c r="U1173" s="159"/>
      <c r="V1173" s="159"/>
    </row>
    <row r="1174" spans="1:22">
      <c r="A1174"/>
      <c r="B1174"/>
      <c r="C1174"/>
      <c r="D1174"/>
      <c r="E1174"/>
      <c r="F1174"/>
      <c r="G1174"/>
      <c r="L1174" s="159"/>
      <c r="M1174" s="159"/>
      <c r="N1174" s="159"/>
      <c r="O1174" s="159"/>
      <c r="P1174" s="159"/>
      <c r="Q1174" s="159"/>
      <c r="R1174" s="159"/>
      <c r="S1174" s="159"/>
      <c r="T1174" s="159"/>
      <c r="U1174" s="159"/>
      <c r="V1174" s="159"/>
    </row>
    <row r="1175" spans="1:22">
      <c r="A1175"/>
      <c r="B1175"/>
      <c r="C1175"/>
      <c r="D1175"/>
      <c r="E1175"/>
      <c r="F1175"/>
      <c r="G1175"/>
      <c r="L1175" s="159"/>
      <c r="M1175" s="159"/>
      <c r="N1175" s="159"/>
      <c r="O1175" s="159"/>
      <c r="P1175" s="159"/>
      <c r="Q1175" s="159"/>
      <c r="R1175" s="159"/>
      <c r="S1175" s="159"/>
      <c r="T1175" s="159"/>
      <c r="U1175" s="159"/>
      <c r="V1175" s="159"/>
    </row>
    <row r="1176" spans="1:22">
      <c r="A1176"/>
      <c r="B1176"/>
      <c r="C1176"/>
      <c r="D1176"/>
      <c r="E1176"/>
      <c r="F1176"/>
      <c r="G1176"/>
      <c r="L1176" s="159"/>
      <c r="M1176" s="159"/>
      <c r="N1176" s="159"/>
      <c r="O1176" s="159"/>
      <c r="P1176" s="159"/>
      <c r="Q1176" s="159"/>
      <c r="R1176" s="159"/>
      <c r="S1176" s="159"/>
      <c r="T1176" s="159"/>
      <c r="U1176" s="159"/>
      <c r="V1176" s="159"/>
    </row>
    <row r="1177" spans="1:22">
      <c r="A1177"/>
      <c r="B1177"/>
      <c r="C1177"/>
      <c r="D1177"/>
      <c r="E1177"/>
      <c r="F1177"/>
      <c r="G1177"/>
      <c r="L1177" s="159"/>
      <c r="M1177" s="159"/>
      <c r="N1177" s="159"/>
      <c r="O1177" s="159"/>
      <c r="P1177" s="159"/>
      <c r="Q1177" s="159"/>
      <c r="R1177" s="159"/>
      <c r="S1177" s="159"/>
      <c r="T1177" s="159"/>
      <c r="U1177" s="159"/>
      <c r="V1177" s="159"/>
    </row>
    <row r="1178" spans="1:22">
      <c r="A1178"/>
      <c r="B1178"/>
      <c r="C1178"/>
      <c r="D1178"/>
      <c r="E1178"/>
      <c r="F1178"/>
      <c r="G1178"/>
      <c r="L1178" s="159"/>
      <c r="M1178" s="159"/>
      <c r="N1178" s="159"/>
      <c r="O1178" s="159"/>
      <c r="P1178" s="159"/>
      <c r="Q1178" s="159"/>
      <c r="R1178" s="159"/>
      <c r="S1178" s="159"/>
      <c r="T1178" s="159"/>
      <c r="U1178" s="159"/>
      <c r="V1178" s="159"/>
    </row>
    <row r="1179" spans="1:22">
      <c r="A1179"/>
      <c r="B1179"/>
      <c r="C1179"/>
      <c r="D1179"/>
      <c r="E1179"/>
      <c r="F1179"/>
      <c r="G1179"/>
      <c r="L1179" s="159"/>
      <c r="M1179" s="159"/>
      <c r="N1179" s="159"/>
      <c r="O1179" s="159"/>
      <c r="P1179" s="159"/>
      <c r="Q1179" s="159"/>
      <c r="R1179" s="159"/>
      <c r="S1179" s="159"/>
      <c r="T1179" s="159"/>
      <c r="U1179" s="159"/>
      <c r="V1179" s="159"/>
    </row>
    <row r="1180" spans="1:22">
      <c r="A1180"/>
      <c r="B1180"/>
      <c r="C1180"/>
      <c r="D1180"/>
      <c r="E1180"/>
      <c r="F1180"/>
      <c r="G1180"/>
      <c r="L1180" s="159"/>
      <c r="M1180" s="159"/>
      <c r="N1180" s="159"/>
      <c r="O1180" s="159"/>
      <c r="P1180" s="159"/>
      <c r="Q1180" s="159"/>
      <c r="R1180" s="159"/>
      <c r="S1180" s="159"/>
      <c r="T1180" s="159"/>
      <c r="U1180" s="159"/>
      <c r="V1180" s="159"/>
    </row>
    <row r="1181" spans="1:22">
      <c r="A1181"/>
      <c r="B1181"/>
      <c r="C1181"/>
      <c r="D1181"/>
      <c r="E1181"/>
      <c r="F1181"/>
      <c r="G1181"/>
      <c r="L1181" s="159"/>
      <c r="M1181" s="159"/>
      <c r="N1181" s="159"/>
      <c r="O1181" s="159"/>
      <c r="P1181" s="159"/>
      <c r="Q1181" s="159"/>
      <c r="R1181" s="159"/>
      <c r="S1181" s="159"/>
      <c r="T1181" s="159"/>
      <c r="U1181" s="159"/>
      <c r="V1181" s="159"/>
    </row>
    <row r="1182" spans="1:22">
      <c r="A1182"/>
      <c r="B1182"/>
      <c r="C1182"/>
      <c r="D1182"/>
      <c r="E1182"/>
      <c r="F1182"/>
      <c r="G1182"/>
      <c r="L1182" s="159"/>
      <c r="M1182" s="159"/>
      <c r="N1182" s="159"/>
      <c r="O1182" s="159"/>
      <c r="P1182" s="159"/>
      <c r="Q1182" s="159"/>
      <c r="R1182" s="159"/>
      <c r="S1182" s="159"/>
      <c r="T1182" s="159"/>
      <c r="U1182" s="159"/>
      <c r="V1182" s="159"/>
    </row>
    <row r="1183" spans="1:22">
      <c r="A1183"/>
      <c r="B1183"/>
      <c r="C1183"/>
      <c r="D1183"/>
      <c r="E1183"/>
      <c r="F1183"/>
      <c r="G1183"/>
      <c r="L1183" s="159"/>
      <c r="M1183" s="159"/>
      <c r="N1183" s="159"/>
      <c r="O1183" s="159"/>
      <c r="P1183" s="159"/>
      <c r="Q1183" s="159"/>
      <c r="R1183" s="159"/>
      <c r="S1183" s="159"/>
      <c r="T1183" s="159"/>
      <c r="U1183" s="159"/>
      <c r="V1183" s="159"/>
    </row>
    <row r="1184" spans="1:22">
      <c r="A1184"/>
      <c r="B1184"/>
      <c r="C1184"/>
      <c r="D1184"/>
      <c r="E1184"/>
      <c r="F1184"/>
      <c r="G1184"/>
      <c r="L1184" s="159"/>
      <c r="M1184" s="159"/>
      <c r="N1184" s="159"/>
      <c r="O1184" s="159"/>
      <c r="P1184" s="159"/>
      <c r="Q1184" s="159"/>
      <c r="R1184" s="159"/>
      <c r="S1184" s="159"/>
      <c r="T1184" s="159"/>
      <c r="U1184" s="159"/>
      <c r="V1184" s="159"/>
    </row>
    <row r="1185" spans="1:22">
      <c r="A1185"/>
      <c r="B1185"/>
      <c r="C1185"/>
      <c r="D1185"/>
      <c r="E1185"/>
      <c r="F1185"/>
      <c r="G1185"/>
      <c r="L1185" s="159"/>
      <c r="M1185" s="159"/>
      <c r="N1185" s="159"/>
      <c r="O1185" s="159"/>
      <c r="P1185" s="159"/>
      <c r="Q1185" s="159"/>
      <c r="R1185" s="159"/>
      <c r="S1185" s="159"/>
      <c r="T1185" s="159"/>
      <c r="U1185" s="159"/>
      <c r="V1185" s="159"/>
    </row>
    <row r="1186" spans="1:22">
      <c r="A1186"/>
      <c r="B1186"/>
      <c r="C1186"/>
      <c r="D1186"/>
      <c r="E1186"/>
      <c r="F1186"/>
      <c r="G1186"/>
      <c r="L1186" s="159"/>
      <c r="M1186" s="159"/>
      <c r="N1186" s="159"/>
      <c r="O1186" s="159"/>
      <c r="P1186" s="159"/>
      <c r="Q1186" s="159"/>
      <c r="R1186" s="159"/>
      <c r="S1186" s="159"/>
      <c r="T1186" s="159"/>
      <c r="U1186" s="159"/>
      <c r="V1186" s="159"/>
    </row>
    <row r="1187" spans="1:22">
      <c r="A1187"/>
      <c r="B1187"/>
      <c r="C1187"/>
      <c r="D1187"/>
      <c r="E1187"/>
      <c r="F1187"/>
      <c r="G1187"/>
      <c r="L1187" s="159"/>
      <c r="M1187" s="159"/>
      <c r="N1187" s="159"/>
      <c r="O1187" s="159"/>
      <c r="P1187" s="159"/>
      <c r="Q1187" s="159"/>
      <c r="R1187" s="159"/>
      <c r="S1187" s="159"/>
      <c r="T1187" s="159"/>
      <c r="U1187" s="159"/>
      <c r="V1187" s="159"/>
    </row>
    <row r="1188" spans="1:22">
      <c r="A1188"/>
      <c r="B1188"/>
      <c r="C1188"/>
      <c r="D1188"/>
      <c r="E1188"/>
      <c r="F1188"/>
      <c r="G1188"/>
      <c r="L1188" s="159"/>
      <c r="M1188" s="159"/>
      <c r="N1188" s="159"/>
      <c r="O1188" s="159"/>
      <c r="P1188" s="159"/>
      <c r="Q1188" s="159"/>
      <c r="R1188" s="159"/>
      <c r="S1188" s="159"/>
      <c r="T1188" s="159"/>
      <c r="U1188" s="159"/>
      <c r="V1188" s="159"/>
    </row>
    <row r="1189" spans="1:22">
      <c r="A1189"/>
      <c r="B1189"/>
      <c r="C1189"/>
      <c r="D1189"/>
      <c r="E1189"/>
      <c r="F1189"/>
      <c r="G1189"/>
      <c r="L1189" s="159"/>
      <c r="M1189" s="159"/>
      <c r="N1189" s="159"/>
      <c r="O1189" s="159"/>
      <c r="P1189" s="159"/>
      <c r="Q1189" s="159"/>
      <c r="R1189" s="159"/>
      <c r="S1189" s="159"/>
      <c r="T1189" s="159"/>
      <c r="U1189" s="159"/>
      <c r="V1189" s="159"/>
    </row>
    <row r="1190" spans="1:22">
      <c r="A1190"/>
      <c r="B1190"/>
      <c r="C1190"/>
      <c r="D1190"/>
      <c r="E1190"/>
      <c r="F1190"/>
      <c r="G1190"/>
      <c r="L1190" s="159"/>
      <c r="M1190" s="159"/>
      <c r="N1190" s="159"/>
      <c r="O1190" s="159"/>
      <c r="P1190" s="159"/>
      <c r="Q1190" s="159"/>
      <c r="R1190" s="159"/>
      <c r="S1190" s="159"/>
      <c r="T1190" s="159"/>
      <c r="U1190" s="159"/>
      <c r="V1190" s="159"/>
    </row>
    <row r="1191" spans="1:22">
      <c r="A1191"/>
      <c r="B1191"/>
      <c r="C1191"/>
      <c r="D1191"/>
      <c r="E1191"/>
      <c r="F1191"/>
      <c r="G1191"/>
      <c r="L1191" s="159"/>
      <c r="M1191" s="159"/>
      <c r="N1191" s="159"/>
      <c r="O1191" s="159"/>
      <c r="P1191" s="159"/>
      <c r="Q1191" s="159"/>
      <c r="R1191" s="159"/>
      <c r="S1191" s="159"/>
      <c r="T1191" s="159"/>
      <c r="U1191" s="159"/>
      <c r="V1191" s="159"/>
    </row>
    <row r="1192" spans="1:22">
      <c r="A1192"/>
      <c r="B1192"/>
      <c r="C1192"/>
      <c r="D1192"/>
      <c r="E1192"/>
      <c r="F1192"/>
      <c r="G1192"/>
      <c r="L1192" s="159"/>
      <c r="M1192" s="159"/>
      <c r="N1192" s="159"/>
      <c r="O1192" s="159"/>
      <c r="P1192" s="159"/>
      <c r="Q1192" s="159"/>
      <c r="R1192" s="159"/>
      <c r="S1192" s="159"/>
      <c r="T1192" s="159"/>
      <c r="U1192" s="159"/>
      <c r="V1192" s="159"/>
    </row>
    <row r="1193" spans="1:22">
      <c r="A1193"/>
      <c r="B1193"/>
      <c r="C1193"/>
      <c r="D1193"/>
      <c r="E1193"/>
      <c r="F1193"/>
      <c r="G1193"/>
      <c r="L1193" s="159"/>
      <c r="M1193" s="159"/>
      <c r="N1193" s="159"/>
      <c r="O1193" s="159"/>
      <c r="P1193" s="159"/>
      <c r="Q1193" s="159"/>
      <c r="R1193" s="159"/>
      <c r="S1193" s="159"/>
      <c r="T1193" s="159"/>
      <c r="U1193" s="159"/>
      <c r="V1193" s="159"/>
    </row>
    <row r="1194" spans="1:22">
      <c r="A1194"/>
      <c r="B1194"/>
      <c r="C1194"/>
      <c r="D1194"/>
      <c r="E1194"/>
      <c r="F1194"/>
      <c r="G1194"/>
      <c r="L1194" s="159"/>
      <c r="M1194" s="159"/>
      <c r="N1194" s="159"/>
      <c r="O1194" s="159"/>
      <c r="P1194" s="159"/>
      <c r="Q1194" s="159"/>
      <c r="R1194" s="159"/>
      <c r="S1194" s="159"/>
      <c r="T1194" s="159"/>
      <c r="U1194" s="159"/>
      <c r="V1194" s="159"/>
    </row>
    <row r="1195" spans="1:22">
      <c r="A1195"/>
      <c r="B1195"/>
      <c r="C1195"/>
      <c r="D1195"/>
      <c r="E1195"/>
      <c r="F1195"/>
      <c r="G1195"/>
      <c r="L1195" s="159"/>
      <c r="M1195" s="159"/>
      <c r="N1195" s="159"/>
      <c r="O1195" s="159"/>
      <c r="P1195" s="159"/>
      <c r="Q1195" s="159"/>
      <c r="R1195" s="159"/>
      <c r="S1195" s="159"/>
      <c r="T1195" s="159"/>
      <c r="U1195" s="159"/>
      <c r="V1195" s="159"/>
    </row>
    <row r="1196" spans="1:22">
      <c r="A1196"/>
      <c r="B1196"/>
      <c r="C1196"/>
      <c r="D1196"/>
      <c r="E1196"/>
      <c r="F1196"/>
      <c r="G1196"/>
      <c r="L1196" s="159"/>
      <c r="M1196" s="159"/>
      <c r="N1196" s="159"/>
      <c r="O1196" s="159"/>
      <c r="P1196" s="159"/>
      <c r="Q1196" s="159"/>
      <c r="R1196" s="159"/>
      <c r="S1196" s="159"/>
      <c r="T1196" s="159"/>
      <c r="U1196" s="159"/>
      <c r="V1196" s="159"/>
    </row>
    <row r="1197" spans="1:22">
      <c r="A1197"/>
      <c r="B1197"/>
      <c r="C1197"/>
      <c r="D1197"/>
      <c r="E1197"/>
      <c r="F1197"/>
      <c r="G1197"/>
      <c r="L1197" s="159"/>
      <c r="M1197" s="159"/>
      <c r="N1197" s="159"/>
      <c r="O1197" s="159"/>
      <c r="P1197" s="159"/>
      <c r="Q1197" s="159"/>
      <c r="R1197" s="159"/>
      <c r="S1197" s="159"/>
      <c r="T1197" s="159"/>
      <c r="U1197" s="159"/>
      <c r="V1197" s="159"/>
    </row>
    <row r="1198" spans="1:22">
      <c r="A1198"/>
      <c r="B1198"/>
      <c r="C1198"/>
      <c r="D1198"/>
      <c r="E1198"/>
      <c r="F1198"/>
      <c r="G1198"/>
      <c r="L1198" s="159"/>
      <c r="M1198" s="159"/>
      <c r="N1198" s="159"/>
      <c r="O1198" s="159"/>
      <c r="P1198" s="159"/>
      <c r="Q1198" s="159"/>
      <c r="R1198" s="159"/>
      <c r="S1198" s="159"/>
      <c r="T1198" s="159"/>
      <c r="U1198" s="159"/>
      <c r="V1198" s="159"/>
    </row>
    <row r="1199" spans="1:22">
      <c r="A1199"/>
      <c r="B1199"/>
      <c r="C1199"/>
      <c r="D1199"/>
      <c r="E1199"/>
      <c r="F1199"/>
      <c r="G1199"/>
      <c r="L1199" s="159"/>
      <c r="M1199" s="159"/>
      <c r="N1199" s="159"/>
      <c r="O1199" s="159"/>
      <c r="P1199" s="159"/>
      <c r="Q1199" s="159"/>
      <c r="R1199" s="159"/>
      <c r="S1199" s="159"/>
      <c r="T1199" s="159"/>
      <c r="U1199" s="159"/>
      <c r="V1199" s="159"/>
    </row>
    <row r="1200" spans="1:22">
      <c r="A1200"/>
      <c r="B1200"/>
      <c r="C1200"/>
      <c r="D1200"/>
      <c r="E1200"/>
      <c r="F1200"/>
      <c r="G1200"/>
      <c r="L1200" s="159"/>
      <c r="M1200" s="159"/>
      <c r="N1200" s="159"/>
      <c r="O1200" s="159"/>
      <c r="P1200" s="159"/>
      <c r="Q1200" s="159"/>
      <c r="R1200" s="159"/>
      <c r="S1200" s="159"/>
      <c r="T1200" s="159"/>
      <c r="U1200" s="159"/>
      <c r="V1200" s="159"/>
    </row>
    <row r="1201" spans="1:22">
      <c r="A1201"/>
      <c r="B1201"/>
      <c r="C1201"/>
      <c r="D1201"/>
      <c r="E1201"/>
      <c r="F1201"/>
      <c r="G1201"/>
      <c r="L1201" s="159"/>
      <c r="M1201" s="159"/>
      <c r="N1201" s="159"/>
      <c r="O1201" s="159"/>
      <c r="P1201" s="159"/>
      <c r="Q1201" s="159"/>
      <c r="R1201" s="159"/>
      <c r="S1201" s="159"/>
      <c r="T1201" s="159"/>
      <c r="U1201" s="159"/>
      <c r="V1201" s="159"/>
    </row>
    <row r="1202" spans="1:22">
      <c r="A1202"/>
      <c r="B1202"/>
      <c r="C1202"/>
      <c r="D1202"/>
      <c r="E1202"/>
      <c r="F1202"/>
      <c r="G1202"/>
      <c r="L1202" s="159"/>
      <c r="M1202" s="159"/>
      <c r="N1202" s="159"/>
      <c r="O1202" s="159"/>
      <c r="P1202" s="159"/>
      <c r="Q1202" s="159"/>
      <c r="R1202" s="159"/>
      <c r="S1202" s="159"/>
      <c r="T1202" s="159"/>
      <c r="U1202" s="159"/>
      <c r="V1202" s="159"/>
    </row>
    <row r="1203" spans="1:22">
      <c r="A1203"/>
      <c r="B1203"/>
      <c r="C1203"/>
      <c r="D1203"/>
      <c r="E1203"/>
      <c r="F1203"/>
      <c r="G1203"/>
      <c r="L1203" s="159"/>
      <c r="M1203" s="159"/>
      <c r="N1203" s="159"/>
      <c r="O1203" s="159"/>
      <c r="P1203" s="159"/>
      <c r="Q1203" s="159"/>
      <c r="R1203" s="159"/>
      <c r="S1203" s="159"/>
      <c r="T1203" s="159"/>
      <c r="U1203" s="159"/>
      <c r="V1203" s="159"/>
    </row>
    <row r="1204" spans="1:22">
      <c r="A1204"/>
      <c r="B1204"/>
      <c r="C1204"/>
      <c r="D1204"/>
      <c r="E1204"/>
      <c r="F1204"/>
      <c r="G1204"/>
      <c r="L1204" s="159"/>
      <c r="M1204" s="159"/>
      <c r="N1204" s="159"/>
      <c r="O1204" s="159"/>
      <c r="P1204" s="159"/>
      <c r="Q1204" s="159"/>
      <c r="R1204" s="159"/>
      <c r="S1204" s="159"/>
      <c r="T1204" s="159"/>
      <c r="U1204" s="159"/>
      <c r="V1204" s="159"/>
    </row>
    <row r="1205" spans="1:22">
      <c r="A1205"/>
      <c r="B1205"/>
      <c r="C1205"/>
      <c r="D1205"/>
      <c r="E1205"/>
      <c r="F1205"/>
      <c r="G1205"/>
      <c r="L1205" s="159"/>
      <c r="M1205" s="159"/>
      <c r="N1205" s="159"/>
      <c r="O1205" s="159"/>
      <c r="P1205" s="159"/>
      <c r="Q1205" s="159"/>
      <c r="R1205" s="159"/>
      <c r="S1205" s="159"/>
      <c r="T1205" s="159"/>
      <c r="U1205" s="159"/>
      <c r="V1205" s="159"/>
    </row>
    <row r="1206" spans="1:22">
      <c r="A1206"/>
      <c r="B1206"/>
      <c r="C1206"/>
      <c r="D1206"/>
      <c r="E1206"/>
      <c r="F1206"/>
      <c r="G1206"/>
      <c r="L1206" s="159"/>
      <c r="M1206" s="159"/>
      <c r="N1206" s="159"/>
      <c r="O1206" s="159"/>
      <c r="P1206" s="159"/>
      <c r="Q1206" s="159"/>
      <c r="R1206" s="159"/>
      <c r="S1206" s="159"/>
      <c r="T1206" s="159"/>
      <c r="U1206" s="159"/>
      <c r="V1206" s="159"/>
    </row>
    <row r="1207" spans="1:22">
      <c r="A1207"/>
      <c r="B1207"/>
      <c r="C1207"/>
      <c r="D1207"/>
      <c r="E1207"/>
      <c r="F1207"/>
      <c r="G1207"/>
      <c r="L1207" s="159"/>
      <c r="M1207" s="159"/>
      <c r="N1207" s="159"/>
      <c r="O1207" s="159"/>
      <c r="P1207" s="159"/>
      <c r="Q1207" s="159"/>
      <c r="R1207" s="159"/>
      <c r="S1207" s="159"/>
      <c r="T1207" s="159"/>
      <c r="U1207" s="159"/>
      <c r="V1207" s="159"/>
    </row>
    <row r="1208" spans="1:22">
      <c r="A1208"/>
      <c r="B1208"/>
      <c r="C1208"/>
      <c r="D1208"/>
      <c r="E1208"/>
      <c r="F1208"/>
      <c r="G1208"/>
      <c r="L1208" s="159"/>
      <c r="M1208" s="159"/>
      <c r="N1208" s="159"/>
      <c r="O1208" s="159"/>
      <c r="P1208" s="159"/>
      <c r="Q1208" s="159"/>
      <c r="R1208" s="159"/>
      <c r="S1208" s="159"/>
      <c r="T1208" s="159"/>
      <c r="U1208" s="159"/>
      <c r="V1208" s="159"/>
    </row>
    <row r="1209" spans="1:22">
      <c r="A1209"/>
      <c r="B1209"/>
      <c r="C1209"/>
      <c r="D1209"/>
      <c r="E1209"/>
      <c r="F1209"/>
      <c r="G1209"/>
      <c r="L1209" s="159"/>
      <c r="M1209" s="159"/>
      <c r="N1209" s="159"/>
      <c r="O1209" s="159"/>
      <c r="P1209" s="159"/>
      <c r="Q1209" s="159"/>
      <c r="R1209" s="159"/>
      <c r="S1209" s="159"/>
      <c r="T1209" s="159"/>
      <c r="U1209" s="159"/>
      <c r="V1209" s="159"/>
    </row>
    <row r="1210" spans="1:22">
      <c r="A1210"/>
      <c r="B1210"/>
      <c r="C1210"/>
      <c r="D1210"/>
      <c r="E1210"/>
      <c r="F1210"/>
      <c r="G1210"/>
      <c r="L1210" s="159"/>
      <c r="M1210" s="159"/>
      <c r="N1210" s="159"/>
      <c r="O1210" s="159"/>
      <c r="P1210" s="159"/>
      <c r="Q1210" s="159"/>
      <c r="R1210" s="159"/>
      <c r="S1210" s="159"/>
      <c r="T1210" s="159"/>
      <c r="U1210" s="159"/>
      <c r="V1210" s="159"/>
    </row>
    <row r="1211" spans="1:22">
      <c r="A1211"/>
      <c r="B1211"/>
      <c r="C1211"/>
      <c r="D1211"/>
      <c r="E1211"/>
      <c r="F1211"/>
      <c r="G1211"/>
      <c r="L1211" s="159"/>
      <c r="M1211" s="159"/>
      <c r="N1211" s="159"/>
      <c r="O1211" s="159"/>
      <c r="P1211" s="159"/>
      <c r="Q1211" s="159"/>
      <c r="R1211" s="159"/>
      <c r="S1211" s="159"/>
      <c r="T1211" s="159"/>
      <c r="U1211" s="159"/>
      <c r="V1211" s="159"/>
    </row>
    <row r="1212" spans="1:22">
      <c r="A1212"/>
      <c r="B1212"/>
      <c r="C1212"/>
      <c r="D1212"/>
      <c r="E1212"/>
      <c r="F1212"/>
      <c r="G1212"/>
      <c r="L1212" s="159"/>
      <c r="M1212" s="159"/>
      <c r="N1212" s="159"/>
      <c r="O1212" s="159"/>
      <c r="P1212" s="159"/>
      <c r="Q1212" s="159"/>
      <c r="R1212" s="159"/>
      <c r="S1212" s="159"/>
      <c r="T1212" s="159"/>
      <c r="U1212" s="159"/>
      <c r="V1212" s="159"/>
    </row>
    <row r="1213" spans="1:22">
      <c r="A1213"/>
      <c r="B1213"/>
      <c r="C1213"/>
      <c r="D1213"/>
      <c r="E1213"/>
      <c r="F1213"/>
      <c r="G1213"/>
      <c r="L1213" s="159"/>
      <c r="M1213" s="159"/>
      <c r="N1213" s="159"/>
      <c r="O1213" s="159"/>
      <c r="P1213" s="159"/>
      <c r="Q1213" s="159"/>
      <c r="R1213" s="159"/>
      <c r="S1213" s="159"/>
      <c r="T1213" s="159"/>
      <c r="U1213" s="159"/>
      <c r="V1213" s="159"/>
    </row>
    <row r="1214" spans="1:22">
      <c r="A1214"/>
      <c r="B1214"/>
      <c r="C1214"/>
      <c r="D1214"/>
      <c r="E1214"/>
      <c r="F1214"/>
      <c r="G1214"/>
      <c r="L1214" s="159"/>
      <c r="M1214" s="159"/>
      <c r="N1214" s="159"/>
      <c r="O1214" s="159"/>
      <c r="P1214" s="159"/>
      <c r="Q1214" s="159"/>
      <c r="R1214" s="159"/>
      <c r="S1214" s="159"/>
      <c r="T1214" s="159"/>
      <c r="U1214" s="159"/>
      <c r="V1214" s="159"/>
    </row>
    <row r="1215" spans="1:22">
      <c r="A1215"/>
      <c r="B1215"/>
      <c r="C1215"/>
      <c r="D1215"/>
      <c r="E1215"/>
      <c r="F1215"/>
      <c r="G1215"/>
      <c r="L1215" s="159"/>
      <c r="M1215" s="159"/>
      <c r="N1215" s="159"/>
      <c r="O1215" s="159"/>
      <c r="P1215" s="159"/>
      <c r="Q1215" s="159"/>
      <c r="R1215" s="159"/>
      <c r="S1215" s="159"/>
      <c r="T1215" s="159"/>
      <c r="U1215" s="159"/>
      <c r="V1215" s="159"/>
    </row>
    <row r="1216" spans="1:22">
      <c r="A1216"/>
      <c r="B1216"/>
      <c r="C1216"/>
      <c r="D1216"/>
      <c r="E1216"/>
      <c r="F1216"/>
      <c r="G1216"/>
      <c r="L1216" s="159"/>
      <c r="M1216" s="159"/>
      <c r="N1216" s="159"/>
      <c r="O1216" s="159"/>
      <c r="P1216" s="159"/>
      <c r="Q1216" s="159"/>
      <c r="R1216" s="159"/>
      <c r="S1216" s="159"/>
      <c r="T1216" s="159"/>
      <c r="U1216" s="159"/>
      <c r="V1216" s="159"/>
    </row>
    <row r="1217" spans="1:22">
      <c r="A1217"/>
      <c r="B1217"/>
      <c r="C1217"/>
      <c r="D1217"/>
      <c r="E1217"/>
      <c r="F1217"/>
      <c r="G1217"/>
      <c r="L1217" s="159"/>
      <c r="M1217" s="159"/>
      <c r="N1217" s="159"/>
      <c r="O1217" s="159"/>
      <c r="P1217" s="159"/>
      <c r="Q1217" s="159"/>
      <c r="R1217" s="159"/>
      <c r="S1217" s="159"/>
      <c r="T1217" s="159"/>
      <c r="U1217" s="159"/>
      <c r="V1217" s="159"/>
    </row>
    <row r="1218" spans="1:22">
      <c r="A1218"/>
      <c r="B1218"/>
      <c r="C1218"/>
      <c r="D1218"/>
      <c r="E1218"/>
      <c r="F1218"/>
      <c r="G1218"/>
      <c r="L1218" s="159"/>
      <c r="M1218" s="159"/>
      <c r="N1218" s="159"/>
      <c r="O1218" s="159"/>
      <c r="P1218" s="159"/>
      <c r="Q1218" s="159"/>
      <c r="R1218" s="159"/>
      <c r="S1218" s="159"/>
      <c r="T1218" s="159"/>
      <c r="U1218" s="159"/>
      <c r="V1218" s="159"/>
    </row>
    <row r="1219" spans="1:22">
      <c r="A1219"/>
      <c r="B1219"/>
      <c r="C1219"/>
      <c r="D1219"/>
      <c r="E1219"/>
      <c r="F1219"/>
      <c r="G1219"/>
      <c r="L1219" s="159"/>
      <c r="M1219" s="159"/>
      <c r="N1219" s="159"/>
      <c r="O1219" s="159"/>
      <c r="P1219" s="159"/>
      <c r="Q1219" s="159"/>
      <c r="R1219" s="159"/>
      <c r="S1219" s="159"/>
      <c r="T1219" s="159"/>
      <c r="U1219" s="159"/>
      <c r="V1219" s="159"/>
    </row>
    <row r="1220" spans="1:22">
      <c r="A1220"/>
      <c r="B1220"/>
      <c r="C1220"/>
      <c r="D1220"/>
      <c r="E1220"/>
      <c r="F1220"/>
      <c r="G1220"/>
      <c r="L1220" s="159"/>
      <c r="M1220" s="159"/>
      <c r="N1220" s="159"/>
      <c r="O1220" s="159"/>
      <c r="P1220" s="159"/>
      <c r="Q1220" s="159"/>
      <c r="R1220" s="159"/>
      <c r="S1220" s="159"/>
      <c r="T1220" s="159"/>
      <c r="U1220" s="159"/>
      <c r="V1220" s="159"/>
    </row>
    <row r="1221" spans="1:22">
      <c r="A1221"/>
      <c r="B1221"/>
      <c r="C1221"/>
      <c r="D1221"/>
      <c r="E1221"/>
      <c r="F1221"/>
      <c r="G1221"/>
      <c r="L1221" s="159"/>
      <c r="M1221" s="159"/>
      <c r="N1221" s="159"/>
      <c r="O1221" s="159"/>
      <c r="P1221" s="159"/>
      <c r="Q1221" s="159"/>
      <c r="R1221" s="159"/>
      <c r="S1221" s="159"/>
      <c r="T1221" s="159"/>
      <c r="U1221" s="159"/>
      <c r="V1221" s="159"/>
    </row>
    <row r="1222" spans="1:22">
      <c r="A1222"/>
      <c r="B1222"/>
      <c r="C1222"/>
      <c r="D1222"/>
      <c r="E1222"/>
      <c r="F1222"/>
      <c r="G1222"/>
      <c r="L1222" s="159"/>
      <c r="M1222" s="159"/>
      <c r="N1222" s="159"/>
      <c r="O1222" s="159"/>
      <c r="P1222" s="159"/>
      <c r="Q1222" s="159"/>
      <c r="R1222" s="159"/>
      <c r="S1222" s="159"/>
      <c r="T1222" s="159"/>
      <c r="U1222" s="159"/>
      <c r="V1222" s="159"/>
    </row>
    <row r="1223" spans="1:22">
      <c r="A1223"/>
      <c r="B1223"/>
      <c r="C1223"/>
      <c r="D1223"/>
      <c r="E1223"/>
      <c r="F1223"/>
      <c r="G1223"/>
      <c r="L1223" s="159"/>
      <c r="M1223" s="159"/>
      <c r="N1223" s="159"/>
      <c r="O1223" s="159"/>
      <c r="P1223" s="159"/>
      <c r="Q1223" s="159"/>
      <c r="R1223" s="159"/>
      <c r="S1223" s="159"/>
      <c r="T1223" s="159"/>
      <c r="U1223" s="159"/>
      <c r="V1223" s="159"/>
    </row>
    <row r="1224" spans="1:22">
      <c r="A1224"/>
      <c r="B1224"/>
      <c r="C1224"/>
      <c r="D1224"/>
      <c r="E1224"/>
      <c r="F1224"/>
      <c r="G1224"/>
      <c r="L1224" s="159"/>
      <c r="M1224" s="159"/>
      <c r="N1224" s="159"/>
      <c r="O1224" s="159"/>
      <c r="P1224" s="159"/>
      <c r="Q1224" s="159"/>
      <c r="R1224" s="159"/>
      <c r="S1224" s="159"/>
      <c r="T1224" s="159"/>
      <c r="U1224" s="159"/>
      <c r="V1224" s="159"/>
    </row>
    <row r="1225" spans="1:22">
      <c r="A1225"/>
      <c r="B1225"/>
      <c r="C1225"/>
      <c r="D1225"/>
      <c r="E1225"/>
      <c r="F1225"/>
      <c r="G1225"/>
      <c r="L1225" s="159"/>
      <c r="M1225" s="159"/>
      <c r="N1225" s="159"/>
      <c r="O1225" s="159"/>
      <c r="P1225" s="159"/>
      <c r="Q1225" s="159"/>
      <c r="R1225" s="159"/>
      <c r="S1225" s="159"/>
      <c r="T1225" s="159"/>
      <c r="U1225" s="159"/>
      <c r="V1225" s="159"/>
    </row>
    <row r="1226" spans="1:22">
      <c r="A1226"/>
      <c r="B1226"/>
      <c r="C1226"/>
      <c r="D1226"/>
      <c r="E1226"/>
      <c r="F1226"/>
      <c r="G1226"/>
      <c r="L1226" s="159"/>
      <c r="M1226" s="159"/>
      <c r="N1226" s="159"/>
      <c r="O1226" s="159"/>
      <c r="P1226" s="159"/>
      <c r="Q1226" s="159"/>
      <c r="R1226" s="159"/>
      <c r="S1226" s="159"/>
      <c r="T1226" s="159"/>
      <c r="U1226" s="159"/>
      <c r="V1226" s="159"/>
    </row>
    <row r="1227" spans="1:22">
      <c r="A1227"/>
      <c r="B1227"/>
      <c r="C1227"/>
      <c r="D1227"/>
      <c r="E1227"/>
      <c r="F1227"/>
      <c r="G1227"/>
      <c r="L1227" s="159"/>
      <c r="M1227" s="159"/>
      <c r="N1227" s="159"/>
      <c r="O1227" s="159"/>
      <c r="P1227" s="159"/>
      <c r="Q1227" s="159"/>
      <c r="R1227" s="159"/>
      <c r="S1227" s="159"/>
      <c r="T1227" s="159"/>
      <c r="U1227" s="159"/>
      <c r="V1227" s="159"/>
    </row>
    <row r="1228" spans="1:22">
      <c r="A1228"/>
      <c r="B1228"/>
      <c r="C1228"/>
      <c r="D1228"/>
      <c r="E1228"/>
      <c r="F1228"/>
      <c r="G1228"/>
      <c r="L1228" s="159"/>
      <c r="M1228" s="159"/>
      <c r="N1228" s="159"/>
      <c r="O1228" s="159"/>
      <c r="P1228" s="159"/>
      <c r="Q1228" s="159"/>
      <c r="R1228" s="159"/>
      <c r="S1228" s="159"/>
      <c r="T1228" s="159"/>
      <c r="U1228" s="159"/>
      <c r="V1228" s="159"/>
    </row>
    <row r="1229" spans="1:22">
      <c r="A1229"/>
      <c r="B1229"/>
      <c r="C1229"/>
      <c r="D1229"/>
      <c r="E1229"/>
      <c r="F1229"/>
      <c r="G1229"/>
      <c r="L1229" s="159"/>
      <c r="M1229" s="159"/>
      <c r="N1229" s="159"/>
      <c r="O1229" s="159"/>
      <c r="P1229" s="159"/>
      <c r="Q1229" s="159"/>
      <c r="R1229" s="159"/>
      <c r="S1229" s="159"/>
      <c r="T1229" s="159"/>
      <c r="U1229" s="159"/>
      <c r="V1229" s="159"/>
    </row>
    <row r="1230" spans="1:22">
      <c r="A1230"/>
      <c r="B1230"/>
      <c r="C1230"/>
      <c r="D1230"/>
      <c r="E1230"/>
      <c r="F1230"/>
      <c r="G1230"/>
      <c r="L1230" s="159"/>
      <c r="M1230" s="159"/>
      <c r="N1230" s="159"/>
      <c r="O1230" s="159"/>
      <c r="P1230" s="159"/>
      <c r="Q1230" s="159"/>
      <c r="R1230" s="159"/>
      <c r="S1230" s="159"/>
      <c r="T1230" s="159"/>
      <c r="U1230" s="159"/>
      <c r="V1230" s="159"/>
    </row>
    <row r="1231" spans="1:22">
      <c r="A1231"/>
      <c r="B1231"/>
      <c r="C1231"/>
      <c r="D1231"/>
      <c r="E1231"/>
      <c r="F1231"/>
      <c r="G1231"/>
      <c r="L1231" s="159"/>
      <c r="M1231" s="159"/>
      <c r="N1231" s="159"/>
      <c r="O1231" s="159"/>
      <c r="P1231" s="159"/>
      <c r="Q1231" s="159"/>
      <c r="R1231" s="159"/>
      <c r="S1231" s="159"/>
      <c r="T1231" s="159"/>
      <c r="U1231" s="159"/>
      <c r="V1231" s="159"/>
    </row>
    <row r="1232" spans="1:22">
      <c r="A1232"/>
      <c r="B1232"/>
      <c r="C1232"/>
      <c r="D1232"/>
      <c r="E1232"/>
      <c r="F1232"/>
      <c r="G1232"/>
      <c r="L1232" s="159"/>
      <c r="M1232" s="159"/>
      <c r="N1232" s="159"/>
      <c r="O1232" s="159"/>
      <c r="P1232" s="159"/>
      <c r="Q1232" s="159"/>
      <c r="R1232" s="159"/>
      <c r="S1232" s="159"/>
      <c r="T1232" s="159"/>
      <c r="U1232" s="159"/>
      <c r="V1232" s="159"/>
    </row>
    <row r="1233" spans="1:22">
      <c r="A1233"/>
      <c r="B1233"/>
      <c r="C1233"/>
      <c r="D1233"/>
      <c r="E1233"/>
      <c r="F1233"/>
      <c r="G1233"/>
      <c r="L1233" s="159"/>
      <c r="M1233" s="159"/>
      <c r="N1233" s="159"/>
      <c r="O1233" s="159"/>
      <c r="P1233" s="159"/>
      <c r="Q1233" s="159"/>
      <c r="R1233" s="159"/>
      <c r="S1233" s="159"/>
      <c r="T1233" s="159"/>
      <c r="U1233" s="159"/>
      <c r="V1233" s="159"/>
    </row>
    <row r="1234" spans="1:22">
      <c r="A1234"/>
      <c r="B1234"/>
      <c r="C1234"/>
      <c r="D1234"/>
      <c r="E1234"/>
      <c r="F1234"/>
      <c r="G1234"/>
      <c r="L1234" s="159"/>
      <c r="M1234" s="159"/>
      <c r="N1234" s="159"/>
      <c r="O1234" s="159"/>
      <c r="P1234" s="159"/>
      <c r="Q1234" s="159"/>
      <c r="R1234" s="159"/>
      <c r="S1234" s="159"/>
      <c r="T1234" s="159"/>
      <c r="U1234" s="159"/>
      <c r="V1234" s="159"/>
    </row>
    <row r="1235" spans="1:22">
      <c r="A1235"/>
      <c r="B1235"/>
      <c r="C1235"/>
      <c r="D1235"/>
      <c r="E1235"/>
      <c r="F1235"/>
      <c r="G1235"/>
      <c r="L1235" s="159"/>
      <c r="M1235" s="159"/>
      <c r="N1235" s="159"/>
      <c r="O1235" s="159"/>
      <c r="P1235" s="159"/>
      <c r="Q1235" s="159"/>
      <c r="R1235" s="159"/>
      <c r="S1235" s="159"/>
      <c r="T1235" s="159"/>
      <c r="U1235" s="159"/>
      <c r="V1235" s="159"/>
    </row>
    <row r="1236" spans="1:22">
      <c r="A1236"/>
      <c r="B1236"/>
      <c r="C1236"/>
      <c r="D1236"/>
      <c r="E1236"/>
      <c r="F1236"/>
      <c r="G1236"/>
      <c r="L1236" s="159"/>
      <c r="M1236" s="159"/>
      <c r="N1236" s="159"/>
      <c r="O1236" s="159"/>
      <c r="P1236" s="159"/>
      <c r="Q1236" s="159"/>
      <c r="R1236" s="159"/>
      <c r="S1236" s="159"/>
      <c r="T1236" s="159"/>
      <c r="U1236" s="159"/>
      <c r="V1236" s="159"/>
    </row>
    <row r="1237" spans="1:22">
      <c r="A1237"/>
      <c r="B1237"/>
      <c r="C1237"/>
      <c r="D1237"/>
      <c r="E1237"/>
      <c r="F1237"/>
      <c r="G1237"/>
      <c r="L1237" s="159"/>
      <c r="M1237" s="159"/>
      <c r="N1237" s="159"/>
      <c r="O1237" s="159"/>
      <c r="P1237" s="159"/>
      <c r="Q1237" s="159"/>
      <c r="R1237" s="159"/>
      <c r="S1237" s="159"/>
      <c r="T1237" s="159"/>
      <c r="U1237" s="159"/>
      <c r="V1237" s="159"/>
    </row>
    <row r="1238" spans="1:22">
      <c r="A1238"/>
      <c r="B1238"/>
      <c r="C1238"/>
      <c r="D1238"/>
      <c r="E1238"/>
      <c r="F1238"/>
      <c r="G1238"/>
      <c r="L1238" s="159"/>
      <c r="M1238" s="159"/>
      <c r="N1238" s="159"/>
      <c r="O1238" s="159"/>
      <c r="P1238" s="159"/>
      <c r="Q1238" s="159"/>
      <c r="R1238" s="159"/>
      <c r="S1238" s="159"/>
      <c r="T1238" s="159"/>
      <c r="U1238" s="159"/>
      <c r="V1238" s="159"/>
    </row>
    <row r="1239" spans="1:22">
      <c r="A1239"/>
      <c r="B1239"/>
      <c r="C1239"/>
      <c r="D1239"/>
      <c r="E1239"/>
      <c r="F1239"/>
      <c r="G1239"/>
      <c r="L1239" s="159"/>
      <c r="M1239" s="159"/>
      <c r="N1239" s="159"/>
      <c r="O1239" s="159"/>
      <c r="P1239" s="159"/>
      <c r="Q1239" s="159"/>
      <c r="R1239" s="159"/>
      <c r="S1239" s="159"/>
      <c r="T1239" s="159"/>
      <c r="U1239" s="159"/>
      <c r="V1239" s="159"/>
    </row>
    <row r="1240" spans="1:22">
      <c r="A1240"/>
      <c r="B1240"/>
      <c r="C1240"/>
      <c r="D1240"/>
      <c r="E1240"/>
      <c r="F1240"/>
      <c r="G1240"/>
      <c r="L1240" s="159"/>
      <c r="M1240" s="159"/>
      <c r="N1240" s="159"/>
      <c r="O1240" s="159"/>
      <c r="P1240" s="159"/>
      <c r="Q1240" s="159"/>
      <c r="R1240" s="159"/>
      <c r="S1240" s="159"/>
      <c r="T1240" s="159"/>
      <c r="U1240" s="159"/>
      <c r="V1240" s="159"/>
    </row>
    <row r="1241" spans="1:22">
      <c r="A1241"/>
      <c r="B1241"/>
      <c r="C1241"/>
      <c r="D1241"/>
      <c r="E1241"/>
      <c r="F1241"/>
      <c r="G1241"/>
      <c r="L1241" s="159"/>
      <c r="M1241" s="159"/>
      <c r="N1241" s="159"/>
      <c r="O1241" s="159"/>
      <c r="P1241" s="159"/>
      <c r="Q1241" s="159"/>
      <c r="R1241" s="159"/>
      <c r="S1241" s="159"/>
      <c r="T1241" s="159"/>
      <c r="U1241" s="159"/>
      <c r="V1241" s="159"/>
    </row>
    <row r="1242" spans="1:22">
      <c r="A1242"/>
      <c r="B1242"/>
      <c r="C1242"/>
      <c r="D1242"/>
      <c r="E1242"/>
      <c r="F1242"/>
      <c r="G1242"/>
      <c r="L1242" s="159"/>
      <c r="M1242" s="159"/>
      <c r="N1242" s="159"/>
      <c r="O1242" s="159"/>
      <c r="P1242" s="159"/>
      <c r="Q1242" s="159"/>
      <c r="R1242" s="159"/>
      <c r="S1242" s="159"/>
      <c r="T1242" s="159"/>
      <c r="U1242" s="159"/>
      <c r="V1242" s="159"/>
    </row>
    <row r="1243" spans="1:22">
      <c r="A1243"/>
      <c r="B1243"/>
      <c r="C1243"/>
      <c r="D1243"/>
      <c r="E1243"/>
      <c r="F1243"/>
      <c r="G1243"/>
      <c r="L1243" s="159"/>
      <c r="M1243" s="159"/>
      <c r="N1243" s="159"/>
      <c r="O1243" s="159"/>
      <c r="P1243" s="159"/>
      <c r="Q1243" s="159"/>
      <c r="R1243" s="159"/>
      <c r="S1243" s="159"/>
      <c r="T1243" s="159"/>
      <c r="U1243" s="159"/>
      <c r="V1243" s="159"/>
    </row>
    <row r="1244" spans="1:22">
      <c r="A1244"/>
      <c r="B1244"/>
      <c r="C1244"/>
      <c r="D1244"/>
      <c r="E1244"/>
      <c r="F1244"/>
      <c r="G1244"/>
      <c r="L1244" s="159"/>
      <c r="M1244" s="159"/>
      <c r="N1244" s="159"/>
      <c r="O1244" s="159"/>
      <c r="P1244" s="159"/>
      <c r="Q1244" s="159"/>
      <c r="R1244" s="159"/>
      <c r="S1244" s="159"/>
      <c r="T1244" s="159"/>
      <c r="U1244" s="159"/>
      <c r="V1244" s="159"/>
    </row>
    <row r="1245" spans="1:22">
      <c r="A1245"/>
      <c r="B1245"/>
      <c r="C1245"/>
      <c r="D1245"/>
      <c r="E1245"/>
      <c r="F1245"/>
      <c r="G1245"/>
      <c r="L1245" s="159"/>
      <c r="M1245" s="159"/>
      <c r="N1245" s="159"/>
      <c r="O1245" s="159"/>
      <c r="P1245" s="159"/>
      <c r="Q1245" s="159"/>
      <c r="R1245" s="159"/>
      <c r="S1245" s="159"/>
      <c r="T1245" s="159"/>
      <c r="U1245" s="159"/>
      <c r="V1245" s="159"/>
    </row>
    <row r="1246" spans="1:22">
      <c r="A1246"/>
      <c r="B1246"/>
      <c r="C1246"/>
      <c r="D1246"/>
      <c r="E1246"/>
      <c r="F1246"/>
      <c r="G1246"/>
      <c r="L1246" s="159"/>
      <c r="M1246" s="159"/>
      <c r="N1246" s="159"/>
      <c r="O1246" s="159"/>
      <c r="P1246" s="159"/>
      <c r="Q1246" s="159"/>
      <c r="R1246" s="159"/>
      <c r="S1246" s="159"/>
      <c r="T1246" s="159"/>
      <c r="U1246" s="159"/>
      <c r="V1246" s="159"/>
    </row>
    <row r="1247" spans="1:22">
      <c r="A1247"/>
      <c r="B1247"/>
      <c r="C1247"/>
      <c r="D1247"/>
      <c r="E1247"/>
      <c r="F1247"/>
      <c r="G1247"/>
      <c r="L1247" s="159"/>
      <c r="M1247" s="159"/>
      <c r="N1247" s="159"/>
      <c r="O1247" s="159"/>
      <c r="P1247" s="159"/>
      <c r="Q1247" s="159"/>
      <c r="R1247" s="159"/>
      <c r="S1247" s="159"/>
      <c r="T1247" s="159"/>
      <c r="U1247" s="159"/>
      <c r="V1247" s="159"/>
    </row>
    <row r="1248" spans="1:22">
      <c r="A1248"/>
      <c r="B1248"/>
      <c r="C1248"/>
      <c r="D1248"/>
      <c r="E1248"/>
      <c r="F1248"/>
      <c r="G1248"/>
      <c r="L1248" s="159"/>
      <c r="M1248" s="159"/>
      <c r="N1248" s="159"/>
      <c r="O1248" s="159"/>
      <c r="P1248" s="159"/>
      <c r="Q1248" s="159"/>
      <c r="R1248" s="159"/>
      <c r="S1248" s="159"/>
      <c r="T1248" s="159"/>
      <c r="U1248" s="159"/>
      <c r="V1248" s="159"/>
    </row>
    <row r="1249" spans="1:22">
      <c r="A1249"/>
      <c r="B1249"/>
      <c r="C1249"/>
      <c r="D1249"/>
      <c r="E1249"/>
      <c r="F1249"/>
      <c r="G1249"/>
      <c r="L1249" s="159"/>
      <c r="M1249" s="159"/>
      <c r="N1249" s="159"/>
      <c r="O1249" s="159"/>
      <c r="P1249" s="159"/>
      <c r="Q1249" s="159"/>
      <c r="R1249" s="159"/>
      <c r="S1249" s="159"/>
      <c r="T1249" s="159"/>
      <c r="U1249" s="159"/>
      <c r="V1249" s="159"/>
    </row>
    <row r="1250" spans="1:22">
      <c r="A1250"/>
      <c r="B1250"/>
      <c r="C1250"/>
      <c r="D1250"/>
      <c r="E1250"/>
      <c r="F1250"/>
      <c r="G1250"/>
      <c r="L1250" s="159"/>
      <c r="M1250" s="159"/>
      <c r="N1250" s="159"/>
      <c r="O1250" s="159"/>
      <c r="P1250" s="159"/>
      <c r="Q1250" s="159"/>
      <c r="R1250" s="159"/>
      <c r="S1250" s="159"/>
      <c r="T1250" s="159"/>
      <c r="U1250" s="159"/>
      <c r="V1250" s="159"/>
    </row>
    <row r="1251" spans="1:22">
      <c r="A1251"/>
      <c r="B1251"/>
      <c r="C1251"/>
      <c r="D1251"/>
      <c r="E1251"/>
      <c r="F1251"/>
      <c r="G1251"/>
      <c r="L1251" s="159"/>
      <c r="M1251" s="159"/>
      <c r="N1251" s="159"/>
      <c r="O1251" s="159"/>
      <c r="P1251" s="159"/>
      <c r="Q1251" s="159"/>
      <c r="R1251" s="159"/>
      <c r="S1251" s="159"/>
      <c r="T1251" s="159"/>
      <c r="U1251" s="159"/>
      <c r="V1251" s="159"/>
    </row>
    <row r="1252" spans="1:22">
      <c r="A1252"/>
      <c r="B1252"/>
      <c r="C1252"/>
      <c r="D1252"/>
      <c r="E1252"/>
      <c r="F1252"/>
      <c r="G1252"/>
      <c r="L1252" s="159"/>
      <c r="M1252" s="159"/>
      <c r="N1252" s="159"/>
      <c r="O1252" s="159"/>
      <c r="P1252" s="159"/>
      <c r="Q1252" s="159"/>
      <c r="R1252" s="159"/>
      <c r="S1252" s="159"/>
      <c r="T1252" s="159"/>
      <c r="U1252" s="159"/>
      <c r="V1252" s="159"/>
    </row>
    <row r="1253" spans="1:22">
      <c r="A1253"/>
      <c r="B1253"/>
      <c r="C1253"/>
      <c r="D1253"/>
      <c r="E1253"/>
      <c r="F1253"/>
      <c r="G1253"/>
      <c r="L1253" s="159"/>
      <c r="M1253" s="159"/>
      <c r="N1253" s="159"/>
      <c r="O1253" s="159"/>
      <c r="P1253" s="159"/>
      <c r="Q1253" s="159"/>
      <c r="R1253" s="159"/>
      <c r="S1253" s="159"/>
      <c r="T1253" s="159"/>
      <c r="U1253" s="159"/>
      <c r="V1253" s="159"/>
    </row>
    <row r="1254" spans="1:22">
      <c r="A1254"/>
      <c r="B1254"/>
      <c r="C1254"/>
      <c r="D1254"/>
      <c r="E1254"/>
      <c r="F1254"/>
      <c r="G1254"/>
      <c r="L1254" s="159"/>
      <c r="M1254" s="159"/>
      <c r="N1254" s="159"/>
      <c r="O1254" s="159"/>
      <c r="P1254" s="159"/>
      <c r="Q1254" s="159"/>
      <c r="R1254" s="159"/>
      <c r="S1254" s="159"/>
      <c r="T1254" s="159"/>
      <c r="U1254" s="159"/>
      <c r="V1254" s="159"/>
    </row>
    <row r="1255" spans="1:22">
      <c r="A1255"/>
      <c r="B1255"/>
      <c r="C1255"/>
      <c r="D1255"/>
      <c r="E1255"/>
      <c r="F1255"/>
      <c r="G1255"/>
      <c r="L1255" s="159"/>
      <c r="M1255" s="159"/>
      <c r="N1255" s="159"/>
      <c r="O1255" s="159"/>
      <c r="P1255" s="159"/>
      <c r="Q1255" s="159"/>
      <c r="R1255" s="159"/>
      <c r="S1255" s="159"/>
      <c r="T1255" s="159"/>
      <c r="U1255" s="159"/>
      <c r="V1255" s="159"/>
    </row>
    <row r="1256" spans="1:22">
      <c r="A1256"/>
      <c r="B1256"/>
      <c r="C1256"/>
      <c r="D1256"/>
      <c r="E1256"/>
      <c r="F1256"/>
      <c r="G1256"/>
      <c r="L1256" s="159"/>
      <c r="M1256" s="159"/>
      <c r="N1256" s="159"/>
      <c r="O1256" s="159"/>
      <c r="P1256" s="159"/>
      <c r="Q1256" s="159"/>
      <c r="R1256" s="159"/>
      <c r="S1256" s="159"/>
      <c r="T1256" s="159"/>
      <c r="U1256" s="159"/>
      <c r="V1256" s="159"/>
    </row>
    <row r="1257" spans="1:22">
      <c r="A1257"/>
      <c r="B1257"/>
      <c r="C1257"/>
      <c r="D1257"/>
      <c r="E1257"/>
      <c r="F1257"/>
      <c r="G1257"/>
      <c r="L1257" s="159"/>
      <c r="M1257" s="159"/>
      <c r="N1257" s="159"/>
      <c r="O1257" s="159"/>
      <c r="P1257" s="159"/>
      <c r="Q1257" s="159"/>
      <c r="R1257" s="159"/>
      <c r="S1257" s="159"/>
      <c r="T1257" s="159"/>
      <c r="U1257" s="159"/>
      <c r="V1257" s="159"/>
    </row>
    <row r="1258" spans="1:22">
      <c r="A1258"/>
      <c r="B1258"/>
      <c r="C1258"/>
      <c r="D1258"/>
      <c r="E1258"/>
      <c r="F1258"/>
      <c r="G1258"/>
      <c r="L1258" s="159"/>
      <c r="M1258" s="159"/>
      <c r="N1258" s="159"/>
      <c r="O1258" s="159"/>
      <c r="P1258" s="159"/>
      <c r="Q1258" s="159"/>
      <c r="R1258" s="159"/>
      <c r="S1258" s="159"/>
      <c r="T1258" s="159"/>
      <c r="U1258" s="159"/>
      <c r="V1258" s="159"/>
    </row>
    <row r="1259" spans="1:22">
      <c r="A1259"/>
      <c r="B1259"/>
      <c r="C1259"/>
      <c r="D1259"/>
      <c r="E1259"/>
      <c r="F1259"/>
      <c r="G1259"/>
      <c r="L1259" s="159"/>
      <c r="M1259" s="159"/>
      <c r="N1259" s="159"/>
      <c r="O1259" s="159"/>
      <c r="P1259" s="159"/>
      <c r="Q1259" s="159"/>
      <c r="R1259" s="159"/>
      <c r="S1259" s="159"/>
      <c r="T1259" s="159"/>
      <c r="U1259" s="159"/>
      <c r="V1259" s="159"/>
    </row>
    <row r="1260" spans="1:22">
      <c r="A1260"/>
      <c r="B1260"/>
      <c r="C1260"/>
      <c r="D1260"/>
      <c r="E1260"/>
      <c r="F1260"/>
      <c r="G1260"/>
      <c r="L1260" s="159"/>
      <c r="M1260" s="159"/>
      <c r="N1260" s="159"/>
      <c r="O1260" s="159"/>
      <c r="P1260" s="159"/>
      <c r="Q1260" s="159"/>
      <c r="R1260" s="159"/>
      <c r="S1260" s="159"/>
      <c r="T1260" s="159"/>
      <c r="U1260" s="159"/>
      <c r="V1260" s="159"/>
    </row>
    <row r="1261" spans="1:22">
      <c r="A1261"/>
      <c r="B1261"/>
      <c r="C1261"/>
      <c r="D1261"/>
      <c r="E1261"/>
      <c r="F1261"/>
      <c r="G1261"/>
      <c r="L1261" s="159"/>
      <c r="M1261" s="159"/>
      <c r="N1261" s="159"/>
      <c r="O1261" s="159"/>
      <c r="P1261" s="159"/>
      <c r="Q1261" s="159"/>
      <c r="R1261" s="159"/>
      <c r="S1261" s="159"/>
      <c r="T1261" s="159"/>
      <c r="U1261" s="159"/>
      <c r="V1261" s="159"/>
    </row>
    <row r="1262" spans="1:22">
      <c r="A1262"/>
      <c r="B1262"/>
      <c r="C1262"/>
      <c r="D1262"/>
      <c r="E1262"/>
      <c r="F1262"/>
      <c r="G1262"/>
      <c r="L1262" s="159"/>
      <c r="M1262" s="159"/>
      <c r="N1262" s="159"/>
      <c r="O1262" s="159"/>
      <c r="P1262" s="159"/>
      <c r="Q1262" s="159"/>
      <c r="R1262" s="159"/>
      <c r="S1262" s="159"/>
      <c r="T1262" s="159"/>
      <c r="U1262" s="159"/>
      <c r="V1262" s="159"/>
    </row>
    <row r="1263" spans="1:22">
      <c r="A1263"/>
      <c r="B1263"/>
      <c r="C1263"/>
      <c r="D1263"/>
      <c r="E1263"/>
      <c r="F1263"/>
      <c r="G1263"/>
      <c r="L1263" s="159"/>
      <c r="M1263" s="159"/>
      <c r="N1263" s="159"/>
      <c r="O1263" s="159"/>
      <c r="P1263" s="159"/>
      <c r="Q1263" s="159"/>
      <c r="R1263" s="159"/>
      <c r="S1263" s="159"/>
      <c r="T1263" s="159"/>
      <c r="U1263" s="159"/>
      <c r="V1263" s="159"/>
    </row>
    <row r="1264" spans="1:22">
      <c r="A1264"/>
      <c r="B1264"/>
      <c r="C1264"/>
      <c r="D1264"/>
      <c r="E1264"/>
      <c r="F1264"/>
      <c r="G1264"/>
      <c r="L1264" s="159"/>
      <c r="M1264" s="159"/>
      <c r="N1264" s="159"/>
      <c r="O1264" s="159"/>
      <c r="P1264" s="159"/>
      <c r="Q1264" s="159"/>
      <c r="R1264" s="159"/>
      <c r="S1264" s="159"/>
      <c r="T1264" s="159"/>
      <c r="U1264" s="159"/>
      <c r="V1264" s="159"/>
    </row>
    <row r="1265" spans="1:22">
      <c r="A1265"/>
      <c r="B1265"/>
      <c r="C1265"/>
      <c r="D1265"/>
      <c r="E1265"/>
      <c r="F1265"/>
      <c r="G1265"/>
      <c r="L1265" s="159"/>
      <c r="M1265" s="159"/>
      <c r="N1265" s="159"/>
      <c r="O1265" s="159"/>
      <c r="P1265" s="159"/>
      <c r="Q1265" s="159"/>
      <c r="R1265" s="159"/>
      <c r="S1265" s="159"/>
      <c r="T1265" s="159"/>
      <c r="U1265" s="159"/>
      <c r="V1265" s="159"/>
    </row>
    <row r="1266" spans="1:22">
      <c r="A1266"/>
      <c r="B1266"/>
      <c r="C1266"/>
      <c r="D1266"/>
      <c r="E1266"/>
      <c r="F1266"/>
      <c r="G1266"/>
      <c r="L1266" s="159"/>
      <c r="M1266" s="159"/>
      <c r="N1266" s="159"/>
      <c r="O1266" s="159"/>
      <c r="P1266" s="159"/>
      <c r="Q1266" s="159"/>
      <c r="R1266" s="159"/>
      <c r="S1266" s="159"/>
      <c r="T1266" s="159"/>
      <c r="U1266" s="159"/>
      <c r="V1266" s="159"/>
    </row>
    <row r="1267" spans="1:22">
      <c r="A1267"/>
      <c r="B1267"/>
      <c r="C1267"/>
      <c r="D1267"/>
      <c r="E1267"/>
      <c r="F1267"/>
      <c r="G1267"/>
      <c r="L1267" s="159"/>
      <c r="M1267" s="159"/>
      <c r="N1267" s="159"/>
      <c r="O1267" s="159"/>
      <c r="P1267" s="159"/>
      <c r="Q1267" s="159"/>
      <c r="R1267" s="159"/>
      <c r="S1267" s="159"/>
      <c r="T1267" s="159"/>
      <c r="U1267" s="159"/>
      <c r="V1267" s="159"/>
    </row>
    <row r="1268" spans="1:22">
      <c r="A1268"/>
      <c r="B1268"/>
      <c r="C1268"/>
      <c r="D1268"/>
      <c r="E1268"/>
      <c r="F1268"/>
      <c r="G1268"/>
      <c r="L1268" s="159"/>
      <c r="M1268" s="159"/>
      <c r="N1268" s="159"/>
      <c r="O1268" s="159"/>
      <c r="P1268" s="159"/>
      <c r="Q1268" s="159"/>
      <c r="R1268" s="159"/>
      <c r="S1268" s="159"/>
      <c r="T1268" s="159"/>
      <c r="U1268" s="159"/>
      <c r="V1268" s="159"/>
    </row>
    <row r="1269" spans="1:22">
      <c r="A1269"/>
      <c r="B1269"/>
      <c r="C1269"/>
      <c r="D1269"/>
      <c r="E1269"/>
      <c r="F1269"/>
      <c r="G1269"/>
      <c r="L1269" s="159"/>
      <c r="M1269" s="159"/>
      <c r="N1269" s="159"/>
      <c r="O1269" s="159"/>
      <c r="P1269" s="159"/>
      <c r="Q1269" s="159"/>
      <c r="R1269" s="159"/>
      <c r="S1269" s="159"/>
      <c r="T1269" s="159"/>
      <c r="U1269" s="159"/>
      <c r="V1269" s="159"/>
    </row>
    <row r="1270" spans="1:22">
      <c r="A1270"/>
      <c r="B1270"/>
      <c r="C1270"/>
      <c r="D1270"/>
      <c r="E1270"/>
      <c r="F1270"/>
      <c r="G1270"/>
      <c r="L1270" s="159"/>
      <c r="M1270" s="159"/>
      <c r="N1270" s="159"/>
      <c r="O1270" s="159"/>
      <c r="P1270" s="159"/>
      <c r="Q1270" s="159"/>
      <c r="R1270" s="159"/>
      <c r="S1270" s="159"/>
      <c r="T1270" s="159"/>
      <c r="U1270" s="159"/>
      <c r="V1270" s="159"/>
    </row>
    <row r="1271" spans="1:22">
      <c r="A1271"/>
      <c r="B1271"/>
      <c r="C1271"/>
      <c r="D1271"/>
      <c r="E1271"/>
      <c r="F1271"/>
      <c r="G1271"/>
      <c r="L1271" s="159"/>
      <c r="M1271" s="159"/>
      <c r="N1271" s="159"/>
      <c r="O1271" s="159"/>
      <c r="P1271" s="159"/>
      <c r="Q1271" s="159"/>
      <c r="R1271" s="159"/>
      <c r="S1271" s="159"/>
      <c r="T1271" s="159"/>
      <c r="U1271" s="159"/>
      <c r="V1271" s="159"/>
    </row>
    <row r="1272" spans="1:22">
      <c r="A1272"/>
      <c r="B1272"/>
      <c r="C1272"/>
      <c r="D1272"/>
      <c r="E1272"/>
      <c r="F1272"/>
      <c r="G1272"/>
      <c r="L1272" s="159"/>
      <c r="M1272" s="159"/>
      <c r="N1272" s="159"/>
      <c r="O1272" s="159"/>
      <c r="P1272" s="159"/>
      <c r="Q1272" s="159"/>
      <c r="R1272" s="159"/>
      <c r="S1272" s="159"/>
      <c r="T1272" s="159"/>
      <c r="U1272" s="159"/>
      <c r="V1272" s="159"/>
    </row>
    <row r="1273" spans="1:22">
      <c r="A1273"/>
      <c r="B1273"/>
      <c r="C1273"/>
      <c r="D1273"/>
      <c r="E1273"/>
      <c r="F1273"/>
      <c r="G1273"/>
      <c r="L1273" s="159"/>
      <c r="M1273" s="159"/>
      <c r="N1273" s="159"/>
      <c r="O1273" s="159"/>
      <c r="P1273" s="159"/>
      <c r="Q1273" s="159"/>
      <c r="R1273" s="159"/>
      <c r="S1273" s="159"/>
      <c r="T1273" s="159"/>
      <c r="U1273" s="159"/>
      <c r="V1273" s="159"/>
    </row>
    <row r="1274" spans="1:22">
      <c r="A1274"/>
      <c r="B1274"/>
      <c r="C1274"/>
      <c r="D1274"/>
      <c r="E1274"/>
      <c r="F1274"/>
      <c r="G1274"/>
      <c r="L1274" s="159"/>
      <c r="M1274" s="159"/>
      <c r="N1274" s="159"/>
      <c r="O1274" s="159"/>
      <c r="P1274" s="159"/>
      <c r="Q1274" s="159"/>
      <c r="R1274" s="159"/>
      <c r="S1274" s="159"/>
      <c r="T1274" s="159"/>
      <c r="U1274" s="159"/>
      <c r="V1274" s="159"/>
    </row>
    <row r="1275" spans="1:22">
      <c r="A1275"/>
      <c r="B1275"/>
      <c r="C1275"/>
      <c r="D1275"/>
      <c r="E1275"/>
      <c r="F1275"/>
      <c r="G1275"/>
      <c r="L1275" s="159"/>
      <c r="M1275" s="159"/>
      <c r="N1275" s="159"/>
      <c r="O1275" s="159"/>
      <c r="P1275" s="159"/>
      <c r="Q1275" s="159"/>
      <c r="R1275" s="159"/>
      <c r="S1275" s="159"/>
      <c r="T1275" s="159"/>
      <c r="U1275" s="159"/>
      <c r="V1275" s="159"/>
    </row>
    <row r="1276" spans="1:22">
      <c r="A1276"/>
      <c r="B1276"/>
      <c r="C1276"/>
      <c r="D1276"/>
      <c r="E1276"/>
      <c r="F1276"/>
      <c r="G1276"/>
      <c r="L1276" s="159"/>
      <c r="M1276" s="159"/>
      <c r="N1276" s="159"/>
      <c r="O1276" s="159"/>
      <c r="P1276" s="159"/>
      <c r="Q1276" s="159"/>
      <c r="R1276" s="159"/>
      <c r="S1276" s="159"/>
      <c r="T1276" s="159"/>
      <c r="U1276" s="159"/>
      <c r="V1276" s="159"/>
    </row>
    <row r="1277" spans="1:22">
      <c r="A1277"/>
      <c r="B1277"/>
      <c r="C1277"/>
      <c r="D1277"/>
      <c r="E1277"/>
      <c r="F1277"/>
      <c r="G1277"/>
      <c r="L1277" s="159"/>
      <c r="M1277" s="159"/>
      <c r="N1277" s="159"/>
      <c r="O1277" s="159"/>
      <c r="P1277" s="159"/>
      <c r="Q1277" s="159"/>
      <c r="R1277" s="159"/>
      <c r="S1277" s="159"/>
      <c r="T1277" s="159"/>
      <c r="U1277" s="159"/>
      <c r="V1277" s="159"/>
    </row>
    <row r="1278" spans="1:22">
      <c r="A1278"/>
      <c r="B1278"/>
      <c r="C1278"/>
      <c r="D1278"/>
      <c r="E1278"/>
      <c r="F1278"/>
      <c r="G1278"/>
      <c r="L1278" s="159"/>
      <c r="M1278" s="159"/>
      <c r="N1278" s="159"/>
      <c r="O1278" s="159"/>
      <c r="P1278" s="159"/>
      <c r="Q1278" s="159"/>
      <c r="R1278" s="159"/>
      <c r="S1278" s="159"/>
      <c r="T1278" s="159"/>
      <c r="U1278" s="159"/>
      <c r="V1278" s="159"/>
    </row>
    <row r="1279" spans="1:22">
      <c r="A1279"/>
      <c r="B1279"/>
      <c r="C1279"/>
      <c r="D1279"/>
      <c r="E1279"/>
      <c r="F1279"/>
      <c r="G1279"/>
      <c r="L1279" s="159"/>
      <c r="M1279" s="159"/>
      <c r="N1279" s="159"/>
      <c r="O1279" s="159"/>
      <c r="P1279" s="159"/>
      <c r="Q1279" s="159"/>
      <c r="R1279" s="159"/>
      <c r="S1279" s="159"/>
      <c r="T1279" s="159"/>
      <c r="U1279" s="159"/>
      <c r="V1279" s="159"/>
    </row>
    <row r="1280" spans="1:22">
      <c r="A1280"/>
      <c r="B1280"/>
      <c r="C1280"/>
      <c r="D1280"/>
      <c r="E1280"/>
      <c r="F1280"/>
      <c r="G1280"/>
      <c r="L1280" s="159"/>
      <c r="M1280" s="159"/>
      <c r="N1280" s="159"/>
      <c r="O1280" s="159"/>
      <c r="P1280" s="159"/>
      <c r="Q1280" s="159"/>
      <c r="R1280" s="159"/>
      <c r="S1280" s="159"/>
      <c r="T1280" s="159"/>
      <c r="U1280" s="159"/>
      <c r="V1280" s="159"/>
    </row>
    <row r="1281" spans="1:22">
      <c r="A1281"/>
      <c r="B1281"/>
      <c r="C1281"/>
      <c r="D1281"/>
      <c r="E1281"/>
      <c r="F1281"/>
      <c r="G1281"/>
      <c r="L1281" s="159"/>
      <c r="M1281" s="159"/>
      <c r="N1281" s="159"/>
      <c r="O1281" s="159"/>
      <c r="P1281" s="159"/>
      <c r="Q1281" s="159"/>
      <c r="R1281" s="159"/>
      <c r="S1281" s="159"/>
      <c r="T1281" s="159"/>
      <c r="U1281" s="159"/>
      <c r="V1281" s="159"/>
    </row>
    <row r="1282" spans="1:22">
      <c r="A1282"/>
      <c r="B1282"/>
      <c r="C1282"/>
      <c r="D1282"/>
      <c r="E1282"/>
      <c r="F1282"/>
      <c r="G1282"/>
      <c r="L1282" s="159"/>
      <c r="M1282" s="159"/>
      <c r="N1282" s="159"/>
      <c r="O1282" s="159"/>
      <c r="P1282" s="159"/>
      <c r="Q1282" s="159"/>
      <c r="R1282" s="159"/>
      <c r="S1282" s="159"/>
      <c r="T1282" s="159"/>
      <c r="U1282" s="159"/>
      <c r="V1282" s="159"/>
    </row>
    <row r="1283" spans="1:22">
      <c r="A1283"/>
      <c r="B1283"/>
      <c r="C1283"/>
      <c r="D1283"/>
      <c r="E1283"/>
      <c r="F1283"/>
      <c r="G1283"/>
      <c r="L1283" s="159"/>
      <c r="M1283" s="159"/>
      <c r="N1283" s="159"/>
      <c r="O1283" s="159"/>
      <c r="P1283" s="159"/>
      <c r="Q1283" s="159"/>
      <c r="R1283" s="159"/>
      <c r="S1283" s="159"/>
      <c r="T1283" s="159"/>
      <c r="U1283" s="159"/>
      <c r="V1283" s="159"/>
    </row>
    <row r="1284" spans="1:22">
      <c r="A1284"/>
      <c r="B1284"/>
      <c r="C1284"/>
      <c r="D1284"/>
      <c r="E1284"/>
      <c r="F1284"/>
      <c r="G1284"/>
      <c r="L1284" s="159"/>
      <c r="M1284" s="159"/>
      <c r="N1284" s="159"/>
      <c r="O1284" s="159"/>
      <c r="P1284" s="159"/>
      <c r="Q1284" s="159"/>
      <c r="R1284" s="159"/>
      <c r="S1284" s="159"/>
      <c r="T1284" s="159"/>
      <c r="U1284" s="159"/>
      <c r="V1284" s="159"/>
    </row>
    <row r="1285" spans="1:22">
      <c r="A1285"/>
      <c r="B1285"/>
      <c r="C1285"/>
      <c r="D1285"/>
      <c r="E1285"/>
      <c r="F1285"/>
      <c r="G1285"/>
      <c r="L1285" s="159"/>
      <c r="M1285" s="159"/>
      <c r="N1285" s="159"/>
      <c r="O1285" s="159"/>
      <c r="P1285" s="159"/>
      <c r="Q1285" s="159"/>
      <c r="R1285" s="159"/>
      <c r="S1285" s="159"/>
      <c r="T1285" s="159"/>
      <c r="U1285" s="159"/>
      <c r="V1285" s="159"/>
    </row>
    <row r="1286" spans="1:22">
      <c r="A1286"/>
      <c r="B1286"/>
      <c r="C1286"/>
      <c r="D1286"/>
      <c r="E1286"/>
      <c r="F1286"/>
      <c r="G1286"/>
      <c r="L1286" s="159"/>
      <c r="M1286" s="159"/>
      <c r="N1286" s="159"/>
      <c r="O1286" s="159"/>
      <c r="P1286" s="159"/>
      <c r="Q1286" s="159"/>
      <c r="R1286" s="159"/>
      <c r="S1286" s="159"/>
      <c r="T1286" s="159"/>
      <c r="U1286" s="159"/>
      <c r="V1286" s="159"/>
    </row>
    <row r="1287" spans="1:22">
      <c r="A1287"/>
      <c r="B1287"/>
      <c r="C1287"/>
      <c r="D1287"/>
      <c r="E1287"/>
      <c r="F1287"/>
      <c r="G1287"/>
      <c r="L1287" s="159"/>
      <c r="M1287" s="159"/>
      <c r="N1287" s="159"/>
      <c r="O1287" s="159"/>
      <c r="P1287" s="159"/>
      <c r="Q1287" s="159"/>
      <c r="R1287" s="159"/>
      <c r="S1287" s="159"/>
      <c r="T1287" s="159"/>
      <c r="U1287" s="159"/>
      <c r="V1287" s="159"/>
    </row>
    <row r="1288" spans="1:22">
      <c r="A1288"/>
      <c r="B1288"/>
      <c r="C1288"/>
      <c r="D1288"/>
      <c r="E1288"/>
      <c r="F1288"/>
      <c r="G1288"/>
      <c r="L1288" s="159"/>
      <c r="M1288" s="159"/>
      <c r="N1288" s="159"/>
      <c r="O1288" s="159"/>
      <c r="P1288" s="159"/>
      <c r="Q1288" s="159"/>
      <c r="R1288" s="159"/>
      <c r="S1288" s="159"/>
      <c r="T1288" s="159"/>
      <c r="U1288" s="159"/>
      <c r="V1288" s="159"/>
    </row>
    <row r="1289" spans="1:22">
      <c r="A1289"/>
      <c r="B1289"/>
      <c r="C1289"/>
      <c r="D1289"/>
      <c r="E1289"/>
      <c r="F1289"/>
      <c r="G1289"/>
      <c r="L1289" s="159"/>
      <c r="M1289" s="159"/>
      <c r="N1289" s="159"/>
      <c r="O1289" s="159"/>
      <c r="P1289" s="159"/>
      <c r="Q1289" s="159"/>
      <c r="R1289" s="159"/>
      <c r="S1289" s="159"/>
      <c r="T1289" s="159"/>
      <c r="U1289" s="159"/>
      <c r="V1289" s="159"/>
    </row>
    <row r="1290" spans="1:22">
      <c r="A1290"/>
      <c r="B1290"/>
      <c r="C1290"/>
      <c r="D1290"/>
      <c r="E1290"/>
      <c r="F1290"/>
      <c r="G1290"/>
      <c r="L1290" s="159"/>
      <c r="M1290" s="159"/>
      <c r="N1290" s="159"/>
      <c r="O1290" s="159"/>
      <c r="P1290" s="159"/>
      <c r="Q1290" s="159"/>
      <c r="R1290" s="159"/>
      <c r="S1290" s="159"/>
      <c r="T1290" s="159"/>
      <c r="U1290" s="159"/>
      <c r="V1290" s="159"/>
    </row>
    <row r="1291" spans="1:22">
      <c r="A1291"/>
      <c r="B1291"/>
      <c r="C1291"/>
      <c r="D1291"/>
      <c r="E1291"/>
      <c r="F1291"/>
      <c r="G1291"/>
      <c r="L1291" s="159"/>
      <c r="M1291" s="159"/>
      <c r="N1291" s="159"/>
      <c r="O1291" s="159"/>
      <c r="P1291" s="159"/>
      <c r="Q1291" s="159"/>
      <c r="R1291" s="159"/>
      <c r="S1291" s="159"/>
      <c r="T1291" s="159"/>
      <c r="U1291" s="159"/>
      <c r="V1291" s="159"/>
    </row>
    <row r="1292" spans="1:22">
      <c r="A1292"/>
      <c r="B1292"/>
      <c r="C1292"/>
      <c r="D1292"/>
      <c r="E1292"/>
      <c r="F1292"/>
      <c r="G1292"/>
      <c r="L1292" s="159"/>
      <c r="M1292" s="159"/>
      <c r="N1292" s="159"/>
      <c r="O1292" s="159"/>
      <c r="P1292" s="159"/>
      <c r="Q1292" s="159"/>
      <c r="R1292" s="159"/>
      <c r="S1292" s="159"/>
      <c r="T1292" s="159"/>
      <c r="U1292" s="159"/>
      <c r="V1292" s="159"/>
    </row>
    <row r="1293" spans="1:22">
      <c r="A1293"/>
      <c r="B1293"/>
      <c r="C1293"/>
      <c r="D1293"/>
      <c r="E1293"/>
      <c r="F1293"/>
      <c r="G1293"/>
      <c r="L1293" s="159"/>
      <c r="M1293" s="159"/>
      <c r="N1293" s="159"/>
      <c r="O1293" s="159"/>
      <c r="P1293" s="159"/>
      <c r="Q1293" s="159"/>
      <c r="R1293" s="159"/>
      <c r="S1293" s="159"/>
      <c r="T1293" s="159"/>
      <c r="U1293" s="159"/>
      <c r="V1293" s="159"/>
    </row>
    <row r="1294" spans="1:22">
      <c r="A1294"/>
      <c r="B1294"/>
      <c r="C1294"/>
      <c r="D1294"/>
      <c r="E1294"/>
      <c r="F1294"/>
      <c r="G1294"/>
      <c r="L1294" s="159"/>
      <c r="M1294" s="159"/>
      <c r="N1294" s="159"/>
      <c r="O1294" s="159"/>
      <c r="P1294" s="159"/>
      <c r="Q1294" s="159"/>
      <c r="R1294" s="159"/>
      <c r="S1294" s="159"/>
      <c r="T1294" s="159"/>
      <c r="U1294" s="159"/>
      <c r="V1294" s="159"/>
    </row>
    <row r="1295" spans="1:22">
      <c r="A1295"/>
      <c r="B1295"/>
      <c r="C1295"/>
      <c r="D1295"/>
      <c r="E1295"/>
      <c r="F1295"/>
      <c r="G1295"/>
      <c r="L1295" s="159"/>
      <c r="M1295" s="159"/>
      <c r="N1295" s="159"/>
      <c r="O1295" s="159"/>
      <c r="P1295" s="159"/>
      <c r="Q1295" s="159"/>
      <c r="R1295" s="159"/>
      <c r="S1295" s="159"/>
      <c r="T1295" s="159"/>
      <c r="U1295" s="159"/>
      <c r="V1295" s="159"/>
    </row>
    <row r="1296" spans="1:22">
      <c r="A1296"/>
      <c r="B1296"/>
      <c r="C1296"/>
      <c r="D1296"/>
      <c r="E1296"/>
      <c r="F1296"/>
      <c r="G1296"/>
      <c r="L1296" s="159"/>
      <c r="M1296" s="159"/>
      <c r="N1296" s="159"/>
      <c r="O1296" s="159"/>
      <c r="P1296" s="159"/>
      <c r="Q1296" s="159"/>
      <c r="R1296" s="159"/>
      <c r="S1296" s="159"/>
      <c r="T1296" s="159"/>
      <c r="U1296" s="159"/>
      <c r="V1296" s="159"/>
    </row>
    <row r="1297" spans="1:22">
      <c r="A1297"/>
      <c r="B1297"/>
      <c r="C1297"/>
      <c r="D1297"/>
      <c r="E1297"/>
      <c r="F1297"/>
      <c r="G1297"/>
      <c r="L1297" s="159"/>
      <c r="M1297" s="159"/>
      <c r="N1297" s="159"/>
      <c r="O1297" s="159"/>
      <c r="P1297" s="159"/>
      <c r="Q1297" s="159"/>
      <c r="R1297" s="159"/>
      <c r="S1297" s="159"/>
      <c r="T1297" s="159"/>
      <c r="U1297" s="159"/>
      <c r="V1297" s="159"/>
    </row>
    <row r="1298" spans="1:22">
      <c r="A1298"/>
      <c r="B1298"/>
      <c r="C1298"/>
      <c r="D1298"/>
      <c r="E1298"/>
      <c r="F1298"/>
      <c r="G1298"/>
      <c r="L1298" s="159"/>
      <c r="M1298" s="159"/>
      <c r="N1298" s="159"/>
      <c r="O1298" s="159"/>
      <c r="P1298" s="159"/>
      <c r="Q1298" s="159"/>
      <c r="R1298" s="159"/>
      <c r="S1298" s="159"/>
      <c r="T1298" s="159"/>
      <c r="U1298" s="159"/>
      <c r="V1298" s="159"/>
    </row>
    <row r="1299" spans="1:22">
      <c r="A1299"/>
      <c r="B1299"/>
      <c r="C1299"/>
      <c r="D1299"/>
      <c r="E1299"/>
      <c r="F1299"/>
      <c r="G1299"/>
      <c r="L1299" s="159"/>
      <c r="M1299" s="159"/>
      <c r="N1299" s="159"/>
      <c r="O1299" s="159"/>
      <c r="P1299" s="159"/>
      <c r="Q1299" s="159"/>
      <c r="R1299" s="159"/>
      <c r="S1299" s="159"/>
      <c r="T1299" s="159"/>
      <c r="U1299" s="159"/>
      <c r="V1299" s="159"/>
    </row>
    <row r="1300" spans="1:22">
      <c r="A1300"/>
      <c r="B1300"/>
      <c r="C1300"/>
      <c r="D1300"/>
      <c r="E1300"/>
      <c r="F1300"/>
      <c r="G1300"/>
      <c r="L1300" s="159"/>
      <c r="M1300" s="159"/>
      <c r="N1300" s="159"/>
      <c r="O1300" s="159"/>
      <c r="P1300" s="159"/>
      <c r="Q1300" s="159"/>
      <c r="R1300" s="159"/>
      <c r="S1300" s="159"/>
      <c r="T1300" s="159"/>
      <c r="U1300" s="159"/>
      <c r="V1300" s="159"/>
    </row>
    <row r="1301" spans="1:22">
      <c r="A1301"/>
      <c r="B1301"/>
      <c r="C1301"/>
      <c r="D1301"/>
      <c r="E1301"/>
      <c r="F1301"/>
      <c r="G1301"/>
      <c r="L1301" s="159"/>
      <c r="M1301" s="159"/>
      <c r="N1301" s="159"/>
      <c r="O1301" s="159"/>
      <c r="P1301" s="159"/>
      <c r="Q1301" s="159"/>
      <c r="R1301" s="159"/>
      <c r="S1301" s="159"/>
      <c r="T1301" s="159"/>
      <c r="U1301" s="159"/>
      <c r="V1301" s="159"/>
    </row>
    <row r="1302" spans="1:22">
      <c r="A1302"/>
      <c r="B1302"/>
      <c r="C1302"/>
      <c r="D1302"/>
      <c r="E1302"/>
      <c r="F1302"/>
      <c r="G1302"/>
      <c r="L1302" s="159"/>
      <c r="M1302" s="159"/>
      <c r="N1302" s="159"/>
      <c r="O1302" s="159"/>
      <c r="P1302" s="159"/>
      <c r="Q1302" s="159"/>
      <c r="R1302" s="159"/>
      <c r="S1302" s="159"/>
      <c r="T1302" s="159"/>
      <c r="U1302" s="159"/>
      <c r="V1302" s="159"/>
    </row>
    <row r="1303" spans="1:22">
      <c r="A1303"/>
      <c r="B1303"/>
      <c r="C1303"/>
      <c r="D1303"/>
      <c r="E1303"/>
      <c r="F1303"/>
      <c r="G1303"/>
      <c r="L1303" s="159"/>
      <c r="M1303" s="159"/>
      <c r="N1303" s="159"/>
      <c r="O1303" s="159"/>
      <c r="P1303" s="159"/>
      <c r="Q1303" s="159"/>
      <c r="R1303" s="159"/>
      <c r="S1303" s="159"/>
      <c r="T1303" s="159"/>
      <c r="U1303" s="159"/>
      <c r="V1303" s="159"/>
    </row>
    <row r="1304" spans="1:22">
      <c r="A1304"/>
      <c r="B1304"/>
      <c r="C1304"/>
      <c r="D1304"/>
      <c r="E1304"/>
      <c r="F1304"/>
      <c r="G1304"/>
      <c r="L1304" s="159"/>
      <c r="M1304" s="159"/>
      <c r="N1304" s="159"/>
      <c r="O1304" s="159"/>
      <c r="P1304" s="159"/>
      <c r="Q1304" s="159"/>
      <c r="R1304" s="159"/>
      <c r="S1304" s="159"/>
      <c r="T1304" s="159"/>
      <c r="U1304" s="159"/>
      <c r="V1304" s="159"/>
    </row>
    <row r="1305" spans="1:22">
      <c r="A1305"/>
      <c r="B1305"/>
      <c r="C1305"/>
      <c r="D1305"/>
      <c r="E1305"/>
      <c r="F1305"/>
      <c r="G1305"/>
      <c r="L1305" s="159"/>
      <c r="M1305" s="159"/>
      <c r="N1305" s="159"/>
      <c r="O1305" s="159"/>
      <c r="P1305" s="159"/>
      <c r="Q1305" s="159"/>
      <c r="R1305" s="159"/>
      <c r="S1305" s="159"/>
      <c r="T1305" s="159"/>
      <c r="U1305" s="159"/>
      <c r="V1305" s="159"/>
    </row>
    <row r="1306" spans="1:22">
      <c r="A1306"/>
      <c r="B1306"/>
      <c r="C1306"/>
      <c r="D1306"/>
      <c r="E1306"/>
      <c r="F1306"/>
      <c r="G1306"/>
      <c r="L1306" s="159"/>
      <c r="M1306" s="159"/>
      <c r="N1306" s="159"/>
      <c r="O1306" s="159"/>
      <c r="P1306" s="159"/>
      <c r="Q1306" s="159"/>
      <c r="R1306" s="159"/>
      <c r="S1306" s="159"/>
      <c r="T1306" s="159"/>
      <c r="U1306" s="159"/>
      <c r="V1306" s="159"/>
    </row>
    <row r="1307" spans="1:22">
      <c r="A1307"/>
      <c r="B1307"/>
      <c r="C1307"/>
      <c r="D1307"/>
      <c r="E1307"/>
      <c r="F1307"/>
      <c r="G1307"/>
      <c r="L1307" s="159"/>
      <c r="M1307" s="159"/>
      <c r="N1307" s="159"/>
      <c r="O1307" s="159"/>
      <c r="P1307" s="159"/>
      <c r="Q1307" s="159"/>
      <c r="R1307" s="159"/>
      <c r="S1307" s="159"/>
      <c r="T1307" s="159"/>
      <c r="U1307" s="159"/>
      <c r="V1307" s="159"/>
    </row>
    <row r="1308" spans="1:22">
      <c r="A1308"/>
      <c r="B1308"/>
      <c r="C1308"/>
      <c r="D1308"/>
      <c r="E1308"/>
      <c r="F1308"/>
      <c r="G1308"/>
      <c r="L1308" s="159"/>
      <c r="M1308" s="159"/>
      <c r="N1308" s="159"/>
      <c r="O1308" s="159"/>
      <c r="P1308" s="159"/>
      <c r="Q1308" s="159"/>
      <c r="R1308" s="159"/>
      <c r="S1308" s="159"/>
      <c r="T1308" s="159"/>
      <c r="U1308" s="159"/>
      <c r="V1308" s="159"/>
    </row>
    <row r="1309" spans="1:22">
      <c r="A1309"/>
      <c r="B1309"/>
      <c r="C1309"/>
      <c r="D1309"/>
      <c r="E1309"/>
      <c r="F1309"/>
      <c r="G1309"/>
      <c r="L1309" s="159"/>
      <c r="M1309" s="159"/>
      <c r="N1309" s="159"/>
      <c r="O1309" s="159"/>
      <c r="P1309" s="159"/>
      <c r="Q1309" s="159"/>
      <c r="R1309" s="159"/>
      <c r="S1309" s="159"/>
      <c r="T1309" s="159"/>
      <c r="U1309" s="159"/>
      <c r="V1309" s="159"/>
    </row>
    <row r="1310" spans="1:22">
      <c r="A1310"/>
      <c r="B1310"/>
      <c r="C1310"/>
      <c r="D1310"/>
      <c r="E1310"/>
      <c r="F1310"/>
      <c r="G1310"/>
      <c r="L1310" s="159"/>
      <c r="M1310" s="159"/>
      <c r="N1310" s="159"/>
      <c r="O1310" s="159"/>
      <c r="P1310" s="159"/>
      <c r="Q1310" s="159"/>
      <c r="R1310" s="159"/>
      <c r="S1310" s="159"/>
      <c r="T1310" s="159"/>
      <c r="U1310" s="159"/>
      <c r="V1310" s="159"/>
    </row>
    <row r="1311" spans="1:22">
      <c r="A1311"/>
      <c r="B1311"/>
      <c r="C1311"/>
      <c r="D1311"/>
      <c r="E1311"/>
      <c r="F1311"/>
      <c r="G1311"/>
      <c r="L1311" s="159"/>
      <c r="M1311" s="159"/>
      <c r="N1311" s="159"/>
      <c r="O1311" s="159"/>
      <c r="P1311" s="159"/>
      <c r="Q1311" s="159"/>
      <c r="R1311" s="159"/>
      <c r="S1311" s="159"/>
      <c r="T1311" s="159"/>
      <c r="U1311" s="159"/>
      <c r="V1311" s="159"/>
    </row>
    <row r="1312" spans="1:22">
      <c r="A1312"/>
      <c r="B1312"/>
      <c r="C1312"/>
      <c r="D1312"/>
      <c r="E1312"/>
      <c r="F1312"/>
      <c r="G1312"/>
      <c r="L1312" s="159"/>
      <c r="M1312" s="159"/>
      <c r="N1312" s="159"/>
      <c r="O1312" s="159"/>
      <c r="P1312" s="159"/>
      <c r="Q1312" s="159"/>
      <c r="R1312" s="159"/>
      <c r="S1312" s="159"/>
      <c r="T1312" s="159"/>
      <c r="U1312" s="159"/>
      <c r="V1312" s="159"/>
    </row>
    <row r="1313" spans="1:22">
      <c r="A1313"/>
      <c r="B1313"/>
      <c r="C1313"/>
      <c r="D1313"/>
      <c r="E1313"/>
      <c r="F1313"/>
      <c r="G1313"/>
      <c r="L1313" s="159"/>
      <c r="M1313" s="159"/>
      <c r="N1313" s="159"/>
      <c r="O1313" s="159"/>
      <c r="P1313" s="159"/>
      <c r="Q1313" s="159"/>
      <c r="R1313" s="159"/>
      <c r="S1313" s="159"/>
      <c r="T1313" s="159"/>
      <c r="U1313" s="159"/>
      <c r="V1313" s="159"/>
    </row>
    <row r="1314" spans="1:22">
      <c r="A1314"/>
      <c r="B1314"/>
      <c r="C1314"/>
      <c r="D1314"/>
      <c r="E1314"/>
      <c r="F1314"/>
      <c r="G1314"/>
      <c r="L1314" s="159"/>
      <c r="M1314" s="159"/>
      <c r="N1314" s="159"/>
      <c r="O1314" s="159"/>
      <c r="P1314" s="159"/>
      <c r="Q1314" s="159"/>
      <c r="R1314" s="159"/>
      <c r="S1314" s="159"/>
      <c r="T1314" s="159"/>
      <c r="U1314" s="159"/>
      <c r="V1314" s="159"/>
    </row>
    <row r="1315" spans="1:22">
      <c r="A1315"/>
      <c r="B1315"/>
      <c r="C1315"/>
      <c r="D1315"/>
      <c r="E1315"/>
      <c r="F1315"/>
      <c r="G1315"/>
      <c r="L1315" s="159"/>
      <c r="M1315" s="159"/>
      <c r="N1315" s="159"/>
      <c r="O1315" s="159"/>
      <c r="P1315" s="159"/>
      <c r="Q1315" s="159"/>
      <c r="R1315" s="159"/>
      <c r="S1315" s="159"/>
      <c r="T1315" s="159"/>
      <c r="U1315" s="159"/>
      <c r="V1315" s="159"/>
    </row>
    <row r="1316" spans="1:22">
      <c r="A1316"/>
      <c r="B1316"/>
      <c r="C1316"/>
      <c r="D1316"/>
      <c r="E1316"/>
      <c r="F1316"/>
      <c r="G1316"/>
      <c r="L1316" s="159"/>
      <c r="M1316" s="159"/>
      <c r="N1316" s="159"/>
      <c r="O1316" s="159"/>
      <c r="P1316" s="159"/>
      <c r="Q1316" s="159"/>
      <c r="R1316" s="159"/>
      <c r="S1316" s="159"/>
      <c r="T1316" s="159"/>
      <c r="U1316" s="159"/>
      <c r="V1316" s="159"/>
    </row>
    <row r="1317" spans="1:22">
      <c r="A1317"/>
      <c r="B1317"/>
      <c r="C1317"/>
      <c r="D1317"/>
      <c r="E1317"/>
      <c r="F1317"/>
      <c r="G1317"/>
      <c r="L1317" s="159"/>
      <c r="M1317" s="159"/>
      <c r="N1317" s="159"/>
      <c r="O1317" s="159"/>
      <c r="P1317" s="159"/>
      <c r="Q1317" s="159"/>
      <c r="R1317" s="159"/>
      <c r="S1317" s="159"/>
      <c r="T1317" s="159"/>
      <c r="U1317" s="159"/>
      <c r="V1317" s="159"/>
    </row>
    <row r="1318" spans="1:22">
      <c r="A1318"/>
      <c r="B1318"/>
      <c r="C1318"/>
      <c r="D1318"/>
      <c r="E1318"/>
      <c r="F1318"/>
      <c r="G1318"/>
      <c r="L1318" s="159"/>
      <c r="M1318" s="159"/>
      <c r="N1318" s="159"/>
      <c r="O1318" s="159"/>
      <c r="P1318" s="159"/>
      <c r="Q1318" s="159"/>
      <c r="R1318" s="159"/>
      <c r="S1318" s="159"/>
      <c r="T1318" s="159"/>
      <c r="U1318" s="159"/>
      <c r="V1318" s="159"/>
    </row>
    <row r="1319" spans="1:22">
      <c r="A1319"/>
      <c r="B1319"/>
      <c r="C1319"/>
      <c r="D1319"/>
      <c r="E1319"/>
      <c r="F1319"/>
      <c r="G1319"/>
      <c r="L1319" s="159"/>
      <c r="M1319" s="159"/>
      <c r="N1319" s="159"/>
      <c r="O1319" s="159"/>
      <c r="P1319" s="159"/>
      <c r="Q1319" s="159"/>
      <c r="R1319" s="159"/>
      <c r="S1319" s="159"/>
      <c r="T1319" s="159"/>
      <c r="U1319" s="159"/>
      <c r="V1319" s="159"/>
    </row>
    <row r="1320" spans="1:22">
      <c r="A1320"/>
      <c r="B1320"/>
      <c r="C1320"/>
      <c r="D1320"/>
      <c r="E1320"/>
      <c r="F1320"/>
      <c r="G1320"/>
      <c r="L1320" s="159"/>
      <c r="M1320" s="159"/>
      <c r="N1320" s="159"/>
      <c r="O1320" s="159"/>
      <c r="P1320" s="159"/>
      <c r="Q1320" s="159"/>
      <c r="R1320" s="159"/>
      <c r="S1320" s="159"/>
      <c r="T1320" s="159"/>
      <c r="U1320" s="159"/>
      <c r="V1320" s="159"/>
    </row>
    <row r="1321" spans="1:22">
      <c r="A1321"/>
      <c r="B1321"/>
      <c r="C1321"/>
      <c r="D1321"/>
      <c r="E1321"/>
      <c r="F1321"/>
      <c r="G1321"/>
      <c r="L1321" s="159"/>
      <c r="M1321" s="159"/>
      <c r="N1321" s="159"/>
      <c r="O1321" s="159"/>
      <c r="P1321" s="159"/>
      <c r="Q1321" s="159"/>
      <c r="R1321" s="159"/>
      <c r="S1321" s="159"/>
      <c r="T1321" s="159"/>
      <c r="U1321" s="159"/>
      <c r="V1321" s="159"/>
    </row>
    <row r="1322" spans="1:22">
      <c r="A1322"/>
      <c r="B1322"/>
      <c r="C1322"/>
      <c r="D1322"/>
      <c r="E1322"/>
      <c r="F1322"/>
      <c r="G1322"/>
      <c r="L1322" s="159"/>
      <c r="M1322" s="159"/>
      <c r="N1322" s="159"/>
      <c r="O1322" s="159"/>
      <c r="P1322" s="159"/>
      <c r="Q1322" s="159"/>
      <c r="R1322" s="159"/>
      <c r="S1322" s="159"/>
      <c r="T1322" s="159"/>
      <c r="U1322" s="159"/>
      <c r="V1322" s="159"/>
    </row>
    <row r="1323" spans="1:22">
      <c r="A1323"/>
      <c r="B1323"/>
      <c r="C1323"/>
      <c r="D1323"/>
      <c r="E1323"/>
      <c r="F1323"/>
      <c r="G1323"/>
      <c r="L1323" s="159"/>
      <c r="M1323" s="159"/>
      <c r="N1323" s="159"/>
      <c r="O1323" s="159"/>
      <c r="P1323" s="159"/>
      <c r="Q1323" s="159"/>
      <c r="R1323" s="159"/>
      <c r="S1323" s="159"/>
      <c r="T1323" s="159"/>
      <c r="U1323" s="159"/>
      <c r="V1323" s="159"/>
    </row>
    <row r="1324" spans="1:22">
      <c r="A1324"/>
      <c r="B1324"/>
      <c r="C1324"/>
      <c r="D1324"/>
      <c r="E1324"/>
      <c r="F1324"/>
      <c r="G1324"/>
      <c r="L1324" s="159"/>
      <c r="M1324" s="159"/>
      <c r="N1324" s="159"/>
      <c r="O1324" s="159"/>
      <c r="P1324" s="159"/>
      <c r="Q1324" s="159"/>
      <c r="R1324" s="159"/>
      <c r="S1324" s="159"/>
      <c r="T1324" s="159"/>
      <c r="U1324" s="159"/>
      <c r="V1324" s="159"/>
    </row>
    <row r="1325" spans="1:22">
      <c r="A1325"/>
      <c r="B1325"/>
      <c r="C1325"/>
      <c r="D1325"/>
      <c r="E1325"/>
      <c r="F1325"/>
      <c r="G1325"/>
      <c r="L1325" s="159"/>
      <c r="M1325" s="159"/>
      <c r="N1325" s="159"/>
      <c r="O1325" s="159"/>
      <c r="P1325" s="159"/>
      <c r="Q1325" s="159"/>
      <c r="R1325" s="159"/>
      <c r="S1325" s="159"/>
      <c r="T1325" s="159"/>
      <c r="U1325" s="159"/>
      <c r="V1325" s="159"/>
    </row>
    <row r="1326" spans="1:22">
      <c r="A1326"/>
      <c r="B1326"/>
      <c r="C1326"/>
      <c r="D1326"/>
      <c r="E1326"/>
      <c r="F1326"/>
      <c r="G1326"/>
      <c r="L1326" s="159"/>
      <c r="M1326" s="159"/>
      <c r="N1326" s="159"/>
      <c r="O1326" s="159"/>
      <c r="P1326" s="159"/>
      <c r="Q1326" s="159"/>
      <c r="R1326" s="159"/>
      <c r="S1326" s="159"/>
      <c r="T1326" s="159"/>
      <c r="U1326" s="159"/>
      <c r="V1326" s="159"/>
    </row>
    <row r="1327" spans="1:22">
      <c r="A1327"/>
      <c r="B1327"/>
      <c r="C1327"/>
      <c r="D1327"/>
      <c r="E1327"/>
      <c r="F1327"/>
      <c r="G1327"/>
      <c r="L1327" s="159"/>
      <c r="M1327" s="159"/>
      <c r="N1327" s="159"/>
      <c r="O1327" s="159"/>
      <c r="P1327" s="159"/>
      <c r="Q1327" s="159"/>
      <c r="R1327" s="159"/>
      <c r="S1327" s="159"/>
      <c r="T1327" s="159"/>
      <c r="U1327" s="159"/>
      <c r="V1327" s="159"/>
    </row>
    <row r="1328" spans="1:22">
      <c r="A1328"/>
      <c r="B1328"/>
      <c r="C1328"/>
      <c r="D1328"/>
      <c r="E1328"/>
      <c r="F1328"/>
      <c r="G1328"/>
      <c r="L1328" s="159"/>
      <c r="M1328" s="159"/>
      <c r="N1328" s="159"/>
      <c r="O1328" s="159"/>
      <c r="P1328" s="159"/>
      <c r="Q1328" s="159"/>
      <c r="R1328" s="159"/>
      <c r="S1328" s="159"/>
      <c r="T1328" s="159"/>
      <c r="U1328" s="159"/>
      <c r="V1328" s="159"/>
    </row>
    <row r="1329" spans="1:22">
      <c r="A1329"/>
      <c r="B1329"/>
      <c r="C1329"/>
      <c r="D1329"/>
      <c r="E1329"/>
      <c r="F1329"/>
      <c r="G1329"/>
      <c r="L1329" s="159"/>
      <c r="M1329" s="159"/>
      <c r="N1329" s="159"/>
      <c r="O1329" s="159"/>
      <c r="P1329" s="159"/>
      <c r="Q1329" s="159"/>
      <c r="R1329" s="159"/>
      <c r="S1329" s="159"/>
      <c r="T1329" s="159"/>
      <c r="U1329" s="159"/>
      <c r="V1329" s="159"/>
    </row>
    <row r="1330" spans="1:22">
      <c r="A1330"/>
      <c r="B1330"/>
      <c r="C1330"/>
      <c r="D1330"/>
      <c r="E1330"/>
      <c r="F1330"/>
      <c r="G1330"/>
      <c r="L1330" s="159"/>
      <c r="M1330" s="159"/>
      <c r="N1330" s="159"/>
      <c r="O1330" s="159"/>
      <c r="P1330" s="159"/>
      <c r="Q1330" s="159"/>
      <c r="R1330" s="159"/>
      <c r="S1330" s="159"/>
      <c r="T1330" s="159"/>
      <c r="U1330" s="159"/>
      <c r="V1330" s="159"/>
    </row>
    <row r="1331" spans="1:22">
      <c r="A1331"/>
      <c r="B1331"/>
      <c r="C1331"/>
      <c r="D1331"/>
      <c r="E1331"/>
      <c r="F1331"/>
      <c r="G1331"/>
      <c r="L1331" s="159"/>
      <c r="M1331" s="159"/>
      <c r="N1331" s="159"/>
      <c r="O1331" s="159"/>
      <c r="P1331" s="159"/>
      <c r="Q1331" s="159"/>
      <c r="R1331" s="159"/>
      <c r="S1331" s="159"/>
      <c r="T1331" s="159"/>
      <c r="U1331" s="159"/>
      <c r="V1331" s="159"/>
    </row>
    <row r="1332" spans="1:22">
      <c r="A1332"/>
      <c r="B1332"/>
      <c r="C1332"/>
      <c r="D1332"/>
      <c r="E1332"/>
      <c r="F1332"/>
      <c r="G1332"/>
      <c r="L1332" s="159"/>
      <c r="M1332" s="159"/>
      <c r="N1332" s="159"/>
      <c r="O1332" s="159"/>
      <c r="P1332" s="159"/>
      <c r="Q1332" s="159"/>
      <c r="R1332" s="159"/>
      <c r="S1332" s="159"/>
      <c r="T1332" s="159"/>
      <c r="U1332" s="159"/>
      <c r="V1332" s="159"/>
    </row>
    <row r="1333" spans="1:22">
      <c r="A1333"/>
      <c r="B1333"/>
      <c r="C1333"/>
      <c r="D1333"/>
      <c r="E1333"/>
      <c r="F1333"/>
      <c r="G1333"/>
      <c r="L1333" s="159"/>
      <c r="M1333" s="159"/>
      <c r="N1333" s="159"/>
      <c r="O1333" s="159"/>
      <c r="P1333" s="159"/>
      <c r="Q1333" s="159"/>
      <c r="R1333" s="159"/>
      <c r="S1333" s="159"/>
      <c r="T1333" s="159"/>
      <c r="U1333" s="159"/>
      <c r="V1333" s="159"/>
    </row>
    <row r="1334" spans="1:22">
      <c r="A1334"/>
      <c r="B1334"/>
      <c r="C1334"/>
      <c r="D1334"/>
      <c r="E1334"/>
      <c r="F1334"/>
      <c r="G1334"/>
      <c r="L1334" s="159"/>
      <c r="M1334" s="159"/>
      <c r="N1334" s="159"/>
      <c r="O1334" s="159"/>
      <c r="P1334" s="159"/>
      <c r="Q1334" s="159"/>
      <c r="R1334" s="159"/>
      <c r="S1334" s="159"/>
      <c r="T1334" s="159"/>
      <c r="U1334" s="159"/>
      <c r="V1334" s="159"/>
    </row>
    <row r="1335" spans="1:22">
      <c r="A1335"/>
      <c r="B1335"/>
      <c r="C1335"/>
      <c r="D1335"/>
      <c r="E1335"/>
      <c r="F1335"/>
      <c r="G1335"/>
      <c r="L1335" s="159"/>
      <c r="M1335" s="159"/>
      <c r="N1335" s="159"/>
      <c r="O1335" s="159"/>
      <c r="P1335" s="159"/>
      <c r="Q1335" s="159"/>
      <c r="R1335" s="159"/>
      <c r="S1335" s="159"/>
      <c r="T1335" s="159"/>
      <c r="U1335" s="159"/>
      <c r="V1335" s="159"/>
    </row>
    <row r="1336" spans="1:22">
      <c r="A1336"/>
      <c r="B1336"/>
      <c r="C1336"/>
      <c r="D1336"/>
      <c r="E1336"/>
      <c r="F1336"/>
      <c r="G1336"/>
      <c r="L1336" s="159"/>
      <c r="M1336" s="159"/>
      <c r="N1336" s="159"/>
      <c r="O1336" s="159"/>
      <c r="P1336" s="159"/>
      <c r="Q1336" s="159"/>
      <c r="R1336" s="159"/>
      <c r="S1336" s="159"/>
      <c r="T1336" s="159"/>
      <c r="U1336" s="159"/>
      <c r="V1336" s="159"/>
    </row>
    <row r="1337" spans="1:22">
      <c r="A1337"/>
      <c r="B1337"/>
      <c r="C1337"/>
      <c r="D1337"/>
      <c r="E1337"/>
      <c r="F1337"/>
      <c r="G1337"/>
      <c r="L1337" s="159"/>
      <c r="M1337" s="159"/>
      <c r="N1337" s="159"/>
      <c r="O1337" s="159"/>
      <c r="P1337" s="159"/>
      <c r="Q1337" s="159"/>
      <c r="R1337" s="159"/>
      <c r="S1337" s="159"/>
      <c r="T1337" s="159"/>
      <c r="U1337" s="159"/>
      <c r="V1337" s="159"/>
    </row>
    <row r="1338" spans="1:22">
      <c r="A1338"/>
      <c r="B1338"/>
      <c r="C1338"/>
      <c r="D1338"/>
      <c r="E1338"/>
      <c r="F1338"/>
      <c r="G1338"/>
      <c r="L1338" s="159"/>
      <c r="M1338" s="159"/>
      <c r="N1338" s="159"/>
      <c r="O1338" s="159"/>
      <c r="P1338" s="159"/>
      <c r="Q1338" s="159"/>
      <c r="R1338" s="159"/>
      <c r="S1338" s="159"/>
      <c r="T1338" s="159"/>
      <c r="U1338" s="159"/>
      <c r="V1338" s="159"/>
    </row>
    <row r="1339" spans="1:22">
      <c r="A1339"/>
      <c r="B1339"/>
      <c r="C1339"/>
      <c r="D1339"/>
      <c r="E1339"/>
      <c r="F1339"/>
      <c r="G1339"/>
      <c r="L1339" s="159"/>
      <c r="M1339" s="159"/>
      <c r="N1339" s="159"/>
      <c r="O1339" s="159"/>
      <c r="P1339" s="159"/>
      <c r="Q1339" s="159"/>
      <c r="R1339" s="159"/>
      <c r="S1339" s="159"/>
      <c r="T1339" s="159"/>
      <c r="U1339" s="159"/>
      <c r="V1339" s="159"/>
    </row>
    <row r="1340" spans="1:22">
      <c r="A1340"/>
      <c r="B1340"/>
      <c r="C1340"/>
      <c r="D1340"/>
      <c r="E1340"/>
      <c r="F1340"/>
      <c r="G1340"/>
      <c r="L1340" s="159"/>
      <c r="M1340" s="159"/>
      <c r="N1340" s="159"/>
      <c r="O1340" s="159"/>
      <c r="P1340" s="159"/>
      <c r="Q1340" s="159"/>
      <c r="R1340" s="159"/>
      <c r="S1340" s="159"/>
      <c r="T1340" s="159"/>
      <c r="U1340" s="159"/>
      <c r="V1340" s="159"/>
    </row>
    <row r="1341" spans="1:22">
      <c r="A1341"/>
      <c r="B1341"/>
      <c r="C1341"/>
      <c r="D1341"/>
      <c r="E1341"/>
      <c r="F1341"/>
      <c r="G1341"/>
      <c r="L1341" s="159"/>
      <c r="M1341" s="159"/>
      <c r="N1341" s="159"/>
      <c r="O1341" s="159"/>
      <c r="P1341" s="159"/>
      <c r="Q1341" s="159"/>
      <c r="R1341" s="159"/>
      <c r="S1341" s="159"/>
      <c r="T1341" s="159"/>
      <c r="U1341" s="159"/>
      <c r="V1341" s="159"/>
    </row>
    <row r="1342" spans="1:22">
      <c r="A1342"/>
      <c r="B1342"/>
      <c r="C1342"/>
      <c r="D1342"/>
      <c r="E1342"/>
      <c r="F1342"/>
      <c r="G1342"/>
      <c r="L1342" s="159"/>
      <c r="M1342" s="159"/>
      <c r="N1342" s="159"/>
      <c r="O1342" s="159"/>
      <c r="P1342" s="159"/>
      <c r="Q1342" s="159"/>
      <c r="R1342" s="159"/>
      <c r="S1342" s="159"/>
      <c r="T1342" s="159"/>
      <c r="U1342" s="159"/>
      <c r="V1342" s="159"/>
    </row>
    <row r="1343" spans="1:22">
      <c r="A1343"/>
      <c r="B1343"/>
      <c r="C1343"/>
      <c r="D1343"/>
      <c r="E1343"/>
      <c r="F1343"/>
      <c r="G1343"/>
      <c r="L1343" s="159"/>
      <c r="M1343" s="159"/>
      <c r="N1343" s="159"/>
      <c r="O1343" s="159"/>
      <c r="P1343" s="159"/>
      <c r="Q1343" s="159"/>
      <c r="R1343" s="159"/>
      <c r="S1343" s="159"/>
      <c r="T1343" s="159"/>
      <c r="U1343" s="159"/>
      <c r="V1343" s="159"/>
    </row>
    <row r="1344" spans="1:22">
      <c r="A1344"/>
      <c r="B1344"/>
      <c r="C1344"/>
      <c r="D1344"/>
      <c r="E1344"/>
      <c r="F1344"/>
      <c r="G1344"/>
      <c r="L1344" s="159"/>
      <c r="M1344" s="159"/>
      <c r="N1344" s="159"/>
      <c r="O1344" s="159"/>
      <c r="P1344" s="159"/>
      <c r="Q1344" s="159"/>
      <c r="R1344" s="159"/>
      <c r="S1344" s="159"/>
      <c r="T1344" s="159"/>
      <c r="U1344" s="159"/>
      <c r="V1344" s="159"/>
    </row>
    <row r="1345" spans="1:22">
      <c r="A1345"/>
      <c r="B1345"/>
      <c r="C1345"/>
      <c r="D1345"/>
      <c r="E1345"/>
      <c r="F1345"/>
      <c r="G1345"/>
      <c r="L1345" s="159"/>
      <c r="M1345" s="159"/>
      <c r="N1345" s="159"/>
      <c r="O1345" s="159"/>
      <c r="P1345" s="159"/>
      <c r="Q1345" s="159"/>
      <c r="R1345" s="159"/>
      <c r="S1345" s="159"/>
      <c r="T1345" s="159"/>
      <c r="U1345" s="159"/>
      <c r="V1345" s="159"/>
    </row>
    <row r="1346" spans="1:22">
      <c r="A1346"/>
      <c r="B1346"/>
      <c r="C1346"/>
      <c r="D1346"/>
      <c r="E1346"/>
      <c r="F1346"/>
      <c r="G1346"/>
      <c r="L1346" s="159"/>
      <c r="M1346" s="159"/>
      <c r="N1346" s="159"/>
      <c r="O1346" s="159"/>
      <c r="P1346" s="159"/>
      <c r="Q1346" s="159"/>
      <c r="R1346" s="159"/>
      <c r="S1346" s="159"/>
      <c r="T1346" s="159"/>
      <c r="U1346" s="159"/>
      <c r="V1346" s="159"/>
    </row>
    <row r="1347" spans="1:22">
      <c r="A1347"/>
      <c r="B1347"/>
      <c r="C1347"/>
      <c r="D1347"/>
      <c r="E1347"/>
      <c r="F1347"/>
      <c r="G1347"/>
      <c r="L1347" s="159"/>
      <c r="M1347" s="159"/>
      <c r="N1347" s="159"/>
      <c r="O1347" s="159"/>
      <c r="P1347" s="159"/>
      <c r="Q1347" s="159"/>
      <c r="R1347" s="159"/>
      <c r="S1347" s="159"/>
      <c r="T1347" s="159"/>
      <c r="U1347" s="159"/>
      <c r="V1347" s="159"/>
    </row>
    <row r="1348" spans="1:22">
      <c r="A1348"/>
      <c r="B1348"/>
      <c r="C1348"/>
      <c r="D1348"/>
      <c r="E1348"/>
      <c r="F1348"/>
      <c r="G1348"/>
      <c r="L1348" s="159"/>
      <c r="M1348" s="159"/>
      <c r="N1348" s="159"/>
      <c r="O1348" s="159"/>
      <c r="P1348" s="159"/>
      <c r="Q1348" s="159"/>
      <c r="R1348" s="159"/>
      <c r="S1348" s="159"/>
      <c r="T1348" s="159"/>
      <c r="U1348" s="159"/>
      <c r="V1348" s="159"/>
    </row>
    <row r="1349" spans="1:22">
      <c r="A1349"/>
      <c r="B1349"/>
      <c r="C1349"/>
      <c r="D1349"/>
      <c r="E1349"/>
      <c r="F1349"/>
      <c r="G1349"/>
      <c r="L1349" s="159"/>
      <c r="M1349" s="159"/>
      <c r="N1349" s="159"/>
      <c r="O1349" s="159"/>
      <c r="P1349" s="159"/>
      <c r="Q1349" s="159"/>
      <c r="R1349" s="159"/>
      <c r="S1349" s="159"/>
      <c r="T1349" s="159"/>
      <c r="U1349" s="159"/>
      <c r="V1349" s="159"/>
    </row>
    <row r="1350" spans="1:22">
      <c r="A1350"/>
      <c r="B1350"/>
      <c r="C1350"/>
      <c r="D1350"/>
      <c r="E1350"/>
      <c r="F1350"/>
      <c r="G1350"/>
      <c r="L1350" s="159"/>
      <c r="M1350" s="159"/>
      <c r="N1350" s="159"/>
      <c r="O1350" s="159"/>
      <c r="P1350" s="159"/>
      <c r="Q1350" s="159"/>
      <c r="R1350" s="159"/>
      <c r="S1350" s="159"/>
      <c r="T1350" s="159"/>
      <c r="U1350" s="159"/>
      <c r="V1350" s="159"/>
    </row>
    <row r="1351" spans="1:22">
      <c r="A1351"/>
      <c r="B1351"/>
      <c r="C1351"/>
      <c r="D1351"/>
      <c r="E1351"/>
      <c r="F1351"/>
      <c r="G1351"/>
      <c r="L1351" s="159"/>
      <c r="M1351" s="159"/>
      <c r="N1351" s="159"/>
      <c r="O1351" s="159"/>
      <c r="P1351" s="159"/>
      <c r="Q1351" s="159"/>
      <c r="R1351" s="159"/>
      <c r="S1351" s="159"/>
      <c r="T1351" s="159"/>
      <c r="U1351" s="159"/>
      <c r="V1351" s="159"/>
    </row>
    <row r="1352" spans="1:22">
      <c r="A1352"/>
      <c r="B1352"/>
      <c r="C1352"/>
      <c r="D1352"/>
      <c r="E1352"/>
      <c r="F1352"/>
      <c r="G1352"/>
      <c r="L1352" s="159"/>
      <c r="M1352" s="159"/>
      <c r="N1352" s="159"/>
      <c r="O1352" s="159"/>
      <c r="P1352" s="159"/>
      <c r="Q1352" s="159"/>
      <c r="R1352" s="159"/>
      <c r="S1352" s="159"/>
      <c r="T1352" s="159"/>
      <c r="U1352" s="159"/>
      <c r="V1352" s="159"/>
    </row>
    <row r="1353" spans="1:22">
      <c r="A1353"/>
      <c r="B1353"/>
      <c r="C1353"/>
      <c r="D1353"/>
      <c r="E1353"/>
      <c r="F1353"/>
      <c r="G1353"/>
      <c r="L1353" s="159"/>
      <c r="M1353" s="159"/>
      <c r="N1353" s="159"/>
      <c r="O1353" s="159"/>
      <c r="P1353" s="159"/>
      <c r="Q1353" s="159"/>
      <c r="R1353" s="159"/>
      <c r="S1353" s="159"/>
      <c r="T1353" s="159"/>
      <c r="U1353" s="159"/>
      <c r="V1353" s="159"/>
    </row>
    <row r="1354" spans="1:22">
      <c r="A1354"/>
      <c r="B1354"/>
      <c r="C1354"/>
      <c r="D1354"/>
      <c r="E1354"/>
      <c r="F1354"/>
      <c r="G1354"/>
      <c r="L1354" s="159"/>
      <c r="M1354" s="159"/>
      <c r="N1354" s="159"/>
      <c r="O1354" s="159"/>
      <c r="P1354" s="159"/>
      <c r="Q1354" s="159"/>
      <c r="R1354" s="159"/>
      <c r="S1354" s="159"/>
      <c r="T1354" s="159"/>
      <c r="U1354" s="159"/>
      <c r="V1354" s="159"/>
    </row>
    <row r="1355" spans="1:22">
      <c r="A1355"/>
      <c r="B1355"/>
      <c r="C1355"/>
      <c r="D1355"/>
      <c r="E1355"/>
      <c r="F1355"/>
      <c r="G1355"/>
      <c r="L1355" s="159"/>
      <c r="M1355" s="159"/>
      <c r="N1355" s="159"/>
      <c r="O1355" s="159"/>
      <c r="P1355" s="159"/>
      <c r="Q1355" s="159"/>
      <c r="R1355" s="159"/>
      <c r="S1355" s="159"/>
      <c r="T1355" s="159"/>
      <c r="U1355" s="159"/>
      <c r="V1355" s="159"/>
    </row>
    <row r="1356" spans="1:22">
      <c r="A1356"/>
      <c r="B1356"/>
      <c r="C1356"/>
      <c r="D1356"/>
      <c r="E1356"/>
      <c r="F1356"/>
      <c r="G1356"/>
      <c r="L1356" s="159"/>
      <c r="M1356" s="159"/>
      <c r="N1356" s="159"/>
      <c r="O1356" s="159"/>
      <c r="P1356" s="159"/>
      <c r="Q1356" s="159"/>
      <c r="R1356" s="159"/>
      <c r="S1356" s="159"/>
      <c r="T1356" s="159"/>
      <c r="U1356" s="159"/>
      <c r="V1356" s="159"/>
    </row>
    <row r="1357" spans="1:22">
      <c r="A1357"/>
      <c r="B1357"/>
      <c r="C1357"/>
      <c r="D1357"/>
      <c r="E1357"/>
      <c r="F1357"/>
      <c r="G1357"/>
      <c r="L1357" s="159"/>
      <c r="M1357" s="159"/>
      <c r="N1357" s="159"/>
      <c r="O1357" s="159"/>
      <c r="P1357" s="159"/>
      <c r="Q1357" s="159"/>
      <c r="R1357" s="159"/>
      <c r="S1357" s="159"/>
      <c r="T1357" s="159"/>
      <c r="U1357" s="159"/>
      <c r="V1357" s="159"/>
    </row>
    <row r="1358" spans="1:22">
      <c r="A1358"/>
      <c r="B1358"/>
      <c r="C1358"/>
      <c r="D1358"/>
      <c r="E1358"/>
      <c r="F1358"/>
      <c r="G1358"/>
      <c r="L1358" s="159"/>
      <c r="M1358" s="159"/>
      <c r="N1358" s="159"/>
      <c r="O1358" s="159"/>
      <c r="P1358" s="159"/>
      <c r="Q1358" s="159"/>
      <c r="R1358" s="159"/>
      <c r="S1358" s="159"/>
      <c r="T1358" s="159"/>
      <c r="U1358" s="159"/>
      <c r="V1358" s="159"/>
    </row>
    <row r="1359" spans="1:22">
      <c r="A1359"/>
      <c r="B1359"/>
      <c r="C1359"/>
      <c r="D1359"/>
      <c r="E1359"/>
      <c r="F1359"/>
      <c r="G1359"/>
      <c r="L1359" s="159"/>
      <c r="M1359" s="159"/>
      <c r="N1359" s="159"/>
      <c r="O1359" s="159"/>
      <c r="P1359" s="159"/>
      <c r="Q1359" s="159"/>
      <c r="R1359" s="159"/>
      <c r="S1359" s="159"/>
      <c r="T1359" s="159"/>
      <c r="U1359" s="159"/>
      <c r="V1359" s="159"/>
    </row>
    <row r="1360" spans="1:22">
      <c r="A1360"/>
      <c r="B1360"/>
      <c r="C1360"/>
      <c r="D1360"/>
      <c r="E1360"/>
      <c r="F1360"/>
      <c r="G1360"/>
      <c r="L1360" s="159"/>
      <c r="M1360" s="159"/>
      <c r="N1360" s="159"/>
      <c r="O1360" s="159"/>
      <c r="P1360" s="159"/>
      <c r="Q1360" s="159"/>
      <c r="R1360" s="159"/>
      <c r="S1360" s="159"/>
      <c r="T1360" s="159"/>
      <c r="U1360" s="159"/>
      <c r="V1360" s="159"/>
    </row>
    <row r="1361" spans="1:22">
      <c r="A1361"/>
      <c r="B1361"/>
      <c r="C1361"/>
      <c r="D1361"/>
      <c r="E1361"/>
      <c r="F1361"/>
      <c r="G1361"/>
      <c r="L1361" s="159"/>
      <c r="M1361" s="159"/>
      <c r="N1361" s="159"/>
      <c r="O1361" s="159"/>
      <c r="P1361" s="159"/>
      <c r="Q1361" s="159"/>
      <c r="R1361" s="159"/>
      <c r="S1361" s="159"/>
      <c r="T1361" s="159"/>
      <c r="U1361" s="159"/>
      <c r="V1361" s="159"/>
    </row>
    <row r="1362" spans="1:22">
      <c r="A1362"/>
      <c r="B1362"/>
      <c r="C1362"/>
      <c r="D1362"/>
      <c r="E1362"/>
      <c r="F1362"/>
      <c r="G1362"/>
      <c r="L1362" s="159"/>
      <c r="M1362" s="159"/>
      <c r="N1362" s="159"/>
      <c r="O1362" s="159"/>
      <c r="P1362" s="159"/>
      <c r="Q1362" s="159"/>
      <c r="R1362" s="159"/>
      <c r="S1362" s="159"/>
      <c r="T1362" s="159"/>
      <c r="U1362" s="159"/>
      <c r="V1362" s="159"/>
    </row>
    <row r="1363" spans="1:22">
      <c r="A1363"/>
      <c r="B1363"/>
      <c r="C1363"/>
      <c r="D1363"/>
      <c r="E1363"/>
      <c r="F1363"/>
      <c r="G1363"/>
      <c r="L1363" s="159"/>
      <c r="M1363" s="159"/>
      <c r="N1363" s="159"/>
      <c r="O1363" s="159"/>
      <c r="P1363" s="159"/>
      <c r="Q1363" s="159"/>
      <c r="R1363" s="159"/>
      <c r="S1363" s="159"/>
      <c r="T1363" s="159"/>
      <c r="U1363" s="159"/>
      <c r="V1363" s="159"/>
    </row>
    <row r="1364" spans="1:22">
      <c r="A1364"/>
      <c r="B1364"/>
      <c r="C1364"/>
      <c r="D1364"/>
      <c r="E1364"/>
      <c r="F1364"/>
      <c r="G1364"/>
      <c r="L1364" s="159"/>
      <c r="M1364" s="159"/>
      <c r="N1364" s="159"/>
      <c r="O1364" s="159"/>
      <c r="P1364" s="159"/>
      <c r="Q1364" s="159"/>
      <c r="R1364" s="159"/>
      <c r="S1364" s="159"/>
      <c r="T1364" s="159"/>
      <c r="U1364" s="159"/>
      <c r="V1364" s="159"/>
    </row>
    <row r="1365" spans="1:22">
      <c r="A1365"/>
      <c r="B1365"/>
      <c r="C1365"/>
      <c r="D1365"/>
      <c r="E1365"/>
      <c r="F1365"/>
      <c r="G1365"/>
      <c r="L1365" s="159"/>
      <c r="M1365" s="159"/>
      <c r="N1365" s="159"/>
      <c r="O1365" s="159"/>
      <c r="P1365" s="159"/>
      <c r="Q1365" s="159"/>
      <c r="R1365" s="159"/>
      <c r="S1365" s="159"/>
      <c r="T1365" s="159"/>
      <c r="U1365" s="159"/>
      <c r="V1365" s="159"/>
    </row>
    <row r="1366" spans="1:22">
      <c r="A1366"/>
      <c r="B1366"/>
      <c r="C1366"/>
      <c r="D1366"/>
      <c r="E1366"/>
      <c r="F1366"/>
      <c r="G1366"/>
      <c r="L1366" s="159"/>
      <c r="M1366" s="159"/>
      <c r="N1366" s="159"/>
      <c r="O1366" s="159"/>
      <c r="P1366" s="159"/>
      <c r="Q1366" s="159"/>
      <c r="R1366" s="159"/>
      <c r="S1366" s="159"/>
      <c r="T1366" s="159"/>
      <c r="U1366" s="159"/>
      <c r="V1366" s="159"/>
    </row>
    <row r="1367" spans="1:22">
      <c r="A1367"/>
      <c r="B1367"/>
      <c r="C1367"/>
      <c r="D1367"/>
      <c r="E1367"/>
      <c r="F1367"/>
      <c r="G1367"/>
      <c r="L1367" s="159"/>
      <c r="M1367" s="159"/>
      <c r="N1367" s="159"/>
      <c r="O1367" s="159"/>
      <c r="P1367" s="159"/>
      <c r="Q1367" s="159"/>
      <c r="R1367" s="159"/>
      <c r="S1367" s="159"/>
      <c r="T1367" s="159"/>
      <c r="U1367" s="159"/>
      <c r="V1367" s="159"/>
    </row>
    <row r="1368" spans="1:22">
      <c r="A1368"/>
      <c r="B1368"/>
      <c r="C1368"/>
      <c r="D1368"/>
      <c r="E1368"/>
      <c r="F1368"/>
      <c r="G1368"/>
      <c r="L1368" s="159"/>
      <c r="M1368" s="159"/>
      <c r="N1368" s="159"/>
      <c r="O1368" s="159"/>
      <c r="P1368" s="159"/>
      <c r="Q1368" s="159"/>
      <c r="R1368" s="159"/>
      <c r="S1368" s="159"/>
      <c r="T1368" s="159"/>
      <c r="U1368" s="159"/>
      <c r="V1368" s="159"/>
    </row>
    <row r="1369" spans="1:22">
      <c r="A1369"/>
      <c r="B1369"/>
      <c r="C1369"/>
      <c r="D1369"/>
      <c r="E1369"/>
      <c r="F1369"/>
      <c r="G1369"/>
      <c r="L1369" s="159"/>
      <c r="M1369" s="159"/>
      <c r="N1369" s="159"/>
      <c r="O1369" s="159"/>
      <c r="P1369" s="159"/>
      <c r="Q1369" s="159"/>
      <c r="R1369" s="159"/>
      <c r="S1369" s="159"/>
      <c r="T1369" s="159"/>
      <c r="U1369" s="159"/>
      <c r="V1369" s="159"/>
    </row>
    <row r="1370" spans="1:22">
      <c r="A1370"/>
      <c r="B1370"/>
      <c r="C1370"/>
      <c r="D1370"/>
      <c r="E1370"/>
      <c r="F1370"/>
      <c r="G1370"/>
      <c r="L1370" s="159"/>
      <c r="M1370" s="159"/>
      <c r="N1370" s="159"/>
      <c r="O1370" s="159"/>
      <c r="P1370" s="159"/>
      <c r="Q1370" s="159"/>
      <c r="R1370" s="159"/>
      <c r="S1370" s="159"/>
      <c r="T1370" s="159"/>
      <c r="U1370" s="159"/>
      <c r="V1370" s="159"/>
    </row>
    <row r="1371" spans="1:22">
      <c r="A1371"/>
      <c r="B1371"/>
      <c r="C1371"/>
      <c r="D1371"/>
      <c r="E1371"/>
      <c r="F1371"/>
      <c r="G1371"/>
      <c r="L1371" s="159"/>
      <c r="M1371" s="159"/>
      <c r="N1371" s="159"/>
      <c r="O1371" s="159"/>
      <c r="P1371" s="159"/>
      <c r="Q1371" s="159"/>
      <c r="R1371" s="159"/>
      <c r="S1371" s="159"/>
      <c r="T1371" s="159"/>
      <c r="U1371" s="159"/>
      <c r="V1371" s="159"/>
    </row>
    <row r="1372" spans="1:22">
      <c r="A1372"/>
      <c r="B1372"/>
      <c r="C1372"/>
      <c r="D1372"/>
      <c r="E1372"/>
      <c r="F1372"/>
      <c r="G1372"/>
      <c r="L1372" s="159"/>
      <c r="M1372" s="159"/>
      <c r="N1372" s="159"/>
      <c r="O1372" s="159"/>
      <c r="P1372" s="159"/>
      <c r="Q1372" s="159"/>
      <c r="R1372" s="159"/>
      <c r="S1372" s="159"/>
      <c r="T1372" s="159"/>
      <c r="U1372" s="159"/>
      <c r="V1372" s="159"/>
    </row>
    <row r="1373" spans="1:22">
      <c r="A1373"/>
      <c r="B1373"/>
      <c r="C1373"/>
      <c r="D1373"/>
      <c r="E1373"/>
      <c r="F1373"/>
      <c r="G1373"/>
      <c r="L1373" s="159"/>
      <c r="M1373" s="159"/>
      <c r="N1373" s="159"/>
      <c r="O1373" s="159"/>
      <c r="P1373" s="159"/>
      <c r="Q1373" s="159"/>
      <c r="R1373" s="159"/>
      <c r="S1373" s="159"/>
      <c r="T1373" s="159"/>
      <c r="U1373" s="159"/>
      <c r="V1373" s="159"/>
    </row>
    <row r="1374" spans="1:22">
      <c r="A1374"/>
      <c r="B1374"/>
      <c r="C1374"/>
      <c r="D1374"/>
      <c r="E1374"/>
      <c r="F1374"/>
      <c r="G1374"/>
      <c r="L1374" s="159"/>
      <c r="M1374" s="159"/>
      <c r="N1374" s="159"/>
      <c r="O1374" s="159"/>
      <c r="P1374" s="159"/>
      <c r="Q1374" s="159"/>
      <c r="R1374" s="159"/>
      <c r="S1374" s="159"/>
      <c r="T1374" s="159"/>
      <c r="U1374" s="159"/>
      <c r="V1374" s="159"/>
    </row>
    <row r="1375" spans="1:22">
      <c r="A1375"/>
      <c r="B1375"/>
      <c r="C1375"/>
      <c r="D1375"/>
      <c r="E1375"/>
      <c r="F1375"/>
      <c r="G1375"/>
      <c r="L1375" s="159"/>
      <c r="M1375" s="159"/>
      <c r="N1375" s="159"/>
      <c r="O1375" s="159"/>
      <c r="P1375" s="159"/>
      <c r="Q1375" s="159"/>
      <c r="R1375" s="159"/>
      <c r="S1375" s="159"/>
      <c r="T1375" s="159"/>
      <c r="U1375" s="159"/>
      <c r="V1375" s="159"/>
    </row>
    <row r="1376" spans="1:22">
      <c r="A1376"/>
      <c r="B1376"/>
      <c r="C1376"/>
      <c r="D1376"/>
      <c r="E1376"/>
      <c r="F1376"/>
      <c r="G1376"/>
      <c r="L1376" s="159"/>
      <c r="M1376" s="159"/>
      <c r="N1376" s="159"/>
      <c r="O1376" s="159"/>
      <c r="P1376" s="159"/>
      <c r="Q1376" s="159"/>
      <c r="R1376" s="159"/>
      <c r="S1376" s="159"/>
      <c r="T1376" s="159"/>
      <c r="U1376" s="159"/>
      <c r="V1376" s="159"/>
    </row>
    <row r="1377" spans="1:22">
      <c r="A1377"/>
      <c r="B1377"/>
      <c r="C1377"/>
      <c r="D1377"/>
      <c r="E1377"/>
      <c r="F1377"/>
      <c r="G1377"/>
      <c r="L1377" s="159"/>
      <c r="M1377" s="159"/>
      <c r="N1377" s="159"/>
      <c r="O1377" s="159"/>
      <c r="P1377" s="159"/>
      <c r="Q1377" s="159"/>
      <c r="R1377" s="159"/>
      <c r="S1377" s="159"/>
      <c r="T1377" s="159"/>
      <c r="U1377" s="159"/>
      <c r="V1377" s="159"/>
    </row>
    <row r="1378" spans="1:22">
      <c r="A1378"/>
      <c r="B1378"/>
      <c r="C1378"/>
      <c r="D1378"/>
      <c r="E1378"/>
      <c r="F1378"/>
      <c r="G1378"/>
      <c r="L1378" s="159"/>
      <c r="M1378" s="159"/>
      <c r="N1378" s="159"/>
      <c r="O1378" s="159"/>
      <c r="P1378" s="159"/>
      <c r="Q1378" s="159"/>
      <c r="R1378" s="159"/>
      <c r="S1378" s="159"/>
      <c r="T1378" s="159"/>
      <c r="U1378" s="159"/>
      <c r="V1378" s="159"/>
    </row>
    <row r="1379" spans="1:22">
      <c r="A1379"/>
      <c r="B1379"/>
      <c r="C1379"/>
      <c r="D1379"/>
      <c r="E1379"/>
      <c r="F1379"/>
      <c r="G1379"/>
      <c r="L1379" s="159"/>
      <c r="M1379" s="159"/>
      <c r="N1379" s="159"/>
      <c r="O1379" s="159"/>
      <c r="P1379" s="159"/>
      <c r="Q1379" s="159"/>
      <c r="R1379" s="159"/>
      <c r="S1379" s="159"/>
      <c r="T1379" s="159"/>
      <c r="U1379" s="159"/>
      <c r="V1379" s="159"/>
    </row>
    <row r="1380" spans="1:22">
      <c r="A1380"/>
      <c r="B1380"/>
      <c r="C1380"/>
      <c r="D1380"/>
      <c r="E1380"/>
      <c r="F1380"/>
      <c r="G1380"/>
      <c r="L1380" s="159"/>
      <c r="M1380" s="159"/>
      <c r="N1380" s="159"/>
      <c r="O1380" s="159"/>
      <c r="P1380" s="159"/>
      <c r="Q1380" s="159"/>
      <c r="R1380" s="159"/>
      <c r="S1380" s="159"/>
      <c r="T1380" s="159"/>
      <c r="U1380" s="159"/>
      <c r="V1380" s="159"/>
    </row>
    <row r="1381" spans="1:22">
      <c r="A1381"/>
      <c r="B1381"/>
      <c r="C1381"/>
      <c r="D1381"/>
      <c r="E1381"/>
      <c r="F1381"/>
      <c r="G1381"/>
      <c r="L1381" s="159"/>
      <c r="M1381" s="159"/>
      <c r="N1381" s="159"/>
      <c r="O1381" s="159"/>
      <c r="P1381" s="159"/>
      <c r="Q1381" s="159"/>
      <c r="R1381" s="159"/>
      <c r="S1381" s="159"/>
      <c r="T1381" s="159"/>
      <c r="U1381" s="159"/>
      <c r="V1381" s="159"/>
    </row>
    <row r="1382" spans="1:22">
      <c r="A1382"/>
      <c r="B1382"/>
      <c r="C1382"/>
      <c r="D1382"/>
      <c r="E1382"/>
      <c r="F1382"/>
      <c r="G1382"/>
      <c r="L1382" s="159"/>
      <c r="M1382" s="159"/>
      <c r="N1382" s="159"/>
      <c r="O1382" s="159"/>
      <c r="P1382" s="159"/>
      <c r="Q1382" s="159"/>
      <c r="R1382" s="159"/>
      <c r="S1382" s="159"/>
      <c r="T1382" s="159"/>
      <c r="U1382" s="159"/>
      <c r="V1382" s="159"/>
    </row>
    <row r="1383" spans="1:22">
      <c r="A1383"/>
      <c r="B1383"/>
      <c r="C1383"/>
      <c r="D1383"/>
      <c r="E1383"/>
      <c r="F1383"/>
      <c r="G1383"/>
      <c r="L1383" s="159"/>
      <c r="M1383" s="159"/>
      <c r="N1383" s="159"/>
      <c r="O1383" s="159"/>
      <c r="P1383" s="159"/>
      <c r="Q1383" s="159"/>
      <c r="R1383" s="159"/>
      <c r="S1383" s="159"/>
      <c r="T1383" s="159"/>
      <c r="U1383" s="159"/>
      <c r="V1383" s="159"/>
    </row>
    <row r="1384" spans="1:22">
      <c r="A1384"/>
      <c r="B1384"/>
      <c r="C1384"/>
      <c r="D1384"/>
      <c r="E1384"/>
      <c r="F1384"/>
      <c r="G1384"/>
      <c r="L1384" s="159"/>
      <c r="M1384" s="159"/>
      <c r="N1384" s="159"/>
      <c r="O1384" s="159"/>
      <c r="P1384" s="159"/>
      <c r="Q1384" s="159"/>
      <c r="R1384" s="159"/>
      <c r="S1384" s="159"/>
      <c r="T1384" s="159"/>
      <c r="U1384" s="159"/>
      <c r="V1384" s="159"/>
    </row>
    <row r="1385" spans="1:22">
      <c r="A1385"/>
      <c r="B1385"/>
      <c r="C1385"/>
      <c r="D1385"/>
      <c r="E1385"/>
      <c r="F1385"/>
      <c r="G1385"/>
      <c r="L1385" s="159"/>
      <c r="M1385" s="159"/>
      <c r="N1385" s="159"/>
      <c r="O1385" s="159"/>
      <c r="P1385" s="159"/>
      <c r="Q1385" s="159"/>
      <c r="R1385" s="159"/>
      <c r="S1385" s="159"/>
      <c r="T1385" s="159"/>
      <c r="U1385" s="159"/>
      <c r="V1385" s="159"/>
    </row>
    <row r="1386" spans="1:22">
      <c r="A1386"/>
      <c r="B1386"/>
      <c r="C1386"/>
      <c r="D1386"/>
      <c r="E1386"/>
      <c r="F1386"/>
      <c r="G1386"/>
      <c r="L1386" s="159"/>
      <c r="M1386" s="159"/>
      <c r="N1386" s="159"/>
      <c r="O1386" s="159"/>
      <c r="P1386" s="159"/>
      <c r="Q1386" s="159"/>
      <c r="R1386" s="159"/>
      <c r="S1386" s="159"/>
      <c r="T1386" s="159"/>
      <c r="U1386" s="159"/>
      <c r="V1386" s="159"/>
    </row>
    <row r="1387" spans="1:22">
      <c r="A1387"/>
      <c r="B1387"/>
      <c r="C1387"/>
      <c r="D1387"/>
      <c r="E1387"/>
      <c r="F1387"/>
      <c r="G1387"/>
      <c r="L1387" s="159"/>
      <c r="M1387" s="159"/>
      <c r="N1387" s="159"/>
      <c r="O1387" s="159"/>
      <c r="P1387" s="159"/>
      <c r="Q1387" s="159"/>
      <c r="R1387" s="159"/>
      <c r="S1387" s="159"/>
      <c r="T1387" s="159"/>
      <c r="U1387" s="159"/>
      <c r="V1387" s="159"/>
    </row>
    <row r="1388" spans="1:22">
      <c r="A1388"/>
      <c r="B1388"/>
      <c r="C1388"/>
      <c r="D1388"/>
      <c r="E1388"/>
      <c r="F1388"/>
      <c r="G1388"/>
      <c r="L1388" s="159"/>
      <c r="M1388" s="159"/>
      <c r="N1388" s="159"/>
      <c r="O1388" s="159"/>
      <c r="P1388" s="159"/>
      <c r="Q1388" s="159"/>
      <c r="R1388" s="159"/>
      <c r="S1388" s="159"/>
      <c r="T1388" s="159"/>
      <c r="U1388" s="159"/>
      <c r="V1388" s="159"/>
    </row>
    <row r="1389" spans="1:22">
      <c r="A1389"/>
      <c r="B1389"/>
      <c r="C1389"/>
      <c r="D1389"/>
      <c r="E1389"/>
      <c r="F1389"/>
      <c r="G1389"/>
      <c r="L1389" s="159"/>
      <c r="M1389" s="159"/>
      <c r="N1389" s="159"/>
      <c r="O1389" s="159"/>
      <c r="P1389" s="159"/>
      <c r="Q1389" s="159"/>
      <c r="R1389" s="159"/>
      <c r="S1389" s="159"/>
      <c r="T1389" s="159"/>
      <c r="U1389" s="159"/>
      <c r="V1389" s="159"/>
    </row>
    <row r="1390" spans="1:22">
      <c r="A1390"/>
      <c r="B1390"/>
      <c r="C1390"/>
      <c r="D1390"/>
      <c r="E1390"/>
      <c r="F1390"/>
      <c r="G1390"/>
      <c r="L1390" s="159"/>
      <c r="M1390" s="159"/>
      <c r="N1390" s="159"/>
      <c r="O1390" s="159"/>
      <c r="P1390" s="159"/>
      <c r="Q1390" s="159"/>
      <c r="R1390" s="159"/>
      <c r="S1390" s="159"/>
      <c r="T1390" s="159"/>
      <c r="U1390" s="159"/>
      <c r="V1390" s="159"/>
    </row>
    <row r="1391" spans="1:22">
      <c r="A1391"/>
      <c r="B1391"/>
      <c r="C1391"/>
      <c r="D1391"/>
      <c r="E1391"/>
      <c r="F1391"/>
      <c r="G1391"/>
      <c r="L1391" s="159"/>
      <c r="M1391" s="159"/>
      <c r="N1391" s="159"/>
      <c r="O1391" s="159"/>
      <c r="P1391" s="159"/>
      <c r="Q1391" s="159"/>
      <c r="R1391" s="159"/>
      <c r="S1391" s="159"/>
      <c r="T1391" s="159"/>
      <c r="U1391" s="159"/>
      <c r="V1391" s="159"/>
    </row>
    <row r="1392" spans="1:22">
      <c r="A1392"/>
      <c r="B1392"/>
      <c r="C1392"/>
      <c r="D1392"/>
      <c r="E1392"/>
      <c r="F1392"/>
      <c r="G1392"/>
      <c r="L1392" s="159"/>
      <c r="M1392" s="159"/>
      <c r="N1392" s="159"/>
      <c r="O1392" s="159"/>
      <c r="P1392" s="159"/>
      <c r="Q1392" s="159"/>
      <c r="R1392" s="159"/>
      <c r="S1392" s="159"/>
      <c r="T1392" s="159"/>
      <c r="U1392" s="159"/>
      <c r="V1392" s="159"/>
    </row>
    <row r="1393" spans="1:22">
      <c r="A1393"/>
      <c r="B1393"/>
      <c r="C1393"/>
      <c r="D1393"/>
      <c r="E1393"/>
      <c r="F1393"/>
      <c r="G1393"/>
      <c r="L1393" s="159"/>
      <c r="M1393" s="159"/>
      <c r="N1393" s="159"/>
      <c r="O1393" s="159"/>
      <c r="P1393" s="159"/>
      <c r="Q1393" s="159"/>
      <c r="R1393" s="159"/>
      <c r="S1393" s="159"/>
      <c r="T1393" s="159"/>
      <c r="U1393" s="159"/>
      <c r="V1393" s="159"/>
    </row>
    <row r="1394" spans="1:22">
      <c r="A1394"/>
      <c r="B1394"/>
      <c r="C1394"/>
      <c r="D1394"/>
      <c r="E1394"/>
      <c r="F1394"/>
      <c r="G1394"/>
      <c r="L1394" s="159"/>
      <c r="M1394" s="159"/>
      <c r="N1394" s="159"/>
      <c r="O1394" s="159"/>
      <c r="P1394" s="159"/>
      <c r="Q1394" s="159"/>
      <c r="R1394" s="159"/>
      <c r="S1394" s="159"/>
      <c r="T1394" s="159"/>
      <c r="U1394" s="159"/>
      <c r="V1394" s="159"/>
    </row>
    <row r="1395" spans="1:22">
      <c r="A1395"/>
      <c r="B1395"/>
      <c r="C1395"/>
      <c r="D1395"/>
      <c r="E1395"/>
      <c r="F1395"/>
      <c r="G1395"/>
      <c r="L1395" s="159"/>
      <c r="M1395" s="159"/>
      <c r="N1395" s="159"/>
      <c r="O1395" s="159"/>
      <c r="P1395" s="159"/>
      <c r="Q1395" s="159"/>
      <c r="R1395" s="159"/>
      <c r="S1395" s="159"/>
      <c r="T1395" s="159"/>
      <c r="U1395" s="159"/>
      <c r="V1395" s="159"/>
    </row>
    <row r="1396" spans="1:22">
      <c r="A1396"/>
      <c r="B1396"/>
      <c r="C1396"/>
      <c r="D1396"/>
      <c r="E1396"/>
      <c r="F1396"/>
      <c r="G1396"/>
      <c r="L1396" s="159"/>
      <c r="M1396" s="159"/>
      <c r="N1396" s="159"/>
      <c r="O1396" s="159"/>
      <c r="P1396" s="159"/>
      <c r="Q1396" s="159"/>
      <c r="R1396" s="159"/>
      <c r="S1396" s="159"/>
      <c r="T1396" s="159"/>
      <c r="U1396" s="159"/>
      <c r="V1396" s="159"/>
    </row>
    <row r="1397" spans="1:22">
      <c r="A1397"/>
      <c r="B1397"/>
      <c r="C1397"/>
      <c r="D1397"/>
      <c r="E1397"/>
      <c r="F1397"/>
      <c r="G1397"/>
      <c r="L1397" s="159"/>
      <c r="M1397" s="159"/>
      <c r="N1397" s="159"/>
      <c r="O1397" s="159"/>
      <c r="P1397" s="159"/>
      <c r="Q1397" s="159"/>
      <c r="R1397" s="159"/>
      <c r="S1397" s="159"/>
      <c r="T1397" s="159"/>
      <c r="U1397" s="159"/>
      <c r="V1397" s="159"/>
    </row>
    <row r="1398" spans="1:22">
      <c r="A1398"/>
      <c r="B1398"/>
      <c r="C1398"/>
      <c r="D1398"/>
      <c r="E1398"/>
      <c r="F1398"/>
      <c r="G1398"/>
      <c r="L1398" s="159"/>
      <c r="M1398" s="159"/>
      <c r="N1398" s="159"/>
      <c r="O1398" s="159"/>
      <c r="P1398" s="159"/>
      <c r="Q1398" s="159"/>
      <c r="R1398" s="159"/>
      <c r="S1398" s="159"/>
      <c r="T1398" s="159"/>
      <c r="U1398" s="159"/>
      <c r="V1398" s="159"/>
    </row>
    <row r="1399" spans="1:22">
      <c r="A1399"/>
      <c r="B1399"/>
      <c r="C1399"/>
      <c r="D1399"/>
      <c r="E1399"/>
      <c r="F1399"/>
      <c r="G1399"/>
      <c r="L1399" s="159"/>
      <c r="M1399" s="159"/>
      <c r="N1399" s="159"/>
      <c r="O1399" s="159"/>
      <c r="P1399" s="159"/>
      <c r="Q1399" s="159"/>
      <c r="R1399" s="159"/>
      <c r="S1399" s="159"/>
      <c r="T1399" s="159"/>
      <c r="U1399" s="159"/>
      <c r="V1399" s="159"/>
    </row>
    <row r="1400" spans="1:22">
      <c r="A1400"/>
      <c r="B1400"/>
      <c r="C1400"/>
      <c r="D1400"/>
      <c r="E1400"/>
      <c r="F1400"/>
      <c r="G1400"/>
      <c r="L1400" s="159"/>
      <c r="M1400" s="159"/>
      <c r="N1400" s="159"/>
      <c r="O1400" s="159"/>
      <c r="P1400" s="159"/>
      <c r="Q1400" s="159"/>
      <c r="R1400" s="159"/>
      <c r="S1400" s="159"/>
      <c r="T1400" s="159"/>
      <c r="U1400" s="159"/>
      <c r="V1400" s="159"/>
    </row>
    <row r="1401" spans="1:22">
      <c r="A1401"/>
      <c r="B1401"/>
      <c r="C1401"/>
      <c r="D1401"/>
      <c r="E1401"/>
      <c r="F1401"/>
      <c r="G1401"/>
      <c r="L1401" s="159"/>
      <c r="M1401" s="159"/>
      <c r="N1401" s="159"/>
      <c r="O1401" s="159"/>
      <c r="P1401" s="159"/>
      <c r="Q1401" s="159"/>
      <c r="R1401" s="159"/>
      <c r="S1401" s="159"/>
      <c r="T1401" s="159"/>
      <c r="U1401" s="159"/>
      <c r="V1401" s="159"/>
    </row>
    <row r="1402" spans="1:22">
      <c r="A1402"/>
      <c r="B1402"/>
      <c r="C1402"/>
      <c r="D1402"/>
      <c r="E1402"/>
      <c r="F1402"/>
      <c r="G1402"/>
      <c r="L1402" s="159"/>
      <c r="M1402" s="159"/>
      <c r="N1402" s="159"/>
      <c r="O1402" s="159"/>
      <c r="P1402" s="159"/>
      <c r="Q1402" s="159"/>
      <c r="R1402" s="159"/>
      <c r="S1402" s="159"/>
      <c r="T1402" s="159"/>
      <c r="U1402" s="159"/>
      <c r="V1402" s="159"/>
    </row>
    <row r="1403" spans="1:22">
      <c r="A1403"/>
      <c r="B1403"/>
      <c r="C1403"/>
      <c r="D1403"/>
      <c r="E1403"/>
      <c r="F1403"/>
      <c r="G1403"/>
      <c r="L1403" s="159"/>
      <c r="M1403" s="159"/>
      <c r="N1403" s="159"/>
      <c r="O1403" s="159"/>
      <c r="P1403" s="159"/>
      <c r="Q1403" s="159"/>
      <c r="R1403" s="159"/>
      <c r="S1403" s="159"/>
      <c r="T1403" s="159"/>
      <c r="U1403" s="159"/>
      <c r="V1403" s="159"/>
    </row>
    <row r="1404" spans="1:22">
      <c r="A1404"/>
      <c r="B1404"/>
      <c r="C1404"/>
      <c r="D1404"/>
      <c r="E1404"/>
      <c r="F1404"/>
      <c r="G1404"/>
      <c r="L1404" s="159"/>
      <c r="M1404" s="159"/>
      <c r="N1404" s="159"/>
      <c r="O1404" s="159"/>
      <c r="P1404" s="159"/>
      <c r="Q1404" s="159"/>
      <c r="R1404" s="159"/>
      <c r="S1404" s="159"/>
      <c r="T1404" s="159"/>
      <c r="U1404" s="159"/>
      <c r="V1404" s="159"/>
    </row>
    <row r="1405" spans="1:22">
      <c r="A1405"/>
      <c r="B1405"/>
      <c r="C1405"/>
      <c r="D1405"/>
      <c r="E1405"/>
      <c r="F1405"/>
      <c r="G1405"/>
      <c r="L1405" s="159"/>
      <c r="M1405" s="159"/>
      <c r="N1405" s="159"/>
      <c r="O1405" s="159"/>
      <c r="P1405" s="159"/>
      <c r="Q1405" s="159"/>
      <c r="R1405" s="159"/>
      <c r="S1405" s="159"/>
      <c r="T1405" s="159"/>
      <c r="U1405" s="159"/>
      <c r="V1405" s="159"/>
    </row>
    <row r="1406" spans="1:22">
      <c r="A1406"/>
      <c r="B1406"/>
      <c r="C1406"/>
      <c r="D1406"/>
      <c r="E1406"/>
      <c r="F1406"/>
      <c r="G1406"/>
      <c r="L1406" s="159"/>
      <c r="M1406" s="159"/>
      <c r="N1406" s="159"/>
      <c r="O1406" s="159"/>
      <c r="P1406" s="159"/>
      <c r="Q1406" s="159"/>
      <c r="R1406" s="159"/>
      <c r="S1406" s="159"/>
      <c r="T1406" s="159"/>
      <c r="U1406" s="159"/>
      <c r="V1406" s="159"/>
    </row>
    <row r="1407" spans="1:22">
      <c r="A1407"/>
      <c r="B1407"/>
      <c r="C1407"/>
      <c r="D1407"/>
      <c r="E1407"/>
      <c r="F1407"/>
      <c r="G1407"/>
      <c r="L1407" s="159"/>
      <c r="M1407" s="159"/>
      <c r="N1407" s="159"/>
      <c r="O1407" s="159"/>
      <c r="P1407" s="159"/>
      <c r="Q1407" s="159"/>
      <c r="R1407" s="159"/>
      <c r="S1407" s="159"/>
      <c r="T1407" s="159"/>
      <c r="U1407" s="159"/>
      <c r="V1407" s="159"/>
    </row>
    <row r="1408" spans="1:22">
      <c r="A1408"/>
      <c r="B1408"/>
      <c r="C1408"/>
      <c r="D1408"/>
      <c r="E1408"/>
      <c r="F1408"/>
      <c r="G1408"/>
      <c r="L1408" s="159"/>
      <c r="M1408" s="159"/>
      <c r="N1408" s="159"/>
      <c r="O1408" s="159"/>
      <c r="P1408" s="159"/>
      <c r="Q1408" s="159"/>
      <c r="R1408" s="159"/>
      <c r="S1408" s="159"/>
      <c r="T1408" s="159"/>
      <c r="U1408" s="159"/>
      <c r="V1408" s="159"/>
    </row>
    <row r="1409" spans="1:22">
      <c r="A1409"/>
      <c r="B1409"/>
      <c r="C1409"/>
      <c r="D1409"/>
      <c r="E1409"/>
      <c r="F1409"/>
      <c r="G1409"/>
      <c r="L1409" s="159"/>
      <c r="M1409" s="159"/>
      <c r="N1409" s="159"/>
      <c r="O1409" s="159"/>
      <c r="P1409" s="159"/>
      <c r="Q1409" s="159"/>
      <c r="R1409" s="159"/>
      <c r="S1409" s="159"/>
      <c r="T1409" s="159"/>
      <c r="U1409" s="159"/>
      <c r="V1409" s="159"/>
    </row>
    <row r="1410" spans="1:22">
      <c r="A1410"/>
      <c r="B1410"/>
      <c r="C1410"/>
      <c r="D1410"/>
      <c r="E1410"/>
      <c r="F1410"/>
      <c r="G1410"/>
      <c r="L1410" s="159"/>
      <c r="M1410" s="159"/>
      <c r="N1410" s="159"/>
      <c r="O1410" s="159"/>
      <c r="P1410" s="159"/>
      <c r="Q1410" s="159"/>
      <c r="R1410" s="159"/>
      <c r="S1410" s="159"/>
      <c r="T1410" s="159"/>
      <c r="U1410" s="159"/>
      <c r="V1410" s="159"/>
    </row>
    <row r="1411" spans="1:22">
      <c r="A1411"/>
      <c r="B1411"/>
      <c r="C1411"/>
      <c r="D1411"/>
      <c r="E1411"/>
      <c r="F1411"/>
      <c r="G1411"/>
      <c r="L1411" s="159"/>
      <c r="M1411" s="159"/>
      <c r="N1411" s="159"/>
      <c r="O1411" s="159"/>
      <c r="P1411" s="159"/>
      <c r="Q1411" s="159"/>
      <c r="R1411" s="159"/>
      <c r="S1411" s="159"/>
      <c r="T1411" s="159"/>
      <c r="U1411" s="159"/>
      <c r="V1411" s="159"/>
    </row>
    <row r="1412" spans="1:22">
      <c r="A1412"/>
      <c r="B1412"/>
      <c r="C1412"/>
      <c r="D1412"/>
      <c r="E1412"/>
      <c r="F1412"/>
      <c r="G1412"/>
      <c r="L1412" s="159"/>
      <c r="M1412" s="159"/>
      <c r="N1412" s="159"/>
      <c r="O1412" s="159"/>
      <c r="P1412" s="159"/>
      <c r="Q1412" s="159"/>
      <c r="R1412" s="159"/>
      <c r="S1412" s="159"/>
      <c r="T1412" s="159"/>
      <c r="U1412" s="159"/>
      <c r="V1412" s="159"/>
    </row>
    <row r="1413" spans="1:22">
      <c r="A1413"/>
      <c r="B1413"/>
      <c r="C1413"/>
      <c r="D1413"/>
      <c r="E1413"/>
      <c r="F1413"/>
      <c r="G1413"/>
      <c r="L1413" s="159"/>
      <c r="M1413" s="159"/>
      <c r="N1413" s="159"/>
      <c r="O1413" s="159"/>
      <c r="P1413" s="159"/>
      <c r="Q1413" s="159"/>
      <c r="R1413" s="159"/>
      <c r="S1413" s="159"/>
      <c r="T1413" s="159"/>
      <c r="U1413" s="159"/>
      <c r="V1413" s="159"/>
    </row>
    <row r="1414" spans="1:22">
      <c r="A1414"/>
      <c r="B1414"/>
      <c r="C1414"/>
      <c r="D1414"/>
      <c r="E1414"/>
      <c r="F1414"/>
      <c r="G1414"/>
      <c r="L1414" s="159"/>
      <c r="M1414" s="159"/>
      <c r="N1414" s="159"/>
      <c r="O1414" s="159"/>
      <c r="P1414" s="159"/>
      <c r="Q1414" s="159"/>
      <c r="R1414" s="159"/>
      <c r="S1414" s="159"/>
      <c r="T1414" s="159"/>
      <c r="U1414" s="159"/>
      <c r="V1414" s="159"/>
    </row>
    <row r="1415" spans="1:22">
      <c r="A1415"/>
      <c r="B1415"/>
      <c r="C1415"/>
      <c r="D1415"/>
      <c r="E1415"/>
      <c r="F1415"/>
      <c r="G1415"/>
      <c r="L1415" s="159"/>
      <c r="M1415" s="159"/>
      <c r="N1415" s="159"/>
      <c r="O1415" s="159"/>
      <c r="P1415" s="159"/>
      <c r="Q1415" s="159"/>
      <c r="R1415" s="159"/>
      <c r="S1415" s="159"/>
      <c r="T1415" s="159"/>
      <c r="U1415" s="159"/>
      <c r="V1415" s="159"/>
    </row>
    <row r="1416" spans="1:22">
      <c r="A1416"/>
      <c r="B1416"/>
      <c r="C1416"/>
      <c r="D1416"/>
      <c r="E1416"/>
      <c r="F1416"/>
      <c r="G1416"/>
      <c r="L1416" s="159"/>
      <c r="M1416" s="159"/>
      <c r="N1416" s="159"/>
      <c r="O1416" s="159"/>
      <c r="P1416" s="159"/>
      <c r="Q1416" s="159"/>
      <c r="R1416" s="159"/>
      <c r="S1416" s="159"/>
      <c r="T1416" s="159"/>
      <c r="U1416" s="159"/>
      <c r="V1416" s="159"/>
    </row>
    <row r="1417" spans="1:22">
      <c r="A1417"/>
      <c r="B1417"/>
      <c r="C1417"/>
      <c r="D1417"/>
      <c r="E1417"/>
      <c r="F1417"/>
      <c r="G1417"/>
      <c r="L1417" s="159"/>
      <c r="M1417" s="159"/>
      <c r="N1417" s="159"/>
      <c r="O1417" s="159"/>
      <c r="P1417" s="159"/>
      <c r="Q1417" s="159"/>
      <c r="R1417" s="159"/>
      <c r="S1417" s="159"/>
      <c r="T1417" s="159"/>
      <c r="U1417" s="159"/>
      <c r="V1417" s="159"/>
    </row>
    <row r="1418" spans="1:22">
      <c r="A1418"/>
      <c r="B1418"/>
      <c r="C1418"/>
      <c r="D1418"/>
      <c r="E1418"/>
      <c r="F1418"/>
      <c r="G1418"/>
      <c r="L1418" s="159"/>
      <c r="M1418" s="159"/>
      <c r="N1418" s="159"/>
      <c r="O1418" s="159"/>
      <c r="P1418" s="159"/>
      <c r="Q1418" s="159"/>
      <c r="R1418" s="159"/>
      <c r="S1418" s="159"/>
      <c r="T1418" s="159"/>
      <c r="U1418" s="159"/>
      <c r="V1418" s="159"/>
    </row>
    <row r="1419" spans="1:22">
      <c r="A1419"/>
      <c r="B1419"/>
      <c r="C1419"/>
      <c r="D1419"/>
      <c r="E1419"/>
      <c r="F1419"/>
      <c r="G1419"/>
      <c r="L1419" s="159"/>
      <c r="M1419" s="159"/>
      <c r="N1419" s="159"/>
      <c r="O1419" s="159"/>
      <c r="P1419" s="159"/>
      <c r="Q1419" s="159"/>
      <c r="R1419" s="159"/>
      <c r="S1419" s="159"/>
      <c r="T1419" s="159"/>
      <c r="U1419" s="159"/>
      <c r="V1419" s="159"/>
    </row>
    <row r="1420" spans="1:22">
      <c r="A1420"/>
      <c r="B1420"/>
      <c r="C1420"/>
      <c r="D1420"/>
      <c r="E1420"/>
      <c r="F1420"/>
      <c r="G1420"/>
      <c r="L1420" s="159"/>
      <c r="M1420" s="159"/>
      <c r="N1420" s="159"/>
      <c r="O1420" s="159"/>
      <c r="P1420" s="159"/>
      <c r="Q1420" s="159"/>
      <c r="R1420" s="159"/>
      <c r="S1420" s="159"/>
      <c r="T1420" s="159"/>
      <c r="U1420" s="159"/>
      <c r="V1420" s="159"/>
    </row>
    <row r="1421" spans="1:22">
      <c r="A1421"/>
      <c r="B1421"/>
      <c r="C1421"/>
      <c r="D1421"/>
      <c r="E1421"/>
      <c r="F1421"/>
      <c r="G1421"/>
      <c r="L1421" s="159"/>
      <c r="M1421" s="159"/>
      <c r="N1421" s="159"/>
      <c r="O1421" s="159"/>
      <c r="P1421" s="159"/>
      <c r="Q1421" s="159"/>
      <c r="R1421" s="159"/>
      <c r="S1421" s="159"/>
      <c r="T1421" s="159"/>
      <c r="U1421" s="159"/>
      <c r="V1421" s="159"/>
    </row>
    <row r="1422" spans="1:22">
      <c r="A1422"/>
      <c r="B1422"/>
      <c r="C1422"/>
      <c r="D1422"/>
      <c r="E1422"/>
      <c r="F1422"/>
      <c r="G1422"/>
      <c r="L1422" s="159"/>
      <c r="M1422" s="159"/>
      <c r="N1422" s="159"/>
      <c r="O1422" s="159"/>
      <c r="P1422" s="159"/>
      <c r="Q1422" s="159"/>
      <c r="R1422" s="159"/>
      <c r="S1422" s="159"/>
      <c r="T1422" s="159"/>
      <c r="U1422" s="159"/>
      <c r="V1422" s="159"/>
    </row>
    <row r="1423" spans="1:22">
      <c r="A1423"/>
      <c r="B1423"/>
      <c r="C1423"/>
      <c r="D1423"/>
      <c r="E1423"/>
      <c r="F1423"/>
      <c r="G1423"/>
      <c r="L1423" s="159"/>
      <c r="M1423" s="159"/>
      <c r="N1423" s="159"/>
      <c r="O1423" s="159"/>
      <c r="P1423" s="159"/>
      <c r="Q1423" s="159"/>
      <c r="R1423" s="159"/>
      <c r="S1423" s="159"/>
      <c r="T1423" s="159"/>
      <c r="U1423" s="159"/>
      <c r="V1423" s="159"/>
    </row>
    <row r="1424" spans="1:22">
      <c r="A1424"/>
      <c r="B1424"/>
      <c r="C1424"/>
      <c r="D1424"/>
      <c r="E1424"/>
      <c r="F1424"/>
      <c r="G1424"/>
      <c r="L1424" s="159"/>
      <c r="M1424" s="159"/>
      <c r="N1424" s="159"/>
      <c r="O1424" s="159"/>
      <c r="P1424" s="159"/>
      <c r="Q1424" s="159"/>
      <c r="R1424" s="159"/>
      <c r="S1424" s="159"/>
      <c r="T1424" s="159"/>
      <c r="U1424" s="159"/>
      <c r="V1424" s="159"/>
    </row>
    <row r="1425" spans="1:22">
      <c r="A1425"/>
      <c r="B1425"/>
      <c r="C1425"/>
      <c r="D1425"/>
      <c r="E1425"/>
      <c r="F1425"/>
      <c r="G1425"/>
      <c r="L1425" s="159"/>
      <c r="M1425" s="159"/>
      <c r="N1425" s="159"/>
      <c r="O1425" s="159"/>
      <c r="P1425" s="159"/>
      <c r="Q1425" s="159"/>
      <c r="R1425" s="159"/>
      <c r="S1425" s="159"/>
      <c r="T1425" s="159"/>
      <c r="U1425" s="159"/>
      <c r="V1425" s="159"/>
    </row>
    <row r="1426" spans="1:22">
      <c r="A1426"/>
      <c r="B1426"/>
      <c r="C1426"/>
      <c r="D1426"/>
      <c r="E1426"/>
      <c r="F1426"/>
      <c r="G1426"/>
      <c r="L1426" s="159"/>
      <c r="M1426" s="159"/>
      <c r="N1426" s="159"/>
      <c r="O1426" s="159"/>
      <c r="P1426" s="159"/>
      <c r="Q1426" s="159"/>
      <c r="R1426" s="159"/>
      <c r="S1426" s="159"/>
      <c r="T1426" s="159"/>
      <c r="U1426" s="159"/>
      <c r="V1426" s="159"/>
    </row>
    <row r="1427" spans="1:22">
      <c r="A1427"/>
      <c r="B1427"/>
      <c r="C1427"/>
      <c r="D1427"/>
      <c r="E1427"/>
      <c r="F1427"/>
      <c r="G1427"/>
      <c r="L1427" s="159"/>
      <c r="M1427" s="159"/>
      <c r="N1427" s="159"/>
      <c r="O1427" s="159"/>
      <c r="P1427" s="159"/>
      <c r="Q1427" s="159"/>
      <c r="R1427" s="159"/>
      <c r="S1427" s="159"/>
      <c r="T1427" s="159"/>
      <c r="U1427" s="159"/>
      <c r="V1427" s="159"/>
    </row>
    <row r="1428" spans="1:22">
      <c r="A1428"/>
      <c r="B1428"/>
      <c r="C1428"/>
      <c r="D1428"/>
      <c r="E1428"/>
      <c r="F1428"/>
      <c r="G1428"/>
      <c r="L1428" s="159"/>
      <c r="M1428" s="159"/>
      <c r="N1428" s="159"/>
      <c r="O1428" s="159"/>
      <c r="P1428" s="159"/>
      <c r="Q1428" s="159"/>
      <c r="R1428" s="159"/>
      <c r="S1428" s="159"/>
      <c r="T1428" s="159"/>
      <c r="U1428" s="159"/>
      <c r="V1428" s="159"/>
    </row>
    <row r="1429" spans="1:22">
      <c r="A1429"/>
      <c r="B1429"/>
      <c r="C1429"/>
      <c r="D1429"/>
      <c r="E1429"/>
      <c r="F1429"/>
      <c r="G1429"/>
      <c r="L1429" s="159"/>
      <c r="M1429" s="159"/>
      <c r="N1429" s="159"/>
      <c r="O1429" s="159"/>
      <c r="P1429" s="159"/>
      <c r="Q1429" s="159"/>
      <c r="R1429" s="159"/>
      <c r="S1429" s="159"/>
      <c r="T1429" s="159"/>
      <c r="U1429" s="159"/>
      <c r="V1429" s="159"/>
    </row>
    <row r="1430" spans="1:22">
      <c r="A1430"/>
      <c r="B1430"/>
      <c r="C1430"/>
      <c r="D1430"/>
      <c r="E1430"/>
      <c r="F1430"/>
      <c r="G1430"/>
      <c r="L1430" s="159"/>
      <c r="M1430" s="159"/>
      <c r="N1430" s="159"/>
      <c r="O1430" s="159"/>
      <c r="P1430" s="159"/>
      <c r="Q1430" s="159"/>
      <c r="R1430" s="159"/>
      <c r="S1430" s="159"/>
      <c r="T1430" s="159"/>
      <c r="U1430" s="159"/>
      <c r="V1430" s="159"/>
    </row>
    <row r="1431" spans="1:22">
      <c r="A1431"/>
      <c r="B1431"/>
      <c r="C1431"/>
      <c r="D1431"/>
      <c r="E1431"/>
      <c r="F1431"/>
      <c r="G1431"/>
      <c r="L1431" s="159"/>
      <c r="M1431" s="159"/>
      <c r="N1431" s="159"/>
      <c r="O1431" s="159"/>
      <c r="P1431" s="159"/>
      <c r="Q1431" s="159"/>
      <c r="R1431" s="159"/>
      <c r="S1431" s="159"/>
      <c r="T1431" s="159"/>
      <c r="U1431" s="159"/>
      <c r="V1431" s="159"/>
    </row>
    <row r="1432" spans="1:22">
      <c r="A1432"/>
      <c r="B1432"/>
      <c r="C1432"/>
      <c r="D1432"/>
      <c r="E1432"/>
      <c r="F1432"/>
      <c r="G1432"/>
      <c r="L1432" s="159"/>
      <c r="M1432" s="159"/>
      <c r="N1432" s="159"/>
      <c r="O1432" s="159"/>
      <c r="P1432" s="159"/>
      <c r="Q1432" s="159"/>
      <c r="R1432" s="159"/>
      <c r="S1432" s="159"/>
      <c r="T1432" s="159"/>
      <c r="U1432" s="159"/>
      <c r="V1432" s="159"/>
    </row>
    <row r="1433" spans="1:22">
      <c r="A1433"/>
      <c r="B1433"/>
      <c r="C1433"/>
      <c r="D1433"/>
      <c r="E1433"/>
      <c r="F1433"/>
      <c r="G1433"/>
      <c r="L1433" s="159"/>
      <c r="M1433" s="159"/>
      <c r="N1433" s="159"/>
      <c r="O1433" s="159"/>
      <c r="P1433" s="159"/>
      <c r="Q1433" s="159"/>
      <c r="R1433" s="159"/>
      <c r="S1433" s="159"/>
      <c r="T1433" s="159"/>
      <c r="U1433" s="159"/>
      <c r="V1433" s="159"/>
    </row>
    <row r="1434" spans="1:22">
      <c r="A1434"/>
      <c r="B1434"/>
      <c r="C1434"/>
      <c r="D1434"/>
      <c r="E1434"/>
      <c r="F1434"/>
      <c r="G1434"/>
      <c r="L1434" s="159"/>
      <c r="M1434" s="159"/>
      <c r="N1434" s="159"/>
      <c r="O1434" s="159"/>
      <c r="P1434" s="159"/>
      <c r="Q1434" s="159"/>
      <c r="R1434" s="159"/>
      <c r="S1434" s="159"/>
      <c r="T1434" s="159"/>
      <c r="U1434" s="159"/>
      <c r="V1434" s="159"/>
    </row>
    <row r="1435" spans="1:22">
      <c r="A1435"/>
      <c r="B1435"/>
      <c r="C1435"/>
      <c r="D1435"/>
      <c r="E1435"/>
      <c r="F1435"/>
      <c r="G1435"/>
      <c r="L1435" s="159"/>
      <c r="M1435" s="159"/>
      <c r="N1435" s="159"/>
      <c r="O1435" s="159"/>
      <c r="P1435" s="159"/>
      <c r="Q1435" s="159"/>
      <c r="R1435" s="159"/>
      <c r="S1435" s="159"/>
      <c r="T1435" s="159"/>
      <c r="U1435" s="159"/>
      <c r="V1435" s="159"/>
    </row>
    <row r="1436" spans="1:22">
      <c r="A1436"/>
      <c r="B1436"/>
      <c r="C1436"/>
      <c r="D1436"/>
      <c r="E1436"/>
      <c r="F1436"/>
      <c r="G1436"/>
      <c r="L1436" s="159"/>
      <c r="M1436" s="159"/>
      <c r="N1436" s="159"/>
      <c r="O1436" s="159"/>
      <c r="P1436" s="159"/>
      <c r="Q1436" s="159"/>
      <c r="R1436" s="159"/>
      <c r="S1436" s="159"/>
      <c r="T1436" s="159"/>
      <c r="U1436" s="159"/>
      <c r="V1436" s="159"/>
    </row>
    <row r="1437" spans="1:22">
      <c r="A1437"/>
      <c r="B1437"/>
      <c r="C1437"/>
      <c r="D1437"/>
      <c r="E1437"/>
      <c r="F1437"/>
      <c r="G1437"/>
      <c r="L1437" s="159"/>
      <c r="M1437" s="159"/>
      <c r="N1437" s="159"/>
      <c r="O1437" s="159"/>
      <c r="P1437" s="159"/>
      <c r="Q1437" s="159"/>
      <c r="R1437" s="159"/>
      <c r="S1437" s="159"/>
      <c r="T1437" s="159"/>
      <c r="U1437" s="159"/>
      <c r="V1437" s="159"/>
    </row>
    <row r="1438" spans="1:22">
      <c r="A1438"/>
      <c r="B1438"/>
      <c r="C1438"/>
      <c r="D1438"/>
      <c r="E1438"/>
      <c r="F1438"/>
      <c r="G1438"/>
      <c r="L1438" s="159"/>
      <c r="M1438" s="159"/>
      <c r="N1438" s="159"/>
      <c r="O1438" s="159"/>
      <c r="P1438" s="159"/>
      <c r="Q1438" s="159"/>
      <c r="R1438" s="159"/>
      <c r="S1438" s="159"/>
      <c r="T1438" s="159"/>
      <c r="U1438" s="159"/>
      <c r="V1438" s="159"/>
    </row>
    <row r="1439" spans="1:22">
      <c r="A1439"/>
      <c r="B1439"/>
      <c r="C1439"/>
      <c r="D1439"/>
      <c r="E1439"/>
      <c r="F1439"/>
      <c r="G1439"/>
      <c r="L1439" s="159"/>
      <c r="M1439" s="159"/>
      <c r="N1439" s="159"/>
      <c r="O1439" s="159"/>
      <c r="P1439" s="159"/>
      <c r="Q1439" s="159"/>
      <c r="R1439" s="159"/>
      <c r="S1439" s="159"/>
      <c r="T1439" s="159"/>
      <c r="U1439" s="159"/>
      <c r="V1439" s="159"/>
    </row>
    <row r="1440" spans="1:22">
      <c r="A1440"/>
      <c r="B1440"/>
      <c r="C1440"/>
      <c r="D1440"/>
      <c r="E1440"/>
      <c r="F1440"/>
      <c r="G1440"/>
      <c r="L1440" s="159"/>
      <c r="M1440" s="159"/>
      <c r="N1440" s="159"/>
      <c r="O1440" s="159"/>
      <c r="P1440" s="159"/>
      <c r="Q1440" s="159"/>
      <c r="R1440" s="159"/>
      <c r="S1440" s="159"/>
      <c r="T1440" s="159"/>
      <c r="U1440" s="159"/>
      <c r="V1440" s="159"/>
    </row>
    <row r="1441" spans="1:22">
      <c r="A1441"/>
      <c r="B1441"/>
      <c r="C1441"/>
      <c r="D1441"/>
      <c r="E1441"/>
      <c r="F1441"/>
      <c r="G1441"/>
      <c r="L1441" s="159"/>
      <c r="M1441" s="159"/>
      <c r="N1441" s="159"/>
      <c r="O1441" s="159"/>
      <c r="P1441" s="159"/>
      <c r="Q1441" s="159"/>
      <c r="R1441" s="159"/>
      <c r="S1441" s="159"/>
      <c r="T1441" s="159"/>
      <c r="U1441" s="159"/>
      <c r="V1441" s="159"/>
    </row>
    <row r="1442" spans="1:22">
      <c r="A1442"/>
      <c r="B1442"/>
      <c r="C1442"/>
      <c r="D1442"/>
      <c r="E1442"/>
      <c r="F1442"/>
      <c r="G1442"/>
      <c r="L1442" s="159"/>
      <c r="M1442" s="159"/>
      <c r="N1442" s="159"/>
      <c r="O1442" s="159"/>
      <c r="P1442" s="159"/>
      <c r="Q1442" s="159"/>
      <c r="R1442" s="159"/>
      <c r="S1442" s="159"/>
      <c r="T1442" s="159"/>
      <c r="U1442" s="159"/>
      <c r="V1442" s="159"/>
    </row>
    <row r="1443" spans="1:22">
      <c r="A1443"/>
      <c r="B1443"/>
      <c r="C1443"/>
      <c r="D1443"/>
      <c r="E1443"/>
      <c r="F1443"/>
      <c r="G1443"/>
      <c r="L1443" s="159"/>
      <c r="M1443" s="159"/>
      <c r="N1443" s="159"/>
      <c r="O1443" s="159"/>
      <c r="P1443" s="159"/>
      <c r="Q1443" s="159"/>
      <c r="R1443" s="159"/>
      <c r="S1443" s="159"/>
      <c r="T1443" s="159"/>
      <c r="U1443" s="159"/>
      <c r="V1443" s="159"/>
    </row>
    <row r="1444" spans="1:22">
      <c r="A1444"/>
      <c r="B1444"/>
      <c r="C1444"/>
      <c r="D1444"/>
      <c r="E1444"/>
      <c r="F1444"/>
      <c r="G1444"/>
      <c r="L1444" s="159"/>
      <c r="M1444" s="159"/>
      <c r="N1444" s="159"/>
      <c r="O1444" s="159"/>
      <c r="P1444" s="159"/>
      <c r="Q1444" s="159"/>
      <c r="R1444" s="159"/>
      <c r="S1444" s="159"/>
      <c r="T1444" s="159"/>
      <c r="U1444" s="159"/>
      <c r="V1444" s="159"/>
    </row>
    <row r="1445" spans="1:22">
      <c r="A1445"/>
      <c r="B1445"/>
      <c r="C1445"/>
      <c r="D1445"/>
      <c r="E1445"/>
      <c r="F1445"/>
      <c r="G1445"/>
      <c r="L1445" s="159"/>
      <c r="M1445" s="159"/>
      <c r="N1445" s="159"/>
      <c r="O1445" s="159"/>
      <c r="P1445" s="159"/>
      <c r="Q1445" s="159"/>
      <c r="R1445" s="159"/>
      <c r="S1445" s="159"/>
      <c r="T1445" s="159"/>
      <c r="U1445" s="159"/>
      <c r="V1445" s="159"/>
    </row>
    <row r="1446" spans="1:22">
      <c r="A1446"/>
      <c r="B1446"/>
      <c r="C1446"/>
      <c r="D1446"/>
      <c r="E1446"/>
      <c r="F1446"/>
      <c r="G1446"/>
      <c r="L1446" s="159"/>
      <c r="M1446" s="159"/>
      <c r="N1446" s="159"/>
      <c r="O1446" s="159"/>
      <c r="P1446" s="159"/>
      <c r="Q1446" s="159"/>
      <c r="R1446" s="159"/>
      <c r="S1446" s="159"/>
      <c r="T1446" s="159"/>
      <c r="U1446" s="159"/>
      <c r="V1446" s="159"/>
    </row>
    <row r="1447" spans="1:22">
      <c r="A1447"/>
      <c r="B1447"/>
      <c r="C1447"/>
      <c r="D1447"/>
      <c r="E1447"/>
      <c r="F1447"/>
      <c r="G1447"/>
      <c r="L1447" s="159"/>
      <c r="M1447" s="159"/>
      <c r="N1447" s="159"/>
      <c r="O1447" s="159"/>
      <c r="P1447" s="159"/>
      <c r="Q1447" s="159"/>
      <c r="R1447" s="159"/>
      <c r="S1447" s="159"/>
      <c r="T1447" s="159"/>
      <c r="U1447" s="159"/>
      <c r="V1447" s="159"/>
    </row>
    <row r="1448" spans="1:22">
      <c r="A1448"/>
      <c r="B1448"/>
      <c r="C1448"/>
      <c r="D1448"/>
      <c r="E1448"/>
      <c r="F1448"/>
      <c r="G1448"/>
      <c r="L1448" s="159"/>
      <c r="M1448" s="159"/>
      <c r="N1448" s="159"/>
      <c r="O1448" s="159"/>
      <c r="P1448" s="159"/>
      <c r="Q1448" s="159"/>
      <c r="R1448" s="159"/>
      <c r="S1448" s="159"/>
      <c r="T1448" s="159"/>
      <c r="U1448" s="159"/>
      <c r="V1448" s="159"/>
    </row>
    <row r="1449" spans="1:22">
      <c r="A1449"/>
      <c r="B1449"/>
      <c r="C1449"/>
      <c r="D1449"/>
      <c r="E1449"/>
      <c r="F1449"/>
      <c r="G1449"/>
      <c r="L1449" s="159"/>
      <c r="M1449" s="159"/>
      <c r="N1449" s="159"/>
      <c r="O1449" s="159"/>
      <c r="P1449" s="159"/>
      <c r="Q1449" s="159"/>
      <c r="R1449" s="159"/>
      <c r="S1449" s="159"/>
      <c r="T1449" s="159"/>
      <c r="U1449" s="159"/>
      <c r="V1449" s="159"/>
    </row>
    <row r="1450" spans="1:22">
      <c r="A1450"/>
      <c r="B1450"/>
      <c r="C1450"/>
      <c r="D1450"/>
      <c r="E1450"/>
      <c r="F1450"/>
      <c r="G1450"/>
      <c r="L1450" s="159"/>
      <c r="M1450" s="159"/>
      <c r="N1450" s="159"/>
      <c r="O1450" s="159"/>
      <c r="P1450" s="159"/>
      <c r="Q1450" s="159"/>
      <c r="R1450" s="159"/>
      <c r="S1450" s="159"/>
      <c r="T1450" s="159"/>
      <c r="U1450" s="159"/>
      <c r="V1450" s="159"/>
    </row>
    <row r="1451" spans="1:22">
      <c r="A1451"/>
      <c r="B1451"/>
      <c r="C1451"/>
      <c r="D1451"/>
      <c r="E1451"/>
      <c r="F1451"/>
      <c r="G1451"/>
      <c r="L1451" s="159"/>
      <c r="M1451" s="159"/>
      <c r="N1451" s="159"/>
      <c r="O1451" s="159"/>
      <c r="P1451" s="159"/>
      <c r="Q1451" s="159"/>
      <c r="R1451" s="159"/>
      <c r="S1451" s="159"/>
      <c r="T1451" s="159"/>
      <c r="U1451" s="159"/>
      <c r="V1451" s="159"/>
    </row>
    <row r="1452" spans="1:22">
      <c r="A1452"/>
      <c r="B1452"/>
      <c r="C1452"/>
      <c r="D1452"/>
      <c r="E1452"/>
      <c r="F1452"/>
      <c r="G1452"/>
      <c r="L1452" s="159"/>
      <c r="M1452" s="159"/>
      <c r="N1452" s="159"/>
      <c r="O1452" s="159"/>
      <c r="P1452" s="159"/>
      <c r="Q1452" s="159"/>
      <c r="R1452" s="159"/>
      <c r="S1452" s="159"/>
      <c r="T1452" s="159"/>
      <c r="U1452" s="159"/>
      <c r="V1452" s="159"/>
    </row>
    <row r="1453" spans="1:22">
      <c r="A1453"/>
      <c r="B1453"/>
      <c r="C1453"/>
      <c r="D1453"/>
      <c r="E1453"/>
      <c r="F1453"/>
      <c r="G1453"/>
      <c r="L1453" s="159"/>
      <c r="M1453" s="159"/>
      <c r="N1453" s="159"/>
      <c r="O1453" s="159"/>
      <c r="P1453" s="159"/>
      <c r="Q1453" s="159"/>
      <c r="R1453" s="159"/>
      <c r="S1453" s="159"/>
      <c r="T1453" s="159"/>
      <c r="U1453" s="159"/>
      <c r="V1453" s="159"/>
    </row>
    <row r="1454" spans="1:22">
      <c r="A1454"/>
      <c r="B1454"/>
      <c r="C1454"/>
      <c r="D1454"/>
      <c r="E1454"/>
      <c r="F1454"/>
      <c r="G1454"/>
      <c r="L1454" s="159"/>
      <c r="M1454" s="159"/>
      <c r="N1454" s="159"/>
      <c r="O1454" s="159"/>
      <c r="P1454" s="159"/>
      <c r="Q1454" s="159"/>
      <c r="R1454" s="159"/>
      <c r="S1454" s="159"/>
      <c r="T1454" s="159"/>
      <c r="U1454" s="159"/>
      <c r="V1454" s="159"/>
    </row>
    <row r="1455" spans="1:22">
      <c r="A1455"/>
      <c r="B1455"/>
      <c r="C1455"/>
      <c r="D1455"/>
      <c r="E1455"/>
      <c r="F1455"/>
      <c r="G1455"/>
      <c r="L1455" s="159"/>
      <c r="M1455" s="159"/>
      <c r="N1455" s="159"/>
      <c r="O1455" s="159"/>
      <c r="P1455" s="159"/>
      <c r="Q1455" s="159"/>
      <c r="R1455" s="159"/>
      <c r="S1455" s="159"/>
      <c r="T1455" s="159"/>
      <c r="U1455" s="159"/>
      <c r="V1455" s="159"/>
    </row>
    <row r="1456" spans="1:22">
      <c r="A1456"/>
      <c r="B1456"/>
      <c r="C1456"/>
      <c r="D1456"/>
      <c r="E1456"/>
      <c r="F1456"/>
      <c r="G1456"/>
      <c r="L1456" s="159"/>
      <c r="M1456" s="159"/>
      <c r="N1456" s="159"/>
      <c r="O1456" s="159"/>
      <c r="P1456" s="159"/>
      <c r="Q1456" s="159"/>
      <c r="R1456" s="159"/>
      <c r="S1456" s="159"/>
      <c r="T1456" s="159"/>
      <c r="U1456" s="159"/>
      <c r="V1456" s="159"/>
    </row>
    <row r="1457" spans="1:22">
      <c r="A1457"/>
      <c r="B1457"/>
      <c r="C1457"/>
      <c r="D1457"/>
      <c r="E1457"/>
      <c r="F1457"/>
      <c r="G1457"/>
      <c r="L1457" s="159"/>
      <c r="M1457" s="159"/>
      <c r="N1457" s="159"/>
      <c r="O1457" s="159"/>
      <c r="P1457" s="159"/>
      <c r="Q1457" s="159"/>
      <c r="R1457" s="159"/>
      <c r="S1457" s="159"/>
      <c r="T1457" s="159"/>
      <c r="U1457" s="159"/>
      <c r="V1457" s="159"/>
    </row>
    <row r="1458" spans="1:22">
      <c r="A1458"/>
      <c r="B1458"/>
      <c r="C1458"/>
      <c r="D1458"/>
      <c r="E1458"/>
      <c r="F1458"/>
      <c r="G1458"/>
      <c r="L1458" s="159"/>
      <c r="M1458" s="159"/>
      <c r="N1458" s="159"/>
      <c r="O1458" s="159"/>
      <c r="P1458" s="159"/>
      <c r="Q1458" s="159"/>
      <c r="R1458" s="159"/>
      <c r="S1458" s="159"/>
      <c r="T1458" s="159"/>
      <c r="U1458" s="159"/>
      <c r="V1458" s="159"/>
    </row>
    <row r="1459" spans="1:22">
      <c r="A1459"/>
      <c r="B1459"/>
      <c r="C1459"/>
      <c r="D1459"/>
      <c r="E1459"/>
      <c r="F1459"/>
      <c r="G1459"/>
      <c r="L1459" s="159"/>
      <c r="M1459" s="159"/>
      <c r="N1459" s="159"/>
      <c r="O1459" s="159"/>
      <c r="P1459" s="159"/>
      <c r="Q1459" s="159"/>
      <c r="R1459" s="159"/>
      <c r="S1459" s="159"/>
      <c r="T1459" s="159"/>
      <c r="U1459" s="159"/>
      <c r="V1459" s="159"/>
    </row>
    <row r="1460" spans="1:22">
      <c r="A1460"/>
      <c r="B1460"/>
      <c r="C1460"/>
      <c r="D1460"/>
      <c r="E1460"/>
      <c r="F1460"/>
      <c r="G1460"/>
      <c r="L1460" s="159"/>
      <c r="M1460" s="159"/>
      <c r="N1460" s="159"/>
      <c r="O1460" s="159"/>
      <c r="P1460" s="159"/>
      <c r="Q1460" s="159"/>
      <c r="R1460" s="159"/>
      <c r="S1460" s="159"/>
      <c r="T1460" s="159"/>
      <c r="U1460" s="159"/>
      <c r="V1460" s="159"/>
    </row>
    <row r="1461" spans="1:22">
      <c r="A1461"/>
      <c r="B1461"/>
      <c r="C1461"/>
      <c r="D1461"/>
      <c r="E1461"/>
      <c r="F1461"/>
      <c r="G1461"/>
      <c r="L1461" s="159"/>
      <c r="M1461" s="159"/>
      <c r="N1461" s="159"/>
      <c r="O1461" s="159"/>
      <c r="P1461" s="159"/>
      <c r="Q1461" s="159"/>
      <c r="R1461" s="159"/>
      <c r="S1461" s="159"/>
      <c r="T1461" s="159"/>
      <c r="U1461" s="159"/>
      <c r="V1461" s="159"/>
    </row>
    <row r="1462" spans="1:22">
      <c r="A1462"/>
      <c r="B1462"/>
      <c r="C1462"/>
      <c r="D1462"/>
      <c r="E1462"/>
      <c r="F1462"/>
      <c r="G1462"/>
      <c r="L1462" s="159"/>
      <c r="M1462" s="159"/>
      <c r="N1462" s="159"/>
      <c r="O1462" s="159"/>
      <c r="P1462" s="159"/>
      <c r="Q1462" s="159"/>
      <c r="R1462" s="159"/>
      <c r="S1462" s="159"/>
      <c r="T1462" s="159"/>
      <c r="U1462" s="159"/>
      <c r="V1462" s="159"/>
    </row>
    <row r="1463" spans="1:22">
      <c r="A1463"/>
      <c r="B1463"/>
      <c r="C1463"/>
      <c r="D1463"/>
      <c r="E1463"/>
      <c r="F1463"/>
      <c r="G1463"/>
      <c r="L1463" s="159"/>
      <c r="M1463" s="159"/>
      <c r="N1463" s="159"/>
      <c r="O1463" s="159"/>
      <c r="P1463" s="159"/>
      <c r="Q1463" s="159"/>
      <c r="R1463" s="159"/>
      <c r="S1463" s="159"/>
      <c r="T1463" s="159"/>
      <c r="U1463" s="159"/>
      <c r="V1463" s="159"/>
    </row>
    <row r="1464" spans="1:22">
      <c r="A1464"/>
      <c r="B1464"/>
      <c r="C1464"/>
      <c r="D1464"/>
      <c r="E1464"/>
      <c r="F1464"/>
      <c r="G1464"/>
      <c r="L1464" s="159"/>
      <c r="M1464" s="159"/>
      <c r="N1464" s="159"/>
      <c r="O1464" s="159"/>
      <c r="P1464" s="159"/>
      <c r="Q1464" s="159"/>
      <c r="R1464" s="159"/>
      <c r="S1464" s="159"/>
      <c r="T1464" s="159"/>
      <c r="U1464" s="159"/>
      <c r="V1464" s="159"/>
    </row>
    <row r="1465" spans="1:22">
      <c r="A1465"/>
      <c r="B1465"/>
      <c r="C1465"/>
      <c r="D1465"/>
      <c r="E1465"/>
      <c r="F1465"/>
      <c r="G1465"/>
      <c r="L1465" s="159"/>
      <c r="M1465" s="159"/>
      <c r="N1465" s="159"/>
      <c r="O1465" s="159"/>
      <c r="P1465" s="159"/>
      <c r="Q1465" s="159"/>
      <c r="R1465" s="159"/>
      <c r="S1465" s="159"/>
      <c r="T1465" s="159"/>
      <c r="U1465" s="159"/>
      <c r="V1465" s="159"/>
    </row>
    <row r="1466" spans="1:22">
      <c r="A1466"/>
      <c r="B1466"/>
      <c r="C1466"/>
      <c r="D1466"/>
      <c r="E1466"/>
      <c r="F1466"/>
      <c r="G1466"/>
      <c r="L1466" s="159"/>
      <c r="M1466" s="159"/>
      <c r="N1466" s="159"/>
      <c r="O1466" s="159"/>
      <c r="P1466" s="159"/>
      <c r="Q1466" s="159"/>
      <c r="R1466" s="159"/>
      <c r="S1466" s="159"/>
      <c r="T1466" s="159"/>
      <c r="U1466" s="159"/>
      <c r="V1466" s="159"/>
    </row>
    <row r="1467" spans="1:22">
      <c r="A1467"/>
      <c r="B1467"/>
      <c r="C1467"/>
      <c r="D1467"/>
      <c r="E1467"/>
      <c r="F1467"/>
      <c r="G1467"/>
      <c r="L1467" s="159"/>
      <c r="M1467" s="159"/>
      <c r="N1467" s="159"/>
      <c r="O1467" s="159"/>
      <c r="P1467" s="159"/>
      <c r="Q1467" s="159"/>
      <c r="R1467" s="159"/>
      <c r="S1467" s="159"/>
      <c r="T1467" s="159"/>
      <c r="U1467" s="159"/>
      <c r="V1467" s="159"/>
    </row>
    <row r="1468" spans="1:22">
      <c r="A1468"/>
      <c r="B1468"/>
      <c r="C1468"/>
      <c r="D1468"/>
      <c r="E1468"/>
      <c r="F1468"/>
      <c r="G1468"/>
      <c r="L1468" s="159"/>
      <c r="M1468" s="159"/>
      <c r="N1468" s="159"/>
      <c r="O1468" s="159"/>
      <c r="P1468" s="159"/>
      <c r="Q1468" s="159"/>
      <c r="R1468" s="159"/>
      <c r="S1468" s="159"/>
      <c r="T1468" s="159"/>
      <c r="U1468" s="159"/>
      <c r="V1468" s="159"/>
    </row>
    <row r="1469" spans="1:22">
      <c r="A1469"/>
      <c r="B1469"/>
      <c r="C1469"/>
      <c r="D1469"/>
      <c r="E1469"/>
      <c r="F1469"/>
      <c r="G1469"/>
      <c r="L1469" s="159"/>
      <c r="M1469" s="159"/>
      <c r="N1469" s="159"/>
      <c r="O1469" s="159"/>
      <c r="P1469" s="159"/>
      <c r="Q1469" s="159"/>
      <c r="R1469" s="159"/>
      <c r="S1469" s="159"/>
      <c r="T1469" s="159"/>
      <c r="U1469" s="159"/>
      <c r="V1469" s="159"/>
    </row>
    <row r="1470" spans="1:22">
      <c r="A1470"/>
      <c r="B1470"/>
      <c r="C1470"/>
      <c r="D1470"/>
      <c r="E1470"/>
      <c r="F1470"/>
      <c r="G1470"/>
      <c r="L1470" s="159"/>
      <c r="M1470" s="159"/>
      <c r="N1470" s="159"/>
      <c r="O1470" s="159"/>
      <c r="P1470" s="159"/>
      <c r="Q1470" s="159"/>
      <c r="R1470" s="159"/>
      <c r="S1470" s="159"/>
      <c r="T1470" s="159"/>
      <c r="U1470" s="159"/>
      <c r="V1470" s="159"/>
    </row>
    <row r="1471" spans="1:22">
      <c r="A1471"/>
      <c r="B1471"/>
      <c r="C1471"/>
      <c r="D1471"/>
      <c r="E1471"/>
      <c r="F1471"/>
      <c r="G1471"/>
      <c r="L1471" s="159"/>
      <c r="M1471" s="159"/>
      <c r="N1471" s="159"/>
      <c r="O1471" s="159"/>
      <c r="P1471" s="159"/>
      <c r="Q1471" s="159"/>
      <c r="R1471" s="159"/>
      <c r="S1471" s="159"/>
      <c r="T1471" s="159"/>
      <c r="U1471" s="159"/>
      <c r="V1471" s="159"/>
    </row>
    <row r="1472" spans="1:22">
      <c r="A1472"/>
      <c r="B1472"/>
      <c r="C1472"/>
      <c r="D1472"/>
      <c r="E1472"/>
      <c r="F1472"/>
      <c r="G1472"/>
      <c r="L1472" s="159"/>
      <c r="M1472" s="159"/>
      <c r="N1472" s="159"/>
      <c r="O1472" s="159"/>
      <c r="P1472" s="159"/>
      <c r="Q1472" s="159"/>
      <c r="R1472" s="159"/>
      <c r="S1472" s="159"/>
      <c r="T1472" s="159"/>
      <c r="U1472" s="159"/>
      <c r="V1472" s="159"/>
    </row>
    <row r="1473" spans="1:22">
      <c r="A1473"/>
      <c r="B1473"/>
      <c r="C1473"/>
      <c r="D1473"/>
      <c r="E1473"/>
      <c r="F1473"/>
      <c r="G1473"/>
      <c r="L1473" s="159"/>
      <c r="M1473" s="159"/>
      <c r="N1473" s="159"/>
      <c r="O1473" s="159"/>
      <c r="P1473" s="159"/>
      <c r="Q1473" s="159"/>
      <c r="R1473" s="159"/>
      <c r="S1473" s="159"/>
      <c r="T1473" s="159"/>
      <c r="U1473" s="159"/>
      <c r="V1473" s="159"/>
    </row>
    <row r="1474" spans="1:22">
      <c r="A1474"/>
      <c r="B1474"/>
      <c r="C1474"/>
      <c r="D1474"/>
      <c r="E1474"/>
      <c r="F1474"/>
      <c r="G1474"/>
      <c r="L1474" s="159"/>
      <c r="M1474" s="159"/>
      <c r="N1474" s="159"/>
      <c r="O1474" s="159"/>
      <c r="P1474" s="159"/>
      <c r="Q1474" s="159"/>
      <c r="R1474" s="159"/>
      <c r="S1474" s="159"/>
      <c r="T1474" s="159"/>
      <c r="U1474" s="159"/>
      <c r="V1474" s="159"/>
    </row>
    <row r="1475" spans="1:22">
      <c r="A1475"/>
      <c r="B1475"/>
      <c r="C1475"/>
      <c r="D1475"/>
      <c r="E1475"/>
      <c r="F1475"/>
      <c r="G1475"/>
      <c r="L1475" s="159"/>
      <c r="M1475" s="159"/>
      <c r="N1475" s="159"/>
      <c r="O1475" s="159"/>
      <c r="P1475" s="159"/>
      <c r="Q1475" s="159"/>
      <c r="R1475" s="159"/>
      <c r="S1475" s="159"/>
      <c r="T1475" s="159"/>
      <c r="U1475" s="159"/>
      <c r="V1475" s="159"/>
    </row>
    <row r="1476" spans="1:22">
      <c r="A1476"/>
      <c r="B1476"/>
      <c r="C1476"/>
      <c r="D1476"/>
      <c r="E1476"/>
      <c r="F1476"/>
      <c r="G1476"/>
      <c r="L1476" s="159"/>
      <c r="M1476" s="159"/>
      <c r="N1476" s="159"/>
      <c r="O1476" s="159"/>
      <c r="P1476" s="159"/>
      <c r="Q1476" s="159"/>
      <c r="R1476" s="159"/>
      <c r="S1476" s="159"/>
      <c r="T1476" s="159"/>
      <c r="U1476" s="159"/>
      <c r="V1476" s="159"/>
    </row>
    <row r="1477" spans="1:22">
      <c r="A1477"/>
      <c r="B1477"/>
      <c r="C1477"/>
      <c r="D1477"/>
      <c r="E1477"/>
      <c r="F1477"/>
      <c r="G1477"/>
      <c r="L1477" s="159"/>
      <c r="M1477" s="159"/>
      <c r="N1477" s="159"/>
      <c r="O1477" s="159"/>
      <c r="P1477" s="159"/>
      <c r="Q1477" s="159"/>
      <c r="R1477" s="159"/>
      <c r="S1477" s="159"/>
      <c r="T1477" s="159"/>
      <c r="U1477" s="159"/>
      <c r="V1477" s="159"/>
    </row>
    <row r="1478" spans="1:22">
      <c r="A1478"/>
      <c r="B1478"/>
      <c r="C1478"/>
      <c r="D1478"/>
      <c r="E1478"/>
      <c r="F1478"/>
      <c r="G1478"/>
      <c r="L1478" s="159"/>
      <c r="M1478" s="159"/>
      <c r="N1478" s="159"/>
      <c r="O1478" s="159"/>
      <c r="P1478" s="159"/>
      <c r="Q1478" s="159"/>
      <c r="R1478" s="159"/>
      <c r="S1478" s="159"/>
      <c r="T1478" s="159"/>
      <c r="U1478" s="159"/>
      <c r="V1478" s="159"/>
    </row>
    <row r="1479" spans="1:22">
      <c r="A1479"/>
      <c r="B1479"/>
      <c r="C1479"/>
      <c r="D1479"/>
      <c r="E1479"/>
      <c r="F1479"/>
      <c r="G1479"/>
      <c r="L1479" s="159"/>
      <c r="M1479" s="159"/>
      <c r="N1479" s="159"/>
      <c r="O1479" s="159"/>
      <c r="P1479" s="159"/>
      <c r="Q1479" s="159"/>
      <c r="R1479" s="159"/>
      <c r="S1479" s="159"/>
      <c r="T1479" s="159"/>
      <c r="U1479" s="159"/>
      <c r="V1479" s="159"/>
    </row>
    <row r="1480" spans="1:22">
      <c r="A1480"/>
      <c r="B1480"/>
      <c r="C1480"/>
      <c r="D1480"/>
      <c r="E1480"/>
      <c r="F1480"/>
      <c r="G1480"/>
      <c r="L1480" s="159"/>
      <c r="M1480" s="159"/>
      <c r="N1480" s="159"/>
      <c r="O1480" s="159"/>
      <c r="P1480" s="159"/>
      <c r="Q1480" s="159"/>
      <c r="R1480" s="159"/>
      <c r="S1480" s="159"/>
      <c r="T1480" s="159"/>
      <c r="U1480" s="159"/>
      <c r="V1480" s="159"/>
    </row>
    <row r="1481" spans="1:22">
      <c r="A1481"/>
      <c r="B1481"/>
      <c r="C1481"/>
      <c r="D1481"/>
      <c r="E1481"/>
      <c r="F1481"/>
      <c r="G1481"/>
      <c r="L1481" s="159"/>
      <c r="M1481" s="159"/>
      <c r="N1481" s="159"/>
      <c r="O1481" s="159"/>
      <c r="P1481" s="159"/>
      <c r="Q1481" s="159"/>
      <c r="R1481" s="159"/>
      <c r="S1481" s="159"/>
      <c r="T1481" s="159"/>
      <c r="U1481" s="159"/>
      <c r="V1481" s="159"/>
    </row>
    <row r="1482" spans="1:22">
      <c r="A1482"/>
      <c r="B1482"/>
      <c r="C1482"/>
      <c r="D1482"/>
      <c r="E1482"/>
      <c r="F1482"/>
      <c r="G1482"/>
      <c r="L1482" s="159"/>
      <c r="M1482" s="159"/>
      <c r="N1482" s="159"/>
      <c r="O1482" s="159"/>
      <c r="P1482" s="159"/>
      <c r="Q1482" s="159"/>
      <c r="R1482" s="159"/>
      <c r="S1482" s="159"/>
      <c r="T1482" s="159"/>
      <c r="U1482" s="159"/>
      <c r="V1482" s="159"/>
    </row>
    <row r="1483" spans="1:22">
      <c r="A1483"/>
      <c r="B1483"/>
      <c r="C1483"/>
      <c r="D1483"/>
      <c r="E1483"/>
      <c r="F1483"/>
      <c r="G1483"/>
      <c r="L1483" s="159"/>
      <c r="M1483" s="159"/>
      <c r="N1483" s="159"/>
      <c r="O1483" s="159"/>
      <c r="P1483" s="159"/>
      <c r="Q1483" s="159"/>
      <c r="R1483" s="159"/>
      <c r="S1483" s="159"/>
      <c r="T1483" s="159"/>
      <c r="U1483" s="159"/>
      <c r="V1483" s="159"/>
    </row>
    <row r="1484" spans="1:22">
      <c r="A1484"/>
      <c r="B1484"/>
      <c r="C1484"/>
      <c r="D1484"/>
      <c r="E1484"/>
      <c r="F1484"/>
      <c r="G1484"/>
      <c r="L1484" s="159"/>
      <c r="M1484" s="159"/>
      <c r="N1484" s="159"/>
      <c r="O1484" s="159"/>
      <c r="P1484" s="159"/>
      <c r="Q1484" s="159"/>
      <c r="R1484" s="159"/>
      <c r="S1484" s="159"/>
      <c r="T1484" s="159"/>
      <c r="U1484" s="159"/>
      <c r="V1484" s="159"/>
    </row>
    <row r="1485" spans="1:22">
      <c r="A1485"/>
      <c r="B1485"/>
      <c r="C1485"/>
      <c r="D1485"/>
      <c r="E1485"/>
      <c r="F1485"/>
      <c r="G1485"/>
      <c r="L1485" s="159"/>
      <c r="M1485" s="159"/>
      <c r="N1485" s="159"/>
      <c r="O1485" s="159"/>
      <c r="P1485" s="159"/>
      <c r="Q1485" s="159"/>
      <c r="R1485" s="159"/>
      <c r="S1485" s="159"/>
      <c r="T1485" s="159"/>
      <c r="U1485" s="159"/>
      <c r="V1485" s="159"/>
    </row>
    <row r="1486" spans="1:22">
      <c r="A1486"/>
      <c r="B1486"/>
      <c r="C1486"/>
      <c r="D1486"/>
      <c r="E1486"/>
      <c r="F1486"/>
      <c r="G1486"/>
      <c r="L1486" s="159"/>
      <c r="M1486" s="159"/>
      <c r="N1486" s="159"/>
      <c r="O1486" s="159"/>
      <c r="P1486" s="159"/>
      <c r="Q1486" s="159"/>
      <c r="R1486" s="159"/>
      <c r="S1486" s="159"/>
      <c r="T1486" s="159"/>
      <c r="U1486" s="159"/>
      <c r="V1486" s="159"/>
    </row>
    <row r="1487" spans="1:22">
      <c r="A1487"/>
      <c r="B1487"/>
      <c r="C1487"/>
      <c r="D1487"/>
      <c r="E1487"/>
      <c r="F1487"/>
      <c r="G1487"/>
      <c r="L1487" s="159"/>
      <c r="M1487" s="159"/>
      <c r="N1487" s="159"/>
      <c r="O1487" s="159"/>
      <c r="P1487" s="159"/>
      <c r="Q1487" s="159"/>
      <c r="R1487" s="159"/>
      <c r="S1487" s="159"/>
      <c r="T1487" s="159"/>
      <c r="U1487" s="159"/>
      <c r="V1487" s="159"/>
    </row>
    <row r="1488" spans="1:22">
      <c r="A1488"/>
      <c r="B1488"/>
      <c r="C1488"/>
      <c r="D1488"/>
      <c r="E1488"/>
      <c r="F1488"/>
      <c r="G1488"/>
      <c r="L1488" s="159"/>
      <c r="M1488" s="159"/>
      <c r="N1488" s="159"/>
      <c r="O1488" s="159"/>
      <c r="P1488" s="159"/>
      <c r="Q1488" s="159"/>
      <c r="R1488" s="159"/>
      <c r="S1488" s="159"/>
      <c r="T1488" s="159"/>
      <c r="U1488" s="159"/>
      <c r="V1488" s="159"/>
    </row>
    <row r="1489" spans="1:22">
      <c r="A1489"/>
      <c r="B1489"/>
      <c r="C1489"/>
      <c r="D1489"/>
      <c r="E1489"/>
      <c r="F1489"/>
      <c r="G1489"/>
      <c r="L1489" s="159"/>
      <c r="M1489" s="159"/>
      <c r="N1489" s="159"/>
      <c r="O1489" s="159"/>
      <c r="P1489" s="159"/>
      <c r="Q1489" s="159"/>
      <c r="R1489" s="159"/>
      <c r="S1489" s="159"/>
      <c r="T1489" s="159"/>
      <c r="U1489" s="159"/>
      <c r="V1489" s="159"/>
    </row>
    <row r="1490" spans="1:22">
      <c r="A1490"/>
      <c r="B1490"/>
      <c r="C1490"/>
      <c r="D1490"/>
      <c r="E1490"/>
      <c r="F1490"/>
      <c r="G1490"/>
      <c r="L1490" s="159"/>
      <c r="M1490" s="159"/>
      <c r="N1490" s="159"/>
      <c r="O1490" s="159"/>
      <c r="P1490" s="159"/>
      <c r="Q1490" s="159"/>
      <c r="R1490" s="159"/>
      <c r="S1490" s="159"/>
      <c r="T1490" s="159"/>
      <c r="U1490" s="159"/>
      <c r="V1490" s="159"/>
    </row>
    <row r="1491" spans="1:22">
      <c r="A1491"/>
      <c r="B1491"/>
      <c r="C1491"/>
      <c r="D1491"/>
      <c r="E1491"/>
      <c r="F1491"/>
      <c r="G1491"/>
      <c r="L1491" s="159"/>
      <c r="M1491" s="159"/>
      <c r="N1491" s="159"/>
      <c r="O1491" s="159"/>
      <c r="P1491" s="159"/>
      <c r="Q1491" s="159"/>
      <c r="R1491" s="159"/>
      <c r="S1491" s="159"/>
      <c r="T1491" s="159"/>
      <c r="U1491" s="159"/>
      <c r="V1491" s="159"/>
    </row>
    <row r="1492" spans="1:22">
      <c r="A1492"/>
      <c r="B1492"/>
      <c r="C1492"/>
      <c r="D1492"/>
      <c r="E1492"/>
      <c r="F1492"/>
      <c r="G1492"/>
      <c r="L1492" s="159"/>
      <c r="M1492" s="159"/>
      <c r="N1492" s="159"/>
      <c r="O1492" s="159"/>
      <c r="P1492" s="159"/>
      <c r="Q1492" s="159"/>
      <c r="R1492" s="159"/>
      <c r="S1492" s="159"/>
      <c r="T1492" s="159"/>
      <c r="U1492" s="159"/>
      <c r="V1492" s="159"/>
    </row>
    <row r="1493" spans="1:22">
      <c r="A1493"/>
      <c r="B1493"/>
      <c r="C1493"/>
      <c r="D1493"/>
      <c r="E1493"/>
      <c r="F1493"/>
      <c r="G1493"/>
      <c r="L1493" s="159"/>
      <c r="M1493" s="159"/>
      <c r="N1493" s="159"/>
      <c r="O1493" s="159"/>
      <c r="P1493" s="159"/>
      <c r="Q1493" s="159"/>
      <c r="R1493" s="159"/>
      <c r="S1493" s="159"/>
      <c r="T1493" s="159"/>
      <c r="U1493" s="159"/>
      <c r="V1493" s="159"/>
    </row>
    <row r="1494" spans="1:22">
      <c r="A1494"/>
      <c r="B1494"/>
      <c r="C1494"/>
      <c r="D1494"/>
      <c r="E1494"/>
      <c r="F1494"/>
      <c r="G1494"/>
      <c r="L1494" s="159"/>
      <c r="M1494" s="159"/>
      <c r="N1494" s="159"/>
      <c r="O1494" s="159"/>
      <c r="P1494" s="159"/>
      <c r="Q1494" s="159"/>
      <c r="R1494" s="159"/>
      <c r="S1494" s="159"/>
      <c r="T1494" s="159"/>
      <c r="U1494" s="159"/>
      <c r="V1494" s="159"/>
    </row>
    <row r="1495" spans="1:22">
      <c r="A1495"/>
      <c r="B1495"/>
      <c r="C1495"/>
      <c r="D1495"/>
      <c r="E1495"/>
      <c r="F1495"/>
      <c r="G1495"/>
      <c r="L1495" s="159"/>
      <c r="M1495" s="159"/>
      <c r="N1495" s="159"/>
      <c r="O1495" s="159"/>
      <c r="P1495" s="159"/>
      <c r="Q1495" s="159"/>
      <c r="R1495" s="159"/>
      <c r="S1495" s="159"/>
      <c r="T1495" s="159"/>
      <c r="U1495" s="159"/>
      <c r="V1495" s="159"/>
    </row>
    <row r="1496" spans="1:22">
      <c r="A1496"/>
      <c r="B1496"/>
      <c r="C1496"/>
      <c r="D1496"/>
      <c r="E1496"/>
      <c r="F1496"/>
      <c r="G1496"/>
      <c r="L1496" s="159"/>
      <c r="M1496" s="159"/>
      <c r="N1496" s="159"/>
      <c r="O1496" s="159"/>
      <c r="P1496" s="159"/>
      <c r="Q1496" s="159"/>
      <c r="R1496" s="159"/>
      <c r="S1496" s="159"/>
      <c r="T1496" s="159"/>
      <c r="U1496" s="159"/>
      <c r="V1496" s="159"/>
    </row>
    <row r="1497" spans="1:22">
      <c r="A1497"/>
      <c r="B1497"/>
      <c r="C1497"/>
      <c r="D1497"/>
      <c r="E1497"/>
      <c r="F1497"/>
      <c r="G1497"/>
      <c r="L1497" s="159"/>
      <c r="M1497" s="159"/>
      <c r="N1497" s="159"/>
      <c r="O1497" s="159"/>
      <c r="P1497" s="159"/>
      <c r="Q1497" s="159"/>
      <c r="R1497" s="159"/>
      <c r="S1497" s="159"/>
      <c r="T1497" s="159"/>
      <c r="U1497" s="159"/>
      <c r="V1497" s="159"/>
    </row>
    <row r="1498" spans="1:22">
      <c r="A1498"/>
      <c r="B1498"/>
      <c r="C1498"/>
      <c r="D1498"/>
      <c r="E1498"/>
      <c r="F1498"/>
      <c r="G1498"/>
      <c r="L1498" s="159"/>
      <c r="M1498" s="159"/>
      <c r="N1498" s="159"/>
      <c r="O1498" s="159"/>
      <c r="P1498" s="159"/>
      <c r="Q1498" s="159"/>
      <c r="R1498" s="159"/>
      <c r="S1498" s="159"/>
      <c r="T1498" s="159"/>
      <c r="U1498" s="159"/>
      <c r="V1498" s="159"/>
    </row>
    <row r="1499" spans="1:22">
      <c r="A1499"/>
      <c r="B1499"/>
      <c r="C1499"/>
      <c r="D1499"/>
      <c r="E1499"/>
      <c r="F1499"/>
      <c r="G1499"/>
      <c r="L1499" s="159"/>
      <c r="M1499" s="159"/>
      <c r="N1499" s="159"/>
      <c r="O1499" s="159"/>
      <c r="P1499" s="159"/>
      <c r="Q1499" s="159"/>
      <c r="R1499" s="159"/>
      <c r="S1499" s="159"/>
      <c r="T1499" s="159"/>
      <c r="U1499" s="159"/>
      <c r="V1499" s="159"/>
    </row>
    <row r="1500" spans="1:22">
      <c r="A1500"/>
      <c r="B1500"/>
      <c r="C1500"/>
      <c r="D1500"/>
      <c r="E1500"/>
      <c r="F1500"/>
      <c r="G1500"/>
      <c r="L1500" s="159"/>
      <c r="M1500" s="159"/>
      <c r="N1500" s="159"/>
      <c r="O1500" s="159"/>
      <c r="P1500" s="159"/>
      <c r="Q1500" s="159"/>
      <c r="R1500" s="159"/>
      <c r="S1500" s="159"/>
      <c r="T1500" s="159"/>
      <c r="U1500" s="159"/>
      <c r="V1500" s="159"/>
    </row>
    <row r="1501" spans="1:22">
      <c r="A1501"/>
      <c r="B1501"/>
      <c r="C1501"/>
      <c r="D1501"/>
      <c r="E1501"/>
      <c r="F1501"/>
      <c r="G1501"/>
      <c r="L1501" s="159"/>
      <c r="M1501" s="159"/>
      <c r="N1501" s="159"/>
      <c r="O1501" s="159"/>
      <c r="P1501" s="159"/>
      <c r="Q1501" s="159"/>
      <c r="R1501" s="159"/>
      <c r="S1501" s="159"/>
      <c r="T1501" s="159"/>
      <c r="U1501" s="159"/>
      <c r="V1501" s="159"/>
    </row>
    <row r="1502" spans="1:22">
      <c r="A1502"/>
      <c r="B1502"/>
      <c r="C1502"/>
      <c r="D1502"/>
      <c r="E1502"/>
      <c r="F1502"/>
      <c r="G1502"/>
      <c r="L1502" s="159"/>
      <c r="M1502" s="159"/>
      <c r="N1502" s="159"/>
      <c r="O1502" s="159"/>
      <c r="P1502" s="159"/>
      <c r="Q1502" s="159"/>
      <c r="R1502" s="159"/>
      <c r="S1502" s="159"/>
      <c r="T1502" s="159"/>
      <c r="U1502" s="159"/>
      <c r="V1502" s="159"/>
    </row>
    <row r="1503" spans="1:22">
      <c r="A1503"/>
      <c r="B1503"/>
      <c r="C1503"/>
      <c r="D1503"/>
      <c r="E1503"/>
      <c r="F1503"/>
      <c r="G1503"/>
      <c r="L1503" s="159"/>
      <c r="M1503" s="159"/>
      <c r="N1503" s="159"/>
      <c r="O1503" s="159"/>
      <c r="P1503" s="159"/>
      <c r="Q1503" s="159"/>
      <c r="R1503" s="159"/>
      <c r="S1503" s="159"/>
      <c r="T1503" s="159"/>
      <c r="U1503" s="159"/>
      <c r="V1503" s="159"/>
    </row>
    <row r="1504" spans="1:22">
      <c r="A1504"/>
      <c r="B1504"/>
      <c r="C1504"/>
      <c r="D1504"/>
      <c r="E1504"/>
      <c r="F1504"/>
      <c r="G1504"/>
      <c r="L1504" s="159"/>
      <c r="M1504" s="159"/>
      <c r="N1504" s="159"/>
      <c r="O1504" s="159"/>
      <c r="P1504" s="159"/>
      <c r="Q1504" s="159"/>
      <c r="R1504" s="159"/>
      <c r="S1504" s="159"/>
      <c r="T1504" s="159"/>
      <c r="U1504" s="159"/>
      <c r="V1504" s="159"/>
    </row>
    <row r="1505" spans="1:22">
      <c r="A1505"/>
      <c r="B1505"/>
      <c r="C1505"/>
      <c r="D1505"/>
      <c r="E1505"/>
      <c r="F1505"/>
      <c r="G1505"/>
      <c r="L1505" s="159"/>
      <c r="M1505" s="159"/>
      <c r="N1505" s="159"/>
      <c r="O1505" s="159"/>
      <c r="P1505" s="159"/>
      <c r="Q1505" s="159"/>
      <c r="R1505" s="159"/>
      <c r="S1505" s="159"/>
      <c r="T1505" s="159"/>
      <c r="U1505" s="159"/>
      <c r="V1505" s="159"/>
    </row>
    <row r="1506" spans="1:22">
      <c r="A1506"/>
      <c r="B1506"/>
      <c r="C1506"/>
      <c r="D1506"/>
      <c r="E1506"/>
      <c r="F1506"/>
      <c r="G1506"/>
      <c r="L1506" s="159"/>
      <c r="M1506" s="159"/>
      <c r="N1506" s="159"/>
      <c r="O1506" s="159"/>
      <c r="P1506" s="159"/>
      <c r="Q1506" s="159"/>
      <c r="R1506" s="159"/>
      <c r="S1506" s="159"/>
      <c r="T1506" s="159"/>
      <c r="U1506" s="159"/>
      <c r="V1506" s="159"/>
    </row>
    <row r="1507" spans="1:22">
      <c r="A1507"/>
      <c r="B1507"/>
      <c r="C1507"/>
      <c r="D1507"/>
      <c r="E1507"/>
      <c r="F1507"/>
      <c r="G1507"/>
      <c r="L1507" s="159"/>
      <c r="M1507" s="159"/>
      <c r="N1507" s="159"/>
      <c r="O1507" s="159"/>
      <c r="P1507" s="159"/>
      <c r="Q1507" s="159"/>
      <c r="R1507" s="159"/>
      <c r="S1507" s="159"/>
      <c r="T1507" s="159"/>
      <c r="U1507" s="159"/>
      <c r="V1507" s="159"/>
    </row>
    <row r="1508" spans="1:22">
      <c r="A1508"/>
      <c r="B1508"/>
      <c r="C1508"/>
      <c r="D1508"/>
      <c r="E1508"/>
      <c r="F1508"/>
      <c r="G1508"/>
      <c r="L1508" s="159"/>
      <c r="M1508" s="159"/>
      <c r="N1508" s="159"/>
      <c r="O1508" s="159"/>
      <c r="P1508" s="159"/>
      <c r="Q1508" s="159"/>
      <c r="R1508" s="159"/>
      <c r="S1508" s="159"/>
      <c r="T1508" s="159"/>
      <c r="U1508" s="159"/>
      <c r="V1508" s="159"/>
    </row>
    <row r="1509" spans="1:22">
      <c r="A1509"/>
      <c r="B1509"/>
      <c r="C1509"/>
      <c r="D1509"/>
      <c r="E1509"/>
      <c r="F1509"/>
      <c r="G1509"/>
      <c r="L1509" s="159"/>
      <c r="M1509" s="159"/>
      <c r="N1509" s="159"/>
      <c r="O1509" s="159"/>
      <c r="P1509" s="159"/>
      <c r="Q1509" s="159"/>
      <c r="R1509" s="159"/>
      <c r="S1509" s="159"/>
      <c r="T1509" s="159"/>
      <c r="U1509" s="159"/>
      <c r="V1509" s="159"/>
    </row>
    <row r="1510" spans="1:22">
      <c r="A1510"/>
      <c r="B1510"/>
      <c r="C1510"/>
      <c r="D1510"/>
      <c r="E1510"/>
      <c r="F1510"/>
      <c r="G1510"/>
      <c r="L1510" s="159"/>
      <c r="M1510" s="159"/>
      <c r="N1510" s="159"/>
      <c r="O1510" s="159"/>
      <c r="P1510" s="159"/>
      <c r="Q1510" s="159"/>
      <c r="R1510" s="159"/>
      <c r="S1510" s="159"/>
      <c r="T1510" s="159"/>
      <c r="U1510" s="159"/>
      <c r="V1510" s="159"/>
    </row>
    <row r="1511" spans="1:22">
      <c r="A1511"/>
      <c r="B1511"/>
      <c r="C1511"/>
      <c r="D1511"/>
      <c r="E1511"/>
      <c r="F1511"/>
      <c r="G1511"/>
      <c r="L1511" s="159"/>
      <c r="M1511" s="159"/>
      <c r="N1511" s="159"/>
      <c r="O1511" s="159"/>
      <c r="P1511" s="159"/>
      <c r="Q1511" s="159"/>
      <c r="R1511" s="159"/>
      <c r="S1511" s="159"/>
      <c r="T1511" s="159"/>
      <c r="U1511" s="159"/>
      <c r="V1511" s="159"/>
    </row>
    <row r="1512" spans="1:22">
      <c r="A1512"/>
      <c r="B1512"/>
      <c r="C1512"/>
      <c r="D1512"/>
      <c r="E1512"/>
      <c r="F1512"/>
      <c r="G1512"/>
      <c r="L1512" s="159"/>
      <c r="M1512" s="159"/>
      <c r="N1512" s="159"/>
      <c r="O1512" s="159"/>
      <c r="P1512" s="159"/>
      <c r="Q1512" s="159"/>
      <c r="R1512" s="159"/>
      <c r="S1512" s="159"/>
      <c r="T1512" s="159"/>
      <c r="U1512" s="159"/>
      <c r="V1512" s="159"/>
    </row>
    <row r="1513" spans="1:22">
      <c r="A1513"/>
      <c r="B1513"/>
      <c r="C1513"/>
      <c r="D1513"/>
      <c r="E1513"/>
      <c r="F1513"/>
      <c r="G1513"/>
      <c r="L1513" s="159"/>
      <c r="M1513" s="159"/>
      <c r="N1513" s="159"/>
      <c r="O1513" s="159"/>
      <c r="P1513" s="159"/>
      <c r="Q1513" s="159"/>
      <c r="R1513" s="159"/>
      <c r="S1513" s="159"/>
      <c r="T1513" s="159"/>
      <c r="U1513" s="159"/>
      <c r="V1513" s="159"/>
    </row>
    <row r="1514" spans="1:22">
      <c r="A1514"/>
      <c r="B1514"/>
      <c r="C1514"/>
      <c r="D1514"/>
      <c r="E1514"/>
      <c r="F1514"/>
      <c r="G1514"/>
      <c r="L1514" s="159"/>
      <c r="M1514" s="159"/>
      <c r="N1514" s="159"/>
      <c r="O1514" s="159"/>
      <c r="P1514" s="159"/>
      <c r="Q1514" s="159"/>
      <c r="R1514" s="159"/>
      <c r="S1514" s="159"/>
      <c r="T1514" s="159"/>
      <c r="U1514" s="159"/>
      <c r="V1514" s="159"/>
    </row>
    <row r="1515" spans="1:22">
      <c r="A1515"/>
      <c r="B1515"/>
      <c r="C1515"/>
      <c r="D1515"/>
      <c r="E1515"/>
      <c r="F1515"/>
      <c r="G1515"/>
      <c r="L1515" s="159"/>
      <c r="M1515" s="159"/>
      <c r="N1515" s="159"/>
      <c r="O1515" s="159"/>
      <c r="P1515" s="159"/>
      <c r="Q1515" s="159"/>
      <c r="R1515" s="159"/>
      <c r="S1515" s="159"/>
      <c r="T1515" s="159"/>
      <c r="U1515" s="159"/>
      <c r="V1515" s="159"/>
    </row>
    <row r="1516" spans="1:22">
      <c r="A1516"/>
      <c r="B1516"/>
      <c r="C1516"/>
      <c r="D1516"/>
      <c r="E1516"/>
      <c r="F1516"/>
      <c r="G1516"/>
      <c r="L1516" s="159"/>
      <c r="M1516" s="159"/>
      <c r="N1516" s="159"/>
      <c r="O1516" s="159"/>
      <c r="P1516" s="159"/>
      <c r="Q1516" s="159"/>
      <c r="R1516" s="159"/>
      <c r="S1516" s="159"/>
      <c r="T1516" s="159"/>
      <c r="U1516" s="159"/>
      <c r="V1516" s="159"/>
    </row>
    <row r="1517" spans="1:22">
      <c r="A1517"/>
      <c r="B1517"/>
      <c r="C1517"/>
      <c r="D1517"/>
      <c r="E1517"/>
      <c r="F1517"/>
      <c r="G1517"/>
      <c r="L1517" s="159"/>
      <c r="M1517" s="159"/>
      <c r="N1517" s="159"/>
      <c r="O1517" s="159"/>
      <c r="P1517" s="159"/>
      <c r="Q1517" s="159"/>
      <c r="R1517" s="159"/>
      <c r="S1517" s="159"/>
      <c r="T1517" s="159"/>
      <c r="U1517" s="159"/>
      <c r="V1517" s="159"/>
    </row>
    <row r="1518" spans="1:22">
      <c r="A1518"/>
      <c r="B1518"/>
      <c r="C1518"/>
      <c r="D1518"/>
      <c r="E1518"/>
      <c r="F1518"/>
      <c r="G1518"/>
      <c r="L1518" s="159"/>
      <c r="M1518" s="159"/>
      <c r="N1518" s="159"/>
      <c r="O1518" s="159"/>
      <c r="P1518" s="159"/>
      <c r="Q1518" s="159"/>
      <c r="R1518" s="159"/>
      <c r="S1518" s="159"/>
      <c r="T1518" s="159"/>
      <c r="U1518" s="159"/>
      <c r="V1518" s="159"/>
    </row>
    <row r="1519" spans="1:22">
      <c r="A1519"/>
      <c r="B1519"/>
      <c r="C1519"/>
      <c r="D1519"/>
      <c r="E1519"/>
      <c r="F1519"/>
      <c r="G1519"/>
      <c r="L1519" s="159"/>
      <c r="M1519" s="159"/>
      <c r="N1519" s="159"/>
      <c r="O1519" s="159"/>
      <c r="P1519" s="159"/>
      <c r="Q1519" s="159"/>
      <c r="R1519" s="159"/>
      <c r="S1519" s="159"/>
      <c r="T1519" s="159"/>
      <c r="U1519" s="159"/>
      <c r="V1519" s="159"/>
    </row>
    <row r="1520" spans="1:22">
      <c r="A1520"/>
      <c r="B1520"/>
      <c r="C1520"/>
      <c r="D1520"/>
      <c r="E1520"/>
      <c r="F1520"/>
      <c r="G1520"/>
      <c r="L1520" s="159"/>
      <c r="M1520" s="159"/>
      <c r="N1520" s="159"/>
      <c r="O1520" s="159"/>
      <c r="P1520" s="159"/>
      <c r="Q1520" s="159"/>
      <c r="R1520" s="159"/>
      <c r="S1520" s="159"/>
      <c r="T1520" s="159"/>
      <c r="U1520" s="159"/>
      <c r="V1520" s="159"/>
    </row>
    <row r="1521" spans="1:22">
      <c r="A1521"/>
      <c r="B1521"/>
      <c r="C1521"/>
      <c r="D1521"/>
      <c r="E1521"/>
      <c r="F1521"/>
      <c r="G1521"/>
      <c r="L1521" s="159"/>
      <c r="M1521" s="159"/>
      <c r="N1521" s="159"/>
      <c r="O1521" s="159"/>
      <c r="P1521" s="159"/>
      <c r="Q1521" s="159"/>
      <c r="R1521" s="159"/>
      <c r="S1521" s="159"/>
      <c r="T1521" s="159"/>
      <c r="U1521" s="159"/>
      <c r="V1521" s="159"/>
    </row>
    <row r="1522" spans="1:22">
      <c r="A1522"/>
      <c r="B1522"/>
      <c r="C1522"/>
      <c r="D1522"/>
      <c r="E1522"/>
      <c r="F1522"/>
      <c r="G1522"/>
      <c r="L1522" s="159"/>
      <c r="M1522" s="159"/>
      <c r="N1522" s="159"/>
      <c r="O1522" s="159"/>
      <c r="P1522" s="159"/>
      <c r="Q1522" s="159"/>
      <c r="R1522" s="159"/>
      <c r="S1522" s="159"/>
      <c r="T1522" s="159"/>
      <c r="U1522" s="159"/>
      <c r="V1522" s="159"/>
    </row>
    <row r="1523" spans="1:22">
      <c r="A1523"/>
      <c r="B1523"/>
      <c r="C1523"/>
      <c r="D1523"/>
      <c r="E1523"/>
      <c r="F1523"/>
      <c r="G1523"/>
      <c r="L1523" s="159"/>
      <c r="M1523" s="159"/>
      <c r="N1523" s="159"/>
      <c r="O1523" s="159"/>
      <c r="P1523" s="159"/>
      <c r="Q1523" s="159"/>
      <c r="R1523" s="159"/>
      <c r="S1523" s="159"/>
      <c r="T1523" s="159"/>
      <c r="U1523" s="159"/>
      <c r="V1523" s="159"/>
    </row>
    <row r="1524" spans="1:22">
      <c r="A1524"/>
      <c r="B1524"/>
      <c r="C1524"/>
      <c r="D1524"/>
      <c r="E1524"/>
      <c r="F1524"/>
      <c r="G1524"/>
      <c r="L1524" s="159"/>
      <c r="M1524" s="159"/>
      <c r="N1524" s="159"/>
      <c r="O1524" s="159"/>
      <c r="P1524" s="159"/>
      <c r="Q1524" s="159"/>
      <c r="R1524" s="159"/>
      <c r="S1524" s="159"/>
      <c r="T1524" s="159"/>
      <c r="U1524" s="159"/>
      <c r="V1524" s="159"/>
    </row>
    <row r="1525" spans="1:22">
      <c r="A1525"/>
      <c r="B1525"/>
      <c r="C1525"/>
      <c r="D1525"/>
      <c r="E1525"/>
      <c r="F1525"/>
      <c r="G1525"/>
      <c r="L1525" s="159"/>
      <c r="M1525" s="159"/>
      <c r="N1525" s="159"/>
      <c r="O1525" s="159"/>
      <c r="P1525" s="159"/>
      <c r="Q1525" s="159"/>
      <c r="R1525" s="159"/>
      <c r="S1525" s="159"/>
      <c r="T1525" s="159"/>
      <c r="U1525" s="159"/>
      <c r="V1525" s="159"/>
    </row>
    <row r="1526" spans="1:22">
      <c r="A1526"/>
      <c r="B1526"/>
      <c r="C1526"/>
      <c r="D1526"/>
      <c r="E1526"/>
      <c r="F1526"/>
      <c r="G1526"/>
      <c r="L1526" s="159"/>
      <c r="M1526" s="159"/>
      <c r="N1526" s="159"/>
      <c r="O1526" s="159"/>
      <c r="P1526" s="159"/>
      <c r="Q1526" s="159"/>
      <c r="R1526" s="159"/>
      <c r="S1526" s="159"/>
      <c r="T1526" s="159"/>
      <c r="U1526" s="159"/>
      <c r="V1526" s="159"/>
    </row>
    <row r="1527" spans="1:22">
      <c r="A1527"/>
      <c r="B1527"/>
      <c r="C1527"/>
      <c r="D1527"/>
      <c r="E1527"/>
      <c r="F1527"/>
      <c r="G1527"/>
      <c r="L1527" s="159"/>
      <c r="M1527" s="159"/>
      <c r="N1527" s="159"/>
      <c r="O1527" s="159"/>
      <c r="P1527" s="159"/>
      <c r="Q1527" s="159"/>
      <c r="R1527" s="159"/>
      <c r="S1527" s="159"/>
      <c r="T1527" s="159"/>
      <c r="U1527" s="159"/>
      <c r="V1527" s="159"/>
    </row>
    <row r="1528" spans="1:22">
      <c r="A1528"/>
      <c r="B1528"/>
      <c r="C1528"/>
      <c r="D1528"/>
      <c r="E1528"/>
      <c r="F1528"/>
      <c r="G1528"/>
      <c r="L1528" s="159"/>
      <c r="M1528" s="159"/>
      <c r="N1528" s="159"/>
      <c r="O1528" s="159"/>
      <c r="P1528" s="159"/>
      <c r="Q1528" s="159"/>
      <c r="R1528" s="159"/>
      <c r="S1528" s="159"/>
      <c r="T1528" s="159"/>
      <c r="U1528" s="159"/>
      <c r="V1528" s="159"/>
    </row>
    <row r="1529" spans="1:22">
      <c r="A1529"/>
      <c r="B1529"/>
      <c r="C1529"/>
      <c r="D1529"/>
      <c r="E1529"/>
      <c r="F1529"/>
      <c r="G1529"/>
      <c r="L1529" s="159"/>
      <c r="M1529" s="159"/>
      <c r="N1529" s="159"/>
      <c r="O1529" s="159"/>
      <c r="P1529" s="159"/>
      <c r="Q1529" s="159"/>
      <c r="R1529" s="159"/>
      <c r="S1529" s="159"/>
      <c r="T1529" s="159"/>
      <c r="U1529" s="159"/>
      <c r="V1529" s="159"/>
    </row>
    <row r="1530" spans="1:22">
      <c r="A1530"/>
      <c r="B1530"/>
      <c r="C1530"/>
      <c r="D1530"/>
      <c r="E1530"/>
      <c r="F1530"/>
      <c r="G1530"/>
      <c r="L1530" s="159"/>
      <c r="M1530" s="159"/>
      <c r="N1530" s="159"/>
      <c r="O1530" s="159"/>
      <c r="P1530" s="159"/>
      <c r="Q1530" s="159"/>
      <c r="R1530" s="159"/>
      <c r="S1530" s="159"/>
      <c r="T1530" s="159"/>
      <c r="U1530" s="159"/>
      <c r="V1530" s="159"/>
    </row>
    <row r="1531" spans="1:22">
      <c r="A1531"/>
      <c r="B1531"/>
      <c r="C1531"/>
      <c r="D1531"/>
      <c r="E1531"/>
      <c r="F1531"/>
      <c r="G1531"/>
      <c r="L1531" s="159"/>
      <c r="M1531" s="159"/>
      <c r="N1531" s="159"/>
      <c r="O1531" s="159"/>
      <c r="P1531" s="159"/>
      <c r="Q1531" s="159"/>
      <c r="R1531" s="159"/>
      <c r="S1531" s="159"/>
      <c r="T1531" s="159"/>
      <c r="U1531" s="159"/>
      <c r="V1531" s="159"/>
    </row>
    <row r="1532" spans="1:22">
      <c r="A1532"/>
      <c r="B1532"/>
      <c r="C1532"/>
      <c r="D1532"/>
      <c r="E1532"/>
      <c r="F1532"/>
      <c r="G1532"/>
      <c r="L1532" s="159"/>
      <c r="M1532" s="159"/>
      <c r="N1532" s="159"/>
      <c r="O1532" s="159"/>
      <c r="P1532" s="159"/>
      <c r="Q1532" s="159"/>
      <c r="R1532" s="159"/>
      <c r="S1532" s="159"/>
      <c r="T1532" s="159"/>
      <c r="U1532" s="159"/>
      <c r="V1532" s="159"/>
    </row>
    <row r="1533" spans="1:22">
      <c r="A1533"/>
      <c r="B1533"/>
      <c r="C1533"/>
      <c r="D1533"/>
      <c r="E1533"/>
      <c r="F1533"/>
      <c r="G1533"/>
      <c r="L1533" s="159"/>
      <c r="M1533" s="159"/>
      <c r="N1533" s="159"/>
      <c r="O1533" s="159"/>
      <c r="P1533" s="159"/>
      <c r="Q1533" s="159"/>
      <c r="R1533" s="159"/>
      <c r="S1533" s="159"/>
      <c r="T1533" s="159"/>
      <c r="U1533" s="159"/>
      <c r="V1533" s="159"/>
    </row>
    <row r="1534" spans="1:22">
      <c r="A1534"/>
      <c r="B1534"/>
      <c r="C1534"/>
      <c r="D1534"/>
      <c r="E1534"/>
      <c r="F1534"/>
      <c r="G1534"/>
      <c r="L1534" s="159"/>
      <c r="M1534" s="159"/>
      <c r="N1534" s="159"/>
      <c r="O1534" s="159"/>
      <c r="P1534" s="159"/>
      <c r="Q1534" s="159"/>
      <c r="R1534" s="159"/>
      <c r="S1534" s="159"/>
      <c r="T1534" s="159"/>
      <c r="U1534" s="159"/>
      <c r="V1534" s="159"/>
    </row>
    <row r="1535" spans="1:22">
      <c r="A1535"/>
      <c r="B1535"/>
      <c r="C1535"/>
      <c r="D1535"/>
      <c r="E1535"/>
      <c r="F1535"/>
      <c r="G1535"/>
      <c r="L1535" s="159"/>
      <c r="M1535" s="159"/>
      <c r="N1535" s="159"/>
      <c r="O1535" s="159"/>
      <c r="P1535" s="159"/>
      <c r="Q1535" s="159"/>
      <c r="R1535" s="159"/>
      <c r="S1535" s="159"/>
      <c r="T1535" s="159"/>
      <c r="U1535" s="159"/>
      <c r="V1535" s="159"/>
    </row>
    <row r="1536" spans="1:22">
      <c r="A1536"/>
      <c r="B1536"/>
      <c r="C1536"/>
      <c r="D1536"/>
      <c r="E1536"/>
      <c r="F1536"/>
      <c r="G1536"/>
      <c r="L1536" s="159"/>
      <c r="M1536" s="159"/>
      <c r="N1536" s="159"/>
      <c r="O1536" s="159"/>
      <c r="P1536" s="159"/>
      <c r="Q1536" s="159"/>
      <c r="R1536" s="159"/>
      <c r="S1536" s="159"/>
      <c r="T1536" s="159"/>
      <c r="U1536" s="159"/>
      <c r="V1536" s="159"/>
    </row>
    <row r="1537" spans="1:22">
      <c r="A1537"/>
      <c r="B1537"/>
      <c r="C1537"/>
      <c r="D1537"/>
      <c r="E1537"/>
      <c r="F1537"/>
      <c r="G1537"/>
      <c r="L1537" s="159"/>
      <c r="M1537" s="159"/>
      <c r="N1537" s="159"/>
      <c r="O1537" s="159"/>
      <c r="P1537" s="159"/>
      <c r="Q1537" s="159"/>
      <c r="R1537" s="159"/>
      <c r="S1537" s="159"/>
      <c r="T1537" s="159"/>
      <c r="U1537" s="159"/>
      <c r="V1537" s="159"/>
    </row>
    <row r="1538" spans="1:22">
      <c r="A1538"/>
      <c r="B1538"/>
      <c r="C1538"/>
      <c r="D1538"/>
      <c r="E1538"/>
      <c r="F1538"/>
      <c r="G1538"/>
      <c r="L1538" s="159"/>
      <c r="M1538" s="159"/>
      <c r="N1538" s="159"/>
      <c r="O1538" s="159"/>
      <c r="P1538" s="159"/>
      <c r="Q1538" s="159"/>
      <c r="R1538" s="159"/>
      <c r="S1538" s="159"/>
      <c r="T1538" s="159"/>
      <c r="U1538" s="159"/>
      <c r="V1538" s="159"/>
    </row>
    <row r="1539" spans="1:22">
      <c r="A1539"/>
      <c r="B1539"/>
      <c r="C1539"/>
      <c r="D1539"/>
      <c r="E1539"/>
      <c r="F1539"/>
      <c r="G1539"/>
      <c r="L1539" s="159"/>
      <c r="M1539" s="159"/>
      <c r="N1539" s="159"/>
      <c r="O1539" s="159"/>
      <c r="P1539" s="159"/>
      <c r="Q1539" s="159"/>
      <c r="R1539" s="159"/>
      <c r="S1539" s="159"/>
      <c r="T1539" s="159"/>
      <c r="U1539" s="159"/>
      <c r="V1539" s="159"/>
    </row>
    <row r="1540" spans="1:22">
      <c r="A1540"/>
      <c r="B1540"/>
      <c r="C1540"/>
      <c r="D1540"/>
      <c r="E1540"/>
      <c r="F1540"/>
      <c r="G1540"/>
      <c r="L1540" s="159"/>
      <c r="M1540" s="159"/>
      <c r="N1540" s="159"/>
      <c r="O1540" s="159"/>
      <c r="P1540" s="159"/>
      <c r="Q1540" s="159"/>
      <c r="R1540" s="159"/>
      <c r="S1540" s="159"/>
      <c r="T1540" s="159"/>
      <c r="U1540" s="159"/>
      <c r="V1540" s="159"/>
    </row>
    <row r="1541" spans="1:22">
      <c r="A1541"/>
      <c r="B1541"/>
      <c r="C1541"/>
      <c r="D1541"/>
      <c r="E1541"/>
      <c r="F1541"/>
      <c r="G1541"/>
      <c r="L1541" s="159"/>
      <c r="M1541" s="159"/>
      <c r="N1541" s="159"/>
      <c r="O1541" s="159"/>
      <c r="P1541" s="159"/>
      <c r="Q1541" s="159"/>
      <c r="R1541" s="159"/>
      <c r="S1541" s="159"/>
      <c r="T1541" s="159"/>
      <c r="U1541" s="159"/>
      <c r="V1541" s="159"/>
    </row>
    <row r="1542" spans="1:22">
      <c r="A1542"/>
      <c r="B1542"/>
      <c r="C1542"/>
      <c r="D1542"/>
      <c r="E1542"/>
      <c r="F1542"/>
      <c r="G1542"/>
      <c r="L1542" s="159"/>
      <c r="M1542" s="159"/>
      <c r="N1542" s="159"/>
      <c r="O1542" s="159"/>
      <c r="P1542" s="159"/>
      <c r="Q1542" s="159"/>
      <c r="R1542" s="159"/>
      <c r="S1542" s="159"/>
      <c r="T1542" s="159"/>
      <c r="U1542" s="159"/>
      <c r="V1542" s="159"/>
    </row>
    <row r="1543" spans="1:22">
      <c r="A1543"/>
      <c r="B1543"/>
      <c r="C1543"/>
      <c r="D1543"/>
      <c r="E1543"/>
      <c r="F1543"/>
      <c r="G1543"/>
      <c r="L1543" s="159"/>
      <c r="M1543" s="159"/>
      <c r="N1543" s="159"/>
      <c r="O1543" s="159"/>
      <c r="P1543" s="159"/>
      <c r="Q1543" s="159"/>
      <c r="R1543" s="159"/>
      <c r="S1543" s="159"/>
      <c r="T1543" s="159"/>
      <c r="U1543" s="159"/>
      <c r="V1543" s="159"/>
    </row>
    <row r="1544" spans="1:22">
      <c r="A1544"/>
      <c r="B1544"/>
      <c r="C1544"/>
      <c r="D1544"/>
      <c r="E1544"/>
      <c r="F1544"/>
      <c r="G1544"/>
      <c r="L1544" s="159"/>
      <c r="M1544" s="159"/>
      <c r="N1544" s="159"/>
      <c r="O1544" s="159"/>
      <c r="P1544" s="159"/>
      <c r="Q1544" s="159"/>
      <c r="R1544" s="159"/>
      <c r="S1544" s="159"/>
      <c r="T1544" s="159"/>
      <c r="U1544" s="159"/>
      <c r="V1544" s="159"/>
    </row>
    <row r="1545" spans="1:22">
      <c r="A1545"/>
      <c r="B1545"/>
      <c r="C1545"/>
      <c r="D1545"/>
      <c r="E1545"/>
      <c r="F1545"/>
      <c r="G1545"/>
      <c r="L1545" s="159"/>
      <c r="M1545" s="159"/>
      <c r="N1545" s="159"/>
      <c r="O1545" s="159"/>
      <c r="P1545" s="159"/>
      <c r="Q1545" s="159"/>
      <c r="R1545" s="159"/>
      <c r="S1545" s="159"/>
      <c r="T1545" s="159"/>
      <c r="U1545" s="159"/>
      <c r="V1545" s="159"/>
    </row>
    <row r="1546" spans="1:22">
      <c r="A1546"/>
      <c r="B1546"/>
      <c r="C1546"/>
      <c r="D1546"/>
      <c r="E1546"/>
      <c r="F1546"/>
      <c r="G1546"/>
      <c r="L1546" s="159"/>
      <c r="M1546" s="159"/>
      <c r="N1546" s="159"/>
      <c r="O1546" s="159"/>
      <c r="P1546" s="159"/>
      <c r="Q1546" s="159"/>
      <c r="R1546" s="159"/>
      <c r="S1546" s="159"/>
      <c r="T1546" s="159"/>
      <c r="U1546" s="159"/>
      <c r="V1546" s="159"/>
    </row>
    <row r="1547" spans="1:22">
      <c r="A1547"/>
      <c r="B1547"/>
      <c r="C1547"/>
      <c r="D1547"/>
      <c r="E1547"/>
      <c r="F1547"/>
      <c r="G1547"/>
      <c r="L1547" s="159"/>
      <c r="M1547" s="159"/>
      <c r="N1547" s="159"/>
      <c r="O1547" s="159"/>
      <c r="P1547" s="159"/>
      <c r="Q1547" s="159"/>
      <c r="R1547" s="159"/>
      <c r="S1547" s="159"/>
      <c r="T1547" s="159"/>
      <c r="U1547" s="159"/>
      <c r="V1547" s="159"/>
    </row>
    <row r="1548" spans="1:22">
      <c r="A1548"/>
      <c r="B1548"/>
      <c r="C1548"/>
      <c r="D1548"/>
      <c r="E1548"/>
      <c r="F1548"/>
      <c r="G1548"/>
      <c r="L1548" s="159"/>
      <c r="M1548" s="159"/>
      <c r="N1548" s="159"/>
      <c r="O1548" s="159"/>
      <c r="P1548" s="159"/>
      <c r="Q1548" s="159"/>
      <c r="R1548" s="159"/>
      <c r="S1548" s="159"/>
      <c r="T1548" s="159"/>
      <c r="U1548" s="159"/>
      <c r="V1548" s="159"/>
    </row>
    <row r="1549" spans="1:22">
      <c r="A1549"/>
      <c r="B1549"/>
      <c r="C1549"/>
      <c r="D1549"/>
      <c r="E1549"/>
      <c r="F1549"/>
      <c r="G1549"/>
      <c r="L1549" s="159"/>
      <c r="M1549" s="159"/>
      <c r="N1549" s="159"/>
      <c r="O1549" s="159"/>
      <c r="P1549" s="159"/>
      <c r="Q1549" s="159"/>
      <c r="R1549" s="159"/>
      <c r="S1549" s="159"/>
      <c r="T1549" s="159"/>
      <c r="U1549" s="159"/>
      <c r="V1549" s="159"/>
    </row>
    <row r="1550" spans="1:22">
      <c r="A1550"/>
      <c r="B1550"/>
      <c r="C1550"/>
      <c r="D1550"/>
      <c r="E1550"/>
      <c r="F1550"/>
      <c r="G1550"/>
      <c r="L1550" s="159"/>
      <c r="M1550" s="159"/>
      <c r="N1550" s="159"/>
      <c r="O1550" s="159"/>
      <c r="P1550" s="159"/>
      <c r="Q1550" s="159"/>
      <c r="R1550" s="159"/>
      <c r="S1550" s="159"/>
      <c r="T1550" s="159"/>
      <c r="U1550" s="159"/>
      <c r="V1550" s="159"/>
    </row>
    <row r="1551" spans="1:22">
      <c r="A1551"/>
      <c r="B1551"/>
      <c r="C1551"/>
      <c r="D1551"/>
      <c r="E1551"/>
      <c r="F1551"/>
      <c r="G1551"/>
      <c r="L1551" s="159"/>
      <c r="M1551" s="159"/>
      <c r="N1551" s="159"/>
      <c r="O1551" s="159"/>
      <c r="P1551" s="159"/>
      <c r="Q1551" s="159"/>
      <c r="R1551" s="159"/>
      <c r="S1551" s="159"/>
      <c r="T1551" s="159"/>
      <c r="U1551" s="159"/>
      <c r="V1551" s="159"/>
    </row>
    <row r="1552" spans="1:22">
      <c r="A1552"/>
      <c r="B1552"/>
      <c r="C1552"/>
      <c r="D1552"/>
      <c r="E1552"/>
      <c r="F1552"/>
      <c r="G1552"/>
      <c r="L1552" s="159"/>
      <c r="M1552" s="159"/>
      <c r="N1552" s="159"/>
      <c r="O1552" s="159"/>
      <c r="P1552" s="159"/>
      <c r="Q1552" s="159"/>
      <c r="R1552" s="159"/>
      <c r="S1552" s="159"/>
      <c r="T1552" s="159"/>
      <c r="U1552" s="159"/>
      <c r="V1552" s="159"/>
    </row>
    <row r="1553" spans="1:22">
      <c r="A1553"/>
      <c r="B1553"/>
      <c r="C1553"/>
      <c r="D1553"/>
      <c r="E1553"/>
      <c r="F1553"/>
      <c r="G1553"/>
      <c r="L1553" s="159"/>
      <c r="M1553" s="159"/>
      <c r="N1553" s="159"/>
      <c r="O1553" s="159"/>
      <c r="P1553" s="159"/>
      <c r="Q1553" s="159"/>
      <c r="R1553" s="159"/>
      <c r="S1553" s="159"/>
      <c r="T1553" s="159"/>
      <c r="U1553" s="159"/>
      <c r="V1553" s="159"/>
    </row>
    <row r="1554" spans="1:22">
      <c r="A1554"/>
      <c r="B1554"/>
      <c r="C1554"/>
      <c r="D1554"/>
      <c r="E1554"/>
      <c r="F1554"/>
      <c r="G1554"/>
      <c r="L1554" s="159"/>
      <c r="M1554" s="159"/>
      <c r="N1554" s="159"/>
      <c r="O1554" s="159"/>
      <c r="P1554" s="159"/>
      <c r="Q1554" s="159"/>
      <c r="R1554" s="159"/>
      <c r="S1554" s="159"/>
      <c r="T1554" s="159"/>
      <c r="U1554" s="159"/>
      <c r="V1554" s="159"/>
    </row>
    <row r="1555" spans="1:22">
      <c r="A1555"/>
      <c r="B1555"/>
      <c r="C1555"/>
      <c r="D1555"/>
      <c r="E1555"/>
      <c r="F1555"/>
      <c r="G1555"/>
      <c r="L1555" s="159"/>
      <c r="M1555" s="159"/>
      <c r="N1555" s="159"/>
      <c r="O1555" s="159"/>
      <c r="P1555" s="159"/>
      <c r="Q1555" s="159"/>
      <c r="R1555" s="159"/>
      <c r="S1555" s="159"/>
      <c r="T1555" s="159"/>
      <c r="U1555" s="159"/>
      <c r="V1555" s="159"/>
    </row>
    <row r="1556" spans="1:22">
      <c r="A1556"/>
      <c r="B1556"/>
      <c r="C1556"/>
      <c r="D1556"/>
      <c r="E1556"/>
      <c r="F1556"/>
      <c r="G1556"/>
      <c r="L1556" s="159"/>
      <c r="M1556" s="159"/>
      <c r="N1556" s="159"/>
      <c r="O1556" s="159"/>
      <c r="P1556" s="159"/>
      <c r="Q1556" s="159"/>
      <c r="R1556" s="159"/>
      <c r="S1556" s="159"/>
      <c r="T1556" s="159"/>
      <c r="U1556" s="159"/>
      <c r="V1556" s="159"/>
    </row>
    <row r="1557" spans="1:22">
      <c r="A1557"/>
      <c r="B1557"/>
      <c r="C1557"/>
      <c r="D1557"/>
      <c r="E1557"/>
      <c r="F1557"/>
      <c r="G1557"/>
      <c r="L1557" s="159"/>
      <c r="M1557" s="159"/>
      <c r="N1557" s="159"/>
      <c r="O1557" s="159"/>
      <c r="P1557" s="159"/>
      <c r="Q1557" s="159"/>
      <c r="R1557" s="159"/>
      <c r="S1557" s="159"/>
      <c r="T1557" s="159"/>
      <c r="U1557" s="159"/>
      <c r="V1557" s="159"/>
    </row>
    <row r="1558" spans="1:22">
      <c r="A1558"/>
      <c r="B1558"/>
      <c r="C1558"/>
      <c r="D1558"/>
      <c r="E1558"/>
      <c r="F1558"/>
      <c r="G1558"/>
      <c r="L1558" s="159"/>
      <c r="M1558" s="159"/>
      <c r="N1558" s="159"/>
      <c r="O1558" s="159"/>
      <c r="P1558" s="159"/>
      <c r="Q1558" s="159"/>
      <c r="R1558" s="159"/>
      <c r="S1558" s="159"/>
      <c r="T1558" s="159"/>
      <c r="U1558" s="159"/>
      <c r="V1558" s="159"/>
    </row>
    <row r="1559" spans="1:22">
      <c r="A1559"/>
      <c r="B1559"/>
      <c r="C1559"/>
      <c r="D1559"/>
      <c r="E1559"/>
      <c r="F1559"/>
      <c r="G1559"/>
      <c r="L1559" s="159"/>
      <c r="M1559" s="159"/>
      <c r="N1559" s="159"/>
      <c r="O1559" s="159"/>
      <c r="P1559" s="159"/>
      <c r="Q1559" s="159"/>
      <c r="R1559" s="159"/>
      <c r="S1559" s="159"/>
      <c r="T1559" s="159"/>
      <c r="U1559" s="159"/>
      <c r="V1559" s="159"/>
    </row>
    <row r="1560" spans="1:22">
      <c r="A1560"/>
      <c r="B1560"/>
      <c r="C1560"/>
      <c r="D1560"/>
      <c r="E1560"/>
      <c r="F1560"/>
      <c r="G1560"/>
      <c r="L1560" s="159"/>
      <c r="M1560" s="159"/>
      <c r="N1560" s="159"/>
      <c r="O1560" s="159"/>
      <c r="P1560" s="159"/>
      <c r="Q1560" s="159"/>
      <c r="R1560" s="159"/>
      <c r="S1560" s="159"/>
      <c r="T1560" s="159"/>
      <c r="U1560" s="159"/>
      <c r="V1560" s="159"/>
    </row>
    <row r="1561" spans="1:22">
      <c r="A1561"/>
      <c r="B1561"/>
      <c r="C1561"/>
      <c r="D1561"/>
      <c r="E1561"/>
      <c r="F1561"/>
      <c r="G1561"/>
      <c r="L1561" s="159"/>
      <c r="M1561" s="159"/>
      <c r="N1561" s="159"/>
      <c r="O1561" s="159"/>
      <c r="P1561" s="159"/>
      <c r="Q1561" s="159"/>
      <c r="R1561" s="159"/>
      <c r="S1561" s="159"/>
      <c r="T1561" s="159"/>
      <c r="U1561" s="159"/>
      <c r="V1561" s="159"/>
    </row>
    <row r="1562" spans="1:22">
      <c r="A1562"/>
      <c r="B1562"/>
      <c r="C1562"/>
      <c r="D1562"/>
      <c r="E1562"/>
      <c r="F1562"/>
      <c r="G1562"/>
      <c r="L1562" s="159"/>
      <c r="M1562" s="159"/>
      <c r="N1562" s="159"/>
      <c r="O1562" s="159"/>
      <c r="P1562" s="159"/>
      <c r="Q1562" s="159"/>
      <c r="R1562" s="159"/>
      <c r="S1562" s="159"/>
      <c r="T1562" s="159"/>
      <c r="U1562" s="159"/>
      <c r="V1562" s="159"/>
    </row>
    <row r="1563" spans="1:22">
      <c r="A1563"/>
      <c r="B1563"/>
      <c r="C1563"/>
      <c r="D1563"/>
      <c r="E1563"/>
      <c r="F1563"/>
      <c r="G1563"/>
      <c r="L1563" s="159"/>
      <c r="M1563" s="159"/>
      <c r="N1563" s="159"/>
      <c r="O1563" s="159"/>
      <c r="P1563" s="159"/>
      <c r="Q1563" s="159"/>
      <c r="R1563" s="159"/>
      <c r="S1563" s="159"/>
      <c r="T1563" s="159"/>
      <c r="U1563" s="159"/>
      <c r="V1563" s="159"/>
    </row>
    <row r="1564" spans="1:22">
      <c r="A1564"/>
      <c r="B1564"/>
      <c r="C1564"/>
      <c r="D1564"/>
      <c r="E1564"/>
      <c r="F1564"/>
      <c r="G1564"/>
      <c r="L1564" s="159"/>
      <c r="M1564" s="159"/>
      <c r="N1564" s="159"/>
      <c r="O1564" s="159"/>
      <c r="P1564" s="159"/>
      <c r="Q1564" s="159"/>
      <c r="R1564" s="159"/>
      <c r="S1564" s="159"/>
      <c r="T1564" s="159"/>
      <c r="U1564" s="159"/>
      <c r="V1564" s="159"/>
    </row>
    <row r="1565" spans="1:22">
      <c r="A1565"/>
      <c r="B1565"/>
      <c r="C1565"/>
      <c r="D1565"/>
      <c r="E1565"/>
      <c r="F1565"/>
      <c r="G1565"/>
      <c r="L1565" s="159"/>
      <c r="M1565" s="159"/>
      <c r="N1565" s="159"/>
      <c r="O1565" s="159"/>
      <c r="P1565" s="159"/>
      <c r="Q1565" s="159"/>
      <c r="R1565" s="159"/>
      <c r="S1565" s="159"/>
      <c r="T1565" s="159"/>
      <c r="U1565" s="159"/>
      <c r="V1565" s="159"/>
    </row>
    <row r="1566" spans="1:22">
      <c r="A1566"/>
      <c r="B1566"/>
      <c r="C1566"/>
      <c r="D1566"/>
      <c r="E1566"/>
      <c r="F1566"/>
      <c r="G1566"/>
      <c r="L1566" s="159"/>
      <c r="M1566" s="159"/>
      <c r="N1566" s="159"/>
      <c r="O1566" s="159"/>
      <c r="P1566" s="159"/>
      <c r="Q1566" s="159"/>
      <c r="R1566" s="159"/>
      <c r="S1566" s="159"/>
      <c r="T1566" s="159"/>
      <c r="U1566" s="159"/>
      <c r="V1566" s="159"/>
    </row>
    <row r="1567" spans="1:22">
      <c r="A1567"/>
      <c r="B1567"/>
      <c r="C1567"/>
      <c r="D1567"/>
      <c r="E1567"/>
      <c r="F1567"/>
      <c r="G1567"/>
      <c r="L1567" s="159"/>
      <c r="M1567" s="159"/>
      <c r="N1567" s="159"/>
      <c r="O1567" s="159"/>
      <c r="P1567" s="159"/>
      <c r="Q1567" s="159"/>
      <c r="R1567" s="159"/>
      <c r="S1567" s="159"/>
      <c r="T1567" s="159"/>
      <c r="U1567" s="159"/>
      <c r="V1567" s="159"/>
    </row>
    <row r="1568" spans="1:22">
      <c r="A1568"/>
      <c r="B1568"/>
      <c r="C1568"/>
      <c r="D1568"/>
      <c r="E1568"/>
      <c r="F1568"/>
      <c r="G1568"/>
      <c r="L1568" s="159"/>
      <c r="M1568" s="159"/>
      <c r="N1568" s="159"/>
      <c r="O1568" s="159"/>
      <c r="P1568" s="159"/>
      <c r="Q1568" s="159"/>
      <c r="R1568" s="159"/>
      <c r="S1568" s="159"/>
      <c r="T1568" s="159"/>
      <c r="U1568" s="159"/>
      <c r="V1568" s="159"/>
    </row>
    <row r="1569" spans="1:22">
      <c r="A1569"/>
      <c r="B1569"/>
      <c r="C1569"/>
      <c r="D1569"/>
      <c r="E1569"/>
      <c r="F1569"/>
      <c r="G1569"/>
      <c r="L1569" s="159"/>
      <c r="M1569" s="159"/>
      <c r="N1569" s="159"/>
      <c r="O1569" s="159"/>
      <c r="P1569" s="159"/>
      <c r="Q1569" s="159"/>
      <c r="R1569" s="159"/>
      <c r="S1569" s="159"/>
      <c r="T1569" s="159"/>
      <c r="U1569" s="159"/>
      <c r="V1569" s="159"/>
    </row>
    <row r="1570" spans="1:22">
      <c r="A1570"/>
      <c r="B1570"/>
      <c r="C1570"/>
      <c r="D1570"/>
      <c r="E1570"/>
      <c r="F1570"/>
      <c r="G1570"/>
      <c r="L1570" s="159"/>
      <c r="M1570" s="159"/>
      <c r="N1570" s="159"/>
      <c r="O1570" s="159"/>
      <c r="P1570" s="159"/>
      <c r="Q1570" s="159"/>
      <c r="R1570" s="159"/>
      <c r="S1570" s="159"/>
      <c r="T1570" s="159"/>
      <c r="U1570" s="159"/>
      <c r="V1570" s="159"/>
    </row>
    <row r="1571" spans="1:22">
      <c r="A1571"/>
      <c r="B1571"/>
      <c r="C1571"/>
      <c r="D1571"/>
      <c r="E1571"/>
      <c r="F1571"/>
      <c r="G1571"/>
      <c r="L1571" s="159"/>
      <c r="M1571" s="159"/>
      <c r="N1571" s="159"/>
      <c r="O1571" s="159"/>
      <c r="P1571" s="159"/>
      <c r="Q1571" s="159"/>
      <c r="R1571" s="159"/>
      <c r="S1571" s="159"/>
      <c r="T1571" s="159"/>
      <c r="U1571" s="159"/>
      <c r="V1571" s="159"/>
    </row>
    <row r="1572" spans="1:22">
      <c r="A1572"/>
      <c r="B1572"/>
      <c r="C1572"/>
      <c r="D1572"/>
      <c r="E1572"/>
      <c r="F1572"/>
      <c r="G1572"/>
      <c r="L1572" s="159"/>
      <c r="M1572" s="159"/>
      <c r="N1572" s="159"/>
      <c r="O1572" s="159"/>
      <c r="P1572" s="159"/>
      <c r="Q1572" s="159"/>
      <c r="R1572" s="159"/>
      <c r="S1572" s="159"/>
      <c r="T1572" s="159"/>
      <c r="U1572" s="159"/>
      <c r="V1572" s="159"/>
    </row>
    <row r="1573" spans="1:22">
      <c r="A1573"/>
      <c r="B1573"/>
      <c r="C1573"/>
      <c r="D1573"/>
      <c r="E1573"/>
      <c r="F1573"/>
      <c r="G1573"/>
      <c r="L1573" s="159"/>
      <c r="M1573" s="159"/>
      <c r="N1573" s="159"/>
      <c r="O1573" s="159"/>
      <c r="P1573" s="159"/>
      <c r="Q1573" s="159"/>
      <c r="R1573" s="159"/>
      <c r="S1573" s="159"/>
      <c r="T1573" s="159"/>
      <c r="U1573" s="159"/>
      <c r="V1573" s="159"/>
    </row>
    <row r="1574" spans="1:22">
      <c r="A1574"/>
      <c r="B1574"/>
      <c r="C1574"/>
      <c r="D1574"/>
      <c r="E1574"/>
      <c r="F1574"/>
      <c r="G1574"/>
      <c r="L1574" s="159"/>
      <c r="M1574" s="159"/>
      <c r="N1574" s="159"/>
      <c r="O1574" s="159"/>
      <c r="P1574" s="159"/>
      <c r="Q1574" s="159"/>
      <c r="R1574" s="159"/>
      <c r="S1574" s="159"/>
      <c r="T1574" s="159"/>
      <c r="U1574" s="159"/>
      <c r="V1574" s="159"/>
    </row>
    <row r="1575" spans="1:22">
      <c r="A1575"/>
      <c r="B1575"/>
      <c r="C1575"/>
      <c r="D1575"/>
      <c r="E1575"/>
      <c r="F1575"/>
      <c r="G1575"/>
      <c r="L1575" s="159"/>
      <c r="M1575" s="159"/>
      <c r="N1575" s="159"/>
      <c r="O1575" s="159"/>
      <c r="P1575" s="159"/>
      <c r="Q1575" s="159"/>
      <c r="R1575" s="159"/>
      <c r="S1575" s="159"/>
      <c r="T1575" s="159"/>
      <c r="U1575" s="159"/>
      <c r="V1575" s="159"/>
    </row>
    <row r="1576" spans="1:22">
      <c r="A1576"/>
      <c r="B1576"/>
      <c r="C1576"/>
      <c r="D1576"/>
      <c r="E1576"/>
      <c r="F1576"/>
      <c r="G1576"/>
      <c r="L1576" s="159"/>
      <c r="M1576" s="159"/>
      <c r="N1576" s="159"/>
      <c r="O1576" s="159"/>
      <c r="P1576" s="159"/>
      <c r="Q1576" s="159"/>
      <c r="R1576" s="159"/>
      <c r="S1576" s="159"/>
      <c r="T1576" s="159"/>
      <c r="U1576" s="159"/>
      <c r="V1576" s="159"/>
    </row>
    <row r="1577" spans="1:22">
      <c r="A1577"/>
      <c r="B1577"/>
      <c r="C1577"/>
      <c r="D1577"/>
      <c r="E1577"/>
      <c r="F1577"/>
      <c r="G1577"/>
      <c r="L1577" s="159"/>
      <c r="M1577" s="159"/>
      <c r="N1577" s="159"/>
      <c r="O1577" s="159"/>
      <c r="P1577" s="159"/>
      <c r="Q1577" s="159"/>
      <c r="R1577" s="159"/>
      <c r="S1577" s="159"/>
      <c r="T1577" s="159"/>
      <c r="U1577" s="159"/>
      <c r="V1577" s="159"/>
    </row>
    <row r="1578" spans="1:22">
      <c r="A1578"/>
      <c r="B1578"/>
      <c r="C1578"/>
      <c r="D1578"/>
      <c r="E1578"/>
      <c r="F1578"/>
      <c r="G1578"/>
      <c r="L1578" s="159"/>
      <c r="M1578" s="159"/>
      <c r="N1578" s="159"/>
      <c r="O1578" s="159"/>
      <c r="P1578" s="159"/>
      <c r="Q1578" s="159"/>
      <c r="R1578" s="159"/>
      <c r="S1578" s="159"/>
      <c r="T1578" s="159"/>
      <c r="U1578" s="159"/>
      <c r="V1578" s="159"/>
    </row>
    <row r="1579" spans="1:22">
      <c r="A1579"/>
      <c r="B1579"/>
      <c r="C1579"/>
      <c r="D1579"/>
      <c r="E1579"/>
      <c r="F1579"/>
      <c r="G1579"/>
      <c r="L1579" s="159"/>
      <c r="M1579" s="159"/>
      <c r="N1579" s="159"/>
      <c r="O1579" s="159"/>
      <c r="P1579" s="159"/>
      <c r="Q1579" s="159"/>
      <c r="R1579" s="159"/>
      <c r="S1579" s="159"/>
      <c r="T1579" s="159"/>
      <c r="U1579" s="159"/>
      <c r="V1579" s="159"/>
    </row>
    <row r="1580" spans="1:22">
      <c r="A1580"/>
      <c r="B1580"/>
      <c r="C1580"/>
      <c r="D1580"/>
      <c r="E1580"/>
      <c r="F1580"/>
      <c r="G1580"/>
      <c r="L1580" s="159"/>
      <c r="M1580" s="159"/>
      <c r="N1580" s="159"/>
      <c r="O1580" s="159"/>
      <c r="P1580" s="159"/>
      <c r="Q1580" s="159"/>
      <c r="R1580" s="159"/>
      <c r="S1580" s="159"/>
      <c r="T1580" s="159"/>
      <c r="U1580" s="159"/>
      <c r="V1580" s="159"/>
    </row>
    <row r="1581" spans="1:22">
      <c r="A1581"/>
      <c r="B1581"/>
      <c r="C1581"/>
      <c r="D1581"/>
      <c r="E1581"/>
      <c r="F1581"/>
      <c r="G1581"/>
      <c r="L1581" s="159"/>
      <c r="M1581" s="159"/>
      <c r="N1581" s="159"/>
      <c r="O1581" s="159"/>
      <c r="P1581" s="159"/>
      <c r="Q1581" s="159"/>
      <c r="R1581" s="159"/>
      <c r="S1581" s="159"/>
      <c r="T1581" s="159"/>
      <c r="U1581" s="159"/>
      <c r="V1581" s="159"/>
    </row>
    <row r="1582" spans="1:22">
      <c r="A1582"/>
      <c r="B1582"/>
      <c r="C1582"/>
      <c r="D1582"/>
      <c r="E1582"/>
      <c r="F1582"/>
      <c r="G1582"/>
      <c r="L1582" s="159"/>
      <c r="M1582" s="159"/>
      <c r="N1582" s="159"/>
      <c r="O1582" s="159"/>
      <c r="P1582" s="159"/>
      <c r="Q1582" s="159"/>
      <c r="R1582" s="159"/>
      <c r="S1582" s="159"/>
      <c r="T1582" s="159"/>
      <c r="U1582" s="159"/>
      <c r="V1582" s="159"/>
    </row>
    <row r="1583" spans="1:22">
      <c r="A1583"/>
      <c r="B1583"/>
      <c r="C1583"/>
      <c r="D1583"/>
      <c r="E1583"/>
      <c r="F1583"/>
      <c r="G1583"/>
      <c r="L1583" s="159"/>
      <c r="M1583" s="159"/>
      <c r="N1583" s="159"/>
      <c r="O1583" s="159"/>
      <c r="P1583" s="159"/>
      <c r="Q1583" s="159"/>
      <c r="R1583" s="159"/>
      <c r="S1583" s="159"/>
      <c r="T1583" s="159"/>
      <c r="U1583" s="159"/>
      <c r="V1583" s="159"/>
    </row>
    <row r="1584" spans="1:22">
      <c r="A1584"/>
      <c r="B1584"/>
      <c r="C1584"/>
      <c r="D1584"/>
      <c r="E1584"/>
      <c r="F1584"/>
      <c r="G1584"/>
      <c r="L1584" s="159"/>
      <c r="M1584" s="159"/>
      <c r="N1584" s="159"/>
      <c r="O1584" s="159"/>
      <c r="P1584" s="159"/>
      <c r="Q1584" s="159"/>
      <c r="R1584" s="159"/>
      <c r="S1584" s="159"/>
      <c r="T1584" s="159"/>
      <c r="U1584" s="159"/>
      <c r="V1584" s="159"/>
    </row>
    <row r="1585" spans="1:22">
      <c r="A1585"/>
      <c r="B1585"/>
      <c r="C1585"/>
      <c r="D1585"/>
      <c r="E1585"/>
      <c r="F1585"/>
      <c r="G1585"/>
      <c r="L1585" s="159"/>
      <c r="M1585" s="159"/>
      <c r="N1585" s="159"/>
      <c r="O1585" s="159"/>
      <c r="P1585" s="159"/>
      <c r="Q1585" s="159"/>
      <c r="R1585" s="159"/>
      <c r="S1585" s="159"/>
      <c r="T1585" s="159"/>
      <c r="U1585" s="159"/>
      <c r="V1585" s="159"/>
    </row>
    <row r="1586" spans="1:22">
      <c r="A1586"/>
      <c r="B1586"/>
      <c r="C1586"/>
      <c r="D1586"/>
      <c r="E1586"/>
      <c r="F1586"/>
      <c r="G1586"/>
      <c r="L1586" s="159"/>
      <c r="M1586" s="159"/>
      <c r="N1586" s="159"/>
      <c r="O1586" s="159"/>
      <c r="P1586" s="159"/>
      <c r="Q1586" s="159"/>
      <c r="R1586" s="159"/>
      <c r="S1586" s="159"/>
      <c r="T1586" s="159"/>
      <c r="U1586" s="159"/>
      <c r="V1586" s="159"/>
    </row>
    <row r="1587" spans="1:22">
      <c r="A1587"/>
      <c r="B1587"/>
      <c r="C1587"/>
      <c r="D1587"/>
      <c r="E1587"/>
      <c r="F1587"/>
      <c r="G1587"/>
      <c r="L1587" s="159"/>
      <c r="M1587" s="159"/>
      <c r="N1587" s="159"/>
      <c r="O1587" s="159"/>
      <c r="P1587" s="159"/>
      <c r="Q1587" s="159"/>
      <c r="R1587" s="159"/>
      <c r="S1587" s="159"/>
      <c r="T1587" s="159"/>
      <c r="U1587" s="159"/>
      <c r="V1587" s="159"/>
    </row>
    <row r="1588" spans="1:22">
      <c r="A1588"/>
      <c r="B1588"/>
      <c r="C1588"/>
      <c r="D1588"/>
      <c r="E1588"/>
      <c r="F1588"/>
      <c r="G1588"/>
      <c r="L1588" s="159"/>
      <c r="M1588" s="159"/>
      <c r="N1588" s="159"/>
      <c r="O1588" s="159"/>
      <c r="P1588" s="159"/>
      <c r="Q1588" s="159"/>
      <c r="R1588" s="159"/>
      <c r="S1588" s="159"/>
      <c r="T1588" s="159"/>
      <c r="U1588" s="159"/>
      <c r="V1588" s="159"/>
    </row>
    <row r="1589" spans="1:22">
      <c r="A1589"/>
      <c r="B1589"/>
      <c r="C1589"/>
      <c r="D1589"/>
      <c r="E1589"/>
      <c r="F1589"/>
      <c r="G1589"/>
      <c r="L1589" s="159"/>
      <c r="M1589" s="159"/>
      <c r="N1589" s="159"/>
      <c r="O1589" s="159"/>
      <c r="P1589" s="159"/>
      <c r="Q1589" s="159"/>
      <c r="R1589" s="159"/>
      <c r="S1589" s="159"/>
      <c r="T1589" s="159"/>
      <c r="U1589" s="159"/>
      <c r="V1589" s="159"/>
    </row>
    <row r="1590" spans="1:22">
      <c r="A1590"/>
      <c r="B1590"/>
      <c r="C1590"/>
      <c r="D1590"/>
      <c r="E1590"/>
      <c r="F1590"/>
      <c r="G1590"/>
      <c r="L1590" s="159"/>
      <c r="M1590" s="159"/>
      <c r="N1590" s="159"/>
      <c r="O1590" s="159"/>
      <c r="P1590" s="159"/>
      <c r="Q1590" s="159"/>
      <c r="R1590" s="159"/>
      <c r="S1590" s="159"/>
      <c r="T1590" s="159"/>
      <c r="U1590" s="159"/>
      <c r="V1590" s="159"/>
    </row>
    <row r="1591" spans="1:22">
      <c r="A1591"/>
      <c r="B1591"/>
      <c r="C1591"/>
      <c r="D1591"/>
      <c r="E1591"/>
      <c r="F1591"/>
      <c r="G1591"/>
      <c r="L1591" s="159"/>
      <c r="M1591" s="159"/>
      <c r="N1591" s="159"/>
      <c r="O1591" s="159"/>
      <c r="P1591" s="159"/>
      <c r="Q1591" s="159"/>
      <c r="R1591" s="159"/>
      <c r="S1591" s="159"/>
      <c r="T1591" s="159"/>
      <c r="U1591" s="159"/>
      <c r="V1591" s="159"/>
    </row>
    <row r="1592" spans="1:22">
      <c r="A1592"/>
      <c r="B1592"/>
      <c r="C1592"/>
      <c r="D1592"/>
      <c r="E1592"/>
      <c r="F1592"/>
      <c r="G1592"/>
      <c r="L1592" s="159"/>
      <c r="M1592" s="159"/>
      <c r="N1592" s="159"/>
      <c r="O1592" s="159"/>
      <c r="P1592" s="159"/>
      <c r="Q1592" s="159"/>
      <c r="R1592" s="159"/>
      <c r="S1592" s="159"/>
      <c r="T1592" s="159"/>
      <c r="U1592" s="159"/>
      <c r="V1592" s="159"/>
    </row>
    <row r="1593" spans="1:22">
      <c r="A1593"/>
      <c r="B1593"/>
      <c r="C1593"/>
      <c r="D1593"/>
      <c r="E1593"/>
      <c r="F1593"/>
      <c r="G1593"/>
      <c r="L1593" s="159"/>
      <c r="M1593" s="159"/>
      <c r="N1593" s="159"/>
      <c r="O1593" s="159"/>
      <c r="P1593" s="159"/>
      <c r="Q1593" s="159"/>
      <c r="R1593" s="159"/>
      <c r="S1593" s="159"/>
      <c r="T1593" s="159"/>
      <c r="U1593" s="159"/>
      <c r="V1593" s="159"/>
    </row>
    <row r="1594" spans="1:22">
      <c r="A1594"/>
      <c r="B1594"/>
      <c r="C1594"/>
      <c r="D1594"/>
      <c r="E1594"/>
      <c r="F1594"/>
      <c r="G1594"/>
      <c r="L1594" s="159"/>
      <c r="M1594" s="159"/>
      <c r="N1594" s="159"/>
      <c r="O1594" s="159"/>
      <c r="P1594" s="159"/>
      <c r="Q1594" s="159"/>
      <c r="R1594" s="159"/>
      <c r="S1594" s="159"/>
      <c r="T1594" s="159"/>
      <c r="U1594" s="159"/>
      <c r="V1594" s="159"/>
    </row>
    <row r="1595" spans="1:22">
      <c r="A1595"/>
      <c r="B1595"/>
      <c r="C1595"/>
      <c r="D1595"/>
      <c r="E1595"/>
      <c r="F1595"/>
      <c r="G1595"/>
      <c r="L1595" s="159"/>
      <c r="M1595" s="159"/>
      <c r="N1595" s="159"/>
      <c r="O1595" s="159"/>
      <c r="P1595" s="159"/>
      <c r="Q1595" s="159"/>
      <c r="R1595" s="159"/>
      <c r="S1595" s="159"/>
      <c r="T1595" s="159"/>
      <c r="U1595" s="159"/>
      <c r="V1595" s="159"/>
    </row>
    <row r="1596" spans="1:22">
      <c r="A1596"/>
      <c r="B1596"/>
      <c r="C1596"/>
      <c r="D1596"/>
      <c r="E1596"/>
      <c r="F1596"/>
      <c r="G1596"/>
      <c r="L1596" s="159"/>
      <c r="M1596" s="159"/>
      <c r="N1596" s="159"/>
      <c r="O1596" s="159"/>
      <c r="P1596" s="159"/>
      <c r="Q1596" s="159"/>
      <c r="R1596" s="159"/>
      <c r="S1596" s="159"/>
      <c r="T1596" s="159"/>
      <c r="U1596" s="159"/>
      <c r="V1596" s="159"/>
    </row>
    <row r="1597" spans="1:22">
      <c r="A1597"/>
      <c r="B1597"/>
      <c r="C1597"/>
      <c r="D1597"/>
      <c r="E1597"/>
      <c r="F1597"/>
      <c r="G1597"/>
      <c r="L1597" s="159"/>
      <c r="M1597" s="159"/>
      <c r="N1597" s="159"/>
      <c r="O1597" s="159"/>
      <c r="P1597" s="159"/>
      <c r="Q1597" s="159"/>
      <c r="R1597" s="159"/>
      <c r="S1597" s="159"/>
      <c r="T1597" s="159"/>
      <c r="U1597" s="159"/>
      <c r="V1597" s="159"/>
    </row>
    <row r="1598" spans="1:22">
      <c r="A1598"/>
      <c r="B1598"/>
      <c r="C1598"/>
      <c r="D1598"/>
      <c r="E1598"/>
      <c r="F1598"/>
      <c r="G1598"/>
      <c r="L1598" s="159"/>
      <c r="M1598" s="159"/>
      <c r="N1598" s="159"/>
      <c r="O1598" s="159"/>
      <c r="P1598" s="159"/>
      <c r="Q1598" s="159"/>
      <c r="R1598" s="159"/>
      <c r="S1598" s="159"/>
      <c r="T1598" s="159"/>
      <c r="U1598" s="159"/>
      <c r="V1598" s="159"/>
    </row>
    <row r="1599" spans="1:22">
      <c r="A1599"/>
      <c r="B1599"/>
      <c r="C1599"/>
      <c r="D1599"/>
      <c r="E1599"/>
      <c r="F1599"/>
      <c r="G1599"/>
      <c r="L1599" s="159"/>
      <c r="M1599" s="159"/>
      <c r="N1599" s="159"/>
      <c r="O1599" s="159"/>
      <c r="P1599" s="159"/>
      <c r="Q1599" s="159"/>
      <c r="R1599" s="159"/>
      <c r="S1599" s="159"/>
      <c r="T1599" s="159"/>
      <c r="U1599" s="159"/>
      <c r="V1599" s="159"/>
    </row>
    <row r="1600" spans="1:22">
      <c r="A1600"/>
      <c r="B1600"/>
      <c r="C1600"/>
      <c r="D1600"/>
      <c r="E1600"/>
      <c r="F1600"/>
      <c r="G1600"/>
      <c r="L1600" s="159"/>
      <c r="M1600" s="159"/>
      <c r="N1600" s="159"/>
      <c r="O1600" s="159"/>
      <c r="P1600" s="159"/>
      <c r="Q1600" s="159"/>
      <c r="R1600" s="159"/>
      <c r="S1600" s="159"/>
      <c r="T1600" s="159"/>
      <c r="U1600" s="159"/>
      <c r="V1600" s="159"/>
    </row>
    <row r="1601" spans="1:22">
      <c r="A1601"/>
      <c r="B1601"/>
      <c r="C1601"/>
      <c r="D1601"/>
      <c r="E1601"/>
      <c r="F1601"/>
      <c r="G1601"/>
      <c r="L1601" s="159"/>
      <c r="M1601" s="159"/>
      <c r="N1601" s="159"/>
      <c r="O1601" s="159"/>
      <c r="P1601" s="159"/>
      <c r="Q1601" s="159"/>
      <c r="R1601" s="159"/>
      <c r="S1601" s="159"/>
      <c r="T1601" s="159"/>
      <c r="U1601" s="159"/>
      <c r="V1601" s="159"/>
    </row>
    <row r="1602" spans="1:22">
      <c r="A1602"/>
      <c r="B1602"/>
      <c r="C1602"/>
      <c r="D1602"/>
      <c r="E1602"/>
      <c r="F1602"/>
      <c r="G1602"/>
      <c r="L1602" s="159"/>
      <c r="M1602" s="159"/>
      <c r="N1602" s="159"/>
      <c r="O1602" s="159"/>
      <c r="P1602" s="159"/>
      <c r="Q1602" s="159"/>
      <c r="R1602" s="159"/>
      <c r="S1602" s="159"/>
      <c r="T1602" s="159"/>
      <c r="U1602" s="159"/>
      <c r="V1602" s="159"/>
    </row>
    <row r="1603" spans="1:22">
      <c r="A1603"/>
      <c r="B1603"/>
      <c r="C1603"/>
      <c r="D1603"/>
      <c r="E1603"/>
      <c r="F1603"/>
      <c r="G1603"/>
      <c r="L1603" s="159"/>
      <c r="M1603" s="159"/>
      <c r="N1603" s="159"/>
      <c r="O1603" s="159"/>
      <c r="P1603" s="159"/>
      <c r="Q1603" s="159"/>
      <c r="R1603" s="159"/>
      <c r="S1603" s="159"/>
      <c r="T1603" s="159"/>
      <c r="U1603" s="159"/>
      <c r="V1603" s="159"/>
    </row>
    <row r="1604" spans="1:22">
      <c r="A1604"/>
      <c r="B1604"/>
      <c r="C1604"/>
      <c r="D1604"/>
      <c r="E1604"/>
      <c r="F1604"/>
      <c r="G1604"/>
      <c r="L1604" s="159"/>
      <c r="M1604" s="159"/>
      <c r="N1604" s="159"/>
      <c r="O1604" s="159"/>
      <c r="P1604" s="159"/>
      <c r="Q1604" s="159"/>
      <c r="R1604" s="159"/>
      <c r="S1604" s="159"/>
      <c r="T1604" s="159"/>
      <c r="U1604" s="159"/>
      <c r="V1604" s="159"/>
    </row>
    <row r="1605" spans="1:22">
      <c r="A1605"/>
      <c r="B1605"/>
      <c r="C1605"/>
      <c r="D1605"/>
      <c r="E1605"/>
      <c r="F1605"/>
      <c r="G1605"/>
      <c r="L1605" s="159"/>
      <c r="M1605" s="159"/>
      <c r="N1605" s="159"/>
      <c r="O1605" s="159"/>
      <c r="P1605" s="159"/>
      <c r="Q1605" s="159"/>
      <c r="R1605" s="159"/>
      <c r="S1605" s="159"/>
      <c r="T1605" s="159"/>
      <c r="U1605" s="159"/>
      <c r="V1605" s="159"/>
    </row>
    <row r="1606" spans="1:22">
      <c r="A1606"/>
      <c r="B1606"/>
      <c r="C1606"/>
      <c r="D1606"/>
      <c r="E1606"/>
      <c r="F1606"/>
      <c r="G1606"/>
      <c r="L1606" s="159"/>
      <c r="M1606" s="159"/>
      <c r="N1606" s="159"/>
      <c r="O1606" s="159"/>
      <c r="P1606" s="159"/>
      <c r="Q1606" s="159"/>
      <c r="R1606" s="159"/>
      <c r="S1606" s="159"/>
      <c r="T1606" s="159"/>
      <c r="U1606" s="159"/>
      <c r="V1606" s="159"/>
    </row>
    <row r="1607" spans="1:22">
      <c r="A1607"/>
      <c r="B1607"/>
      <c r="C1607"/>
      <c r="D1607"/>
      <c r="E1607"/>
      <c r="F1607"/>
      <c r="G1607"/>
      <c r="L1607" s="159"/>
      <c r="M1607" s="159"/>
      <c r="N1607" s="159"/>
      <c r="O1607" s="159"/>
      <c r="P1607" s="159"/>
      <c r="Q1607" s="159"/>
      <c r="R1607" s="159"/>
      <c r="S1607" s="159"/>
      <c r="T1607" s="159"/>
      <c r="U1607" s="159"/>
      <c r="V1607" s="159"/>
    </row>
    <row r="1608" spans="1:22">
      <c r="A1608"/>
      <c r="B1608"/>
      <c r="C1608"/>
      <c r="D1608"/>
      <c r="E1608"/>
      <c r="F1608"/>
      <c r="G1608"/>
      <c r="L1608" s="159"/>
      <c r="M1608" s="159"/>
      <c r="N1608" s="159"/>
      <c r="O1608" s="159"/>
      <c r="P1608" s="159"/>
      <c r="Q1608" s="159"/>
      <c r="R1608" s="159"/>
      <c r="S1608" s="159"/>
      <c r="T1608" s="159"/>
      <c r="U1608" s="159"/>
      <c r="V1608" s="159"/>
    </row>
    <row r="1609" spans="1:22">
      <c r="A1609"/>
      <c r="B1609"/>
      <c r="C1609"/>
      <c r="D1609"/>
      <c r="E1609"/>
      <c r="F1609"/>
      <c r="G1609"/>
      <c r="L1609" s="159"/>
      <c r="M1609" s="159"/>
      <c r="N1609" s="159"/>
      <c r="O1609" s="159"/>
      <c r="P1609" s="159"/>
      <c r="Q1609" s="159"/>
      <c r="R1609" s="159"/>
      <c r="S1609" s="159"/>
      <c r="T1609" s="159"/>
      <c r="U1609" s="159"/>
      <c r="V1609" s="159"/>
    </row>
    <row r="1610" spans="1:22">
      <c r="A1610"/>
      <c r="B1610"/>
      <c r="C1610"/>
      <c r="D1610"/>
      <c r="E1610"/>
      <c r="F1610"/>
      <c r="G1610"/>
      <c r="L1610" s="159"/>
      <c r="M1610" s="159"/>
      <c r="N1610" s="159"/>
      <c r="O1610" s="159"/>
      <c r="P1610" s="159"/>
      <c r="Q1610" s="159"/>
      <c r="R1610" s="159"/>
      <c r="S1610" s="159"/>
      <c r="T1610" s="159"/>
      <c r="U1610" s="159"/>
      <c r="V1610" s="159"/>
    </row>
    <row r="1611" spans="1:22">
      <c r="A1611"/>
      <c r="B1611"/>
      <c r="C1611"/>
      <c r="D1611"/>
      <c r="E1611"/>
      <c r="F1611"/>
      <c r="G1611"/>
      <c r="L1611" s="159"/>
      <c r="M1611" s="159"/>
      <c r="N1611" s="159"/>
      <c r="O1611" s="159"/>
      <c r="P1611" s="159"/>
      <c r="Q1611" s="159"/>
      <c r="R1611" s="159"/>
      <c r="S1611" s="159"/>
      <c r="T1611" s="159"/>
      <c r="U1611" s="159"/>
      <c r="V1611" s="159"/>
    </row>
    <row r="1612" spans="1:22">
      <c r="A1612"/>
      <c r="B1612"/>
      <c r="C1612"/>
      <c r="D1612"/>
      <c r="E1612"/>
      <c r="F1612"/>
      <c r="G1612"/>
      <c r="L1612" s="159"/>
      <c r="M1612" s="159"/>
      <c r="N1612" s="159"/>
      <c r="O1612" s="159"/>
      <c r="P1612" s="159"/>
      <c r="Q1612" s="159"/>
      <c r="R1612" s="159"/>
      <c r="S1612" s="159"/>
      <c r="T1612" s="159"/>
      <c r="U1612" s="159"/>
      <c r="V1612" s="159"/>
    </row>
    <row r="1613" spans="1:22">
      <c r="A1613"/>
      <c r="B1613"/>
      <c r="C1613"/>
      <c r="D1613"/>
      <c r="E1613"/>
      <c r="F1613"/>
      <c r="G1613"/>
      <c r="L1613" s="159"/>
      <c r="M1613" s="159"/>
      <c r="N1613" s="159"/>
      <c r="O1613" s="159"/>
      <c r="P1613" s="159"/>
      <c r="Q1613" s="159"/>
      <c r="R1613" s="159"/>
      <c r="S1613" s="159"/>
      <c r="T1613" s="159"/>
      <c r="U1613" s="159"/>
      <c r="V1613" s="159"/>
    </row>
    <row r="1614" spans="1:22">
      <c r="A1614"/>
      <c r="B1614"/>
      <c r="C1614"/>
      <c r="D1614"/>
      <c r="E1614"/>
      <c r="F1614"/>
      <c r="G1614"/>
      <c r="L1614" s="159"/>
      <c r="M1614" s="159"/>
      <c r="N1614" s="159"/>
      <c r="O1614" s="159"/>
      <c r="P1614" s="159"/>
      <c r="Q1614" s="159"/>
      <c r="R1614" s="159"/>
      <c r="S1614" s="159"/>
      <c r="T1614" s="159"/>
      <c r="U1614" s="159"/>
      <c r="V1614" s="159"/>
    </row>
    <row r="1615" spans="1:22">
      <c r="A1615"/>
      <c r="B1615"/>
      <c r="C1615"/>
      <c r="D1615"/>
      <c r="E1615"/>
      <c r="F1615"/>
      <c r="G1615"/>
      <c r="L1615" s="159"/>
      <c r="M1615" s="159"/>
      <c r="N1615" s="159"/>
      <c r="O1615" s="159"/>
      <c r="P1615" s="159"/>
      <c r="Q1615" s="159"/>
      <c r="R1615" s="159"/>
      <c r="S1615" s="159"/>
      <c r="T1615" s="159"/>
      <c r="U1615" s="159"/>
      <c r="V1615" s="159"/>
    </row>
    <row r="1616" spans="1:22">
      <c r="A1616"/>
      <c r="B1616"/>
      <c r="C1616"/>
      <c r="D1616"/>
      <c r="E1616"/>
      <c r="F1616"/>
      <c r="G1616"/>
      <c r="L1616" s="159"/>
      <c r="M1616" s="159"/>
      <c r="N1616" s="159"/>
      <c r="O1616" s="159"/>
      <c r="P1616" s="159"/>
      <c r="Q1616" s="159"/>
      <c r="R1616" s="159"/>
      <c r="S1616" s="159"/>
      <c r="T1616" s="159"/>
      <c r="U1616" s="159"/>
      <c r="V1616" s="159"/>
    </row>
    <row r="1617" spans="1:22">
      <c r="A1617"/>
      <c r="B1617"/>
      <c r="C1617"/>
      <c r="D1617"/>
      <c r="E1617"/>
      <c r="F1617"/>
      <c r="G1617"/>
      <c r="L1617" s="159"/>
      <c r="M1617" s="159"/>
      <c r="N1617" s="159"/>
      <c r="O1617" s="159"/>
      <c r="P1617" s="159"/>
      <c r="Q1617" s="159"/>
      <c r="R1617" s="159"/>
      <c r="S1617" s="159"/>
      <c r="T1617" s="159"/>
      <c r="U1617" s="159"/>
      <c r="V1617" s="159"/>
    </row>
    <row r="1618" spans="1:22">
      <c r="A1618"/>
      <c r="B1618"/>
      <c r="C1618"/>
      <c r="D1618"/>
      <c r="E1618"/>
      <c r="F1618"/>
      <c r="G1618"/>
      <c r="L1618" s="159"/>
      <c r="M1618" s="159"/>
      <c r="N1618" s="159"/>
      <c r="O1618" s="159"/>
      <c r="P1618" s="159"/>
      <c r="Q1618" s="159"/>
      <c r="R1618" s="159"/>
      <c r="S1618" s="159"/>
      <c r="T1618" s="159"/>
      <c r="U1618" s="159"/>
      <c r="V1618" s="159"/>
    </row>
    <row r="1619" spans="1:22">
      <c r="A1619"/>
      <c r="B1619"/>
      <c r="C1619"/>
      <c r="D1619"/>
      <c r="E1619"/>
      <c r="F1619"/>
      <c r="G1619"/>
      <c r="L1619" s="159"/>
      <c r="M1619" s="159"/>
      <c r="N1619" s="159"/>
      <c r="O1619" s="159"/>
      <c r="P1619" s="159"/>
      <c r="Q1619" s="159"/>
      <c r="R1619" s="159"/>
      <c r="S1619" s="159"/>
      <c r="T1619" s="159"/>
      <c r="U1619" s="159"/>
      <c r="V1619" s="159"/>
    </row>
    <row r="1620" spans="1:22">
      <c r="A1620"/>
      <c r="B1620"/>
      <c r="C1620"/>
      <c r="D1620"/>
      <c r="E1620"/>
      <c r="F1620"/>
      <c r="G1620"/>
      <c r="L1620" s="159"/>
      <c r="M1620" s="159"/>
      <c r="N1620" s="159"/>
      <c r="O1620" s="159"/>
      <c r="P1620" s="159"/>
      <c r="Q1620" s="159"/>
      <c r="R1620" s="159"/>
      <c r="S1620" s="159"/>
      <c r="T1620" s="159"/>
      <c r="U1620" s="159"/>
      <c r="V1620" s="159"/>
    </row>
    <row r="1621" spans="1:22">
      <c r="A1621"/>
      <c r="B1621"/>
      <c r="C1621"/>
      <c r="D1621"/>
      <c r="E1621"/>
      <c r="F1621"/>
      <c r="G1621"/>
      <c r="L1621" s="159"/>
      <c r="M1621" s="159"/>
      <c r="N1621" s="159"/>
      <c r="O1621" s="159"/>
      <c r="P1621" s="159"/>
      <c r="Q1621" s="159"/>
      <c r="R1621" s="159"/>
      <c r="S1621" s="159"/>
      <c r="T1621" s="159"/>
      <c r="U1621" s="159"/>
      <c r="V1621" s="159"/>
    </row>
    <row r="1622" spans="1:22">
      <c r="A1622"/>
      <c r="B1622"/>
      <c r="C1622"/>
      <c r="D1622"/>
      <c r="E1622"/>
      <c r="F1622"/>
      <c r="G1622"/>
      <c r="L1622" s="159"/>
      <c r="M1622" s="159"/>
      <c r="N1622" s="159"/>
      <c r="O1622" s="159"/>
      <c r="P1622" s="159"/>
      <c r="Q1622" s="159"/>
      <c r="R1622" s="159"/>
      <c r="S1622" s="159"/>
      <c r="T1622" s="159"/>
      <c r="U1622" s="159"/>
      <c r="V1622" s="159"/>
    </row>
    <row r="1623" spans="1:22">
      <c r="A1623"/>
      <c r="B1623"/>
      <c r="C1623"/>
      <c r="D1623"/>
      <c r="E1623"/>
      <c r="F1623"/>
      <c r="G1623"/>
      <c r="L1623" s="159"/>
      <c r="M1623" s="159"/>
      <c r="N1623" s="159"/>
      <c r="O1623" s="159"/>
      <c r="P1623" s="159"/>
      <c r="Q1623" s="159"/>
      <c r="R1623" s="159"/>
      <c r="S1623" s="159"/>
      <c r="T1623" s="159"/>
      <c r="U1623" s="159"/>
      <c r="V1623" s="159"/>
    </row>
    <row r="1624" spans="1:22">
      <c r="A1624"/>
      <c r="B1624"/>
      <c r="C1624"/>
      <c r="D1624"/>
      <c r="E1624"/>
      <c r="F1624"/>
      <c r="G1624"/>
      <c r="L1624" s="159"/>
      <c r="M1624" s="159"/>
      <c r="N1624" s="159"/>
      <c r="O1624" s="159"/>
      <c r="P1624" s="159"/>
      <c r="Q1624" s="159"/>
      <c r="R1624" s="159"/>
      <c r="S1624" s="159"/>
      <c r="T1624" s="159"/>
      <c r="U1624" s="159"/>
      <c r="V1624" s="159"/>
    </row>
    <row r="1625" spans="1:22">
      <c r="A1625"/>
      <c r="B1625"/>
      <c r="C1625"/>
      <c r="D1625"/>
      <c r="E1625"/>
      <c r="F1625"/>
      <c r="G1625"/>
      <c r="L1625" s="159"/>
      <c r="M1625" s="159"/>
      <c r="N1625" s="159"/>
      <c r="O1625" s="159"/>
      <c r="P1625" s="159"/>
      <c r="Q1625" s="159"/>
      <c r="R1625" s="159"/>
      <c r="S1625" s="159"/>
      <c r="T1625" s="159"/>
      <c r="U1625" s="159"/>
      <c r="V1625" s="159"/>
    </row>
    <row r="1626" spans="1:22">
      <c r="A1626"/>
      <c r="B1626"/>
      <c r="C1626"/>
      <c r="D1626"/>
      <c r="E1626"/>
      <c r="F1626"/>
      <c r="G1626"/>
      <c r="L1626" s="159"/>
      <c r="M1626" s="159"/>
      <c r="N1626" s="159"/>
      <c r="O1626" s="159"/>
      <c r="P1626" s="159"/>
      <c r="Q1626" s="159"/>
      <c r="R1626" s="159"/>
      <c r="S1626" s="159"/>
      <c r="T1626" s="159"/>
      <c r="U1626" s="159"/>
      <c r="V1626" s="159"/>
    </row>
    <row r="1627" spans="1:22">
      <c r="A1627"/>
      <c r="B1627"/>
      <c r="C1627"/>
      <c r="D1627"/>
      <c r="E1627"/>
      <c r="F1627"/>
      <c r="G1627"/>
      <c r="L1627" s="159"/>
      <c r="M1627" s="159"/>
      <c r="N1627" s="159"/>
      <c r="O1627" s="159"/>
      <c r="P1627" s="159"/>
      <c r="Q1627" s="159"/>
      <c r="R1627" s="159"/>
      <c r="S1627" s="159"/>
      <c r="T1627" s="159"/>
      <c r="U1627" s="159"/>
      <c r="V1627" s="159"/>
    </row>
    <row r="1628" spans="1:22">
      <c r="A1628"/>
      <c r="B1628"/>
      <c r="C1628"/>
      <c r="D1628"/>
      <c r="E1628"/>
      <c r="F1628"/>
      <c r="G1628"/>
      <c r="L1628" s="159"/>
      <c r="M1628" s="159"/>
      <c r="N1628" s="159"/>
      <c r="O1628" s="159"/>
      <c r="P1628" s="159"/>
      <c r="Q1628" s="159"/>
      <c r="R1628" s="159"/>
      <c r="S1628" s="159"/>
      <c r="T1628" s="159"/>
      <c r="U1628" s="159"/>
      <c r="V1628" s="159"/>
    </row>
    <row r="1629" spans="1:22">
      <c r="A1629"/>
      <c r="B1629"/>
      <c r="C1629"/>
      <c r="D1629"/>
      <c r="E1629"/>
      <c r="F1629"/>
      <c r="G1629"/>
      <c r="L1629" s="159"/>
      <c r="M1629" s="159"/>
      <c r="N1629" s="159"/>
      <c r="O1629" s="159"/>
      <c r="P1629" s="159"/>
      <c r="Q1629" s="159"/>
      <c r="R1629" s="159"/>
      <c r="S1629" s="159"/>
      <c r="T1629" s="159"/>
      <c r="U1629" s="159"/>
      <c r="V1629" s="159"/>
    </row>
    <row r="1630" spans="1:22">
      <c r="A1630"/>
      <c r="B1630"/>
      <c r="C1630"/>
      <c r="D1630"/>
      <c r="E1630"/>
      <c r="F1630"/>
      <c r="G1630"/>
      <c r="L1630" s="159"/>
      <c r="M1630" s="159"/>
      <c r="N1630" s="159"/>
      <c r="O1630" s="159"/>
      <c r="P1630" s="159"/>
      <c r="Q1630" s="159"/>
      <c r="R1630" s="159"/>
      <c r="S1630" s="159"/>
      <c r="T1630" s="159"/>
      <c r="U1630" s="159"/>
      <c r="V1630" s="159"/>
    </row>
    <row r="1631" spans="1:22">
      <c r="A1631"/>
      <c r="B1631"/>
      <c r="C1631"/>
      <c r="D1631"/>
      <c r="E1631"/>
      <c r="F1631"/>
      <c r="G1631"/>
      <c r="L1631" s="159"/>
      <c r="M1631" s="159"/>
      <c r="N1631" s="159"/>
      <c r="O1631" s="159"/>
      <c r="P1631" s="159"/>
      <c r="Q1631" s="159"/>
      <c r="R1631" s="159"/>
      <c r="S1631" s="159"/>
      <c r="T1631" s="159"/>
      <c r="U1631" s="159"/>
      <c r="V1631" s="159"/>
    </row>
    <row r="1632" spans="1:22">
      <c r="A1632"/>
      <c r="B1632"/>
      <c r="C1632"/>
      <c r="D1632"/>
      <c r="E1632"/>
      <c r="F1632"/>
      <c r="G1632"/>
      <c r="L1632" s="159"/>
      <c r="M1632" s="159"/>
      <c r="N1632" s="159"/>
      <c r="O1632" s="159"/>
      <c r="P1632" s="159"/>
      <c r="Q1632" s="159"/>
      <c r="R1632" s="159"/>
      <c r="S1632" s="159"/>
      <c r="T1632" s="159"/>
      <c r="U1632" s="159"/>
      <c r="V1632" s="159"/>
    </row>
    <row r="1633" spans="1:22">
      <c r="A1633"/>
      <c r="B1633"/>
      <c r="C1633"/>
      <c r="D1633"/>
      <c r="E1633"/>
      <c r="F1633"/>
      <c r="G1633"/>
      <c r="L1633" s="159"/>
      <c r="M1633" s="159"/>
      <c r="N1633" s="159"/>
      <c r="O1633" s="159"/>
      <c r="P1633" s="159"/>
      <c r="Q1633" s="159"/>
      <c r="R1633" s="159"/>
      <c r="S1633" s="159"/>
      <c r="T1633" s="159"/>
      <c r="U1633" s="159"/>
      <c r="V1633" s="159"/>
    </row>
    <row r="1634" spans="1:22">
      <c r="A1634"/>
      <c r="B1634"/>
      <c r="C1634"/>
      <c r="D1634"/>
      <c r="E1634"/>
      <c r="F1634"/>
      <c r="G1634"/>
      <c r="L1634" s="159"/>
      <c r="M1634" s="159"/>
      <c r="N1634" s="159"/>
      <c r="O1634" s="159"/>
      <c r="P1634" s="159"/>
      <c r="Q1634" s="159"/>
      <c r="R1634" s="159"/>
      <c r="S1634" s="159"/>
      <c r="T1634" s="159"/>
      <c r="U1634" s="159"/>
      <c r="V1634" s="159"/>
    </row>
    <row r="1635" spans="1:22">
      <c r="A1635"/>
      <c r="B1635"/>
      <c r="C1635"/>
      <c r="D1635"/>
      <c r="E1635"/>
      <c r="F1635"/>
      <c r="G1635"/>
      <c r="L1635" s="159"/>
      <c r="M1635" s="159"/>
      <c r="N1635" s="159"/>
      <c r="O1635" s="159"/>
      <c r="P1635" s="159"/>
      <c r="Q1635" s="159"/>
      <c r="R1635" s="159"/>
      <c r="S1635" s="159"/>
      <c r="T1635" s="159"/>
      <c r="U1635" s="159"/>
      <c r="V1635" s="159"/>
    </row>
    <row r="1636" spans="1:22">
      <c r="A1636"/>
      <c r="B1636"/>
      <c r="C1636"/>
      <c r="D1636"/>
      <c r="E1636"/>
      <c r="F1636"/>
      <c r="G1636"/>
      <c r="L1636" s="159"/>
      <c r="M1636" s="159"/>
      <c r="N1636" s="159"/>
      <c r="O1636" s="159"/>
      <c r="P1636" s="159"/>
      <c r="Q1636" s="159"/>
      <c r="R1636" s="159"/>
      <c r="S1636" s="159"/>
      <c r="T1636" s="159"/>
      <c r="U1636" s="159"/>
      <c r="V1636" s="159"/>
    </row>
    <row r="1637" spans="1:22">
      <c r="A1637"/>
      <c r="B1637"/>
      <c r="C1637"/>
      <c r="D1637"/>
      <c r="E1637"/>
      <c r="F1637"/>
      <c r="G1637"/>
      <c r="L1637" s="159"/>
      <c r="M1637" s="159"/>
      <c r="N1637" s="159"/>
      <c r="O1637" s="159"/>
      <c r="P1637" s="159"/>
      <c r="Q1637" s="159"/>
      <c r="R1637" s="159"/>
      <c r="S1637" s="159"/>
      <c r="T1637" s="159"/>
      <c r="U1637" s="159"/>
      <c r="V1637" s="159"/>
    </row>
    <row r="1638" spans="1:22">
      <c r="A1638"/>
      <c r="B1638"/>
      <c r="C1638"/>
      <c r="D1638"/>
      <c r="E1638"/>
      <c r="F1638"/>
      <c r="G1638"/>
      <c r="L1638" s="159"/>
      <c r="M1638" s="159"/>
      <c r="N1638" s="159"/>
      <c r="O1638" s="159"/>
      <c r="P1638" s="159"/>
      <c r="Q1638" s="159"/>
      <c r="R1638" s="159"/>
      <c r="S1638" s="159"/>
      <c r="T1638" s="159"/>
      <c r="U1638" s="159"/>
      <c r="V1638" s="159"/>
    </row>
    <row r="1639" spans="1:22">
      <c r="A1639"/>
      <c r="B1639"/>
      <c r="C1639"/>
      <c r="D1639"/>
      <c r="E1639"/>
      <c r="F1639"/>
      <c r="G1639"/>
      <c r="L1639" s="159"/>
      <c r="M1639" s="159"/>
      <c r="N1639" s="159"/>
      <c r="O1639" s="159"/>
      <c r="P1639" s="159"/>
      <c r="Q1639" s="159"/>
      <c r="R1639" s="159"/>
      <c r="S1639" s="159"/>
      <c r="T1639" s="159"/>
      <c r="U1639" s="159"/>
      <c r="V1639" s="159"/>
    </row>
    <row r="1640" spans="1:22">
      <c r="A1640"/>
      <c r="B1640"/>
      <c r="C1640"/>
      <c r="D1640"/>
      <c r="E1640"/>
      <c r="F1640"/>
      <c r="G1640"/>
      <c r="L1640" s="159"/>
      <c r="M1640" s="159"/>
      <c r="N1640" s="159"/>
      <c r="O1640" s="159"/>
      <c r="P1640" s="159"/>
      <c r="Q1640" s="159"/>
      <c r="R1640" s="159"/>
      <c r="S1640" s="159"/>
      <c r="T1640" s="159"/>
      <c r="U1640" s="159"/>
      <c r="V1640" s="159"/>
    </row>
    <row r="1641" spans="1:22">
      <c r="A1641"/>
      <c r="B1641"/>
      <c r="C1641"/>
      <c r="D1641"/>
      <c r="E1641"/>
      <c r="F1641"/>
      <c r="G1641"/>
      <c r="L1641" s="159"/>
      <c r="M1641" s="159"/>
      <c r="N1641" s="159"/>
      <c r="O1641" s="159"/>
      <c r="P1641" s="159"/>
      <c r="Q1641" s="159"/>
      <c r="R1641" s="159"/>
      <c r="S1641" s="159"/>
      <c r="T1641" s="159"/>
      <c r="U1641" s="159"/>
      <c r="V1641" s="159"/>
    </row>
    <row r="1642" spans="1:22">
      <c r="A1642"/>
      <c r="B1642"/>
      <c r="C1642"/>
      <c r="D1642"/>
      <c r="E1642"/>
      <c r="F1642"/>
      <c r="G1642"/>
      <c r="L1642" s="159"/>
      <c r="M1642" s="159"/>
      <c r="N1642" s="159"/>
      <c r="O1642" s="159"/>
      <c r="P1642" s="159"/>
      <c r="Q1642" s="159"/>
      <c r="R1642" s="159"/>
      <c r="S1642" s="159"/>
      <c r="T1642" s="159"/>
      <c r="U1642" s="159"/>
      <c r="V1642" s="159"/>
    </row>
    <row r="1643" spans="1:22">
      <c r="A1643"/>
      <c r="B1643"/>
      <c r="C1643"/>
      <c r="D1643"/>
      <c r="E1643"/>
      <c r="F1643"/>
      <c r="G1643"/>
      <c r="L1643" s="159"/>
      <c r="M1643" s="159"/>
      <c r="N1643" s="159"/>
      <c r="O1643" s="159"/>
      <c r="P1643" s="159"/>
      <c r="Q1643" s="159"/>
      <c r="R1643" s="159"/>
      <c r="S1643" s="159"/>
      <c r="T1643" s="159"/>
      <c r="U1643" s="159"/>
      <c r="V1643" s="159"/>
    </row>
    <row r="1644" spans="1:22">
      <c r="A1644"/>
      <c r="B1644"/>
      <c r="C1644"/>
      <c r="D1644"/>
      <c r="E1644"/>
      <c r="F1644"/>
      <c r="G1644"/>
      <c r="L1644" s="159"/>
      <c r="M1644" s="159"/>
      <c r="N1644" s="159"/>
      <c r="O1644" s="159"/>
      <c r="P1644" s="159"/>
      <c r="Q1644" s="159"/>
      <c r="R1644" s="159"/>
      <c r="S1644" s="159"/>
      <c r="T1644" s="159"/>
      <c r="U1644" s="159"/>
      <c r="V1644" s="159"/>
    </row>
    <row r="1645" spans="1:22">
      <c r="A1645"/>
      <c r="B1645"/>
      <c r="C1645"/>
      <c r="D1645"/>
      <c r="E1645"/>
      <c r="F1645"/>
      <c r="G1645"/>
      <c r="L1645" s="159"/>
      <c r="M1645" s="159"/>
      <c r="N1645" s="159"/>
      <c r="O1645" s="159"/>
      <c r="P1645" s="159"/>
      <c r="Q1645" s="159"/>
      <c r="R1645" s="159"/>
      <c r="S1645" s="159"/>
      <c r="T1645" s="159"/>
      <c r="U1645" s="159"/>
      <c r="V1645" s="159"/>
    </row>
    <row r="1646" spans="1:22">
      <c r="A1646"/>
      <c r="B1646"/>
      <c r="C1646"/>
      <c r="D1646"/>
      <c r="E1646"/>
      <c r="F1646"/>
      <c r="G1646"/>
      <c r="L1646" s="159"/>
      <c r="M1646" s="159"/>
      <c r="N1646" s="159"/>
      <c r="O1646" s="159"/>
      <c r="P1646" s="159"/>
      <c r="Q1646" s="159"/>
      <c r="R1646" s="159"/>
      <c r="S1646" s="159"/>
      <c r="T1646" s="159"/>
      <c r="U1646" s="159"/>
      <c r="V1646" s="159"/>
    </row>
    <row r="1647" spans="1:22">
      <c r="A1647"/>
      <c r="B1647"/>
      <c r="C1647"/>
      <c r="D1647"/>
      <c r="E1647"/>
      <c r="F1647"/>
      <c r="G1647"/>
      <c r="L1647" s="159"/>
      <c r="M1647" s="159"/>
      <c r="N1647" s="159"/>
      <c r="O1647" s="159"/>
      <c r="P1647" s="159"/>
      <c r="Q1647" s="159"/>
      <c r="R1647" s="159"/>
      <c r="S1647" s="159"/>
      <c r="T1647" s="159"/>
      <c r="U1647" s="159"/>
      <c r="V1647" s="159"/>
    </row>
    <row r="1648" spans="1:22">
      <c r="A1648"/>
      <c r="B1648"/>
      <c r="C1648"/>
      <c r="D1648"/>
      <c r="E1648"/>
      <c r="F1648"/>
      <c r="G1648"/>
      <c r="L1648" s="159"/>
      <c r="M1648" s="159"/>
      <c r="N1648" s="159"/>
      <c r="O1648" s="159"/>
      <c r="P1648" s="159"/>
      <c r="Q1648" s="159"/>
      <c r="R1648" s="159"/>
      <c r="S1648" s="159"/>
      <c r="T1648" s="159"/>
      <c r="U1648" s="159"/>
      <c r="V1648" s="159"/>
    </row>
    <row r="1649" spans="1:22">
      <c r="A1649"/>
      <c r="B1649"/>
      <c r="C1649"/>
      <c r="D1649"/>
      <c r="E1649"/>
      <c r="F1649"/>
      <c r="G1649"/>
      <c r="L1649" s="159"/>
      <c r="M1649" s="159"/>
      <c r="N1649" s="159"/>
      <c r="O1649" s="159"/>
      <c r="P1649" s="159"/>
      <c r="Q1649" s="159"/>
      <c r="R1649" s="159"/>
      <c r="S1649" s="159"/>
      <c r="T1649" s="159"/>
      <c r="U1649" s="159"/>
      <c r="V1649" s="159"/>
    </row>
    <row r="1650" spans="1:22">
      <c r="A1650"/>
      <c r="B1650"/>
      <c r="C1650"/>
      <c r="D1650"/>
      <c r="E1650"/>
      <c r="F1650"/>
      <c r="G1650"/>
      <c r="L1650" s="159"/>
      <c r="M1650" s="159"/>
      <c r="N1650" s="159"/>
      <c r="O1650" s="159"/>
      <c r="P1650" s="159"/>
      <c r="Q1650" s="159"/>
      <c r="R1650" s="159"/>
      <c r="S1650" s="159"/>
      <c r="T1650" s="159"/>
      <c r="U1650" s="159"/>
      <c r="V1650" s="159"/>
    </row>
    <row r="1651" spans="1:22">
      <c r="A1651"/>
      <c r="B1651"/>
      <c r="C1651"/>
      <c r="D1651"/>
      <c r="E1651"/>
      <c r="F1651"/>
      <c r="G1651"/>
      <c r="L1651" s="159"/>
      <c r="M1651" s="159"/>
      <c r="N1651" s="159"/>
      <c r="O1651" s="159"/>
      <c r="P1651" s="159"/>
      <c r="Q1651" s="159"/>
      <c r="R1651" s="159"/>
      <c r="S1651" s="159"/>
      <c r="T1651" s="159"/>
      <c r="U1651" s="159"/>
      <c r="V1651" s="159"/>
    </row>
    <row r="1652" spans="1:22">
      <c r="A1652"/>
      <c r="B1652"/>
      <c r="C1652"/>
      <c r="D1652"/>
      <c r="E1652"/>
      <c r="F1652"/>
      <c r="G1652"/>
      <c r="L1652" s="159"/>
      <c r="M1652" s="159"/>
      <c r="N1652" s="159"/>
      <c r="O1652" s="159"/>
      <c r="P1652" s="159"/>
      <c r="Q1652" s="159"/>
      <c r="R1652" s="159"/>
      <c r="S1652" s="159"/>
      <c r="T1652" s="159"/>
      <c r="U1652" s="159"/>
      <c r="V1652" s="159"/>
    </row>
    <row r="1653" spans="1:22">
      <c r="A1653"/>
      <c r="B1653"/>
      <c r="C1653"/>
      <c r="D1653"/>
      <c r="E1653"/>
      <c r="F1653"/>
      <c r="G1653"/>
      <c r="L1653" s="159"/>
      <c r="M1653" s="159"/>
      <c r="N1653" s="159"/>
      <c r="O1653" s="159"/>
      <c r="P1653" s="159"/>
      <c r="Q1653" s="159"/>
      <c r="R1653" s="159"/>
      <c r="S1653" s="159"/>
      <c r="T1653" s="159"/>
      <c r="U1653" s="159"/>
      <c r="V1653" s="159"/>
    </row>
    <row r="1654" spans="1:22">
      <c r="A1654"/>
      <c r="B1654"/>
      <c r="C1654"/>
      <c r="D1654"/>
      <c r="E1654"/>
      <c r="F1654"/>
      <c r="G1654"/>
      <c r="L1654" s="159"/>
      <c r="M1654" s="159"/>
      <c r="N1654" s="159"/>
      <c r="O1654" s="159"/>
      <c r="P1654" s="159"/>
      <c r="Q1654" s="159"/>
      <c r="R1654" s="159"/>
      <c r="S1654" s="159"/>
      <c r="T1654" s="159"/>
      <c r="U1654" s="159"/>
      <c r="V1654" s="159"/>
    </row>
    <row r="1655" spans="1:22">
      <c r="A1655"/>
      <c r="B1655"/>
      <c r="C1655"/>
      <c r="D1655"/>
      <c r="E1655"/>
      <c r="F1655"/>
      <c r="G1655"/>
      <c r="L1655" s="159"/>
      <c r="M1655" s="159"/>
      <c r="N1655" s="159"/>
      <c r="O1655" s="159"/>
      <c r="P1655" s="159"/>
      <c r="Q1655" s="159"/>
      <c r="R1655" s="159"/>
      <c r="S1655" s="159"/>
      <c r="T1655" s="159"/>
      <c r="U1655" s="159"/>
      <c r="V1655" s="159"/>
    </row>
    <row r="1656" spans="1:22">
      <c r="A1656"/>
      <c r="B1656"/>
      <c r="C1656"/>
      <c r="D1656"/>
      <c r="E1656"/>
      <c r="F1656"/>
      <c r="G1656"/>
      <c r="L1656" s="159"/>
      <c r="M1656" s="159"/>
      <c r="N1656" s="159"/>
      <c r="O1656" s="159"/>
      <c r="P1656" s="159"/>
      <c r="Q1656" s="159"/>
      <c r="R1656" s="159"/>
      <c r="S1656" s="159"/>
      <c r="T1656" s="159"/>
      <c r="U1656" s="159"/>
      <c r="V1656" s="159"/>
    </row>
    <row r="1657" spans="1:22">
      <c r="A1657"/>
      <c r="B1657"/>
      <c r="C1657"/>
      <c r="D1657"/>
      <c r="E1657"/>
      <c r="F1657"/>
      <c r="G1657"/>
      <c r="L1657" s="159"/>
      <c r="M1657" s="159"/>
      <c r="N1657" s="159"/>
      <c r="O1657" s="159"/>
      <c r="P1657" s="159"/>
      <c r="Q1657" s="159"/>
      <c r="R1657" s="159"/>
      <c r="S1657" s="159"/>
      <c r="T1657" s="159"/>
      <c r="U1657" s="159"/>
      <c r="V1657" s="159"/>
    </row>
    <row r="1658" spans="1:22">
      <c r="A1658"/>
      <c r="B1658"/>
      <c r="C1658"/>
      <c r="D1658"/>
      <c r="E1658"/>
      <c r="F1658"/>
      <c r="G1658"/>
      <c r="L1658" s="159"/>
      <c r="M1658" s="159"/>
      <c r="N1658" s="159"/>
      <c r="O1658" s="159"/>
      <c r="P1658" s="159"/>
      <c r="Q1658" s="159"/>
      <c r="R1658" s="159"/>
      <c r="S1658" s="159"/>
      <c r="T1658" s="159"/>
      <c r="U1658" s="159"/>
      <c r="V1658" s="159"/>
    </row>
    <row r="1659" spans="1:22">
      <c r="A1659"/>
      <c r="B1659"/>
      <c r="C1659"/>
      <c r="D1659"/>
      <c r="E1659"/>
      <c r="F1659"/>
      <c r="G1659"/>
      <c r="L1659" s="159"/>
      <c r="M1659" s="159"/>
      <c r="N1659" s="159"/>
      <c r="O1659" s="159"/>
      <c r="P1659" s="159"/>
      <c r="Q1659" s="159"/>
      <c r="R1659" s="159"/>
      <c r="S1659" s="159"/>
      <c r="T1659" s="159"/>
      <c r="U1659" s="159"/>
      <c r="V1659" s="159"/>
    </row>
    <row r="1660" spans="1:22">
      <c r="A1660"/>
      <c r="B1660"/>
      <c r="C1660"/>
      <c r="D1660"/>
      <c r="E1660"/>
      <c r="F1660"/>
      <c r="G1660"/>
      <c r="L1660" s="159"/>
      <c r="M1660" s="159"/>
      <c r="N1660" s="159"/>
      <c r="O1660" s="159"/>
      <c r="P1660" s="159"/>
      <c r="Q1660" s="159"/>
      <c r="R1660" s="159"/>
      <c r="S1660" s="159"/>
      <c r="T1660" s="159"/>
      <c r="U1660" s="159"/>
      <c r="V1660" s="159"/>
    </row>
    <row r="1661" spans="1:22">
      <c r="A1661"/>
      <c r="B1661"/>
      <c r="C1661"/>
      <c r="D1661"/>
      <c r="E1661"/>
      <c r="F1661"/>
      <c r="G1661"/>
      <c r="L1661" s="159"/>
      <c r="M1661" s="159"/>
      <c r="N1661" s="159"/>
      <c r="O1661" s="159"/>
      <c r="P1661" s="159"/>
      <c r="Q1661" s="159"/>
      <c r="R1661" s="159"/>
      <c r="S1661" s="159"/>
      <c r="T1661" s="159"/>
      <c r="U1661" s="159"/>
      <c r="V1661" s="159"/>
    </row>
    <row r="1662" spans="1:22">
      <c r="A1662"/>
      <c r="B1662"/>
      <c r="C1662"/>
      <c r="D1662"/>
      <c r="E1662"/>
      <c r="F1662"/>
      <c r="G1662"/>
      <c r="L1662" s="159"/>
      <c r="M1662" s="159"/>
      <c r="N1662" s="159"/>
      <c r="O1662" s="159"/>
      <c r="P1662" s="159"/>
      <c r="Q1662" s="159"/>
      <c r="R1662" s="159"/>
      <c r="S1662" s="159"/>
      <c r="T1662" s="159"/>
      <c r="U1662" s="159"/>
      <c r="V1662" s="159"/>
    </row>
    <row r="1663" spans="1:22">
      <c r="A1663"/>
      <c r="B1663"/>
      <c r="C1663"/>
      <c r="D1663"/>
      <c r="E1663"/>
      <c r="F1663"/>
      <c r="G1663"/>
      <c r="L1663" s="159"/>
      <c r="M1663" s="159"/>
      <c r="N1663" s="159"/>
      <c r="O1663" s="159"/>
      <c r="P1663" s="159"/>
      <c r="Q1663" s="159"/>
      <c r="R1663" s="159"/>
      <c r="S1663" s="159"/>
      <c r="T1663" s="159"/>
      <c r="U1663" s="159"/>
      <c r="V1663" s="159"/>
    </row>
    <row r="1664" spans="1:22">
      <c r="A1664"/>
      <c r="B1664"/>
      <c r="C1664"/>
      <c r="D1664"/>
      <c r="E1664"/>
      <c r="F1664"/>
      <c r="G1664"/>
      <c r="L1664" s="159"/>
      <c r="M1664" s="159"/>
      <c r="N1664" s="159"/>
      <c r="O1664" s="159"/>
      <c r="P1664" s="159"/>
      <c r="Q1664" s="159"/>
      <c r="R1664" s="159"/>
      <c r="S1664" s="159"/>
      <c r="T1664" s="159"/>
      <c r="U1664" s="159"/>
      <c r="V1664" s="159"/>
    </row>
    <row r="1665" spans="1:22">
      <c r="A1665"/>
      <c r="B1665"/>
      <c r="C1665"/>
      <c r="D1665"/>
      <c r="E1665"/>
      <c r="F1665"/>
      <c r="G1665"/>
      <c r="L1665" s="159"/>
      <c r="M1665" s="159"/>
      <c r="N1665" s="159"/>
      <c r="O1665" s="159"/>
      <c r="P1665" s="159"/>
      <c r="Q1665" s="159"/>
      <c r="R1665" s="159"/>
      <c r="S1665" s="159"/>
      <c r="T1665" s="159"/>
      <c r="U1665" s="159"/>
      <c r="V1665" s="159"/>
    </row>
    <row r="1666" spans="1:22">
      <c r="A1666"/>
      <c r="B1666"/>
      <c r="C1666"/>
      <c r="D1666"/>
      <c r="E1666"/>
      <c r="F1666"/>
      <c r="G1666"/>
      <c r="L1666" s="159"/>
      <c r="M1666" s="159"/>
      <c r="N1666" s="159"/>
      <c r="O1666" s="159"/>
      <c r="P1666" s="159"/>
      <c r="Q1666" s="159"/>
      <c r="R1666" s="159"/>
      <c r="S1666" s="159"/>
      <c r="T1666" s="159"/>
      <c r="U1666" s="159"/>
      <c r="V1666" s="159"/>
    </row>
    <row r="1667" spans="1:22">
      <c r="A1667"/>
      <c r="B1667"/>
      <c r="C1667"/>
      <c r="D1667"/>
      <c r="E1667"/>
      <c r="F1667"/>
      <c r="G1667"/>
      <c r="L1667" s="159"/>
      <c r="M1667" s="159"/>
      <c r="N1667" s="159"/>
      <c r="O1667" s="159"/>
      <c r="P1667" s="159"/>
      <c r="Q1667" s="159"/>
      <c r="R1667" s="159"/>
      <c r="S1667" s="159"/>
      <c r="T1667" s="159"/>
      <c r="U1667" s="159"/>
      <c r="V1667" s="159"/>
    </row>
    <row r="1668" spans="1:22">
      <c r="A1668"/>
      <c r="B1668"/>
      <c r="C1668"/>
      <c r="D1668"/>
      <c r="E1668"/>
      <c r="F1668"/>
      <c r="G1668"/>
      <c r="L1668" s="159"/>
      <c r="M1668" s="159"/>
      <c r="N1668" s="159"/>
      <c r="O1668" s="159"/>
      <c r="P1668" s="159"/>
      <c r="Q1668" s="159"/>
      <c r="R1668" s="159"/>
      <c r="S1668" s="159"/>
      <c r="T1668" s="159"/>
      <c r="U1668" s="159"/>
      <c r="V1668" s="159"/>
    </row>
    <row r="1669" spans="1:22">
      <c r="A1669"/>
      <c r="B1669"/>
      <c r="C1669"/>
      <c r="D1669"/>
      <c r="E1669"/>
      <c r="F1669"/>
      <c r="G1669"/>
      <c r="L1669" s="159"/>
      <c r="M1669" s="159"/>
      <c r="N1669" s="159"/>
      <c r="O1669" s="159"/>
      <c r="P1669" s="159"/>
      <c r="Q1669" s="159"/>
      <c r="R1669" s="159"/>
      <c r="S1669" s="159"/>
      <c r="T1669" s="159"/>
      <c r="U1669" s="159"/>
      <c r="V1669" s="159"/>
    </row>
    <row r="1670" spans="1:22">
      <c r="A1670"/>
      <c r="B1670"/>
      <c r="C1670"/>
      <c r="D1670"/>
      <c r="E1670"/>
      <c r="F1670"/>
      <c r="G1670"/>
      <c r="L1670" s="159"/>
      <c r="M1670" s="159"/>
      <c r="N1670" s="159"/>
      <c r="O1670" s="159"/>
      <c r="P1670" s="159"/>
      <c r="Q1670" s="159"/>
      <c r="R1670" s="159"/>
      <c r="S1670" s="159"/>
      <c r="T1670" s="159"/>
      <c r="U1670" s="159"/>
      <c r="V1670" s="159"/>
    </row>
    <row r="1671" spans="1:22">
      <c r="A1671"/>
      <c r="B1671"/>
      <c r="C1671"/>
      <c r="D1671"/>
      <c r="E1671"/>
      <c r="F1671"/>
      <c r="G1671"/>
      <c r="L1671" s="159"/>
      <c r="M1671" s="159"/>
      <c r="N1671" s="159"/>
      <c r="O1671" s="159"/>
      <c r="P1671" s="159"/>
      <c r="Q1671" s="159"/>
      <c r="R1671" s="159"/>
      <c r="S1671" s="159"/>
      <c r="T1671" s="159"/>
      <c r="U1671" s="159"/>
      <c r="V1671" s="159"/>
    </row>
    <row r="1672" spans="1:22">
      <c r="A1672"/>
      <c r="B1672"/>
      <c r="C1672"/>
      <c r="D1672"/>
      <c r="E1672"/>
      <c r="F1672"/>
      <c r="G1672"/>
      <c r="L1672" s="159"/>
      <c r="M1672" s="159"/>
      <c r="N1672" s="159"/>
      <c r="O1672" s="159"/>
      <c r="P1672" s="159"/>
      <c r="Q1672" s="159"/>
      <c r="R1672" s="159"/>
      <c r="S1672" s="159"/>
      <c r="T1672" s="159"/>
      <c r="U1672" s="159"/>
      <c r="V1672" s="159"/>
    </row>
    <row r="1673" spans="1:22">
      <c r="A1673"/>
      <c r="B1673"/>
      <c r="C1673"/>
      <c r="D1673"/>
      <c r="E1673"/>
      <c r="F1673"/>
      <c r="G1673"/>
      <c r="L1673" s="159"/>
      <c r="M1673" s="159"/>
      <c r="N1673" s="159"/>
      <c r="O1673" s="159"/>
      <c r="P1673" s="159"/>
      <c r="Q1673" s="159"/>
      <c r="R1673" s="159"/>
      <c r="S1673" s="159"/>
      <c r="T1673" s="159"/>
      <c r="U1673" s="159"/>
      <c r="V1673" s="159"/>
    </row>
    <row r="1674" spans="1:22">
      <c r="A1674"/>
      <c r="B1674"/>
      <c r="C1674"/>
      <c r="D1674"/>
      <c r="E1674"/>
      <c r="F1674"/>
      <c r="G1674"/>
      <c r="L1674" s="159"/>
      <c r="M1674" s="159"/>
      <c r="N1674" s="159"/>
      <c r="O1674" s="159"/>
      <c r="P1674" s="159"/>
      <c r="Q1674" s="159"/>
      <c r="R1674" s="159"/>
      <c r="S1674" s="159"/>
      <c r="T1674" s="159"/>
      <c r="U1674" s="159"/>
      <c r="V1674" s="159"/>
    </row>
    <row r="1675" spans="1:22">
      <c r="A1675"/>
      <c r="B1675"/>
      <c r="C1675"/>
      <c r="D1675"/>
      <c r="E1675"/>
      <c r="F1675"/>
      <c r="G1675"/>
      <c r="L1675" s="159"/>
      <c r="M1675" s="159"/>
      <c r="N1675" s="159"/>
      <c r="O1675" s="159"/>
      <c r="P1675" s="159"/>
      <c r="Q1675" s="159"/>
      <c r="R1675" s="159"/>
      <c r="S1675" s="159"/>
      <c r="T1675" s="159"/>
      <c r="U1675" s="159"/>
      <c r="V1675" s="159"/>
    </row>
    <row r="1676" spans="1:22">
      <c r="A1676"/>
      <c r="B1676"/>
      <c r="C1676"/>
      <c r="D1676"/>
      <c r="E1676"/>
      <c r="F1676"/>
      <c r="G1676"/>
      <c r="L1676" s="159"/>
      <c r="M1676" s="159"/>
      <c r="N1676" s="159"/>
      <c r="O1676" s="159"/>
      <c r="P1676" s="159"/>
      <c r="Q1676" s="159"/>
      <c r="R1676" s="159"/>
      <c r="S1676" s="159"/>
      <c r="T1676" s="159"/>
      <c r="U1676" s="159"/>
      <c r="V1676" s="159"/>
    </row>
    <row r="1677" spans="1:22">
      <c r="A1677"/>
      <c r="B1677"/>
      <c r="C1677"/>
      <c r="D1677"/>
      <c r="E1677"/>
      <c r="F1677"/>
      <c r="G1677"/>
      <c r="L1677" s="159"/>
      <c r="M1677" s="159"/>
      <c r="N1677" s="159"/>
      <c r="O1677" s="159"/>
      <c r="P1677" s="159"/>
      <c r="Q1677" s="159"/>
      <c r="R1677" s="159"/>
      <c r="S1677" s="159"/>
      <c r="T1677" s="159"/>
      <c r="U1677" s="159"/>
      <c r="V1677" s="159"/>
    </row>
    <row r="1678" spans="1:22">
      <c r="A1678"/>
      <c r="B1678"/>
      <c r="C1678"/>
      <c r="D1678"/>
      <c r="E1678"/>
      <c r="F1678"/>
      <c r="G1678"/>
      <c r="L1678" s="159"/>
      <c r="M1678" s="159"/>
      <c r="N1678" s="159"/>
      <c r="O1678" s="159"/>
      <c r="P1678" s="159"/>
      <c r="Q1678" s="159"/>
      <c r="R1678" s="159"/>
      <c r="S1678" s="159"/>
      <c r="T1678" s="159"/>
      <c r="U1678" s="159"/>
      <c r="V1678" s="159"/>
    </row>
    <row r="1679" spans="1:22">
      <c r="A1679"/>
      <c r="B1679"/>
      <c r="C1679"/>
      <c r="D1679"/>
      <c r="E1679"/>
      <c r="F1679"/>
      <c r="G1679"/>
      <c r="L1679" s="159"/>
      <c r="M1679" s="159"/>
      <c r="N1679" s="159"/>
      <c r="O1679" s="159"/>
      <c r="P1679" s="159"/>
      <c r="Q1679" s="159"/>
      <c r="R1679" s="159"/>
      <c r="S1679" s="159"/>
      <c r="T1679" s="159"/>
      <c r="U1679" s="159"/>
      <c r="V1679" s="159"/>
    </row>
    <row r="1680" spans="1:22">
      <c r="A1680"/>
      <c r="B1680"/>
      <c r="C1680"/>
      <c r="D1680"/>
      <c r="E1680"/>
      <c r="F1680"/>
      <c r="G1680"/>
      <c r="L1680" s="159"/>
      <c r="M1680" s="159"/>
      <c r="N1680" s="159"/>
      <c r="O1680" s="159"/>
      <c r="P1680" s="159"/>
      <c r="Q1680" s="159"/>
      <c r="R1680" s="159"/>
      <c r="S1680" s="159"/>
      <c r="T1680" s="159"/>
      <c r="U1680" s="159"/>
      <c r="V1680" s="159"/>
    </row>
    <row r="1681" spans="1:22">
      <c r="A1681"/>
      <c r="B1681"/>
      <c r="C1681"/>
      <c r="D1681"/>
      <c r="E1681"/>
      <c r="F1681"/>
      <c r="G1681"/>
      <c r="L1681" s="159"/>
      <c r="M1681" s="159"/>
      <c r="N1681" s="159"/>
      <c r="O1681" s="159"/>
      <c r="P1681" s="159"/>
      <c r="Q1681" s="159"/>
      <c r="R1681" s="159"/>
      <c r="S1681" s="159"/>
      <c r="T1681" s="159"/>
      <c r="U1681" s="159"/>
      <c r="V1681" s="159"/>
    </row>
    <row r="1682" spans="1:22">
      <c r="A1682"/>
      <c r="B1682"/>
      <c r="C1682"/>
      <c r="D1682"/>
      <c r="E1682"/>
      <c r="F1682"/>
      <c r="G1682"/>
      <c r="L1682" s="159"/>
      <c r="M1682" s="159"/>
      <c r="N1682" s="159"/>
      <c r="O1682" s="159"/>
      <c r="P1682" s="159"/>
      <c r="Q1682" s="159"/>
      <c r="R1682" s="159"/>
      <c r="S1682" s="159"/>
      <c r="T1682" s="159"/>
      <c r="U1682" s="159"/>
      <c r="V1682" s="159"/>
    </row>
    <row r="1683" spans="1:22">
      <c r="A1683"/>
      <c r="B1683"/>
      <c r="C1683"/>
      <c r="D1683"/>
      <c r="E1683"/>
      <c r="F1683"/>
      <c r="G1683"/>
      <c r="L1683" s="159"/>
      <c r="M1683" s="159"/>
      <c r="N1683" s="159"/>
      <c r="O1683" s="159"/>
      <c r="P1683" s="159"/>
      <c r="Q1683" s="159"/>
      <c r="R1683" s="159"/>
      <c r="S1683" s="159"/>
      <c r="T1683" s="159"/>
      <c r="U1683" s="159"/>
      <c r="V1683" s="159"/>
    </row>
    <row r="1684" spans="1:22">
      <c r="A1684"/>
      <c r="B1684"/>
      <c r="C1684"/>
      <c r="D1684"/>
      <c r="E1684"/>
      <c r="F1684"/>
      <c r="G1684"/>
      <c r="L1684" s="159"/>
      <c r="M1684" s="159"/>
      <c r="N1684" s="159"/>
      <c r="O1684" s="159"/>
      <c r="P1684" s="159"/>
      <c r="Q1684" s="159"/>
      <c r="R1684" s="159"/>
      <c r="S1684" s="159"/>
      <c r="T1684" s="159"/>
      <c r="U1684" s="159"/>
      <c r="V1684" s="159"/>
    </row>
    <row r="1685" spans="1:22">
      <c r="A1685"/>
      <c r="B1685"/>
      <c r="C1685"/>
      <c r="D1685"/>
      <c r="E1685"/>
      <c r="F1685"/>
      <c r="G1685"/>
      <c r="L1685" s="159"/>
      <c r="M1685" s="159"/>
      <c r="N1685" s="159"/>
      <c r="O1685" s="159"/>
      <c r="P1685" s="159"/>
      <c r="Q1685" s="159"/>
      <c r="R1685" s="159"/>
      <c r="S1685" s="159"/>
      <c r="T1685" s="159"/>
      <c r="U1685" s="159"/>
      <c r="V1685" s="159"/>
    </row>
    <row r="1686" spans="1:22">
      <c r="A1686"/>
      <c r="B1686"/>
      <c r="C1686"/>
      <c r="D1686"/>
      <c r="E1686"/>
      <c r="F1686"/>
      <c r="G1686"/>
      <c r="L1686" s="159"/>
      <c r="M1686" s="159"/>
      <c r="N1686" s="159"/>
      <c r="O1686" s="159"/>
      <c r="P1686" s="159"/>
      <c r="Q1686" s="159"/>
      <c r="R1686" s="159"/>
      <c r="S1686" s="159"/>
      <c r="T1686" s="159"/>
      <c r="U1686" s="159"/>
      <c r="V1686" s="159"/>
    </row>
    <row r="1687" spans="1:22">
      <c r="A1687"/>
      <c r="B1687"/>
      <c r="C1687"/>
      <c r="D1687"/>
      <c r="E1687"/>
      <c r="F1687"/>
      <c r="G1687"/>
      <c r="L1687" s="159"/>
      <c r="M1687" s="159"/>
      <c r="N1687" s="159"/>
      <c r="O1687" s="159"/>
      <c r="P1687" s="159"/>
      <c r="Q1687" s="159"/>
      <c r="R1687" s="159"/>
      <c r="S1687" s="159"/>
      <c r="T1687" s="159"/>
      <c r="U1687" s="159"/>
      <c r="V1687" s="159"/>
    </row>
    <row r="1688" spans="1:22">
      <c r="A1688"/>
      <c r="B1688"/>
      <c r="C1688"/>
      <c r="D1688"/>
      <c r="E1688"/>
      <c r="F1688"/>
      <c r="G1688"/>
      <c r="L1688" s="159"/>
      <c r="M1688" s="159"/>
      <c r="N1688" s="159"/>
      <c r="O1688" s="159"/>
      <c r="P1688" s="159"/>
      <c r="Q1688" s="159"/>
      <c r="R1688" s="159"/>
      <c r="S1688" s="159"/>
      <c r="T1688" s="159"/>
      <c r="U1688" s="159"/>
      <c r="V1688" s="159"/>
    </row>
    <row r="1689" spans="1:22">
      <c r="A1689"/>
      <c r="B1689"/>
      <c r="C1689"/>
      <c r="D1689"/>
      <c r="E1689"/>
      <c r="F1689"/>
      <c r="G1689"/>
      <c r="L1689" s="159"/>
      <c r="M1689" s="159"/>
      <c r="N1689" s="159"/>
      <c r="O1689" s="159"/>
      <c r="P1689" s="159"/>
      <c r="Q1689" s="159"/>
      <c r="R1689" s="159"/>
      <c r="S1689" s="159"/>
      <c r="T1689" s="159"/>
      <c r="U1689" s="159"/>
      <c r="V1689" s="159"/>
    </row>
    <row r="1690" spans="1:22">
      <c r="A1690"/>
      <c r="B1690"/>
      <c r="C1690"/>
      <c r="D1690"/>
      <c r="E1690"/>
      <c r="F1690"/>
      <c r="G1690"/>
      <c r="L1690" s="159"/>
      <c r="M1690" s="159"/>
      <c r="N1690" s="159"/>
      <c r="O1690" s="159"/>
      <c r="P1690" s="159"/>
      <c r="Q1690" s="159"/>
      <c r="R1690" s="159"/>
      <c r="S1690" s="159"/>
      <c r="T1690" s="159"/>
      <c r="U1690" s="159"/>
      <c r="V1690" s="159"/>
    </row>
    <row r="1691" spans="1:22">
      <c r="A1691"/>
      <c r="B1691"/>
      <c r="C1691"/>
      <c r="D1691"/>
      <c r="E1691"/>
      <c r="F1691"/>
      <c r="G1691"/>
      <c r="L1691" s="159"/>
      <c r="M1691" s="159"/>
      <c r="N1691" s="159"/>
      <c r="O1691" s="159"/>
      <c r="P1691" s="159"/>
      <c r="Q1691" s="159"/>
      <c r="R1691" s="159"/>
      <c r="S1691" s="159"/>
      <c r="T1691" s="159"/>
      <c r="U1691" s="159"/>
      <c r="V1691" s="159"/>
    </row>
    <row r="1692" spans="1:22">
      <c r="A1692"/>
      <c r="B1692"/>
      <c r="C1692"/>
      <c r="D1692"/>
      <c r="E1692"/>
      <c r="F1692"/>
      <c r="G1692"/>
      <c r="L1692" s="159"/>
      <c r="M1692" s="159"/>
      <c r="N1692" s="159"/>
      <c r="O1692" s="159"/>
      <c r="P1692" s="159"/>
      <c r="Q1692" s="159"/>
      <c r="R1692" s="159"/>
      <c r="S1692" s="159"/>
      <c r="T1692" s="159"/>
      <c r="U1692" s="159"/>
      <c r="V1692" s="159"/>
    </row>
    <row r="1693" spans="1:22">
      <c r="A1693"/>
      <c r="B1693"/>
      <c r="C1693"/>
      <c r="D1693"/>
      <c r="E1693"/>
      <c r="F1693"/>
      <c r="G1693"/>
      <c r="L1693" s="159"/>
      <c r="M1693" s="159"/>
      <c r="N1693" s="159"/>
      <c r="O1693" s="159"/>
      <c r="P1693" s="159"/>
      <c r="Q1693" s="159"/>
      <c r="R1693" s="159"/>
      <c r="S1693" s="159"/>
      <c r="T1693" s="159"/>
      <c r="U1693" s="159"/>
      <c r="V1693" s="159"/>
    </row>
    <row r="1694" spans="1:22">
      <c r="A1694"/>
      <c r="B1694"/>
      <c r="C1694"/>
      <c r="D1694"/>
      <c r="E1694"/>
      <c r="F1694"/>
      <c r="G1694"/>
      <c r="L1694" s="159"/>
      <c r="M1694" s="159"/>
      <c r="N1694" s="159"/>
      <c r="O1694" s="159"/>
      <c r="P1694" s="159"/>
      <c r="Q1694" s="159"/>
      <c r="R1694" s="159"/>
      <c r="S1694" s="159"/>
      <c r="T1694" s="159"/>
      <c r="U1694" s="159"/>
      <c r="V1694" s="159"/>
    </row>
    <row r="1695" spans="1:22">
      <c r="A1695"/>
      <c r="B1695"/>
      <c r="C1695"/>
      <c r="D1695"/>
      <c r="E1695"/>
      <c r="F1695"/>
      <c r="G1695"/>
      <c r="L1695" s="159"/>
      <c r="M1695" s="159"/>
      <c r="N1695" s="159"/>
      <c r="O1695" s="159"/>
      <c r="P1695" s="159"/>
      <c r="Q1695" s="159"/>
      <c r="R1695" s="159"/>
      <c r="S1695" s="159"/>
      <c r="T1695" s="159"/>
      <c r="U1695" s="159"/>
      <c r="V1695" s="159"/>
    </row>
    <row r="1696" spans="1:22">
      <c r="A1696"/>
      <c r="B1696"/>
      <c r="C1696"/>
      <c r="D1696"/>
      <c r="E1696"/>
      <c r="F1696"/>
      <c r="G1696"/>
      <c r="L1696" s="159"/>
      <c r="M1696" s="159"/>
      <c r="N1696" s="159"/>
      <c r="O1696" s="159"/>
      <c r="P1696" s="159"/>
      <c r="Q1696" s="159"/>
      <c r="R1696" s="159"/>
      <c r="S1696" s="159"/>
      <c r="T1696" s="159"/>
      <c r="U1696" s="159"/>
      <c r="V1696" s="159"/>
    </row>
    <row r="1697" spans="1:22">
      <c r="A1697"/>
      <c r="B1697"/>
      <c r="C1697"/>
      <c r="D1697"/>
      <c r="E1697"/>
      <c r="F1697"/>
      <c r="G1697"/>
      <c r="L1697" s="159"/>
      <c r="M1697" s="159"/>
      <c r="N1697" s="159"/>
      <c r="O1697" s="159"/>
      <c r="P1697" s="159"/>
      <c r="Q1697" s="159"/>
      <c r="R1697" s="159"/>
      <c r="S1697" s="159"/>
      <c r="T1697" s="159"/>
      <c r="U1697" s="159"/>
      <c r="V1697" s="159"/>
    </row>
    <row r="1698" spans="1:22">
      <c r="A1698"/>
      <c r="B1698"/>
      <c r="C1698"/>
      <c r="D1698"/>
      <c r="E1698"/>
      <c r="F1698"/>
      <c r="G1698"/>
      <c r="L1698" s="159"/>
      <c r="M1698" s="159"/>
      <c r="N1698" s="159"/>
      <c r="O1698" s="159"/>
      <c r="P1698" s="159"/>
      <c r="Q1698" s="159"/>
      <c r="R1698" s="159"/>
      <c r="S1698" s="159"/>
      <c r="T1698" s="159"/>
      <c r="U1698" s="159"/>
      <c r="V1698" s="159"/>
    </row>
    <row r="1699" spans="1:22">
      <c r="A1699"/>
      <c r="B1699"/>
      <c r="C1699"/>
      <c r="D1699"/>
      <c r="E1699"/>
      <c r="F1699"/>
      <c r="G1699"/>
      <c r="L1699" s="159"/>
      <c r="M1699" s="159"/>
      <c r="N1699" s="159"/>
      <c r="O1699" s="159"/>
      <c r="P1699" s="159"/>
      <c r="Q1699" s="159"/>
      <c r="R1699" s="159"/>
      <c r="S1699" s="159"/>
      <c r="T1699" s="159"/>
      <c r="U1699" s="159"/>
      <c r="V1699" s="159"/>
    </row>
    <row r="1700" spans="1:22">
      <c r="A1700"/>
      <c r="B1700"/>
      <c r="C1700"/>
      <c r="D1700"/>
      <c r="E1700"/>
      <c r="F1700"/>
      <c r="G1700"/>
      <c r="L1700" s="159"/>
      <c r="M1700" s="159"/>
      <c r="N1700" s="159"/>
      <c r="O1700" s="159"/>
      <c r="P1700" s="159"/>
      <c r="Q1700" s="159"/>
      <c r="R1700" s="159"/>
      <c r="S1700" s="159"/>
      <c r="T1700" s="159"/>
      <c r="U1700" s="159"/>
      <c r="V1700" s="159"/>
    </row>
    <row r="1701" spans="1:22">
      <c r="A1701"/>
      <c r="B1701"/>
      <c r="C1701"/>
      <c r="D1701"/>
      <c r="E1701"/>
      <c r="F1701"/>
      <c r="G1701"/>
      <c r="L1701" s="159"/>
      <c r="M1701" s="159"/>
      <c r="N1701" s="159"/>
      <c r="O1701" s="159"/>
      <c r="P1701" s="159"/>
      <c r="Q1701" s="159"/>
      <c r="R1701" s="159"/>
      <c r="S1701" s="159"/>
      <c r="T1701" s="159"/>
      <c r="U1701" s="159"/>
      <c r="V1701" s="159"/>
    </row>
    <row r="1702" spans="1:22">
      <c r="A1702"/>
      <c r="B1702"/>
      <c r="C1702"/>
      <c r="D1702"/>
      <c r="E1702"/>
      <c r="F1702"/>
      <c r="G1702"/>
      <c r="L1702" s="159"/>
      <c r="M1702" s="159"/>
      <c r="N1702" s="159"/>
      <c r="O1702" s="159"/>
      <c r="P1702" s="159"/>
      <c r="Q1702" s="159"/>
      <c r="R1702" s="159"/>
      <c r="S1702" s="159"/>
      <c r="T1702" s="159"/>
      <c r="U1702" s="159"/>
      <c r="V1702" s="159"/>
    </row>
    <row r="1703" spans="1:22">
      <c r="A1703"/>
      <c r="B1703"/>
      <c r="C1703"/>
      <c r="D1703"/>
      <c r="E1703"/>
      <c r="F1703"/>
      <c r="G1703"/>
      <c r="L1703" s="159"/>
      <c r="M1703" s="159"/>
      <c r="N1703" s="159"/>
      <c r="O1703" s="159"/>
      <c r="P1703" s="159"/>
      <c r="Q1703" s="159"/>
      <c r="R1703" s="159"/>
      <c r="S1703" s="159"/>
      <c r="T1703" s="159"/>
      <c r="U1703" s="159"/>
      <c r="V1703" s="159"/>
    </row>
    <row r="1704" spans="1:22">
      <c r="A1704"/>
      <c r="B1704"/>
      <c r="C1704"/>
      <c r="D1704"/>
      <c r="E1704"/>
      <c r="F1704"/>
      <c r="G1704"/>
      <c r="L1704" s="159"/>
      <c r="M1704" s="159"/>
      <c r="N1704" s="159"/>
      <c r="O1704" s="159"/>
      <c r="P1704" s="159"/>
      <c r="Q1704" s="159"/>
      <c r="R1704" s="159"/>
      <c r="S1704" s="159"/>
      <c r="T1704" s="159"/>
      <c r="U1704" s="159"/>
      <c r="V1704" s="159"/>
    </row>
    <row r="1705" spans="1:22">
      <c r="A1705"/>
      <c r="B1705"/>
      <c r="C1705"/>
      <c r="D1705"/>
      <c r="E1705"/>
      <c r="F1705"/>
      <c r="G1705"/>
      <c r="L1705" s="159"/>
      <c r="M1705" s="159"/>
      <c r="N1705" s="159"/>
      <c r="O1705" s="159"/>
      <c r="P1705" s="159"/>
      <c r="Q1705" s="159"/>
      <c r="R1705" s="159"/>
      <c r="S1705" s="159"/>
      <c r="T1705" s="159"/>
      <c r="U1705" s="159"/>
      <c r="V1705" s="159"/>
    </row>
    <row r="1706" spans="1:22">
      <c r="A1706"/>
      <c r="B1706"/>
      <c r="C1706"/>
      <c r="D1706"/>
      <c r="E1706"/>
      <c r="F1706"/>
      <c r="G1706"/>
      <c r="L1706" s="159"/>
      <c r="M1706" s="159"/>
      <c r="N1706" s="159"/>
      <c r="O1706" s="159"/>
      <c r="P1706" s="159"/>
      <c r="Q1706" s="159"/>
      <c r="R1706" s="159"/>
      <c r="S1706" s="159"/>
      <c r="T1706" s="159"/>
      <c r="U1706" s="159"/>
      <c r="V1706" s="159"/>
    </row>
    <row r="1707" spans="1:22">
      <c r="A1707"/>
      <c r="B1707"/>
      <c r="C1707"/>
      <c r="D1707"/>
      <c r="E1707"/>
      <c r="F1707"/>
      <c r="G1707"/>
      <c r="L1707" s="159"/>
      <c r="M1707" s="159"/>
      <c r="N1707" s="159"/>
      <c r="O1707" s="159"/>
      <c r="P1707" s="159"/>
      <c r="Q1707" s="159"/>
      <c r="R1707" s="159"/>
      <c r="S1707" s="159"/>
      <c r="T1707" s="159"/>
      <c r="U1707" s="159"/>
      <c r="V1707" s="159"/>
    </row>
    <row r="1708" spans="1:22">
      <c r="A1708"/>
      <c r="B1708"/>
      <c r="C1708"/>
      <c r="D1708"/>
      <c r="E1708"/>
      <c r="F1708"/>
      <c r="G1708"/>
      <c r="L1708" s="159"/>
      <c r="M1708" s="159"/>
      <c r="N1708" s="159"/>
      <c r="O1708" s="159"/>
      <c r="P1708" s="159"/>
      <c r="Q1708" s="159"/>
      <c r="R1708" s="159"/>
      <c r="S1708" s="159"/>
      <c r="T1708" s="159"/>
      <c r="U1708" s="159"/>
      <c r="V1708" s="159"/>
    </row>
    <row r="1709" spans="1:22">
      <c r="A1709"/>
      <c r="B1709"/>
      <c r="C1709"/>
      <c r="D1709"/>
      <c r="E1709"/>
      <c r="F1709"/>
      <c r="G1709"/>
      <c r="L1709" s="159"/>
      <c r="M1709" s="159"/>
      <c r="N1709" s="159"/>
      <c r="O1709" s="159"/>
      <c r="P1709" s="159"/>
      <c r="Q1709" s="159"/>
      <c r="R1709" s="159"/>
      <c r="S1709" s="159"/>
      <c r="T1709" s="159"/>
      <c r="U1709" s="159"/>
      <c r="V1709" s="159"/>
    </row>
    <row r="1710" spans="1:22">
      <c r="A1710"/>
      <c r="B1710"/>
      <c r="C1710"/>
      <c r="D1710"/>
      <c r="E1710"/>
      <c r="F1710"/>
      <c r="G1710"/>
      <c r="L1710" s="159"/>
      <c r="M1710" s="159"/>
      <c r="N1710" s="159"/>
      <c r="O1710" s="159"/>
      <c r="P1710" s="159"/>
      <c r="Q1710" s="159"/>
      <c r="R1710" s="159"/>
      <c r="S1710" s="159"/>
      <c r="T1710" s="159"/>
      <c r="U1710" s="159"/>
      <c r="V1710" s="159"/>
    </row>
    <row r="1711" spans="1:22">
      <c r="A1711"/>
      <c r="B1711"/>
      <c r="C1711"/>
      <c r="D1711"/>
      <c r="E1711"/>
      <c r="F1711"/>
      <c r="G1711"/>
      <c r="L1711" s="159"/>
      <c r="M1711" s="159"/>
      <c r="N1711" s="159"/>
      <c r="O1711" s="159"/>
      <c r="P1711" s="159"/>
      <c r="Q1711" s="159"/>
      <c r="R1711" s="159"/>
      <c r="S1711" s="159"/>
      <c r="T1711" s="159"/>
      <c r="U1711" s="159"/>
      <c r="V1711" s="159"/>
    </row>
    <row r="1712" spans="1:22">
      <c r="A1712"/>
      <c r="B1712"/>
      <c r="C1712"/>
      <c r="D1712"/>
      <c r="E1712"/>
      <c r="F1712"/>
      <c r="G1712"/>
      <c r="L1712" s="159"/>
      <c r="M1712" s="159"/>
      <c r="N1712" s="159"/>
      <c r="O1712" s="159"/>
      <c r="P1712" s="159"/>
      <c r="Q1712" s="159"/>
      <c r="R1712" s="159"/>
      <c r="S1712" s="159"/>
      <c r="T1712" s="159"/>
      <c r="U1712" s="159"/>
      <c r="V1712" s="159"/>
    </row>
    <row r="1713" spans="1:22">
      <c r="A1713"/>
      <c r="B1713"/>
      <c r="C1713"/>
      <c r="D1713"/>
      <c r="E1713"/>
      <c r="F1713"/>
      <c r="G1713"/>
      <c r="L1713" s="159"/>
      <c r="M1713" s="159"/>
      <c r="N1713" s="159"/>
      <c r="O1713" s="159"/>
      <c r="P1713" s="159"/>
      <c r="Q1713" s="159"/>
      <c r="R1713" s="159"/>
      <c r="S1713" s="159"/>
      <c r="T1713" s="159"/>
      <c r="U1713" s="159"/>
      <c r="V1713" s="159"/>
    </row>
    <row r="1714" spans="1:22">
      <c r="A1714"/>
      <c r="B1714"/>
      <c r="C1714"/>
      <c r="D1714"/>
      <c r="E1714"/>
      <c r="F1714"/>
      <c r="G1714"/>
      <c r="L1714" s="159"/>
      <c r="M1714" s="159"/>
      <c r="N1714" s="159"/>
      <c r="O1714" s="159"/>
      <c r="P1714" s="159"/>
      <c r="Q1714" s="159"/>
      <c r="R1714" s="159"/>
      <c r="S1714" s="159"/>
      <c r="T1714" s="159"/>
      <c r="U1714" s="159"/>
      <c r="V1714" s="159"/>
    </row>
    <row r="1715" spans="1:22">
      <c r="A1715"/>
      <c r="B1715"/>
      <c r="C1715"/>
      <c r="D1715"/>
      <c r="E1715"/>
      <c r="F1715"/>
      <c r="G1715"/>
      <c r="L1715" s="159"/>
      <c r="M1715" s="159"/>
      <c r="N1715" s="159"/>
      <c r="O1715" s="159"/>
      <c r="P1715" s="159"/>
      <c r="Q1715" s="159"/>
      <c r="R1715" s="159"/>
      <c r="S1715" s="159"/>
      <c r="T1715" s="159"/>
      <c r="U1715" s="159"/>
      <c r="V1715" s="159"/>
    </row>
    <row r="1716" spans="1:22">
      <c r="A1716"/>
      <c r="B1716"/>
      <c r="C1716"/>
      <c r="D1716"/>
      <c r="E1716"/>
      <c r="F1716"/>
      <c r="G1716"/>
      <c r="L1716" s="159"/>
      <c r="M1716" s="159"/>
      <c r="N1716" s="159"/>
      <c r="O1716" s="159"/>
      <c r="P1716" s="159"/>
      <c r="Q1716" s="159"/>
      <c r="R1716" s="159"/>
      <c r="S1716" s="159"/>
      <c r="T1716" s="159"/>
      <c r="U1716" s="159"/>
      <c r="V1716" s="159"/>
    </row>
    <row r="1717" spans="1:22">
      <c r="A1717"/>
      <c r="B1717"/>
      <c r="C1717"/>
      <c r="D1717"/>
      <c r="E1717"/>
      <c r="F1717"/>
      <c r="G1717"/>
      <c r="L1717" s="159"/>
      <c r="M1717" s="159"/>
      <c r="N1717" s="159"/>
      <c r="O1717" s="159"/>
      <c r="P1717" s="159"/>
      <c r="Q1717" s="159"/>
      <c r="R1717" s="159"/>
      <c r="S1717" s="159"/>
      <c r="T1717" s="159"/>
      <c r="U1717" s="159"/>
      <c r="V1717" s="159"/>
    </row>
    <row r="1718" spans="1:22">
      <c r="A1718"/>
      <c r="B1718"/>
      <c r="C1718"/>
      <c r="D1718"/>
      <c r="E1718"/>
      <c r="F1718"/>
      <c r="G1718"/>
      <c r="L1718" s="159"/>
      <c r="M1718" s="159"/>
      <c r="N1718" s="159"/>
      <c r="O1718" s="159"/>
      <c r="P1718" s="159"/>
      <c r="Q1718" s="159"/>
      <c r="R1718" s="159"/>
      <c r="S1718" s="159"/>
      <c r="T1718" s="159"/>
      <c r="U1718" s="159"/>
      <c r="V1718" s="159"/>
    </row>
    <row r="1719" spans="1:22">
      <c r="A1719"/>
      <c r="B1719"/>
      <c r="C1719"/>
      <c r="D1719"/>
      <c r="E1719"/>
      <c r="F1719"/>
      <c r="G1719"/>
      <c r="L1719" s="159"/>
      <c r="M1719" s="159"/>
      <c r="N1719" s="159"/>
      <c r="O1719" s="159"/>
      <c r="P1719" s="159"/>
      <c r="Q1719" s="159"/>
      <c r="R1719" s="159"/>
      <c r="S1719" s="159"/>
      <c r="T1719" s="159"/>
      <c r="U1719" s="159"/>
      <c r="V1719" s="159"/>
    </row>
    <row r="1720" spans="1:22">
      <c r="A1720"/>
      <c r="B1720"/>
      <c r="C1720"/>
      <c r="D1720"/>
      <c r="E1720"/>
      <c r="F1720"/>
      <c r="G1720"/>
      <c r="L1720" s="159"/>
      <c r="M1720" s="159"/>
      <c r="N1720" s="159"/>
      <c r="O1720" s="159"/>
      <c r="P1720" s="159"/>
      <c r="Q1720" s="159"/>
      <c r="R1720" s="159"/>
      <c r="S1720" s="159"/>
      <c r="T1720" s="159"/>
      <c r="U1720" s="159"/>
      <c r="V1720" s="159"/>
    </row>
    <row r="1721" spans="1:22">
      <c r="A1721"/>
      <c r="B1721"/>
      <c r="C1721"/>
      <c r="D1721"/>
      <c r="E1721"/>
      <c r="F1721"/>
      <c r="G1721"/>
      <c r="L1721" s="159"/>
      <c r="M1721" s="159"/>
      <c r="N1721" s="159"/>
      <c r="O1721" s="159"/>
      <c r="P1721" s="159"/>
      <c r="Q1721" s="159"/>
      <c r="R1721" s="159"/>
      <c r="S1721" s="159"/>
      <c r="T1721" s="159"/>
      <c r="U1721" s="159"/>
      <c r="V1721" s="159"/>
    </row>
    <row r="1722" spans="1:22">
      <c r="A1722"/>
      <c r="B1722"/>
      <c r="C1722"/>
      <c r="D1722"/>
      <c r="E1722"/>
      <c r="F1722"/>
      <c r="G1722"/>
      <c r="L1722" s="159"/>
      <c r="M1722" s="159"/>
      <c r="N1722" s="159"/>
      <c r="O1722" s="159"/>
      <c r="P1722" s="159"/>
      <c r="Q1722" s="159"/>
      <c r="R1722" s="159"/>
      <c r="S1722" s="159"/>
      <c r="T1722" s="159"/>
      <c r="U1722" s="159"/>
      <c r="V1722" s="159"/>
    </row>
    <row r="1723" spans="1:22">
      <c r="A1723"/>
      <c r="B1723"/>
      <c r="C1723"/>
      <c r="D1723"/>
      <c r="E1723"/>
      <c r="F1723"/>
      <c r="G1723"/>
      <c r="L1723" s="159"/>
      <c r="M1723" s="159"/>
      <c r="N1723" s="159"/>
      <c r="O1723" s="159"/>
      <c r="P1723" s="159"/>
      <c r="Q1723" s="159"/>
      <c r="R1723" s="159"/>
      <c r="S1723" s="159"/>
      <c r="T1723" s="159"/>
      <c r="U1723" s="159"/>
      <c r="V1723" s="159"/>
    </row>
    <row r="1724" spans="1:22">
      <c r="A1724"/>
      <c r="B1724"/>
      <c r="C1724"/>
      <c r="D1724"/>
      <c r="E1724"/>
      <c r="F1724"/>
      <c r="G1724"/>
      <c r="L1724" s="159"/>
      <c r="M1724" s="159"/>
      <c r="N1724" s="159"/>
      <c r="O1724" s="159"/>
      <c r="P1724" s="159"/>
      <c r="Q1724" s="159"/>
      <c r="R1724" s="159"/>
      <c r="S1724" s="159"/>
      <c r="T1724" s="159"/>
      <c r="U1724" s="159"/>
      <c r="V1724" s="159"/>
    </row>
    <row r="1725" spans="1:22">
      <c r="A1725"/>
      <c r="B1725"/>
      <c r="C1725"/>
      <c r="D1725"/>
      <c r="E1725"/>
      <c r="F1725"/>
      <c r="G1725"/>
      <c r="L1725" s="159"/>
      <c r="M1725" s="159"/>
      <c r="N1725" s="159"/>
      <c r="O1725" s="159"/>
      <c r="P1725" s="159"/>
      <c r="Q1725" s="159"/>
      <c r="R1725" s="159"/>
      <c r="S1725" s="159"/>
      <c r="T1725" s="159"/>
      <c r="U1725" s="159"/>
      <c r="V1725" s="159"/>
    </row>
    <row r="1726" spans="1:22">
      <c r="A1726"/>
      <c r="B1726"/>
      <c r="C1726"/>
      <c r="D1726"/>
      <c r="E1726"/>
      <c r="F1726"/>
      <c r="G1726"/>
      <c r="L1726" s="159"/>
      <c r="M1726" s="159"/>
      <c r="N1726" s="159"/>
      <c r="O1726" s="159"/>
      <c r="P1726" s="159"/>
      <c r="Q1726" s="159"/>
      <c r="R1726" s="159"/>
      <c r="S1726" s="159"/>
      <c r="T1726" s="159"/>
      <c r="U1726" s="159"/>
      <c r="V1726" s="159"/>
    </row>
    <row r="1727" spans="1:22">
      <c r="A1727"/>
      <c r="B1727"/>
      <c r="C1727"/>
      <c r="D1727"/>
      <c r="E1727"/>
      <c r="F1727"/>
      <c r="G1727"/>
      <c r="L1727" s="159"/>
      <c r="M1727" s="159"/>
      <c r="N1727" s="159"/>
      <c r="O1727" s="159"/>
      <c r="P1727" s="159"/>
      <c r="Q1727" s="159"/>
      <c r="R1727" s="159"/>
      <c r="S1727" s="159"/>
      <c r="T1727" s="159"/>
      <c r="U1727" s="159"/>
      <c r="V1727" s="159"/>
    </row>
    <row r="1728" spans="1:22">
      <c r="A1728"/>
      <c r="B1728"/>
      <c r="C1728"/>
      <c r="D1728"/>
      <c r="E1728"/>
      <c r="F1728"/>
      <c r="G1728"/>
      <c r="L1728" s="159"/>
      <c r="M1728" s="159"/>
      <c r="N1728" s="159"/>
      <c r="O1728" s="159"/>
      <c r="P1728" s="159"/>
      <c r="Q1728" s="159"/>
      <c r="R1728" s="159"/>
      <c r="S1728" s="159"/>
      <c r="T1728" s="159"/>
      <c r="U1728" s="159"/>
      <c r="V1728" s="159"/>
    </row>
    <row r="1729" spans="1:22">
      <c r="A1729"/>
      <c r="B1729"/>
      <c r="C1729"/>
      <c r="D1729"/>
      <c r="E1729"/>
      <c r="F1729"/>
      <c r="G1729"/>
      <c r="L1729" s="159"/>
      <c r="M1729" s="159"/>
      <c r="N1729" s="159"/>
      <c r="O1729" s="159"/>
      <c r="P1729" s="159"/>
      <c r="Q1729" s="159"/>
      <c r="R1729" s="159"/>
      <c r="S1729" s="159"/>
      <c r="T1729" s="159"/>
      <c r="U1729" s="159"/>
      <c r="V1729" s="159"/>
    </row>
    <row r="1730" spans="1:22">
      <c r="A1730"/>
      <c r="B1730"/>
      <c r="C1730"/>
      <c r="D1730"/>
      <c r="E1730"/>
      <c r="F1730"/>
      <c r="G1730"/>
      <c r="L1730" s="159"/>
      <c r="M1730" s="159"/>
      <c r="N1730" s="159"/>
      <c r="O1730" s="159"/>
      <c r="P1730" s="159"/>
      <c r="Q1730" s="159"/>
      <c r="R1730" s="159"/>
      <c r="S1730" s="159"/>
      <c r="T1730" s="159"/>
      <c r="U1730" s="159"/>
      <c r="V1730" s="159"/>
    </row>
    <row r="1731" spans="1:22">
      <c r="A1731"/>
      <c r="B1731"/>
      <c r="C1731"/>
      <c r="D1731"/>
      <c r="E1731"/>
      <c r="F1731"/>
      <c r="G1731"/>
      <c r="L1731" s="159"/>
      <c r="M1731" s="159"/>
      <c r="N1731" s="159"/>
      <c r="O1731" s="159"/>
      <c r="P1731" s="159"/>
      <c r="Q1731" s="159"/>
      <c r="R1731" s="159"/>
      <c r="S1731" s="159"/>
      <c r="T1731" s="159"/>
      <c r="U1731" s="159"/>
      <c r="V1731" s="159"/>
    </row>
    <row r="1732" spans="1:22">
      <c r="A1732"/>
      <c r="B1732"/>
      <c r="C1732"/>
      <c r="D1732"/>
      <c r="E1732"/>
      <c r="F1732"/>
      <c r="G1732"/>
      <c r="L1732" s="159"/>
      <c r="M1732" s="159"/>
      <c r="N1732" s="159"/>
      <c r="O1732" s="159"/>
      <c r="P1732" s="159"/>
      <c r="Q1732" s="159"/>
      <c r="R1732" s="159"/>
      <c r="S1732" s="159"/>
      <c r="T1732" s="159"/>
      <c r="U1732" s="159"/>
      <c r="V1732" s="159"/>
    </row>
    <row r="1733" spans="1:22">
      <c r="A1733"/>
      <c r="B1733"/>
      <c r="C1733"/>
      <c r="D1733"/>
      <c r="E1733"/>
      <c r="F1733"/>
      <c r="G1733"/>
      <c r="L1733" s="159"/>
      <c r="M1733" s="159"/>
      <c r="N1733" s="159"/>
      <c r="O1733" s="159"/>
      <c r="P1733" s="159"/>
      <c r="Q1733" s="159"/>
      <c r="R1733" s="159"/>
      <c r="S1733" s="159"/>
      <c r="T1733" s="159"/>
      <c r="U1733" s="159"/>
      <c r="V1733" s="159"/>
    </row>
    <row r="1734" spans="1:22">
      <c r="A1734"/>
      <c r="B1734"/>
      <c r="C1734"/>
      <c r="D1734"/>
      <c r="E1734"/>
      <c r="F1734"/>
      <c r="G1734"/>
      <c r="L1734" s="159"/>
      <c r="M1734" s="159"/>
      <c r="N1734" s="159"/>
      <c r="O1734" s="159"/>
      <c r="P1734" s="159"/>
      <c r="Q1734" s="159"/>
      <c r="R1734" s="159"/>
      <c r="S1734" s="159"/>
      <c r="T1734" s="159"/>
      <c r="U1734" s="159"/>
      <c r="V1734" s="159"/>
    </row>
    <row r="1735" spans="1:22">
      <c r="A1735"/>
      <c r="B1735"/>
      <c r="C1735"/>
      <c r="D1735"/>
      <c r="E1735"/>
      <c r="F1735"/>
      <c r="G1735"/>
      <c r="L1735" s="159"/>
      <c r="M1735" s="159"/>
      <c r="N1735" s="159"/>
      <c r="O1735" s="159"/>
      <c r="P1735" s="159"/>
      <c r="Q1735" s="159"/>
      <c r="R1735" s="159"/>
      <c r="S1735" s="159"/>
      <c r="T1735" s="159"/>
      <c r="U1735" s="159"/>
      <c r="V1735" s="159"/>
    </row>
    <row r="1736" spans="1:22">
      <c r="A1736"/>
      <c r="B1736"/>
      <c r="C1736"/>
      <c r="D1736"/>
      <c r="E1736"/>
      <c r="F1736"/>
      <c r="G1736"/>
      <c r="L1736" s="159"/>
      <c r="M1736" s="159"/>
      <c r="N1736" s="159"/>
      <c r="O1736" s="159"/>
      <c r="P1736" s="159"/>
      <c r="Q1736" s="159"/>
      <c r="R1736" s="159"/>
      <c r="S1736" s="159"/>
      <c r="T1736" s="159"/>
      <c r="U1736" s="159"/>
      <c r="V1736" s="159"/>
    </row>
    <row r="1737" spans="1:22">
      <c r="A1737"/>
      <c r="B1737"/>
      <c r="C1737"/>
      <c r="D1737"/>
      <c r="E1737"/>
      <c r="F1737"/>
      <c r="G1737"/>
      <c r="L1737" s="159"/>
      <c r="M1737" s="159"/>
      <c r="N1737" s="159"/>
      <c r="O1737" s="159"/>
      <c r="P1737" s="159"/>
      <c r="Q1737" s="159"/>
      <c r="R1737" s="159"/>
      <c r="S1737" s="159"/>
      <c r="T1737" s="159"/>
      <c r="U1737" s="159"/>
      <c r="V1737" s="159"/>
    </row>
    <row r="1738" spans="1:22">
      <c r="A1738"/>
      <c r="B1738"/>
      <c r="C1738"/>
      <c r="D1738"/>
      <c r="E1738"/>
      <c r="F1738"/>
      <c r="G1738"/>
      <c r="L1738" s="159"/>
      <c r="M1738" s="159"/>
      <c r="N1738" s="159"/>
      <c r="O1738" s="159"/>
      <c r="P1738" s="159"/>
      <c r="Q1738" s="159"/>
      <c r="R1738" s="159"/>
      <c r="S1738" s="159"/>
      <c r="T1738" s="159"/>
      <c r="U1738" s="159"/>
      <c r="V1738" s="159"/>
    </row>
    <row r="1739" spans="1:22">
      <c r="A1739"/>
      <c r="B1739"/>
      <c r="C1739"/>
      <c r="D1739"/>
      <c r="E1739"/>
      <c r="F1739"/>
      <c r="G1739"/>
      <c r="L1739" s="159"/>
      <c r="M1739" s="159"/>
      <c r="N1739" s="159"/>
      <c r="O1739" s="159"/>
      <c r="P1739" s="159"/>
      <c r="Q1739" s="159"/>
      <c r="R1739" s="159"/>
      <c r="S1739" s="159"/>
      <c r="T1739" s="159"/>
      <c r="U1739" s="159"/>
      <c r="V1739" s="159"/>
    </row>
    <row r="1740" spans="1:22">
      <c r="A1740"/>
      <c r="B1740"/>
      <c r="C1740"/>
      <c r="D1740"/>
      <c r="E1740"/>
      <c r="F1740"/>
      <c r="G1740"/>
      <c r="L1740" s="159"/>
      <c r="M1740" s="159"/>
      <c r="N1740" s="159"/>
      <c r="O1740" s="159"/>
      <c r="P1740" s="159"/>
      <c r="Q1740" s="159"/>
      <c r="R1740" s="159"/>
      <c r="S1740" s="159"/>
      <c r="T1740" s="159"/>
      <c r="U1740" s="159"/>
      <c r="V1740" s="159"/>
    </row>
    <row r="1741" spans="1:22">
      <c r="A1741"/>
      <c r="B1741"/>
      <c r="C1741"/>
      <c r="D1741"/>
      <c r="E1741"/>
      <c r="F1741"/>
      <c r="G1741"/>
      <c r="L1741" s="159"/>
      <c r="M1741" s="159"/>
      <c r="N1741" s="159"/>
      <c r="O1741" s="159"/>
      <c r="P1741" s="159"/>
      <c r="Q1741" s="159"/>
      <c r="R1741" s="159"/>
      <c r="S1741" s="159"/>
      <c r="T1741" s="159"/>
      <c r="U1741" s="159"/>
      <c r="V1741" s="159"/>
    </row>
    <row r="1742" spans="1:22">
      <c r="A1742"/>
      <c r="B1742"/>
      <c r="C1742"/>
      <c r="D1742"/>
      <c r="E1742"/>
      <c r="F1742"/>
      <c r="G1742"/>
      <c r="L1742" s="159"/>
      <c r="M1742" s="159"/>
      <c r="N1742" s="159"/>
      <c r="O1742" s="159"/>
      <c r="P1742" s="159"/>
      <c r="Q1742" s="159"/>
      <c r="R1742" s="159"/>
      <c r="S1742" s="159"/>
      <c r="T1742" s="159"/>
      <c r="U1742" s="159"/>
      <c r="V1742" s="159"/>
    </row>
    <row r="1743" spans="1:22">
      <c r="A1743"/>
      <c r="B1743"/>
      <c r="C1743"/>
      <c r="D1743"/>
      <c r="E1743"/>
      <c r="F1743"/>
      <c r="G1743"/>
      <c r="L1743" s="159"/>
      <c r="M1743" s="159"/>
      <c r="N1743" s="159"/>
      <c r="O1743" s="159"/>
      <c r="P1743" s="159"/>
      <c r="Q1743" s="159"/>
      <c r="R1743" s="159"/>
      <c r="S1743" s="159"/>
      <c r="T1743" s="159"/>
      <c r="U1743" s="159"/>
      <c r="V1743" s="159"/>
    </row>
    <row r="1744" spans="1:22">
      <c r="A1744"/>
      <c r="B1744"/>
      <c r="C1744"/>
      <c r="D1744"/>
      <c r="E1744"/>
      <c r="F1744"/>
      <c r="G1744"/>
      <c r="L1744" s="159"/>
      <c r="M1744" s="159"/>
      <c r="N1744" s="159"/>
      <c r="O1744" s="159"/>
      <c r="P1744" s="159"/>
      <c r="Q1744" s="159"/>
      <c r="R1744" s="159"/>
      <c r="S1744" s="159"/>
      <c r="T1744" s="159"/>
      <c r="U1744" s="159"/>
      <c r="V1744" s="159"/>
    </row>
    <row r="1745" spans="1:22">
      <c r="A1745"/>
      <c r="B1745"/>
      <c r="C1745"/>
      <c r="D1745"/>
      <c r="E1745"/>
      <c r="F1745"/>
      <c r="G1745"/>
      <c r="L1745" s="159"/>
      <c r="M1745" s="159"/>
      <c r="N1745" s="159"/>
      <c r="O1745" s="159"/>
      <c r="P1745" s="159"/>
      <c r="Q1745" s="159"/>
      <c r="R1745" s="159"/>
      <c r="S1745" s="159"/>
      <c r="T1745" s="159"/>
      <c r="U1745" s="159"/>
      <c r="V1745" s="159"/>
    </row>
    <row r="1746" spans="1:22">
      <c r="A1746"/>
      <c r="B1746"/>
      <c r="C1746"/>
      <c r="D1746"/>
      <c r="E1746"/>
      <c r="F1746"/>
      <c r="G1746"/>
      <c r="L1746" s="159"/>
      <c r="M1746" s="159"/>
      <c r="N1746" s="159"/>
      <c r="O1746" s="159"/>
      <c r="P1746" s="159"/>
      <c r="Q1746" s="159"/>
      <c r="R1746" s="159"/>
      <c r="S1746" s="159"/>
      <c r="T1746" s="159"/>
      <c r="U1746" s="159"/>
      <c r="V1746" s="159"/>
    </row>
    <row r="1747" spans="1:22">
      <c r="A1747"/>
      <c r="B1747"/>
      <c r="C1747"/>
      <c r="D1747"/>
      <c r="E1747"/>
      <c r="F1747"/>
      <c r="G1747"/>
      <c r="L1747" s="159"/>
      <c r="M1747" s="159"/>
      <c r="N1747" s="159"/>
      <c r="O1747" s="159"/>
      <c r="P1747" s="159"/>
      <c r="Q1747" s="159"/>
      <c r="R1747" s="159"/>
      <c r="S1747" s="159"/>
      <c r="T1747" s="159"/>
      <c r="U1747" s="159"/>
      <c r="V1747" s="159"/>
    </row>
    <row r="1748" spans="1:22">
      <c r="A1748"/>
      <c r="B1748"/>
      <c r="C1748"/>
      <c r="D1748"/>
      <c r="E1748"/>
      <c r="F1748"/>
      <c r="G1748"/>
      <c r="L1748" s="159"/>
      <c r="M1748" s="159"/>
      <c r="N1748" s="159"/>
      <c r="O1748" s="159"/>
      <c r="P1748" s="159"/>
      <c r="Q1748" s="159"/>
      <c r="R1748" s="159"/>
      <c r="S1748" s="159"/>
      <c r="T1748" s="159"/>
      <c r="U1748" s="159"/>
      <c r="V1748" s="159"/>
    </row>
    <row r="1749" spans="1:22">
      <c r="A1749"/>
      <c r="B1749"/>
      <c r="C1749"/>
      <c r="D1749"/>
      <c r="E1749"/>
      <c r="F1749"/>
      <c r="G1749"/>
      <c r="L1749" s="159"/>
      <c r="M1749" s="159"/>
      <c r="N1749" s="159"/>
      <c r="O1749" s="159"/>
      <c r="P1749" s="159"/>
      <c r="Q1749" s="159"/>
      <c r="R1749" s="159"/>
      <c r="S1749" s="159"/>
      <c r="T1749" s="159"/>
      <c r="U1749" s="159"/>
      <c r="V1749" s="159"/>
    </row>
    <row r="1750" spans="1:22">
      <c r="A1750"/>
      <c r="B1750"/>
      <c r="C1750"/>
      <c r="D1750"/>
      <c r="E1750"/>
      <c r="F1750"/>
      <c r="G1750"/>
      <c r="L1750" s="159"/>
      <c r="M1750" s="159"/>
      <c r="N1750" s="159"/>
      <c r="O1750" s="159"/>
      <c r="P1750" s="159"/>
      <c r="Q1750" s="159"/>
      <c r="R1750" s="159"/>
      <c r="S1750" s="159"/>
      <c r="T1750" s="159"/>
      <c r="U1750" s="159"/>
      <c r="V1750" s="159"/>
    </row>
    <row r="1751" spans="1:22">
      <c r="A1751"/>
      <c r="B1751"/>
      <c r="C1751"/>
      <c r="D1751"/>
      <c r="E1751"/>
      <c r="F1751"/>
      <c r="G1751"/>
      <c r="L1751" s="159"/>
      <c r="M1751" s="159"/>
      <c r="N1751" s="159"/>
      <c r="O1751" s="159"/>
      <c r="P1751" s="159"/>
      <c r="Q1751" s="159"/>
      <c r="R1751" s="159"/>
      <c r="S1751" s="159"/>
      <c r="T1751" s="159"/>
      <c r="U1751" s="159"/>
      <c r="V1751" s="159"/>
    </row>
    <row r="1752" spans="1:22">
      <c r="A1752"/>
      <c r="B1752"/>
      <c r="C1752"/>
      <c r="D1752"/>
      <c r="E1752"/>
      <c r="F1752"/>
      <c r="G1752"/>
      <c r="L1752" s="159"/>
      <c r="M1752" s="159"/>
      <c r="N1752" s="159"/>
      <c r="O1752" s="159"/>
      <c r="P1752" s="159"/>
      <c r="Q1752" s="159"/>
      <c r="R1752" s="159"/>
      <c r="S1752" s="159"/>
      <c r="T1752" s="159"/>
      <c r="U1752" s="159"/>
      <c r="V1752" s="159"/>
    </row>
    <row r="1753" spans="1:22">
      <c r="A1753"/>
      <c r="B1753"/>
      <c r="C1753"/>
      <c r="D1753"/>
      <c r="E1753"/>
      <c r="F1753"/>
      <c r="G1753"/>
      <c r="L1753" s="159"/>
      <c r="M1753" s="159"/>
      <c r="N1753" s="159"/>
      <c r="O1753" s="159"/>
      <c r="P1753" s="159"/>
      <c r="Q1753" s="159"/>
      <c r="R1753" s="159"/>
      <c r="S1753" s="159"/>
      <c r="T1753" s="159"/>
      <c r="U1753" s="159"/>
      <c r="V1753" s="159"/>
    </row>
    <row r="1754" spans="1:22">
      <c r="A1754"/>
      <c r="B1754"/>
      <c r="C1754"/>
      <c r="D1754"/>
      <c r="E1754"/>
      <c r="F1754"/>
      <c r="G1754"/>
      <c r="L1754" s="159"/>
      <c r="M1754" s="159"/>
      <c r="N1754" s="159"/>
      <c r="O1754" s="159"/>
      <c r="P1754" s="159"/>
      <c r="Q1754" s="159"/>
      <c r="R1754" s="159"/>
      <c r="S1754" s="159"/>
      <c r="T1754" s="159"/>
      <c r="U1754" s="159"/>
      <c r="V1754" s="159"/>
    </row>
    <row r="1755" spans="1:22">
      <c r="A1755"/>
      <c r="B1755"/>
      <c r="C1755"/>
      <c r="D1755"/>
      <c r="E1755"/>
      <c r="F1755"/>
      <c r="G1755"/>
      <c r="L1755" s="159"/>
      <c r="M1755" s="159"/>
      <c r="N1755" s="159"/>
      <c r="O1755" s="159"/>
      <c r="P1755" s="159"/>
      <c r="Q1755" s="159"/>
      <c r="R1755" s="159"/>
      <c r="S1755" s="159"/>
      <c r="T1755" s="159"/>
      <c r="U1755" s="159"/>
      <c r="V1755" s="159"/>
    </row>
    <row r="1756" spans="1:22">
      <c r="A1756"/>
      <c r="B1756"/>
      <c r="C1756"/>
      <c r="D1756"/>
      <c r="E1756"/>
      <c r="F1756"/>
      <c r="G1756"/>
      <c r="L1756" s="159"/>
      <c r="M1756" s="159"/>
      <c r="N1756" s="159"/>
      <c r="O1756" s="159"/>
      <c r="P1756" s="159"/>
      <c r="Q1756" s="159"/>
      <c r="R1756" s="159"/>
      <c r="S1756" s="159"/>
      <c r="T1756" s="159"/>
      <c r="U1756" s="159"/>
      <c r="V1756" s="159"/>
    </row>
    <row r="1757" spans="1:22">
      <c r="A1757"/>
      <c r="B1757"/>
      <c r="C1757"/>
      <c r="D1757"/>
      <c r="E1757"/>
      <c r="F1757"/>
      <c r="G1757"/>
      <c r="L1757" s="159"/>
      <c r="M1757" s="159"/>
      <c r="N1757" s="159"/>
      <c r="O1757" s="159"/>
      <c r="P1757" s="159"/>
      <c r="Q1757" s="159"/>
      <c r="R1757" s="159"/>
      <c r="S1757" s="159"/>
      <c r="T1757" s="159"/>
      <c r="U1757" s="159"/>
      <c r="V1757" s="159"/>
    </row>
    <row r="1758" spans="1:22">
      <c r="A1758"/>
      <c r="B1758"/>
      <c r="C1758"/>
      <c r="D1758"/>
      <c r="E1758"/>
      <c r="F1758"/>
      <c r="G1758"/>
      <c r="L1758" s="159"/>
      <c r="M1758" s="159"/>
      <c r="N1758" s="159"/>
      <c r="O1758" s="159"/>
      <c r="P1758" s="159"/>
      <c r="Q1758" s="159"/>
      <c r="R1758" s="159"/>
      <c r="S1758" s="159"/>
      <c r="T1758" s="159"/>
      <c r="U1758" s="159"/>
      <c r="V1758" s="159"/>
    </row>
    <row r="1759" spans="1:22">
      <c r="A1759"/>
      <c r="B1759"/>
      <c r="C1759"/>
      <c r="D1759"/>
      <c r="E1759"/>
      <c r="F1759"/>
      <c r="G1759"/>
      <c r="L1759" s="159"/>
      <c r="M1759" s="159"/>
      <c r="N1759" s="159"/>
      <c r="O1759" s="159"/>
      <c r="P1759" s="159"/>
      <c r="Q1759" s="159"/>
      <c r="R1759" s="159"/>
      <c r="S1759" s="159"/>
      <c r="T1759" s="159"/>
      <c r="U1759" s="159"/>
      <c r="V1759" s="159"/>
    </row>
    <row r="1760" spans="1:22">
      <c r="A1760"/>
      <c r="B1760"/>
      <c r="C1760"/>
      <c r="D1760"/>
      <c r="E1760"/>
      <c r="F1760"/>
      <c r="G1760"/>
      <c r="L1760" s="159"/>
      <c r="M1760" s="159"/>
      <c r="N1760" s="159"/>
      <c r="O1760" s="159"/>
      <c r="P1760" s="159"/>
      <c r="Q1760" s="159"/>
      <c r="R1760" s="159"/>
      <c r="S1760" s="159"/>
      <c r="T1760" s="159"/>
      <c r="U1760" s="159"/>
      <c r="V1760" s="159"/>
    </row>
    <row r="1761" spans="1:22">
      <c r="A1761"/>
      <c r="B1761"/>
      <c r="C1761"/>
      <c r="D1761"/>
      <c r="E1761"/>
      <c r="F1761"/>
      <c r="G1761"/>
      <c r="L1761" s="159"/>
      <c r="M1761" s="159"/>
      <c r="N1761" s="159"/>
      <c r="O1761" s="159"/>
      <c r="P1761" s="159"/>
      <c r="Q1761" s="159"/>
      <c r="R1761" s="159"/>
      <c r="S1761" s="159"/>
      <c r="T1761" s="159"/>
      <c r="U1761" s="159"/>
      <c r="V1761" s="159"/>
    </row>
    <row r="1762" spans="1:22">
      <c r="A1762"/>
      <c r="B1762"/>
      <c r="C1762"/>
      <c r="D1762"/>
      <c r="E1762"/>
      <c r="F1762"/>
      <c r="G1762"/>
      <c r="L1762" s="159"/>
      <c r="M1762" s="159"/>
      <c r="N1762" s="159"/>
      <c r="O1762" s="159"/>
      <c r="P1762" s="159"/>
      <c r="Q1762" s="159"/>
      <c r="R1762" s="159"/>
      <c r="S1762" s="159"/>
      <c r="T1762" s="159"/>
      <c r="U1762" s="159"/>
      <c r="V1762" s="159"/>
    </row>
    <row r="1763" spans="1:22">
      <c r="A1763"/>
      <c r="B1763"/>
      <c r="C1763"/>
      <c r="D1763"/>
      <c r="E1763"/>
      <c r="F1763"/>
      <c r="G1763"/>
      <c r="L1763" s="159"/>
      <c r="M1763" s="159"/>
      <c r="N1763" s="159"/>
      <c r="O1763" s="159"/>
      <c r="P1763" s="159"/>
      <c r="Q1763" s="159"/>
      <c r="R1763" s="159"/>
      <c r="S1763" s="159"/>
      <c r="T1763" s="159"/>
      <c r="U1763" s="159"/>
      <c r="V1763" s="159"/>
    </row>
    <row r="1764" spans="1:22">
      <c r="A1764"/>
      <c r="B1764"/>
      <c r="C1764"/>
      <c r="D1764"/>
      <c r="E1764"/>
      <c r="F1764"/>
      <c r="G1764"/>
      <c r="L1764" s="159"/>
      <c r="M1764" s="159"/>
      <c r="N1764" s="159"/>
      <c r="O1764" s="159"/>
      <c r="P1764" s="159"/>
      <c r="Q1764" s="159"/>
      <c r="R1764" s="159"/>
      <c r="S1764" s="159"/>
      <c r="T1764" s="159"/>
      <c r="U1764" s="159"/>
      <c r="V1764" s="159"/>
    </row>
    <row r="1765" spans="1:22">
      <c r="A1765"/>
      <c r="B1765"/>
      <c r="C1765"/>
      <c r="D1765"/>
      <c r="E1765"/>
      <c r="F1765"/>
      <c r="G1765"/>
      <c r="L1765" s="159"/>
      <c r="M1765" s="159"/>
      <c r="N1765" s="159"/>
      <c r="O1765" s="159"/>
      <c r="P1765" s="159"/>
      <c r="Q1765" s="159"/>
      <c r="R1765" s="159"/>
      <c r="S1765" s="159"/>
      <c r="T1765" s="159"/>
      <c r="U1765" s="159"/>
      <c r="V1765" s="159"/>
    </row>
    <row r="1766" spans="1:22">
      <c r="A1766"/>
      <c r="B1766"/>
      <c r="C1766"/>
      <c r="D1766"/>
      <c r="E1766"/>
      <c r="F1766"/>
      <c r="G1766"/>
      <c r="L1766" s="159"/>
      <c r="M1766" s="159"/>
      <c r="N1766" s="159"/>
      <c r="O1766" s="159"/>
      <c r="P1766" s="159"/>
      <c r="Q1766" s="159"/>
      <c r="R1766" s="159"/>
      <c r="S1766" s="159"/>
      <c r="T1766" s="159"/>
      <c r="U1766" s="159"/>
      <c r="V1766" s="159"/>
    </row>
    <row r="1767" spans="1:22">
      <c r="A1767"/>
      <c r="B1767"/>
      <c r="C1767"/>
      <c r="D1767"/>
      <c r="E1767"/>
      <c r="F1767"/>
      <c r="G1767"/>
      <c r="L1767" s="159"/>
      <c r="M1767" s="159"/>
      <c r="N1767" s="159"/>
      <c r="O1767" s="159"/>
      <c r="P1767" s="159"/>
      <c r="Q1767" s="159"/>
      <c r="R1767" s="159"/>
      <c r="S1767" s="159"/>
      <c r="T1767" s="159"/>
      <c r="U1767" s="159"/>
      <c r="V1767" s="159"/>
    </row>
    <row r="1768" spans="1:22">
      <c r="A1768"/>
      <c r="B1768"/>
      <c r="C1768"/>
      <c r="D1768"/>
      <c r="E1768"/>
      <c r="F1768"/>
      <c r="G1768"/>
      <c r="L1768" s="159"/>
      <c r="M1768" s="159"/>
      <c r="N1768" s="159"/>
      <c r="O1768" s="159"/>
      <c r="P1768" s="159"/>
      <c r="Q1768" s="159"/>
      <c r="R1768" s="159"/>
      <c r="S1768" s="159"/>
      <c r="T1768" s="159"/>
      <c r="U1768" s="159"/>
      <c r="V1768" s="159"/>
    </row>
    <row r="1769" spans="1:22">
      <c r="A1769"/>
      <c r="B1769"/>
      <c r="C1769"/>
      <c r="D1769"/>
      <c r="E1769"/>
      <c r="F1769"/>
      <c r="G1769"/>
      <c r="L1769" s="159"/>
      <c r="M1769" s="159"/>
      <c r="N1769" s="159"/>
      <c r="O1769" s="159"/>
      <c r="P1769" s="159"/>
      <c r="Q1769" s="159"/>
      <c r="R1769" s="159"/>
      <c r="S1769" s="159"/>
      <c r="T1769" s="159"/>
      <c r="U1769" s="159"/>
      <c r="V1769" s="159"/>
    </row>
    <row r="1770" spans="1:22">
      <c r="A1770"/>
      <c r="B1770"/>
      <c r="C1770"/>
      <c r="D1770"/>
      <c r="E1770"/>
      <c r="F1770"/>
      <c r="G1770"/>
      <c r="L1770" s="159"/>
      <c r="M1770" s="159"/>
      <c r="N1770" s="159"/>
      <c r="O1770" s="159"/>
      <c r="P1770" s="159"/>
      <c r="Q1770" s="159"/>
      <c r="R1770" s="159"/>
      <c r="S1770" s="159"/>
      <c r="T1770" s="159"/>
      <c r="U1770" s="159"/>
      <c r="V1770" s="159"/>
    </row>
    <row r="1771" spans="1:22">
      <c r="A1771"/>
      <c r="B1771"/>
      <c r="C1771"/>
      <c r="D1771"/>
      <c r="E1771"/>
      <c r="F1771"/>
      <c r="G1771"/>
      <c r="L1771" s="159"/>
      <c r="M1771" s="159"/>
      <c r="N1771" s="159"/>
      <c r="O1771" s="159"/>
      <c r="P1771" s="159"/>
      <c r="Q1771" s="159"/>
      <c r="R1771" s="159"/>
      <c r="S1771" s="159"/>
      <c r="T1771" s="159"/>
      <c r="U1771" s="159"/>
      <c r="V1771" s="159"/>
    </row>
    <row r="1772" spans="1:22">
      <c r="A1772"/>
      <c r="B1772"/>
      <c r="C1772"/>
      <c r="D1772"/>
      <c r="E1772"/>
      <c r="F1772"/>
      <c r="G1772"/>
      <c r="L1772" s="159"/>
      <c r="M1772" s="159"/>
      <c r="N1772" s="159"/>
      <c r="O1772" s="159"/>
      <c r="P1772" s="159"/>
      <c r="Q1772" s="159"/>
      <c r="R1772" s="159"/>
      <c r="S1772" s="159"/>
      <c r="T1772" s="159"/>
      <c r="U1772" s="159"/>
      <c r="V1772" s="159"/>
    </row>
    <row r="1773" spans="1:22">
      <c r="A1773"/>
      <c r="B1773"/>
      <c r="C1773"/>
      <c r="D1773"/>
      <c r="E1773"/>
      <c r="F1773"/>
      <c r="G1773"/>
      <c r="L1773" s="159"/>
      <c r="M1773" s="159"/>
      <c r="N1773" s="159"/>
      <c r="O1773" s="159"/>
      <c r="P1773" s="159"/>
      <c r="Q1773" s="159"/>
      <c r="R1773" s="159"/>
      <c r="S1773" s="159"/>
      <c r="T1773" s="159"/>
      <c r="U1773" s="159"/>
      <c r="V1773" s="159"/>
    </row>
    <row r="1774" spans="1:22">
      <c r="A1774"/>
      <c r="B1774"/>
      <c r="C1774"/>
      <c r="D1774"/>
      <c r="E1774"/>
      <c r="F1774"/>
      <c r="G1774"/>
      <c r="L1774" s="159"/>
      <c r="M1774" s="159"/>
      <c r="N1774" s="159"/>
      <c r="O1774" s="159"/>
      <c r="P1774" s="159"/>
      <c r="Q1774" s="159"/>
      <c r="R1774" s="159"/>
      <c r="S1774" s="159"/>
      <c r="T1774" s="159"/>
      <c r="U1774" s="159"/>
      <c r="V1774" s="159"/>
    </row>
    <row r="1775" spans="1:22">
      <c r="A1775"/>
      <c r="B1775"/>
      <c r="C1775"/>
      <c r="D1775"/>
      <c r="E1775"/>
      <c r="F1775"/>
      <c r="G1775"/>
      <c r="L1775" s="159"/>
      <c r="M1775" s="159"/>
      <c r="N1775" s="159"/>
      <c r="O1775" s="159"/>
      <c r="P1775" s="159"/>
      <c r="Q1775" s="159"/>
      <c r="R1775" s="159"/>
      <c r="S1775" s="159"/>
      <c r="T1775" s="159"/>
      <c r="U1775" s="159"/>
      <c r="V1775" s="159"/>
    </row>
    <row r="1776" spans="1:22">
      <c r="A1776"/>
      <c r="B1776"/>
      <c r="C1776"/>
      <c r="D1776"/>
      <c r="E1776"/>
      <c r="F1776"/>
      <c r="G1776"/>
      <c r="L1776" s="159"/>
      <c r="M1776" s="159"/>
      <c r="N1776" s="159"/>
      <c r="O1776" s="159"/>
      <c r="P1776" s="159"/>
      <c r="Q1776" s="159"/>
      <c r="R1776" s="159"/>
      <c r="S1776" s="159"/>
      <c r="T1776" s="159"/>
      <c r="U1776" s="159"/>
      <c r="V1776" s="159"/>
    </row>
    <row r="1777" spans="1:22">
      <c r="A1777"/>
      <c r="B1777"/>
      <c r="C1777"/>
      <c r="D1777"/>
      <c r="E1777"/>
      <c r="F1777"/>
      <c r="G1777"/>
      <c r="L1777" s="159"/>
      <c r="M1777" s="159"/>
      <c r="N1777" s="159"/>
      <c r="O1777" s="159"/>
      <c r="P1777" s="159"/>
      <c r="Q1777" s="159"/>
      <c r="R1777" s="159"/>
      <c r="S1777" s="159"/>
      <c r="T1777" s="159"/>
      <c r="U1777" s="159"/>
      <c r="V1777" s="159"/>
    </row>
    <row r="1778" spans="1:22">
      <c r="A1778"/>
      <c r="B1778"/>
      <c r="C1778"/>
      <c r="D1778"/>
      <c r="E1778"/>
      <c r="F1778"/>
      <c r="G1778"/>
      <c r="L1778" s="159"/>
      <c r="M1778" s="159"/>
      <c r="N1778" s="159"/>
      <c r="O1778" s="159"/>
      <c r="P1778" s="159"/>
      <c r="Q1778" s="159"/>
      <c r="R1778" s="159"/>
      <c r="S1778" s="159"/>
      <c r="T1778" s="159"/>
      <c r="U1778" s="159"/>
      <c r="V1778" s="159"/>
    </row>
    <row r="1779" spans="1:22">
      <c r="A1779"/>
      <c r="B1779"/>
      <c r="C1779"/>
      <c r="D1779"/>
      <c r="E1779"/>
      <c r="F1779"/>
      <c r="G1779"/>
      <c r="L1779" s="159"/>
      <c r="M1779" s="159"/>
      <c r="N1779" s="159"/>
      <c r="O1779" s="159"/>
      <c r="P1779" s="159"/>
      <c r="Q1779" s="159"/>
      <c r="R1779" s="159"/>
      <c r="S1779" s="159"/>
      <c r="T1779" s="159"/>
      <c r="U1779" s="159"/>
      <c r="V1779" s="159"/>
    </row>
    <row r="1780" spans="1:22">
      <c r="A1780"/>
      <c r="B1780"/>
      <c r="C1780"/>
      <c r="D1780"/>
      <c r="E1780"/>
      <c r="F1780"/>
      <c r="G1780"/>
      <c r="L1780" s="159"/>
      <c r="M1780" s="159"/>
      <c r="N1780" s="159"/>
      <c r="O1780" s="159"/>
      <c r="P1780" s="159"/>
      <c r="Q1780" s="159"/>
      <c r="R1780" s="159"/>
      <c r="S1780" s="159"/>
      <c r="T1780" s="159"/>
      <c r="U1780" s="159"/>
      <c r="V1780" s="159"/>
    </row>
    <row r="1781" spans="1:22">
      <c r="A1781"/>
      <c r="B1781"/>
      <c r="C1781"/>
      <c r="D1781"/>
      <c r="E1781"/>
      <c r="F1781"/>
      <c r="G1781"/>
      <c r="L1781" s="159"/>
      <c r="M1781" s="159"/>
      <c r="N1781" s="159"/>
      <c r="O1781" s="159"/>
      <c r="P1781" s="159"/>
      <c r="Q1781" s="159"/>
      <c r="R1781" s="159"/>
      <c r="S1781" s="159"/>
      <c r="T1781" s="159"/>
      <c r="U1781" s="159"/>
      <c r="V1781" s="159"/>
    </row>
    <row r="1782" spans="1:22">
      <c r="A1782"/>
      <c r="B1782"/>
      <c r="C1782"/>
      <c r="D1782"/>
      <c r="E1782"/>
      <c r="F1782"/>
      <c r="G1782"/>
      <c r="L1782" s="159"/>
      <c r="M1782" s="159"/>
      <c r="N1782" s="159"/>
      <c r="O1782" s="159"/>
      <c r="P1782" s="159"/>
      <c r="Q1782" s="159"/>
      <c r="R1782" s="159"/>
      <c r="S1782" s="159"/>
      <c r="T1782" s="159"/>
      <c r="U1782" s="159"/>
      <c r="V1782" s="159"/>
    </row>
    <row r="1783" spans="1:22">
      <c r="A1783"/>
      <c r="B1783"/>
      <c r="C1783"/>
      <c r="D1783"/>
      <c r="E1783"/>
      <c r="F1783"/>
      <c r="G1783"/>
      <c r="L1783" s="159"/>
      <c r="M1783" s="159"/>
      <c r="N1783" s="159"/>
      <c r="O1783" s="159"/>
      <c r="P1783" s="159"/>
      <c r="Q1783" s="159"/>
      <c r="R1783" s="159"/>
      <c r="S1783" s="159"/>
      <c r="T1783" s="159"/>
      <c r="U1783" s="159"/>
      <c r="V1783" s="159"/>
    </row>
    <row r="1784" spans="1:22">
      <c r="A1784"/>
      <c r="B1784"/>
      <c r="C1784"/>
      <c r="D1784"/>
      <c r="E1784"/>
      <c r="F1784"/>
      <c r="G1784"/>
      <c r="L1784" s="159"/>
      <c r="M1784" s="159"/>
      <c r="N1784" s="159"/>
      <c r="O1784" s="159"/>
      <c r="P1784" s="159"/>
      <c r="Q1784" s="159"/>
      <c r="R1784" s="159"/>
      <c r="S1784" s="159"/>
      <c r="T1784" s="159"/>
      <c r="U1784" s="159"/>
      <c r="V1784" s="159"/>
    </row>
    <row r="1785" spans="1:22">
      <c r="A1785"/>
      <c r="B1785"/>
      <c r="C1785"/>
      <c r="D1785"/>
      <c r="E1785"/>
      <c r="F1785"/>
      <c r="G1785"/>
      <c r="L1785" s="159"/>
      <c r="M1785" s="159"/>
      <c r="N1785" s="159"/>
      <c r="O1785" s="159"/>
      <c r="P1785" s="159"/>
      <c r="Q1785" s="159"/>
      <c r="R1785" s="159"/>
      <c r="S1785" s="159"/>
      <c r="T1785" s="159"/>
      <c r="U1785" s="159"/>
      <c r="V1785" s="159"/>
    </row>
    <row r="1786" spans="1:22">
      <c r="A1786"/>
      <c r="B1786"/>
      <c r="C1786"/>
      <c r="D1786"/>
      <c r="E1786"/>
      <c r="F1786"/>
      <c r="G1786"/>
      <c r="L1786" s="159"/>
      <c r="M1786" s="159"/>
      <c r="N1786" s="159"/>
      <c r="O1786" s="159"/>
      <c r="P1786" s="159"/>
      <c r="Q1786" s="159"/>
      <c r="R1786" s="159"/>
      <c r="S1786" s="159"/>
      <c r="T1786" s="159"/>
      <c r="U1786" s="159"/>
      <c r="V1786" s="159"/>
    </row>
    <row r="1787" spans="1:22">
      <c r="A1787"/>
      <c r="B1787"/>
      <c r="C1787"/>
      <c r="D1787"/>
      <c r="E1787"/>
      <c r="F1787"/>
      <c r="G1787"/>
      <c r="L1787" s="159"/>
      <c r="M1787" s="159"/>
      <c r="N1787" s="159"/>
      <c r="O1787" s="159"/>
      <c r="P1787" s="159"/>
      <c r="Q1787" s="159"/>
      <c r="R1787" s="159"/>
      <c r="S1787" s="159"/>
      <c r="T1787" s="159"/>
      <c r="U1787" s="159"/>
      <c r="V1787" s="159"/>
    </row>
    <row r="1788" spans="1:22">
      <c r="A1788"/>
      <c r="B1788"/>
      <c r="C1788"/>
      <c r="D1788"/>
      <c r="E1788"/>
      <c r="F1788"/>
      <c r="G1788"/>
      <c r="L1788" s="159"/>
      <c r="M1788" s="159"/>
      <c r="N1788" s="159"/>
      <c r="O1788" s="159"/>
      <c r="P1788" s="159"/>
      <c r="Q1788" s="159"/>
      <c r="R1788" s="159"/>
      <c r="S1788" s="159"/>
      <c r="T1788" s="159"/>
      <c r="U1788" s="159"/>
      <c r="V1788" s="159"/>
    </row>
    <row r="1789" spans="1:22">
      <c r="A1789"/>
      <c r="B1789"/>
      <c r="C1789"/>
      <c r="D1789"/>
      <c r="E1789"/>
      <c r="F1789"/>
      <c r="G1789"/>
      <c r="L1789" s="159"/>
      <c r="M1789" s="159"/>
      <c r="N1789" s="159"/>
      <c r="O1789" s="159"/>
      <c r="P1789" s="159"/>
      <c r="Q1789" s="159"/>
      <c r="R1789" s="159"/>
      <c r="S1789" s="159"/>
      <c r="T1789" s="159"/>
      <c r="U1789" s="159"/>
      <c r="V1789" s="159"/>
    </row>
    <row r="1790" spans="1:22">
      <c r="A1790"/>
      <c r="B1790"/>
      <c r="C1790"/>
      <c r="D1790"/>
      <c r="E1790"/>
      <c r="F1790"/>
      <c r="G1790"/>
      <c r="L1790" s="159"/>
      <c r="M1790" s="159"/>
      <c r="N1790" s="159"/>
      <c r="O1790" s="159"/>
      <c r="P1790" s="159"/>
      <c r="Q1790" s="159"/>
      <c r="R1790" s="159"/>
      <c r="S1790" s="159"/>
      <c r="T1790" s="159"/>
      <c r="U1790" s="159"/>
      <c r="V1790" s="159"/>
    </row>
    <row r="1791" spans="1:22">
      <c r="A1791"/>
      <c r="B1791"/>
      <c r="C1791"/>
      <c r="D1791"/>
      <c r="E1791"/>
      <c r="F1791"/>
      <c r="G1791"/>
      <c r="L1791" s="159"/>
      <c r="M1791" s="159"/>
      <c r="N1791" s="159"/>
      <c r="O1791" s="159"/>
      <c r="P1791" s="159"/>
      <c r="Q1791" s="159"/>
      <c r="R1791" s="159"/>
      <c r="S1791" s="159"/>
      <c r="T1791" s="159"/>
      <c r="U1791" s="159"/>
      <c r="V1791" s="159"/>
    </row>
    <row r="1792" spans="1:22">
      <c r="A1792"/>
      <c r="B1792"/>
      <c r="C1792"/>
      <c r="D1792"/>
      <c r="E1792"/>
      <c r="F1792"/>
      <c r="G1792"/>
      <c r="L1792" s="159"/>
      <c r="M1792" s="159"/>
      <c r="N1792" s="159"/>
      <c r="O1792" s="159"/>
      <c r="P1792" s="159"/>
      <c r="Q1792" s="159"/>
      <c r="R1792" s="159"/>
      <c r="S1792" s="159"/>
      <c r="T1792" s="159"/>
      <c r="U1792" s="159"/>
      <c r="V1792" s="159"/>
    </row>
    <row r="1793" spans="1:22">
      <c r="A1793"/>
      <c r="B1793"/>
      <c r="C1793"/>
      <c r="D1793"/>
      <c r="E1793"/>
      <c r="F1793"/>
      <c r="G1793"/>
      <c r="L1793" s="159"/>
      <c r="M1793" s="159"/>
      <c r="N1793" s="159"/>
      <c r="O1793" s="159"/>
      <c r="P1793" s="159"/>
      <c r="Q1793" s="159"/>
      <c r="R1793" s="159"/>
      <c r="S1793" s="159"/>
      <c r="T1793" s="159"/>
      <c r="U1793" s="159"/>
      <c r="V1793" s="159"/>
    </row>
    <row r="1794" spans="1:22">
      <c r="A1794"/>
      <c r="B1794"/>
      <c r="C1794"/>
      <c r="D1794"/>
      <c r="E1794"/>
      <c r="F1794"/>
      <c r="G1794"/>
      <c r="L1794" s="159"/>
      <c r="M1794" s="159"/>
      <c r="N1794" s="159"/>
      <c r="O1794" s="159"/>
      <c r="P1794" s="159"/>
      <c r="Q1794" s="159"/>
      <c r="R1794" s="159"/>
      <c r="S1794" s="159"/>
      <c r="T1794" s="159"/>
      <c r="U1794" s="159"/>
      <c r="V1794" s="159"/>
    </row>
    <row r="1795" spans="1:22">
      <c r="A1795"/>
      <c r="B1795"/>
      <c r="C1795"/>
      <c r="D1795"/>
      <c r="E1795"/>
      <c r="F1795"/>
      <c r="G1795"/>
      <c r="L1795" s="159"/>
      <c r="M1795" s="159"/>
      <c r="N1795" s="159"/>
      <c r="O1795" s="159"/>
      <c r="P1795" s="159"/>
      <c r="Q1795" s="159"/>
      <c r="R1795" s="159"/>
      <c r="S1795" s="159"/>
      <c r="T1795" s="159"/>
      <c r="U1795" s="159"/>
      <c r="V1795" s="159"/>
    </row>
    <row r="1796" spans="1:22">
      <c r="A1796"/>
      <c r="B1796"/>
      <c r="C1796"/>
      <c r="D1796"/>
      <c r="E1796"/>
      <c r="F1796"/>
      <c r="G1796"/>
      <c r="L1796" s="159"/>
      <c r="M1796" s="159"/>
      <c r="N1796" s="159"/>
      <c r="O1796" s="159"/>
      <c r="P1796" s="159"/>
      <c r="Q1796" s="159"/>
      <c r="R1796" s="159"/>
      <c r="S1796" s="159"/>
      <c r="T1796" s="159"/>
      <c r="U1796" s="159"/>
      <c r="V1796" s="159"/>
    </row>
    <row r="1797" spans="1:22">
      <c r="A1797"/>
      <c r="B1797"/>
      <c r="C1797"/>
      <c r="D1797"/>
      <c r="E1797"/>
      <c r="F1797"/>
      <c r="G1797"/>
      <c r="L1797" s="159"/>
      <c r="M1797" s="159"/>
      <c r="N1797" s="159"/>
      <c r="O1797" s="159"/>
      <c r="P1797" s="159"/>
      <c r="Q1797" s="159"/>
      <c r="R1797" s="159"/>
      <c r="S1797" s="159"/>
      <c r="T1797" s="159"/>
      <c r="U1797" s="159"/>
      <c r="V1797" s="159"/>
    </row>
    <row r="1798" spans="1:22">
      <c r="A1798"/>
      <c r="B1798"/>
      <c r="C1798"/>
      <c r="D1798"/>
      <c r="E1798"/>
      <c r="F1798"/>
      <c r="G1798"/>
      <c r="L1798" s="159"/>
      <c r="M1798" s="159"/>
      <c r="N1798" s="159"/>
      <c r="O1798" s="159"/>
      <c r="P1798" s="159"/>
      <c r="Q1798" s="159"/>
      <c r="R1798" s="159"/>
      <c r="S1798" s="159"/>
      <c r="T1798" s="159"/>
      <c r="U1798" s="159"/>
      <c r="V1798" s="159"/>
    </row>
    <row r="1799" spans="1:22">
      <c r="A1799"/>
      <c r="B1799"/>
      <c r="C1799"/>
      <c r="D1799"/>
      <c r="E1799"/>
      <c r="F1799"/>
      <c r="G1799"/>
      <c r="L1799" s="159"/>
      <c r="M1799" s="159"/>
      <c r="N1799" s="159"/>
      <c r="O1799" s="159"/>
      <c r="P1799" s="159"/>
      <c r="Q1799" s="159"/>
      <c r="R1799" s="159"/>
      <c r="S1799" s="159"/>
      <c r="T1799" s="159"/>
      <c r="U1799" s="159"/>
      <c r="V1799" s="159"/>
    </row>
    <row r="1800" spans="1:22">
      <c r="A1800"/>
      <c r="B1800"/>
      <c r="C1800"/>
      <c r="D1800"/>
      <c r="E1800"/>
      <c r="F1800"/>
      <c r="G1800"/>
      <c r="L1800" s="159"/>
      <c r="M1800" s="159"/>
      <c r="N1800" s="159"/>
      <c r="O1800" s="159"/>
      <c r="P1800" s="159"/>
      <c r="Q1800" s="159"/>
      <c r="R1800" s="159"/>
      <c r="S1800" s="159"/>
      <c r="T1800" s="159"/>
      <c r="U1800" s="159"/>
      <c r="V1800" s="159"/>
    </row>
    <row r="1801" spans="1:22">
      <c r="A1801"/>
      <c r="B1801"/>
      <c r="C1801"/>
      <c r="D1801"/>
      <c r="E1801"/>
      <c r="F1801"/>
      <c r="G1801"/>
      <c r="L1801" s="159"/>
      <c r="M1801" s="159"/>
      <c r="N1801" s="159"/>
      <c r="O1801" s="159"/>
      <c r="P1801" s="159"/>
      <c r="Q1801" s="159"/>
      <c r="R1801" s="159"/>
      <c r="S1801" s="159"/>
      <c r="T1801" s="159"/>
      <c r="U1801" s="159"/>
      <c r="V1801" s="159"/>
    </row>
    <row r="1802" spans="1:22">
      <c r="A1802"/>
      <c r="B1802"/>
      <c r="C1802"/>
      <c r="D1802"/>
      <c r="E1802"/>
      <c r="F1802"/>
      <c r="G1802"/>
      <c r="L1802" s="159"/>
      <c r="M1802" s="159"/>
      <c r="N1802" s="159"/>
      <c r="O1802" s="159"/>
      <c r="P1802" s="159"/>
      <c r="Q1802" s="159"/>
      <c r="R1802" s="159"/>
      <c r="S1802" s="159"/>
      <c r="T1802" s="159"/>
      <c r="U1802" s="159"/>
      <c r="V1802" s="159"/>
    </row>
    <row r="1803" spans="1:22">
      <c r="A1803"/>
      <c r="B1803"/>
      <c r="C1803"/>
      <c r="D1803"/>
      <c r="E1803"/>
      <c r="F1803"/>
      <c r="G1803"/>
      <c r="L1803" s="159"/>
      <c r="M1803" s="159"/>
      <c r="N1803" s="159"/>
      <c r="O1803" s="159"/>
      <c r="P1803" s="159"/>
      <c r="Q1803" s="159"/>
      <c r="R1803" s="159"/>
      <c r="S1803" s="159"/>
      <c r="T1803" s="159"/>
      <c r="U1803" s="159"/>
      <c r="V1803" s="159"/>
    </row>
    <row r="1804" spans="1:22">
      <c r="A1804"/>
      <c r="B1804"/>
      <c r="C1804"/>
      <c r="D1804"/>
      <c r="E1804"/>
      <c r="F1804"/>
      <c r="G1804"/>
      <c r="L1804" s="159"/>
      <c r="M1804" s="159"/>
      <c r="N1804" s="159"/>
      <c r="O1804" s="159"/>
      <c r="P1804" s="159"/>
      <c r="Q1804" s="159"/>
      <c r="R1804" s="159"/>
      <c r="S1804" s="159"/>
      <c r="T1804" s="159"/>
      <c r="U1804" s="159"/>
      <c r="V1804" s="159"/>
    </row>
    <row r="1805" spans="1:22">
      <c r="A1805"/>
      <c r="B1805"/>
      <c r="C1805"/>
      <c r="D1805"/>
      <c r="E1805"/>
      <c r="F1805"/>
      <c r="G1805"/>
      <c r="L1805" s="159"/>
      <c r="M1805" s="159"/>
      <c r="N1805" s="159"/>
      <c r="O1805" s="159"/>
      <c r="P1805" s="159"/>
      <c r="Q1805" s="159"/>
      <c r="R1805" s="159"/>
      <c r="S1805" s="159"/>
      <c r="T1805" s="159"/>
      <c r="U1805" s="159"/>
      <c r="V1805" s="159"/>
    </row>
    <row r="1806" spans="1:22">
      <c r="A1806"/>
      <c r="B1806"/>
      <c r="C1806"/>
      <c r="D1806"/>
      <c r="E1806"/>
      <c r="F1806"/>
      <c r="G1806"/>
      <c r="L1806" s="159"/>
      <c r="M1806" s="159"/>
      <c r="N1806" s="159"/>
      <c r="O1806" s="159"/>
      <c r="P1806" s="159"/>
      <c r="Q1806" s="159"/>
      <c r="R1806" s="159"/>
      <c r="S1806" s="159"/>
      <c r="T1806" s="159"/>
      <c r="U1806" s="159"/>
      <c r="V1806" s="159"/>
    </row>
    <row r="1807" spans="1:22">
      <c r="A1807"/>
      <c r="B1807"/>
      <c r="C1807"/>
      <c r="D1807"/>
      <c r="E1807"/>
      <c r="F1807"/>
      <c r="G1807"/>
      <c r="L1807" s="159"/>
      <c r="M1807" s="159"/>
      <c r="N1807" s="159"/>
      <c r="O1807" s="159"/>
      <c r="P1807" s="159"/>
      <c r="Q1807" s="159"/>
      <c r="R1807" s="159"/>
      <c r="S1807" s="159"/>
      <c r="T1807" s="159"/>
      <c r="U1807" s="159"/>
      <c r="V1807" s="159"/>
    </row>
    <row r="1808" spans="1:22">
      <c r="A1808"/>
      <c r="B1808"/>
      <c r="C1808"/>
      <c r="D1808"/>
      <c r="E1808"/>
      <c r="F1808"/>
      <c r="G1808"/>
      <c r="L1808" s="159"/>
      <c r="M1808" s="159"/>
      <c r="N1808" s="159"/>
      <c r="O1808" s="159"/>
      <c r="P1808" s="159"/>
      <c r="Q1808" s="159"/>
      <c r="R1808" s="159"/>
      <c r="S1808" s="159"/>
      <c r="T1808" s="159"/>
      <c r="U1808" s="159"/>
      <c r="V1808" s="159"/>
    </row>
    <row r="1809" spans="1:22">
      <c r="A1809"/>
      <c r="B1809"/>
      <c r="C1809"/>
      <c r="D1809"/>
      <c r="E1809"/>
      <c r="F1809"/>
      <c r="G1809"/>
      <c r="L1809" s="159"/>
      <c r="M1809" s="159"/>
      <c r="N1809" s="159"/>
      <c r="O1809" s="159"/>
      <c r="P1809" s="159"/>
      <c r="Q1809" s="159"/>
      <c r="R1809" s="159"/>
      <c r="S1809" s="159"/>
      <c r="T1809" s="159"/>
      <c r="U1809" s="159"/>
      <c r="V1809" s="159"/>
    </row>
    <row r="1810" spans="1:22">
      <c r="A1810"/>
      <c r="B1810"/>
      <c r="C1810"/>
      <c r="D1810"/>
      <c r="E1810"/>
      <c r="F1810"/>
      <c r="G1810"/>
      <c r="L1810" s="159"/>
      <c r="M1810" s="159"/>
      <c r="N1810" s="159"/>
      <c r="O1810" s="159"/>
      <c r="P1810" s="159"/>
      <c r="Q1810" s="159"/>
      <c r="R1810" s="159"/>
      <c r="S1810" s="159"/>
      <c r="T1810" s="159"/>
      <c r="U1810" s="159"/>
      <c r="V1810" s="159"/>
    </row>
    <row r="1811" spans="1:22">
      <c r="A1811"/>
      <c r="B1811"/>
      <c r="C1811"/>
      <c r="D1811"/>
      <c r="E1811"/>
      <c r="F1811"/>
      <c r="G1811"/>
      <c r="L1811" s="159"/>
      <c r="M1811" s="159"/>
      <c r="N1811" s="159"/>
      <c r="O1811" s="159"/>
      <c r="P1811" s="159"/>
      <c r="Q1811" s="159"/>
      <c r="R1811" s="159"/>
      <c r="S1811" s="159"/>
      <c r="T1811" s="159"/>
      <c r="U1811" s="159"/>
      <c r="V1811" s="159"/>
    </row>
    <row r="1812" spans="1:22">
      <c r="A1812"/>
      <c r="B1812"/>
      <c r="C1812"/>
      <c r="D1812"/>
      <c r="E1812"/>
      <c r="F1812"/>
      <c r="G1812"/>
      <c r="L1812" s="159"/>
      <c r="M1812" s="159"/>
      <c r="N1812" s="159"/>
      <c r="O1812" s="159"/>
      <c r="P1812" s="159"/>
      <c r="Q1812" s="159"/>
      <c r="R1812" s="159"/>
      <c r="S1812" s="159"/>
      <c r="T1812" s="159"/>
      <c r="U1812" s="159"/>
      <c r="V1812" s="159"/>
    </row>
    <row r="1813" spans="1:22">
      <c r="A1813"/>
      <c r="B1813"/>
      <c r="C1813"/>
      <c r="D1813"/>
      <c r="E1813"/>
      <c r="F1813"/>
      <c r="G1813"/>
      <c r="L1813" s="159"/>
      <c r="M1813" s="159"/>
      <c r="N1813" s="159"/>
      <c r="O1813" s="159"/>
      <c r="P1813" s="159"/>
      <c r="Q1813" s="159"/>
      <c r="R1813" s="159"/>
      <c r="S1813" s="159"/>
      <c r="T1813" s="159"/>
      <c r="U1813" s="159"/>
      <c r="V1813" s="159"/>
    </row>
    <row r="1814" spans="1:22">
      <c r="A1814"/>
      <c r="B1814"/>
      <c r="C1814"/>
      <c r="D1814"/>
      <c r="E1814"/>
      <c r="F1814"/>
      <c r="G1814"/>
      <c r="L1814" s="159"/>
      <c r="M1814" s="159"/>
      <c r="N1814" s="159"/>
      <c r="O1814" s="159"/>
      <c r="P1814" s="159"/>
      <c r="Q1814" s="159"/>
      <c r="R1814" s="159"/>
      <c r="S1814" s="159"/>
      <c r="T1814" s="159"/>
      <c r="U1814" s="159"/>
      <c r="V1814" s="159"/>
    </row>
    <row r="1815" spans="1:22">
      <c r="A1815"/>
      <c r="B1815"/>
      <c r="C1815"/>
      <c r="D1815"/>
      <c r="E1815"/>
      <c r="F1815"/>
      <c r="G1815"/>
      <c r="L1815" s="159"/>
      <c r="M1815" s="159"/>
      <c r="N1815" s="159"/>
      <c r="O1815" s="159"/>
      <c r="P1815" s="159"/>
      <c r="Q1815" s="159"/>
      <c r="R1815" s="159"/>
      <c r="S1815" s="159"/>
      <c r="T1815" s="159"/>
      <c r="U1815" s="159"/>
      <c r="V1815" s="159"/>
    </row>
    <row r="1816" spans="1:22">
      <c r="A1816"/>
      <c r="B1816"/>
      <c r="C1816"/>
      <c r="D1816"/>
      <c r="E1816"/>
      <c r="F1816"/>
      <c r="G1816"/>
      <c r="L1816" s="159"/>
      <c r="M1816" s="159"/>
      <c r="N1816" s="159"/>
      <c r="O1816" s="159"/>
      <c r="P1816" s="159"/>
      <c r="Q1816" s="159"/>
      <c r="R1816" s="159"/>
      <c r="S1816" s="159"/>
      <c r="T1816" s="159"/>
      <c r="U1816" s="159"/>
      <c r="V1816" s="159"/>
    </row>
    <row r="1817" spans="1:22">
      <c r="A1817"/>
      <c r="B1817"/>
      <c r="C1817"/>
      <c r="D1817"/>
      <c r="E1817"/>
      <c r="F1817"/>
      <c r="G1817"/>
      <c r="L1817" s="159"/>
      <c r="M1817" s="159"/>
      <c r="N1817" s="159"/>
      <c r="O1817" s="159"/>
      <c r="P1817" s="159"/>
      <c r="Q1817" s="159"/>
      <c r="R1817" s="159"/>
      <c r="S1817" s="159"/>
      <c r="T1817" s="159"/>
      <c r="U1817" s="159"/>
      <c r="V1817" s="159"/>
    </row>
    <row r="1818" spans="1:22">
      <c r="A1818"/>
      <c r="B1818"/>
      <c r="C1818"/>
      <c r="D1818"/>
      <c r="E1818"/>
      <c r="F1818"/>
      <c r="G1818"/>
      <c r="L1818" s="159"/>
      <c r="M1818" s="159"/>
      <c r="N1818" s="159"/>
      <c r="O1818" s="159"/>
      <c r="P1818" s="159"/>
      <c r="Q1818" s="159"/>
      <c r="R1818" s="159"/>
      <c r="S1818" s="159"/>
      <c r="T1818" s="159"/>
      <c r="U1818" s="159"/>
      <c r="V1818" s="159"/>
    </row>
    <row r="1819" spans="1:22">
      <c r="A1819"/>
      <c r="B1819"/>
      <c r="C1819"/>
      <c r="D1819"/>
      <c r="E1819"/>
      <c r="F1819"/>
      <c r="G1819"/>
      <c r="L1819" s="159"/>
      <c r="M1819" s="159"/>
      <c r="N1819" s="159"/>
      <c r="O1819" s="159"/>
      <c r="P1819" s="159"/>
      <c r="Q1819" s="159"/>
      <c r="R1819" s="159"/>
      <c r="S1819" s="159"/>
      <c r="T1819" s="159"/>
      <c r="U1819" s="159"/>
      <c r="V1819" s="159"/>
    </row>
    <row r="1820" spans="1:22">
      <c r="A1820"/>
      <c r="B1820"/>
      <c r="C1820"/>
      <c r="D1820"/>
      <c r="E1820"/>
      <c r="F1820"/>
      <c r="G1820"/>
      <c r="L1820" s="159"/>
      <c r="M1820" s="159"/>
      <c r="N1820" s="159"/>
      <c r="O1820" s="159"/>
      <c r="P1820" s="159"/>
      <c r="Q1820" s="159"/>
      <c r="R1820" s="159"/>
      <c r="S1820" s="159"/>
      <c r="T1820" s="159"/>
      <c r="U1820" s="159"/>
      <c r="V1820" s="159"/>
    </row>
    <row r="1821" spans="1:22">
      <c r="A1821"/>
      <c r="B1821"/>
      <c r="C1821"/>
      <c r="D1821"/>
      <c r="E1821"/>
      <c r="F1821"/>
      <c r="G1821"/>
      <c r="L1821" s="159"/>
      <c r="M1821" s="159"/>
      <c r="N1821" s="159"/>
      <c r="O1821" s="159"/>
      <c r="P1821" s="159"/>
      <c r="Q1821" s="159"/>
      <c r="R1821" s="159"/>
      <c r="S1821" s="159"/>
      <c r="T1821" s="159"/>
      <c r="U1821" s="159"/>
      <c r="V1821" s="159"/>
    </row>
    <row r="1822" spans="1:22">
      <c r="A1822"/>
      <c r="B1822"/>
      <c r="C1822"/>
      <c r="D1822"/>
      <c r="E1822"/>
      <c r="F1822"/>
      <c r="G1822"/>
      <c r="L1822" s="159"/>
      <c r="M1822" s="159"/>
      <c r="N1822" s="159"/>
      <c r="O1822" s="159"/>
      <c r="P1822" s="159"/>
      <c r="Q1822" s="159"/>
      <c r="R1822" s="159"/>
      <c r="S1822" s="159"/>
      <c r="T1822" s="159"/>
      <c r="U1822" s="159"/>
      <c r="V1822" s="159"/>
    </row>
    <row r="1823" spans="1:22">
      <c r="A1823"/>
      <c r="B1823"/>
      <c r="C1823"/>
      <c r="D1823"/>
      <c r="E1823"/>
      <c r="F1823"/>
      <c r="G1823"/>
      <c r="L1823" s="159"/>
      <c r="M1823" s="159"/>
      <c r="N1823" s="159"/>
      <c r="O1823" s="159"/>
      <c r="P1823" s="159"/>
      <c r="Q1823" s="159"/>
      <c r="R1823" s="159"/>
      <c r="S1823" s="159"/>
      <c r="T1823" s="159"/>
      <c r="U1823" s="159"/>
      <c r="V1823" s="159"/>
    </row>
    <row r="1824" spans="1:22">
      <c r="A1824"/>
      <c r="B1824"/>
      <c r="C1824"/>
      <c r="D1824"/>
      <c r="E1824"/>
      <c r="F1824"/>
      <c r="G1824"/>
      <c r="L1824" s="159"/>
      <c r="M1824" s="159"/>
      <c r="N1824" s="159"/>
      <c r="O1824" s="159"/>
      <c r="P1824" s="159"/>
      <c r="Q1824" s="159"/>
      <c r="R1824" s="159"/>
      <c r="S1824" s="159"/>
      <c r="T1824" s="159"/>
      <c r="U1824" s="159"/>
      <c r="V1824" s="159"/>
    </row>
    <row r="1825" spans="1:22">
      <c r="A1825"/>
      <c r="B1825"/>
      <c r="C1825"/>
      <c r="D1825"/>
      <c r="E1825"/>
      <c r="F1825"/>
      <c r="G1825"/>
      <c r="L1825" s="159"/>
      <c r="M1825" s="159"/>
      <c r="N1825" s="159"/>
      <c r="O1825" s="159"/>
      <c r="P1825" s="159"/>
      <c r="Q1825" s="159"/>
      <c r="R1825" s="159"/>
      <c r="S1825" s="159"/>
      <c r="T1825" s="159"/>
      <c r="U1825" s="159"/>
      <c r="V1825" s="159"/>
    </row>
    <row r="1826" spans="1:22">
      <c r="A1826"/>
      <c r="B1826"/>
      <c r="C1826"/>
      <c r="D1826"/>
      <c r="E1826"/>
      <c r="F1826"/>
      <c r="G1826"/>
      <c r="L1826" s="159"/>
      <c r="M1826" s="159"/>
      <c r="N1826" s="159"/>
      <c r="O1826" s="159"/>
      <c r="P1826" s="159"/>
      <c r="Q1826" s="159"/>
      <c r="R1826" s="159"/>
      <c r="S1826" s="159"/>
      <c r="T1826" s="159"/>
      <c r="U1826" s="159"/>
      <c r="V1826" s="159"/>
    </row>
    <row r="1827" spans="1:22">
      <c r="A1827"/>
      <c r="B1827"/>
      <c r="C1827"/>
      <c r="D1827"/>
      <c r="E1827"/>
      <c r="F1827"/>
      <c r="G1827"/>
      <c r="L1827" s="159"/>
      <c r="M1827" s="159"/>
      <c r="N1827" s="159"/>
      <c r="O1827" s="159"/>
      <c r="P1827" s="159"/>
      <c r="Q1827" s="159"/>
      <c r="R1827" s="159"/>
      <c r="S1827" s="159"/>
      <c r="T1827" s="159"/>
      <c r="U1827" s="159"/>
      <c r="V1827" s="159"/>
    </row>
    <row r="1828" spans="1:22">
      <c r="A1828"/>
      <c r="B1828"/>
      <c r="C1828"/>
      <c r="D1828"/>
      <c r="E1828"/>
      <c r="F1828"/>
      <c r="G1828"/>
      <c r="L1828" s="159"/>
      <c r="M1828" s="159"/>
      <c r="N1828" s="159"/>
      <c r="O1828" s="159"/>
      <c r="P1828" s="159"/>
      <c r="Q1828" s="159"/>
      <c r="R1828" s="159"/>
      <c r="S1828" s="159"/>
      <c r="T1828" s="159"/>
      <c r="U1828" s="159"/>
      <c r="V1828" s="159"/>
    </row>
    <row r="1829" spans="1:22">
      <c r="A1829"/>
      <c r="B1829"/>
      <c r="C1829"/>
      <c r="D1829"/>
      <c r="E1829"/>
      <c r="F1829"/>
      <c r="G1829"/>
      <c r="L1829" s="159"/>
      <c r="M1829" s="159"/>
      <c r="N1829" s="159"/>
      <c r="O1829" s="159"/>
      <c r="P1829" s="159"/>
      <c r="Q1829" s="159"/>
      <c r="R1829" s="159"/>
      <c r="S1829" s="159"/>
      <c r="T1829" s="159"/>
      <c r="U1829" s="159"/>
      <c r="V1829" s="159"/>
    </row>
    <row r="1830" spans="1:22">
      <c r="A1830"/>
      <c r="B1830"/>
      <c r="C1830"/>
      <c r="D1830"/>
      <c r="E1830"/>
      <c r="F1830"/>
      <c r="G1830"/>
      <c r="L1830" s="159"/>
      <c r="M1830" s="159"/>
      <c r="N1830" s="159"/>
      <c r="O1830" s="159"/>
      <c r="P1830" s="159"/>
      <c r="Q1830" s="159"/>
      <c r="R1830" s="159"/>
      <c r="S1830" s="159"/>
      <c r="T1830" s="159"/>
      <c r="U1830" s="159"/>
      <c r="V1830" s="159"/>
    </row>
    <row r="1831" spans="1:22">
      <c r="A1831"/>
      <c r="B1831"/>
      <c r="C1831"/>
      <c r="D1831"/>
      <c r="E1831"/>
      <c r="F1831"/>
      <c r="G1831"/>
      <c r="L1831" s="159"/>
      <c r="M1831" s="159"/>
      <c r="N1831" s="159"/>
      <c r="O1831" s="159"/>
      <c r="P1831" s="159"/>
      <c r="Q1831" s="159"/>
      <c r="R1831" s="159"/>
      <c r="S1831" s="159"/>
      <c r="T1831" s="159"/>
      <c r="U1831" s="159"/>
      <c r="V1831" s="159"/>
    </row>
    <row r="1832" spans="1:22">
      <c r="A1832"/>
      <c r="B1832"/>
      <c r="C1832"/>
      <c r="D1832"/>
      <c r="E1832"/>
      <c r="F1832"/>
      <c r="G1832"/>
      <c r="L1832" s="159"/>
      <c r="M1832" s="159"/>
      <c r="N1832" s="159"/>
      <c r="O1832" s="159"/>
      <c r="P1832" s="159"/>
      <c r="Q1832" s="159"/>
      <c r="R1832" s="159"/>
      <c r="S1832" s="159"/>
      <c r="T1832" s="159"/>
      <c r="U1832" s="159"/>
      <c r="V1832" s="159"/>
    </row>
    <row r="1833" spans="1:22">
      <c r="A1833"/>
      <c r="B1833"/>
      <c r="C1833"/>
      <c r="D1833"/>
      <c r="E1833"/>
      <c r="F1833"/>
      <c r="G1833"/>
      <c r="L1833" s="159"/>
      <c r="M1833" s="159"/>
      <c r="N1833" s="159"/>
      <c r="O1833" s="159"/>
      <c r="P1833" s="159"/>
      <c r="Q1833" s="159"/>
      <c r="R1833" s="159"/>
      <c r="S1833" s="159"/>
      <c r="T1833" s="159"/>
      <c r="U1833" s="159"/>
      <c r="V1833" s="159"/>
    </row>
    <row r="1834" spans="1:22">
      <c r="A1834"/>
      <c r="B1834"/>
      <c r="C1834"/>
      <c r="D1834"/>
      <c r="E1834"/>
      <c r="F1834"/>
      <c r="G1834"/>
      <c r="L1834" s="159"/>
      <c r="M1834" s="159"/>
      <c r="N1834" s="159"/>
      <c r="O1834" s="159"/>
      <c r="P1834" s="159"/>
      <c r="Q1834" s="159"/>
      <c r="R1834" s="159"/>
      <c r="S1834" s="159"/>
      <c r="T1834" s="159"/>
      <c r="U1834" s="159"/>
      <c r="V1834" s="159"/>
    </row>
    <row r="1835" spans="1:22">
      <c r="A1835"/>
      <c r="B1835"/>
      <c r="C1835"/>
      <c r="D1835"/>
      <c r="E1835"/>
      <c r="F1835"/>
      <c r="G1835"/>
      <c r="L1835" s="159"/>
      <c r="M1835" s="159"/>
      <c r="N1835" s="159"/>
      <c r="O1835" s="159"/>
      <c r="P1835" s="159"/>
      <c r="Q1835" s="159"/>
      <c r="R1835" s="159"/>
      <c r="S1835" s="159"/>
      <c r="T1835" s="159"/>
      <c r="U1835" s="159"/>
      <c r="V1835" s="159"/>
    </row>
    <row r="1836" spans="1:22">
      <c r="A1836"/>
      <c r="B1836"/>
      <c r="C1836"/>
      <c r="D1836"/>
      <c r="E1836"/>
      <c r="F1836"/>
      <c r="G1836"/>
      <c r="L1836" s="159"/>
      <c r="M1836" s="159"/>
      <c r="N1836" s="159"/>
      <c r="O1836" s="159"/>
      <c r="P1836" s="159"/>
      <c r="Q1836" s="159"/>
      <c r="R1836" s="159"/>
      <c r="S1836" s="159"/>
      <c r="T1836" s="159"/>
      <c r="U1836" s="159"/>
      <c r="V1836" s="159"/>
    </row>
    <row r="1837" spans="1:22">
      <c r="A1837"/>
      <c r="B1837"/>
      <c r="C1837"/>
      <c r="D1837"/>
      <c r="E1837"/>
      <c r="F1837"/>
      <c r="G1837"/>
      <c r="L1837" s="159"/>
      <c r="M1837" s="159"/>
      <c r="N1837" s="159"/>
      <c r="O1837" s="159"/>
      <c r="P1837" s="159"/>
      <c r="Q1837" s="159"/>
      <c r="R1837" s="159"/>
      <c r="S1837" s="159"/>
      <c r="T1837" s="159"/>
      <c r="U1837" s="159"/>
      <c r="V1837" s="159"/>
    </row>
    <row r="1838" spans="1:22">
      <c r="A1838"/>
      <c r="B1838"/>
      <c r="C1838"/>
      <c r="D1838"/>
      <c r="E1838"/>
      <c r="F1838"/>
      <c r="G1838"/>
      <c r="L1838" s="159"/>
      <c r="M1838" s="159"/>
      <c r="N1838" s="159"/>
      <c r="O1838" s="159"/>
      <c r="P1838" s="159"/>
      <c r="Q1838" s="159"/>
      <c r="R1838" s="159"/>
      <c r="S1838" s="159"/>
      <c r="T1838" s="159"/>
      <c r="U1838" s="159"/>
      <c r="V1838" s="159"/>
    </row>
    <row r="1839" spans="1:22">
      <c r="A1839"/>
      <c r="B1839"/>
      <c r="C1839"/>
      <c r="D1839"/>
      <c r="E1839"/>
      <c r="F1839"/>
      <c r="G1839"/>
      <c r="L1839" s="159"/>
      <c r="M1839" s="159"/>
      <c r="N1839" s="159"/>
      <c r="O1839" s="159"/>
      <c r="P1839" s="159"/>
      <c r="Q1839" s="159"/>
      <c r="R1839" s="159"/>
      <c r="S1839" s="159"/>
      <c r="T1839" s="159"/>
      <c r="U1839" s="159"/>
      <c r="V1839" s="159"/>
    </row>
    <row r="1840" spans="1:22">
      <c r="A1840"/>
      <c r="B1840"/>
      <c r="C1840"/>
      <c r="D1840"/>
      <c r="E1840"/>
      <c r="F1840"/>
      <c r="G1840"/>
      <c r="L1840" s="159"/>
      <c r="M1840" s="159"/>
      <c r="N1840" s="159"/>
      <c r="O1840" s="159"/>
      <c r="P1840" s="159"/>
      <c r="Q1840" s="159"/>
      <c r="R1840" s="159"/>
      <c r="S1840" s="159"/>
      <c r="T1840" s="159"/>
      <c r="U1840" s="159"/>
      <c r="V1840" s="159"/>
    </row>
    <row r="1841" spans="1:22">
      <c r="A1841"/>
      <c r="B1841"/>
      <c r="C1841"/>
      <c r="D1841"/>
      <c r="E1841"/>
      <c r="F1841"/>
      <c r="G1841"/>
      <c r="L1841" s="159"/>
      <c r="M1841" s="159"/>
      <c r="N1841" s="159"/>
      <c r="O1841" s="159"/>
      <c r="P1841" s="159"/>
      <c r="Q1841" s="159"/>
      <c r="R1841" s="159"/>
      <c r="S1841" s="159"/>
      <c r="T1841" s="159"/>
      <c r="U1841" s="159"/>
      <c r="V1841" s="159"/>
    </row>
    <row r="1842" spans="1:22">
      <c r="A1842"/>
      <c r="B1842"/>
      <c r="C1842"/>
      <c r="D1842"/>
      <c r="E1842"/>
      <c r="F1842"/>
      <c r="G1842"/>
      <c r="L1842" s="159"/>
      <c r="M1842" s="159"/>
      <c r="N1842" s="159"/>
      <c r="O1842" s="159"/>
      <c r="P1842" s="159"/>
      <c r="Q1842" s="159"/>
      <c r="R1842" s="159"/>
      <c r="S1842" s="159"/>
      <c r="T1842" s="159"/>
      <c r="U1842" s="159"/>
      <c r="V1842" s="159"/>
    </row>
    <row r="1843" spans="1:22">
      <c r="A1843"/>
      <c r="B1843"/>
      <c r="C1843"/>
      <c r="D1843"/>
      <c r="E1843"/>
      <c r="F1843"/>
      <c r="G1843"/>
      <c r="L1843" s="159"/>
      <c r="M1843" s="159"/>
      <c r="N1843" s="159"/>
      <c r="O1843" s="159"/>
      <c r="P1843" s="159"/>
      <c r="Q1843" s="159"/>
      <c r="R1843" s="159"/>
      <c r="S1843" s="159"/>
      <c r="T1843" s="159"/>
      <c r="U1843" s="159"/>
      <c r="V1843" s="159"/>
    </row>
    <row r="1844" spans="1:22">
      <c r="A1844"/>
      <c r="B1844"/>
      <c r="C1844"/>
      <c r="D1844"/>
      <c r="E1844"/>
      <c r="F1844"/>
      <c r="G1844"/>
      <c r="L1844" s="159"/>
      <c r="M1844" s="159"/>
      <c r="N1844" s="159"/>
      <c r="O1844" s="159"/>
      <c r="P1844" s="159"/>
      <c r="Q1844" s="159"/>
      <c r="R1844" s="159"/>
      <c r="S1844" s="159"/>
      <c r="T1844" s="159"/>
      <c r="U1844" s="159"/>
      <c r="V1844" s="159"/>
    </row>
    <row r="1845" spans="1:22">
      <c r="A1845"/>
      <c r="B1845"/>
      <c r="C1845"/>
      <c r="D1845"/>
      <c r="E1845"/>
      <c r="F1845"/>
      <c r="G1845"/>
      <c r="L1845" s="159"/>
      <c r="M1845" s="159"/>
      <c r="N1845" s="159"/>
      <c r="O1845" s="159"/>
      <c r="P1845" s="159"/>
      <c r="Q1845" s="159"/>
      <c r="R1845" s="159"/>
      <c r="S1845" s="159"/>
      <c r="T1845" s="159"/>
      <c r="U1845" s="159"/>
      <c r="V1845" s="159"/>
    </row>
    <row r="1846" spans="1:22">
      <c r="A1846"/>
      <c r="B1846"/>
      <c r="C1846"/>
      <c r="D1846"/>
      <c r="E1846"/>
      <c r="F1846"/>
      <c r="G1846"/>
      <c r="L1846" s="159"/>
      <c r="M1846" s="159"/>
      <c r="N1846" s="159"/>
      <c r="O1846" s="159"/>
      <c r="P1846" s="159"/>
      <c r="Q1846" s="159"/>
      <c r="R1846" s="159"/>
      <c r="S1846" s="159"/>
      <c r="T1846" s="159"/>
      <c r="U1846" s="159"/>
      <c r="V1846" s="159"/>
    </row>
    <row r="1847" spans="1:22">
      <c r="A1847"/>
      <c r="B1847"/>
      <c r="C1847"/>
      <c r="D1847"/>
      <c r="E1847"/>
      <c r="F1847"/>
      <c r="G1847"/>
      <c r="L1847" s="159"/>
      <c r="M1847" s="159"/>
      <c r="N1847" s="159"/>
      <c r="O1847" s="159"/>
      <c r="P1847" s="159"/>
      <c r="Q1847" s="159"/>
      <c r="R1847" s="159"/>
      <c r="S1847" s="159"/>
      <c r="T1847" s="159"/>
      <c r="U1847" s="159"/>
      <c r="V1847" s="159"/>
    </row>
    <row r="1848" spans="1:22">
      <c r="A1848"/>
      <c r="B1848"/>
      <c r="C1848"/>
      <c r="D1848"/>
      <c r="E1848"/>
      <c r="F1848"/>
      <c r="G1848"/>
      <c r="L1848" s="159"/>
      <c r="M1848" s="159"/>
      <c r="N1848" s="159"/>
      <c r="O1848" s="159"/>
      <c r="P1848" s="159"/>
      <c r="Q1848" s="159"/>
      <c r="R1848" s="159"/>
      <c r="S1848" s="159"/>
      <c r="T1848" s="159"/>
      <c r="U1848" s="159"/>
      <c r="V1848" s="159"/>
    </row>
    <row r="1849" spans="1:22">
      <c r="A1849"/>
      <c r="B1849"/>
      <c r="C1849"/>
      <c r="D1849"/>
      <c r="E1849"/>
      <c r="F1849"/>
      <c r="G1849"/>
      <c r="L1849" s="159"/>
      <c r="M1849" s="159"/>
      <c r="N1849" s="159"/>
      <c r="O1849" s="159"/>
      <c r="P1849" s="159"/>
      <c r="Q1849" s="159"/>
      <c r="R1849" s="159"/>
      <c r="S1849" s="159"/>
      <c r="T1849" s="159"/>
      <c r="U1849" s="159"/>
      <c r="V1849" s="159"/>
    </row>
    <row r="1850" spans="1:22">
      <c r="A1850"/>
      <c r="B1850"/>
      <c r="C1850"/>
      <c r="D1850"/>
      <c r="E1850"/>
      <c r="F1850"/>
      <c r="G1850"/>
      <c r="L1850" s="159"/>
      <c r="M1850" s="159"/>
      <c r="N1850" s="159"/>
      <c r="O1850" s="159"/>
      <c r="P1850" s="159"/>
      <c r="Q1850" s="159"/>
      <c r="R1850" s="159"/>
      <c r="S1850" s="159"/>
      <c r="T1850" s="159"/>
      <c r="U1850" s="159"/>
      <c r="V1850" s="159"/>
    </row>
    <row r="1851" spans="1:22">
      <c r="A1851"/>
      <c r="B1851"/>
      <c r="C1851"/>
      <c r="D1851"/>
      <c r="E1851"/>
      <c r="F1851"/>
      <c r="G1851"/>
      <c r="L1851" s="159"/>
      <c r="M1851" s="159"/>
      <c r="N1851" s="159"/>
      <c r="O1851" s="159"/>
      <c r="P1851" s="159"/>
      <c r="Q1851" s="159"/>
      <c r="R1851" s="159"/>
      <c r="S1851" s="159"/>
      <c r="T1851" s="159"/>
      <c r="U1851" s="159"/>
      <c r="V1851" s="159"/>
    </row>
    <row r="1852" spans="1:22">
      <c r="A1852"/>
      <c r="B1852"/>
      <c r="C1852"/>
      <c r="D1852"/>
      <c r="E1852"/>
      <c r="F1852"/>
      <c r="G1852"/>
      <c r="L1852" s="159"/>
      <c r="M1852" s="159"/>
      <c r="N1852" s="159"/>
      <c r="O1852" s="159"/>
      <c r="P1852" s="159"/>
      <c r="Q1852" s="159"/>
      <c r="R1852" s="159"/>
      <c r="S1852" s="159"/>
      <c r="T1852" s="159"/>
      <c r="U1852" s="159"/>
      <c r="V1852" s="159"/>
    </row>
    <row r="1853" spans="1:22">
      <c r="A1853"/>
      <c r="B1853"/>
      <c r="C1853"/>
      <c r="D1853"/>
      <c r="E1853"/>
      <c r="F1853"/>
      <c r="G1853"/>
      <c r="L1853" s="159"/>
      <c r="M1853" s="159"/>
      <c r="N1853" s="159"/>
      <c r="O1853" s="159"/>
      <c r="P1853" s="159"/>
      <c r="Q1853" s="159"/>
      <c r="R1853" s="159"/>
      <c r="S1853" s="159"/>
      <c r="T1853" s="159"/>
      <c r="U1853" s="159"/>
      <c r="V1853" s="159"/>
    </row>
    <row r="1854" spans="1:22">
      <c r="A1854"/>
      <c r="B1854"/>
      <c r="C1854"/>
      <c r="D1854"/>
      <c r="E1854"/>
      <c r="F1854"/>
      <c r="G1854"/>
      <c r="L1854" s="159"/>
      <c r="M1854" s="159"/>
      <c r="N1854" s="159"/>
      <c r="O1854" s="159"/>
      <c r="P1854" s="159"/>
      <c r="Q1854" s="159"/>
      <c r="R1854" s="159"/>
      <c r="S1854" s="159"/>
      <c r="T1854" s="159"/>
      <c r="U1854" s="159"/>
      <c r="V1854" s="159"/>
    </row>
    <row r="1855" spans="1:22">
      <c r="A1855"/>
      <c r="B1855"/>
      <c r="C1855"/>
      <c r="D1855"/>
      <c r="E1855"/>
      <c r="F1855"/>
      <c r="G1855"/>
      <c r="L1855" s="159"/>
      <c r="M1855" s="159"/>
      <c r="N1855" s="159"/>
      <c r="O1855" s="159"/>
      <c r="P1855" s="159"/>
      <c r="Q1855" s="159"/>
      <c r="R1855" s="159"/>
      <c r="S1855" s="159"/>
      <c r="T1855" s="159"/>
      <c r="U1855" s="159"/>
      <c r="V1855" s="159"/>
    </row>
    <row r="1856" spans="1:22">
      <c r="A1856"/>
      <c r="B1856"/>
      <c r="C1856"/>
      <c r="D1856"/>
      <c r="E1856"/>
      <c r="F1856"/>
      <c r="G1856"/>
      <c r="L1856" s="159"/>
      <c r="M1856" s="159"/>
      <c r="N1856" s="159"/>
      <c r="O1856" s="159"/>
      <c r="P1856" s="159"/>
      <c r="Q1856" s="159"/>
      <c r="R1856" s="159"/>
      <c r="S1856" s="159"/>
      <c r="T1856" s="159"/>
      <c r="U1856" s="159"/>
      <c r="V1856" s="159"/>
    </row>
    <row r="1857" spans="1:22">
      <c r="A1857"/>
      <c r="B1857"/>
      <c r="C1857"/>
      <c r="D1857"/>
      <c r="E1857"/>
      <c r="F1857"/>
      <c r="G1857"/>
      <c r="L1857" s="159"/>
      <c r="M1857" s="159"/>
      <c r="N1857" s="159"/>
      <c r="O1857" s="159"/>
      <c r="P1857" s="159"/>
      <c r="Q1857" s="159"/>
      <c r="R1857" s="159"/>
      <c r="S1857" s="159"/>
      <c r="T1857" s="159"/>
      <c r="U1857" s="159"/>
      <c r="V1857" s="159"/>
    </row>
    <row r="1858" spans="1:22">
      <c r="A1858"/>
      <c r="B1858"/>
      <c r="C1858"/>
      <c r="D1858"/>
      <c r="E1858"/>
      <c r="F1858"/>
      <c r="G1858"/>
      <c r="L1858" s="159"/>
      <c r="M1858" s="159"/>
      <c r="N1858" s="159"/>
      <c r="O1858" s="159"/>
      <c r="P1858" s="159"/>
      <c r="Q1858" s="159"/>
      <c r="R1858" s="159"/>
      <c r="S1858" s="159"/>
      <c r="T1858" s="159"/>
      <c r="U1858" s="159"/>
      <c r="V1858" s="159"/>
    </row>
    <row r="1859" spans="1:22">
      <c r="A1859"/>
      <c r="B1859"/>
      <c r="C1859"/>
      <c r="D1859"/>
      <c r="E1859"/>
      <c r="F1859"/>
      <c r="G1859"/>
      <c r="L1859" s="159"/>
      <c r="M1859" s="159"/>
      <c r="N1859" s="159"/>
      <c r="O1859" s="159"/>
      <c r="P1859" s="159"/>
      <c r="Q1859" s="159"/>
      <c r="R1859" s="159"/>
      <c r="S1859" s="159"/>
      <c r="T1859" s="159"/>
      <c r="U1859" s="159"/>
      <c r="V1859" s="159"/>
    </row>
    <row r="1860" spans="1:22">
      <c r="A1860"/>
      <c r="B1860"/>
      <c r="C1860"/>
      <c r="D1860"/>
      <c r="E1860"/>
      <c r="F1860"/>
      <c r="G1860"/>
      <c r="L1860" s="159"/>
      <c r="M1860" s="159"/>
      <c r="N1860" s="159"/>
      <c r="O1860" s="159"/>
      <c r="P1860" s="159"/>
      <c r="Q1860" s="159"/>
      <c r="R1860" s="159"/>
      <c r="S1860" s="159"/>
      <c r="T1860" s="159"/>
      <c r="U1860" s="159"/>
      <c r="V1860" s="159"/>
    </row>
    <row r="1861" spans="1:22">
      <c r="A1861"/>
      <c r="B1861"/>
      <c r="C1861"/>
      <c r="D1861"/>
      <c r="E1861"/>
      <c r="F1861"/>
      <c r="G1861"/>
      <c r="L1861" s="159"/>
      <c r="M1861" s="159"/>
      <c r="N1861" s="159"/>
      <c r="O1861" s="159"/>
      <c r="P1861" s="159"/>
      <c r="Q1861" s="159"/>
      <c r="R1861" s="159"/>
      <c r="S1861" s="159"/>
      <c r="T1861" s="159"/>
      <c r="U1861" s="159"/>
      <c r="V1861" s="159"/>
    </row>
    <row r="1862" spans="1:22">
      <c r="A1862"/>
      <c r="B1862"/>
      <c r="C1862"/>
      <c r="D1862"/>
      <c r="E1862"/>
      <c r="F1862"/>
      <c r="G1862"/>
      <c r="L1862" s="159"/>
      <c r="M1862" s="159"/>
      <c r="N1862" s="159"/>
      <c r="O1862" s="159"/>
      <c r="P1862" s="159"/>
      <c r="Q1862" s="159"/>
      <c r="R1862" s="159"/>
      <c r="S1862" s="159"/>
      <c r="T1862" s="159"/>
      <c r="U1862" s="159"/>
      <c r="V1862" s="159"/>
    </row>
    <row r="1863" spans="1:22">
      <c r="A1863"/>
      <c r="B1863"/>
      <c r="C1863"/>
      <c r="D1863"/>
      <c r="E1863"/>
      <c r="F1863"/>
      <c r="G1863"/>
      <c r="L1863" s="159"/>
      <c r="M1863" s="159"/>
      <c r="N1863" s="159"/>
      <c r="O1863" s="159"/>
      <c r="P1863" s="159"/>
      <c r="Q1863" s="159"/>
      <c r="R1863" s="159"/>
      <c r="S1863" s="159"/>
      <c r="T1863" s="159"/>
      <c r="U1863" s="159"/>
      <c r="V1863" s="159"/>
    </row>
    <row r="1864" spans="1:22">
      <c r="A1864"/>
      <c r="B1864"/>
      <c r="C1864"/>
      <c r="D1864"/>
      <c r="E1864"/>
      <c r="F1864"/>
      <c r="G1864"/>
      <c r="L1864" s="159"/>
      <c r="M1864" s="159"/>
      <c r="N1864" s="159"/>
      <c r="O1864" s="159"/>
      <c r="P1864" s="159"/>
      <c r="Q1864" s="159"/>
      <c r="R1864" s="159"/>
      <c r="S1864" s="159"/>
      <c r="T1864" s="159"/>
      <c r="U1864" s="159"/>
      <c r="V1864" s="159"/>
    </row>
    <row r="1865" spans="1:22">
      <c r="A1865"/>
      <c r="B1865"/>
      <c r="C1865"/>
      <c r="D1865"/>
      <c r="E1865"/>
      <c r="F1865"/>
      <c r="G1865"/>
      <c r="L1865" s="159"/>
      <c r="M1865" s="159"/>
      <c r="N1865" s="159"/>
      <c r="O1865" s="159"/>
      <c r="P1865" s="159"/>
      <c r="Q1865" s="159"/>
      <c r="R1865" s="159"/>
      <c r="S1865" s="159"/>
      <c r="T1865" s="159"/>
      <c r="U1865" s="159"/>
      <c r="V1865" s="159"/>
    </row>
    <row r="1866" spans="1:22">
      <c r="A1866"/>
      <c r="B1866"/>
      <c r="C1866"/>
      <c r="D1866"/>
      <c r="E1866"/>
      <c r="F1866"/>
      <c r="G1866"/>
      <c r="L1866" s="159"/>
      <c r="M1866" s="159"/>
      <c r="N1866" s="159"/>
      <c r="O1866" s="159"/>
      <c r="P1866" s="159"/>
      <c r="Q1866" s="159"/>
      <c r="R1866" s="159"/>
      <c r="S1866" s="159"/>
      <c r="T1866" s="159"/>
      <c r="U1866" s="159"/>
      <c r="V1866" s="159"/>
    </row>
    <row r="1867" spans="1:22">
      <c r="A1867"/>
      <c r="B1867"/>
      <c r="C1867"/>
      <c r="D1867"/>
      <c r="E1867"/>
      <c r="F1867"/>
      <c r="G1867"/>
      <c r="L1867" s="159"/>
      <c r="M1867" s="159"/>
      <c r="N1867" s="159"/>
      <c r="O1867" s="159"/>
      <c r="P1867" s="159"/>
      <c r="Q1867" s="159"/>
      <c r="R1867" s="159"/>
      <c r="S1867" s="159"/>
      <c r="T1867" s="159"/>
      <c r="U1867" s="159"/>
      <c r="V1867" s="159"/>
    </row>
    <row r="1868" spans="1:22">
      <c r="A1868"/>
      <c r="B1868"/>
      <c r="C1868"/>
      <c r="D1868"/>
      <c r="E1868"/>
      <c r="F1868"/>
      <c r="G1868"/>
      <c r="L1868" s="159"/>
      <c r="M1868" s="159"/>
      <c r="N1868" s="159"/>
      <c r="O1868" s="159"/>
      <c r="P1868" s="159"/>
      <c r="Q1868" s="159"/>
      <c r="R1868" s="159"/>
      <c r="S1868" s="159"/>
      <c r="T1868" s="159"/>
      <c r="U1868" s="159"/>
      <c r="V1868" s="159"/>
    </row>
    <row r="1869" spans="1:22">
      <c r="A1869"/>
      <c r="B1869"/>
      <c r="C1869"/>
      <c r="D1869"/>
      <c r="E1869"/>
      <c r="F1869"/>
      <c r="G1869"/>
      <c r="L1869" s="159"/>
      <c r="M1869" s="159"/>
      <c r="N1869" s="159"/>
      <c r="O1869" s="159"/>
      <c r="P1869" s="159"/>
      <c r="Q1869" s="159"/>
      <c r="R1869" s="159"/>
      <c r="S1869" s="159"/>
      <c r="T1869" s="159"/>
      <c r="U1869" s="159"/>
      <c r="V1869" s="159"/>
    </row>
    <row r="1870" spans="1:22">
      <c r="A1870"/>
      <c r="B1870"/>
      <c r="C1870"/>
      <c r="D1870"/>
      <c r="E1870"/>
      <c r="F1870"/>
      <c r="G1870"/>
      <c r="L1870" s="159"/>
      <c r="M1870" s="159"/>
      <c r="N1870" s="159"/>
      <c r="O1870" s="159"/>
      <c r="P1870" s="159"/>
      <c r="Q1870" s="159"/>
      <c r="R1870" s="159"/>
      <c r="S1870" s="159"/>
      <c r="T1870" s="159"/>
      <c r="U1870" s="159"/>
      <c r="V1870" s="159"/>
    </row>
    <row r="1871" spans="1:22">
      <c r="A1871"/>
      <c r="B1871"/>
      <c r="C1871"/>
      <c r="D1871"/>
      <c r="E1871"/>
      <c r="F1871"/>
      <c r="G1871"/>
      <c r="L1871" s="159"/>
      <c r="M1871" s="159"/>
      <c r="N1871" s="159"/>
      <c r="O1871" s="159"/>
      <c r="P1871" s="159"/>
      <c r="Q1871" s="159"/>
      <c r="R1871" s="159"/>
      <c r="S1871" s="159"/>
      <c r="T1871" s="159"/>
      <c r="U1871" s="159"/>
      <c r="V1871" s="159"/>
    </row>
    <row r="1872" spans="1:22">
      <c r="A1872"/>
      <c r="B1872"/>
      <c r="C1872"/>
      <c r="D1872"/>
      <c r="E1872"/>
      <c r="F1872"/>
      <c r="G1872"/>
      <c r="L1872" s="159"/>
      <c r="M1872" s="159"/>
      <c r="N1872" s="159"/>
      <c r="O1872" s="159"/>
      <c r="P1872" s="159"/>
      <c r="Q1872" s="159"/>
      <c r="R1872" s="159"/>
      <c r="S1872" s="159"/>
      <c r="T1872" s="159"/>
      <c r="U1872" s="159"/>
      <c r="V1872" s="159"/>
    </row>
    <row r="1873" spans="1:22">
      <c r="A1873"/>
      <c r="B1873"/>
      <c r="C1873"/>
      <c r="D1873"/>
      <c r="E1873"/>
      <c r="F1873"/>
      <c r="G1873"/>
      <c r="L1873" s="159"/>
      <c r="M1873" s="159"/>
      <c r="N1873" s="159"/>
      <c r="O1873" s="159"/>
      <c r="P1873" s="159"/>
      <c r="Q1873" s="159"/>
      <c r="R1873" s="159"/>
      <c r="S1873" s="159"/>
      <c r="T1873" s="159"/>
      <c r="U1873" s="159"/>
      <c r="V1873" s="159"/>
    </row>
    <row r="1874" spans="1:22">
      <c r="A1874"/>
      <c r="B1874"/>
      <c r="C1874"/>
      <c r="D1874"/>
      <c r="E1874"/>
      <c r="F1874"/>
      <c r="G1874"/>
      <c r="L1874" s="159"/>
      <c r="M1874" s="159"/>
      <c r="N1874" s="159"/>
      <c r="O1874" s="159"/>
      <c r="P1874" s="159"/>
      <c r="Q1874" s="159"/>
      <c r="R1874" s="159"/>
      <c r="S1874" s="159"/>
      <c r="T1874" s="159"/>
      <c r="U1874" s="159"/>
      <c r="V1874" s="159"/>
    </row>
    <row r="1875" spans="1:22">
      <c r="A1875"/>
      <c r="B1875"/>
      <c r="C1875"/>
      <c r="D1875"/>
      <c r="E1875"/>
      <c r="F1875"/>
      <c r="G1875"/>
      <c r="L1875" s="159"/>
      <c r="M1875" s="159"/>
      <c r="N1875" s="159"/>
      <c r="O1875" s="159"/>
      <c r="P1875" s="159"/>
      <c r="Q1875" s="159"/>
      <c r="R1875" s="159"/>
      <c r="S1875" s="159"/>
      <c r="T1875" s="159"/>
      <c r="U1875" s="159"/>
      <c r="V1875" s="159"/>
    </row>
    <row r="1876" spans="1:22">
      <c r="A1876"/>
      <c r="B1876"/>
      <c r="C1876"/>
      <c r="D1876"/>
      <c r="E1876"/>
      <c r="F1876"/>
      <c r="G1876"/>
      <c r="L1876" s="159"/>
      <c r="M1876" s="159"/>
      <c r="N1876" s="159"/>
      <c r="O1876" s="159"/>
      <c r="P1876" s="159"/>
      <c r="Q1876" s="159"/>
      <c r="R1876" s="159"/>
      <c r="S1876" s="159"/>
      <c r="T1876" s="159"/>
      <c r="U1876" s="159"/>
      <c r="V1876" s="159"/>
    </row>
    <row r="1877" spans="1:22">
      <c r="A1877"/>
      <c r="B1877"/>
      <c r="C1877"/>
      <c r="D1877"/>
      <c r="E1877"/>
      <c r="F1877"/>
      <c r="G1877"/>
      <c r="L1877" s="159"/>
      <c r="M1877" s="159"/>
      <c r="N1877" s="159"/>
      <c r="O1877" s="159"/>
      <c r="P1877" s="159"/>
      <c r="Q1877" s="159"/>
      <c r="R1877" s="159"/>
      <c r="S1877" s="159"/>
      <c r="T1877" s="159"/>
      <c r="U1877" s="159"/>
      <c r="V1877" s="159"/>
    </row>
    <row r="1878" spans="1:22">
      <c r="A1878"/>
      <c r="B1878"/>
      <c r="C1878"/>
      <c r="D1878"/>
      <c r="E1878"/>
      <c r="F1878"/>
      <c r="G1878"/>
      <c r="L1878" s="159"/>
      <c r="M1878" s="159"/>
      <c r="N1878" s="159"/>
      <c r="O1878" s="159"/>
      <c r="P1878" s="159"/>
      <c r="Q1878" s="159"/>
      <c r="R1878" s="159"/>
      <c r="S1878" s="159"/>
      <c r="T1878" s="159"/>
      <c r="U1878" s="159"/>
      <c r="V1878" s="159"/>
    </row>
    <row r="1879" spans="1:22">
      <c r="A1879"/>
      <c r="B1879"/>
      <c r="C1879"/>
      <c r="D1879"/>
      <c r="E1879"/>
      <c r="F1879"/>
      <c r="G1879"/>
      <c r="L1879" s="159"/>
      <c r="M1879" s="159"/>
      <c r="N1879" s="159"/>
      <c r="O1879" s="159"/>
      <c r="P1879" s="159"/>
      <c r="Q1879" s="159"/>
      <c r="R1879" s="159"/>
      <c r="S1879" s="159"/>
      <c r="T1879" s="159"/>
      <c r="U1879" s="159"/>
      <c r="V1879" s="159"/>
    </row>
    <row r="1880" spans="1:22">
      <c r="A1880"/>
      <c r="B1880"/>
      <c r="C1880"/>
      <c r="D1880"/>
      <c r="E1880"/>
      <c r="F1880"/>
      <c r="G1880"/>
      <c r="L1880" s="159"/>
      <c r="M1880" s="159"/>
      <c r="N1880" s="159"/>
      <c r="O1880" s="159"/>
      <c r="P1880" s="159"/>
      <c r="Q1880" s="159"/>
      <c r="R1880" s="159"/>
      <c r="S1880" s="159"/>
      <c r="T1880" s="159"/>
      <c r="U1880" s="159"/>
      <c r="V1880" s="159"/>
    </row>
    <row r="1881" spans="1:22">
      <c r="A1881"/>
      <c r="B1881"/>
      <c r="C1881"/>
      <c r="D1881"/>
      <c r="E1881"/>
      <c r="F1881"/>
      <c r="G1881"/>
      <c r="L1881" s="159"/>
      <c r="M1881" s="159"/>
      <c r="N1881" s="159"/>
      <c r="O1881" s="159"/>
      <c r="P1881" s="159"/>
      <c r="Q1881" s="159"/>
      <c r="R1881" s="159"/>
      <c r="S1881" s="159"/>
      <c r="T1881" s="159"/>
      <c r="U1881" s="159"/>
      <c r="V1881" s="159"/>
    </row>
    <row r="1882" spans="1:22">
      <c r="A1882"/>
      <c r="B1882"/>
      <c r="C1882"/>
      <c r="D1882"/>
      <c r="E1882"/>
      <c r="F1882"/>
      <c r="G1882"/>
      <c r="L1882" s="159"/>
      <c r="M1882" s="159"/>
      <c r="N1882" s="159"/>
      <c r="O1882" s="159"/>
      <c r="P1882" s="159"/>
      <c r="Q1882" s="159"/>
      <c r="R1882" s="159"/>
      <c r="S1882" s="159"/>
      <c r="T1882" s="159"/>
      <c r="U1882" s="159"/>
      <c r="V1882" s="159"/>
    </row>
    <row r="1883" spans="1:22">
      <c r="A1883"/>
      <c r="B1883"/>
      <c r="C1883"/>
      <c r="D1883"/>
      <c r="E1883"/>
      <c r="F1883"/>
      <c r="G1883"/>
      <c r="L1883" s="159"/>
      <c r="M1883" s="159"/>
      <c r="N1883" s="159"/>
      <c r="O1883" s="159"/>
      <c r="P1883" s="159"/>
      <c r="Q1883" s="159"/>
      <c r="R1883" s="159"/>
      <c r="S1883" s="159"/>
      <c r="T1883" s="159"/>
      <c r="U1883" s="159"/>
      <c r="V1883" s="159"/>
    </row>
    <row r="1884" spans="1:22">
      <c r="A1884"/>
      <c r="B1884"/>
      <c r="C1884"/>
      <c r="D1884"/>
      <c r="E1884"/>
      <c r="F1884"/>
      <c r="G1884"/>
      <c r="L1884" s="159"/>
      <c r="M1884" s="159"/>
      <c r="N1884" s="159"/>
      <c r="O1884" s="159"/>
      <c r="P1884" s="159"/>
      <c r="Q1884" s="159"/>
      <c r="R1884" s="159"/>
      <c r="S1884" s="159"/>
      <c r="T1884" s="159"/>
      <c r="U1884" s="159"/>
      <c r="V1884" s="159"/>
    </row>
    <row r="1885" spans="1:22">
      <c r="A1885"/>
      <c r="B1885"/>
      <c r="C1885"/>
      <c r="D1885"/>
      <c r="E1885"/>
      <c r="F1885"/>
      <c r="G1885"/>
      <c r="L1885" s="159"/>
      <c r="M1885" s="159"/>
      <c r="N1885" s="159"/>
      <c r="O1885" s="159"/>
      <c r="P1885" s="159"/>
      <c r="Q1885" s="159"/>
      <c r="R1885" s="159"/>
      <c r="S1885" s="159"/>
      <c r="T1885" s="159"/>
      <c r="U1885" s="159"/>
      <c r="V1885" s="159"/>
    </row>
    <row r="1886" spans="1:22">
      <c r="A1886"/>
      <c r="B1886"/>
      <c r="C1886"/>
      <c r="D1886"/>
      <c r="E1886"/>
      <c r="F1886"/>
      <c r="G1886"/>
      <c r="L1886" s="159"/>
      <c r="M1886" s="159"/>
      <c r="N1886" s="159"/>
      <c r="O1886" s="159"/>
      <c r="P1886" s="159"/>
      <c r="Q1886" s="159"/>
      <c r="R1886" s="159"/>
      <c r="S1886" s="159"/>
      <c r="T1886" s="159"/>
      <c r="U1886" s="159"/>
      <c r="V1886" s="159"/>
    </row>
    <row r="1887" spans="1:22">
      <c r="A1887"/>
      <c r="B1887"/>
      <c r="C1887"/>
      <c r="D1887"/>
      <c r="E1887"/>
      <c r="F1887"/>
      <c r="G1887"/>
      <c r="L1887" s="159"/>
      <c r="M1887" s="159"/>
      <c r="N1887" s="159"/>
      <c r="O1887" s="159"/>
      <c r="P1887" s="159"/>
      <c r="Q1887" s="159"/>
      <c r="R1887" s="159"/>
      <c r="S1887" s="159"/>
      <c r="T1887" s="159"/>
      <c r="U1887" s="159"/>
      <c r="V1887" s="159"/>
    </row>
    <row r="1888" spans="1:22">
      <c r="A1888"/>
      <c r="B1888"/>
      <c r="C1888"/>
      <c r="D1888"/>
      <c r="E1888"/>
      <c r="F1888"/>
      <c r="G1888"/>
      <c r="L1888" s="159"/>
      <c r="M1888" s="159"/>
      <c r="N1888" s="159"/>
      <c r="O1888" s="159"/>
      <c r="P1888" s="159"/>
      <c r="Q1888" s="159"/>
      <c r="R1888" s="159"/>
      <c r="S1888" s="159"/>
      <c r="T1888" s="159"/>
      <c r="U1888" s="159"/>
      <c r="V1888" s="159"/>
    </row>
    <row r="1889" spans="1:22">
      <c r="A1889"/>
      <c r="B1889"/>
      <c r="C1889"/>
      <c r="D1889"/>
      <c r="E1889"/>
      <c r="F1889"/>
      <c r="G1889"/>
      <c r="L1889" s="159"/>
      <c r="M1889" s="159"/>
      <c r="N1889" s="159"/>
      <c r="O1889" s="159"/>
      <c r="P1889" s="159"/>
      <c r="Q1889" s="159"/>
      <c r="R1889" s="159"/>
      <c r="S1889" s="159"/>
      <c r="T1889" s="159"/>
      <c r="U1889" s="159"/>
      <c r="V1889" s="159"/>
    </row>
    <row r="1890" spans="1:22">
      <c r="A1890"/>
      <c r="B1890"/>
      <c r="C1890"/>
      <c r="D1890"/>
      <c r="E1890"/>
      <c r="F1890"/>
      <c r="G1890"/>
      <c r="L1890" s="159"/>
      <c r="M1890" s="159"/>
      <c r="N1890" s="159"/>
      <c r="O1890" s="159"/>
      <c r="P1890" s="159"/>
      <c r="Q1890" s="159"/>
      <c r="R1890" s="159"/>
      <c r="S1890" s="159"/>
      <c r="T1890" s="159"/>
      <c r="U1890" s="159"/>
      <c r="V1890" s="159"/>
    </row>
    <row r="1891" spans="1:22">
      <c r="A1891"/>
      <c r="B1891"/>
      <c r="C1891"/>
      <c r="D1891"/>
      <c r="E1891"/>
      <c r="F1891"/>
      <c r="G1891"/>
      <c r="L1891" s="159"/>
      <c r="M1891" s="159"/>
      <c r="N1891" s="159"/>
      <c r="O1891" s="159"/>
      <c r="P1891" s="159"/>
      <c r="Q1891" s="159"/>
      <c r="R1891" s="159"/>
      <c r="S1891" s="159"/>
      <c r="T1891" s="159"/>
      <c r="U1891" s="159"/>
      <c r="V1891" s="159"/>
    </row>
    <row r="1892" spans="1:22">
      <c r="A1892"/>
      <c r="B1892"/>
      <c r="C1892"/>
      <c r="D1892"/>
      <c r="E1892"/>
      <c r="F1892"/>
      <c r="G1892"/>
      <c r="L1892" s="159"/>
      <c r="M1892" s="159"/>
      <c r="N1892" s="159"/>
      <c r="O1892" s="159"/>
      <c r="P1892" s="159"/>
      <c r="Q1892" s="159"/>
      <c r="R1892" s="159"/>
      <c r="S1892" s="159"/>
      <c r="T1892" s="159"/>
      <c r="U1892" s="159"/>
      <c r="V1892" s="159"/>
    </row>
    <row r="1893" spans="1:22">
      <c r="A1893"/>
      <c r="B1893"/>
      <c r="C1893"/>
      <c r="D1893"/>
      <c r="E1893"/>
      <c r="F1893"/>
      <c r="G1893"/>
      <c r="L1893" s="159"/>
      <c r="M1893" s="159"/>
      <c r="N1893" s="159"/>
      <c r="O1893" s="159"/>
      <c r="P1893" s="159"/>
      <c r="Q1893" s="159"/>
      <c r="R1893" s="159"/>
      <c r="S1893" s="159"/>
      <c r="T1893" s="159"/>
      <c r="U1893" s="159"/>
      <c r="V1893" s="159"/>
    </row>
    <row r="1894" spans="1:22">
      <c r="A1894"/>
      <c r="B1894"/>
      <c r="C1894"/>
      <c r="D1894"/>
      <c r="E1894"/>
      <c r="F1894"/>
      <c r="G1894"/>
      <c r="L1894" s="159"/>
      <c r="M1894" s="159"/>
      <c r="N1894" s="159"/>
      <c r="O1894" s="159"/>
      <c r="P1894" s="159"/>
      <c r="Q1894" s="159"/>
      <c r="R1894" s="159"/>
      <c r="S1894" s="159"/>
      <c r="T1894" s="159"/>
      <c r="U1894" s="159"/>
      <c r="V1894" s="159"/>
    </row>
    <row r="1895" spans="1:22">
      <c r="A1895"/>
      <c r="B1895"/>
      <c r="C1895"/>
      <c r="D1895"/>
      <c r="E1895"/>
      <c r="F1895"/>
      <c r="G1895"/>
      <c r="L1895" s="159"/>
      <c r="M1895" s="159"/>
      <c r="N1895" s="159"/>
      <c r="O1895" s="159"/>
      <c r="P1895" s="159"/>
      <c r="Q1895" s="159"/>
      <c r="R1895" s="159"/>
      <c r="S1895" s="159"/>
      <c r="T1895" s="159"/>
      <c r="U1895" s="159"/>
      <c r="V1895" s="159"/>
    </row>
    <row r="1896" spans="1:22">
      <c r="A1896"/>
      <c r="B1896"/>
      <c r="C1896"/>
      <c r="D1896"/>
      <c r="E1896"/>
      <c r="F1896"/>
      <c r="G1896"/>
      <c r="L1896" s="159"/>
      <c r="M1896" s="159"/>
      <c r="N1896" s="159"/>
      <c r="O1896" s="159"/>
      <c r="P1896" s="159"/>
      <c r="Q1896" s="159"/>
      <c r="R1896" s="159"/>
      <c r="S1896" s="159"/>
      <c r="T1896" s="159"/>
      <c r="U1896" s="159"/>
      <c r="V1896" s="159"/>
    </row>
    <row r="1897" spans="1:22">
      <c r="A1897"/>
      <c r="B1897"/>
      <c r="C1897"/>
      <c r="D1897"/>
      <c r="E1897"/>
      <c r="F1897"/>
      <c r="G1897"/>
      <c r="L1897" s="159"/>
      <c r="M1897" s="159"/>
      <c r="N1897" s="159"/>
      <c r="O1897" s="159"/>
      <c r="P1897" s="159"/>
      <c r="Q1897" s="159"/>
      <c r="R1897" s="159"/>
      <c r="S1897" s="159"/>
      <c r="T1897" s="159"/>
      <c r="U1897" s="159"/>
      <c r="V1897" s="159"/>
    </row>
    <row r="1898" spans="1:22">
      <c r="A1898"/>
      <c r="B1898"/>
      <c r="C1898"/>
      <c r="D1898"/>
      <c r="E1898"/>
      <c r="F1898"/>
      <c r="G1898"/>
      <c r="L1898" s="159"/>
      <c r="M1898" s="159"/>
      <c r="N1898" s="159"/>
      <c r="O1898" s="159"/>
      <c r="P1898" s="159"/>
      <c r="Q1898" s="159"/>
      <c r="R1898" s="159"/>
      <c r="S1898" s="159"/>
      <c r="T1898" s="159"/>
      <c r="U1898" s="159"/>
      <c r="V1898" s="159"/>
    </row>
    <row r="1899" spans="1:22">
      <c r="A1899"/>
      <c r="B1899"/>
      <c r="C1899"/>
      <c r="D1899"/>
      <c r="E1899"/>
      <c r="F1899"/>
      <c r="G1899"/>
      <c r="L1899" s="159"/>
      <c r="M1899" s="159"/>
      <c r="N1899" s="159"/>
      <c r="O1899" s="159"/>
      <c r="P1899" s="159"/>
      <c r="Q1899" s="159"/>
      <c r="R1899" s="159"/>
      <c r="S1899" s="159"/>
      <c r="T1899" s="159"/>
      <c r="U1899" s="159"/>
      <c r="V1899" s="159"/>
    </row>
    <row r="1900" spans="1:22">
      <c r="A1900"/>
      <c r="B1900"/>
      <c r="C1900"/>
      <c r="D1900"/>
      <c r="E1900"/>
      <c r="F1900"/>
      <c r="G1900"/>
      <c r="L1900" s="159"/>
      <c r="M1900" s="159"/>
      <c r="N1900" s="159"/>
      <c r="O1900" s="159"/>
      <c r="P1900" s="159"/>
      <c r="Q1900" s="159"/>
      <c r="R1900" s="159"/>
      <c r="S1900" s="159"/>
      <c r="T1900" s="159"/>
      <c r="U1900" s="159"/>
      <c r="V1900" s="159"/>
    </row>
    <row r="1901" spans="1:22">
      <c r="A1901"/>
      <c r="B1901"/>
      <c r="C1901"/>
      <c r="D1901"/>
      <c r="E1901"/>
      <c r="F1901"/>
      <c r="G1901"/>
      <c r="L1901" s="159"/>
      <c r="M1901" s="159"/>
      <c r="N1901" s="159"/>
      <c r="O1901" s="159"/>
      <c r="P1901" s="159"/>
      <c r="Q1901" s="159"/>
      <c r="R1901" s="159"/>
      <c r="S1901" s="159"/>
      <c r="T1901" s="159"/>
      <c r="U1901" s="159"/>
      <c r="V1901" s="159"/>
    </row>
    <row r="1902" spans="1:22">
      <c r="A1902"/>
      <c r="B1902"/>
      <c r="C1902"/>
      <c r="D1902"/>
      <c r="E1902"/>
      <c r="F1902"/>
      <c r="G1902"/>
      <c r="L1902" s="159"/>
      <c r="M1902" s="159"/>
      <c r="N1902" s="159"/>
      <c r="O1902" s="159"/>
      <c r="P1902" s="159"/>
      <c r="Q1902" s="159"/>
      <c r="R1902" s="159"/>
      <c r="S1902" s="159"/>
      <c r="T1902" s="159"/>
      <c r="U1902" s="159"/>
      <c r="V1902" s="159"/>
    </row>
    <row r="1903" spans="1:22">
      <c r="A1903"/>
      <c r="B1903"/>
      <c r="C1903"/>
      <c r="D1903"/>
      <c r="E1903"/>
      <c r="F1903"/>
      <c r="G1903"/>
      <c r="L1903" s="159"/>
      <c r="M1903" s="159"/>
      <c r="N1903" s="159"/>
      <c r="O1903" s="159"/>
      <c r="P1903" s="159"/>
      <c r="Q1903" s="159"/>
      <c r="R1903" s="159"/>
      <c r="S1903" s="159"/>
      <c r="T1903" s="159"/>
      <c r="U1903" s="159"/>
      <c r="V1903" s="159"/>
    </row>
    <row r="1904" spans="1:22">
      <c r="A1904"/>
      <c r="B1904"/>
      <c r="C1904"/>
      <c r="D1904"/>
      <c r="E1904"/>
      <c r="F1904"/>
      <c r="G1904"/>
      <c r="L1904" s="159"/>
      <c r="M1904" s="159"/>
      <c r="N1904" s="159"/>
      <c r="O1904" s="159"/>
      <c r="P1904" s="159"/>
      <c r="Q1904" s="159"/>
      <c r="R1904" s="159"/>
      <c r="S1904" s="159"/>
      <c r="T1904" s="159"/>
      <c r="U1904" s="159"/>
      <c r="V1904" s="159"/>
    </row>
    <row r="1905" spans="1:22">
      <c r="A1905"/>
      <c r="B1905"/>
      <c r="C1905"/>
      <c r="D1905"/>
      <c r="E1905"/>
      <c r="F1905"/>
      <c r="G1905"/>
      <c r="L1905" s="159"/>
      <c r="M1905" s="159"/>
      <c r="N1905" s="159"/>
      <c r="O1905" s="159"/>
      <c r="P1905" s="159"/>
      <c r="Q1905" s="159"/>
      <c r="R1905" s="159"/>
      <c r="S1905" s="159"/>
      <c r="T1905" s="159"/>
      <c r="U1905" s="159"/>
      <c r="V1905" s="159"/>
    </row>
    <row r="1906" spans="1:22">
      <c r="A1906"/>
      <c r="B1906"/>
      <c r="C1906"/>
      <c r="D1906"/>
      <c r="E1906"/>
      <c r="F1906"/>
      <c r="G1906"/>
      <c r="L1906" s="159"/>
      <c r="M1906" s="159"/>
      <c r="N1906" s="159"/>
      <c r="O1906" s="159"/>
      <c r="P1906" s="159"/>
      <c r="Q1906" s="159"/>
      <c r="R1906" s="159"/>
      <c r="S1906" s="159"/>
      <c r="T1906" s="159"/>
      <c r="U1906" s="159"/>
      <c r="V1906" s="159"/>
    </row>
    <row r="1907" spans="1:22">
      <c r="A1907"/>
      <c r="B1907"/>
      <c r="C1907"/>
      <c r="D1907"/>
      <c r="E1907"/>
      <c r="F1907"/>
      <c r="G1907"/>
      <c r="L1907" s="159"/>
      <c r="M1907" s="159"/>
      <c r="N1907" s="159"/>
      <c r="O1907" s="159"/>
      <c r="P1907" s="159"/>
      <c r="Q1907" s="159"/>
      <c r="R1907" s="159"/>
      <c r="S1907" s="159"/>
      <c r="T1907" s="159"/>
      <c r="U1907" s="159"/>
      <c r="V1907" s="159"/>
    </row>
    <row r="1908" spans="1:22">
      <c r="A1908"/>
      <c r="B1908"/>
      <c r="C1908"/>
      <c r="D1908"/>
      <c r="E1908"/>
      <c r="F1908"/>
      <c r="G1908"/>
      <c r="L1908" s="159"/>
      <c r="M1908" s="159"/>
      <c r="N1908" s="159"/>
      <c r="O1908" s="159"/>
      <c r="P1908" s="159"/>
      <c r="Q1908" s="159"/>
      <c r="R1908" s="159"/>
      <c r="S1908" s="159"/>
      <c r="T1908" s="159"/>
      <c r="U1908" s="159"/>
      <c r="V1908" s="159"/>
    </row>
    <row r="1909" spans="1:22">
      <c r="A1909"/>
      <c r="B1909"/>
      <c r="C1909"/>
      <c r="D1909"/>
      <c r="E1909"/>
      <c r="F1909"/>
      <c r="G1909"/>
      <c r="L1909" s="159"/>
      <c r="M1909" s="159"/>
      <c r="N1909" s="159"/>
      <c r="O1909" s="159"/>
      <c r="P1909" s="159"/>
      <c r="Q1909" s="159"/>
      <c r="R1909" s="159"/>
      <c r="S1909" s="159"/>
      <c r="T1909" s="159"/>
      <c r="U1909" s="159"/>
      <c r="V1909" s="159"/>
    </row>
    <row r="1910" spans="1:22">
      <c r="A1910"/>
      <c r="B1910"/>
      <c r="C1910"/>
      <c r="D1910"/>
      <c r="E1910"/>
      <c r="F1910"/>
      <c r="G1910"/>
      <c r="L1910" s="159"/>
      <c r="M1910" s="159"/>
      <c r="N1910" s="159"/>
      <c r="O1910" s="159"/>
      <c r="P1910" s="159"/>
      <c r="Q1910" s="159"/>
      <c r="R1910" s="159"/>
      <c r="S1910" s="159"/>
      <c r="T1910" s="159"/>
      <c r="U1910" s="159"/>
      <c r="V1910" s="159"/>
    </row>
    <row r="1911" spans="1:22">
      <c r="A1911"/>
      <c r="B1911"/>
      <c r="C1911"/>
      <c r="D1911"/>
      <c r="E1911"/>
      <c r="F1911"/>
      <c r="G1911"/>
      <c r="L1911" s="159"/>
      <c r="M1911" s="159"/>
      <c r="N1911" s="159"/>
      <c r="O1911" s="159"/>
      <c r="P1911" s="159"/>
      <c r="Q1911" s="159"/>
      <c r="R1911" s="159"/>
      <c r="S1911" s="159"/>
      <c r="T1911" s="159"/>
      <c r="U1911" s="159"/>
      <c r="V1911" s="159"/>
    </row>
    <row r="1912" spans="1:22">
      <c r="A1912"/>
      <c r="B1912"/>
      <c r="C1912"/>
      <c r="D1912"/>
      <c r="E1912"/>
      <c r="F1912"/>
      <c r="G1912"/>
      <c r="L1912" s="159"/>
      <c r="M1912" s="159"/>
      <c r="N1912" s="159"/>
      <c r="O1912" s="159"/>
      <c r="P1912" s="159"/>
      <c r="Q1912" s="159"/>
      <c r="R1912" s="159"/>
      <c r="S1912" s="159"/>
      <c r="T1912" s="159"/>
      <c r="U1912" s="159"/>
      <c r="V1912" s="159"/>
    </row>
    <row r="1913" spans="1:22">
      <c r="A1913"/>
      <c r="B1913"/>
      <c r="C1913"/>
      <c r="D1913"/>
      <c r="E1913"/>
      <c r="F1913"/>
      <c r="G1913"/>
      <c r="L1913" s="159"/>
      <c r="M1913" s="159"/>
      <c r="N1913" s="159"/>
      <c r="O1913" s="159"/>
      <c r="P1913" s="159"/>
      <c r="Q1913" s="159"/>
      <c r="R1913" s="159"/>
      <c r="S1913" s="159"/>
      <c r="T1913" s="159"/>
      <c r="U1913" s="159"/>
      <c r="V1913" s="159"/>
    </row>
    <row r="1914" spans="1:22">
      <c r="A1914"/>
      <c r="B1914"/>
      <c r="C1914"/>
      <c r="D1914"/>
      <c r="E1914"/>
      <c r="F1914"/>
      <c r="G1914"/>
      <c r="L1914" s="159"/>
      <c r="M1914" s="159"/>
      <c r="N1914" s="159"/>
      <c r="O1914" s="159"/>
      <c r="P1914" s="159"/>
      <c r="Q1914" s="159"/>
      <c r="R1914" s="159"/>
      <c r="S1914" s="159"/>
      <c r="T1914" s="159"/>
      <c r="U1914" s="159"/>
      <c r="V1914" s="159"/>
    </row>
    <row r="1915" spans="1:22">
      <c r="A1915"/>
      <c r="B1915"/>
      <c r="C1915"/>
      <c r="D1915"/>
      <c r="E1915"/>
      <c r="F1915"/>
      <c r="G1915"/>
      <c r="L1915" s="159"/>
      <c r="M1915" s="159"/>
      <c r="N1915" s="159"/>
      <c r="O1915" s="159"/>
      <c r="P1915" s="159"/>
      <c r="Q1915" s="159"/>
      <c r="R1915" s="159"/>
      <c r="S1915" s="159"/>
      <c r="T1915" s="159"/>
      <c r="U1915" s="159"/>
      <c r="V1915" s="159"/>
    </row>
    <row r="1916" spans="1:22">
      <c r="A1916"/>
      <c r="B1916"/>
      <c r="C1916"/>
      <c r="D1916"/>
      <c r="E1916"/>
      <c r="F1916"/>
      <c r="G1916"/>
      <c r="L1916" s="159"/>
      <c r="M1916" s="159"/>
      <c r="N1916" s="159"/>
      <c r="O1916" s="159"/>
      <c r="P1916" s="159"/>
      <c r="Q1916" s="159"/>
      <c r="R1916" s="159"/>
      <c r="S1916" s="159"/>
      <c r="T1916" s="159"/>
      <c r="U1916" s="159"/>
      <c r="V1916" s="159"/>
    </row>
    <row r="1917" spans="1:22">
      <c r="A1917"/>
      <c r="B1917"/>
      <c r="C1917"/>
      <c r="D1917"/>
      <c r="E1917"/>
      <c r="F1917"/>
      <c r="G1917"/>
      <c r="L1917" s="159"/>
      <c r="M1917" s="159"/>
      <c r="N1917" s="159"/>
      <c r="O1917" s="159"/>
      <c r="P1917" s="159"/>
      <c r="Q1917" s="159"/>
      <c r="R1917" s="159"/>
      <c r="S1917" s="159"/>
      <c r="T1917" s="159"/>
      <c r="U1917" s="159"/>
      <c r="V1917" s="159"/>
    </row>
    <row r="1918" spans="1:22">
      <c r="A1918"/>
      <c r="B1918"/>
      <c r="C1918"/>
      <c r="D1918"/>
      <c r="E1918"/>
      <c r="F1918"/>
      <c r="G1918"/>
      <c r="L1918" s="159"/>
      <c r="M1918" s="159"/>
      <c r="N1918" s="159"/>
      <c r="O1918" s="159"/>
      <c r="P1918" s="159"/>
      <c r="Q1918" s="159"/>
      <c r="R1918" s="159"/>
      <c r="S1918" s="159"/>
      <c r="T1918" s="159"/>
      <c r="U1918" s="159"/>
      <c r="V1918" s="159"/>
    </row>
    <row r="1919" spans="1:22">
      <c r="A1919"/>
      <c r="B1919"/>
      <c r="C1919"/>
      <c r="D1919"/>
      <c r="E1919"/>
      <c r="F1919"/>
      <c r="G1919"/>
      <c r="L1919" s="159"/>
      <c r="M1919" s="159"/>
      <c r="N1919" s="159"/>
      <c r="O1919" s="159"/>
      <c r="P1919" s="159"/>
      <c r="Q1919" s="159"/>
      <c r="R1919" s="159"/>
      <c r="S1919" s="159"/>
      <c r="T1919" s="159"/>
      <c r="U1919" s="159"/>
      <c r="V1919" s="159"/>
    </row>
    <row r="1920" spans="1:22">
      <c r="A1920"/>
      <c r="B1920"/>
      <c r="C1920"/>
      <c r="D1920"/>
      <c r="E1920"/>
      <c r="F1920"/>
      <c r="G1920"/>
      <c r="L1920" s="159"/>
      <c r="M1920" s="159"/>
      <c r="N1920" s="159"/>
      <c r="O1920" s="159"/>
      <c r="P1920" s="159"/>
      <c r="Q1920" s="159"/>
      <c r="R1920" s="159"/>
      <c r="S1920" s="159"/>
      <c r="T1920" s="159"/>
      <c r="U1920" s="159"/>
      <c r="V1920" s="159"/>
    </row>
    <row r="1921" spans="1:22">
      <c r="A1921"/>
      <c r="B1921"/>
      <c r="C1921"/>
      <c r="D1921"/>
      <c r="E1921"/>
      <c r="F1921"/>
      <c r="G1921"/>
      <c r="L1921" s="159"/>
      <c r="M1921" s="159"/>
      <c r="N1921" s="159"/>
      <c r="O1921" s="159"/>
      <c r="P1921" s="159"/>
      <c r="Q1921" s="159"/>
      <c r="R1921" s="159"/>
      <c r="S1921" s="159"/>
      <c r="T1921" s="159"/>
      <c r="U1921" s="159"/>
      <c r="V1921" s="159"/>
    </row>
    <row r="1922" spans="1:22">
      <c r="A1922"/>
      <c r="B1922"/>
      <c r="C1922"/>
      <c r="D1922"/>
      <c r="E1922"/>
      <c r="F1922"/>
      <c r="G1922"/>
      <c r="L1922" s="159"/>
      <c r="M1922" s="159"/>
      <c r="N1922" s="159"/>
      <c r="O1922" s="159"/>
      <c r="P1922" s="159"/>
      <c r="Q1922" s="159"/>
      <c r="R1922" s="159"/>
      <c r="S1922" s="159"/>
      <c r="T1922" s="159"/>
      <c r="U1922" s="159"/>
      <c r="V1922" s="159"/>
    </row>
    <row r="1923" spans="1:22">
      <c r="A1923"/>
      <c r="B1923"/>
      <c r="C1923"/>
      <c r="D1923"/>
      <c r="E1923"/>
      <c r="F1923"/>
      <c r="G1923"/>
      <c r="L1923" s="159"/>
      <c r="M1923" s="159"/>
      <c r="N1923" s="159"/>
      <c r="O1923" s="159"/>
      <c r="P1923" s="159"/>
      <c r="Q1923" s="159"/>
      <c r="R1923" s="159"/>
      <c r="S1923" s="159"/>
      <c r="T1923" s="159"/>
      <c r="U1923" s="159"/>
      <c r="V1923" s="159"/>
    </row>
    <row r="1924" spans="1:22">
      <c r="A1924"/>
      <c r="B1924"/>
      <c r="C1924"/>
      <c r="D1924"/>
      <c r="E1924"/>
      <c r="F1924"/>
      <c r="G1924"/>
      <c r="L1924" s="159"/>
      <c r="M1924" s="159"/>
      <c r="N1924" s="159"/>
      <c r="O1924" s="159"/>
      <c r="P1924" s="159"/>
      <c r="Q1924" s="159"/>
      <c r="R1924" s="159"/>
      <c r="S1924" s="159"/>
      <c r="T1924" s="159"/>
      <c r="U1924" s="159"/>
      <c r="V1924" s="159"/>
    </row>
    <row r="1925" spans="1:22">
      <c r="A1925"/>
      <c r="B1925"/>
      <c r="C1925"/>
      <c r="D1925"/>
      <c r="E1925"/>
      <c r="F1925"/>
      <c r="G1925"/>
      <c r="L1925" s="159"/>
      <c r="M1925" s="159"/>
      <c r="N1925" s="159"/>
      <c r="O1925" s="159"/>
      <c r="P1925" s="159"/>
      <c r="Q1925" s="159"/>
      <c r="R1925" s="159"/>
      <c r="S1925" s="159"/>
      <c r="T1925" s="159"/>
      <c r="U1925" s="159"/>
      <c r="V1925" s="159"/>
    </row>
    <row r="1926" spans="1:22">
      <c r="A1926"/>
      <c r="B1926"/>
      <c r="C1926"/>
      <c r="D1926"/>
      <c r="E1926"/>
      <c r="F1926"/>
      <c r="G1926"/>
      <c r="L1926" s="159"/>
      <c r="M1926" s="159"/>
      <c r="N1926" s="159"/>
      <c r="O1926" s="159"/>
      <c r="P1926" s="159"/>
      <c r="Q1926" s="159"/>
      <c r="R1926" s="159"/>
      <c r="S1926" s="159"/>
      <c r="T1926" s="159"/>
      <c r="U1926" s="159"/>
      <c r="V1926" s="159"/>
    </row>
    <row r="1927" spans="1:22">
      <c r="A1927"/>
      <c r="B1927"/>
      <c r="C1927"/>
      <c r="D1927"/>
      <c r="E1927"/>
      <c r="F1927"/>
      <c r="G1927"/>
      <c r="L1927" s="159"/>
      <c r="M1927" s="159"/>
      <c r="N1927" s="159"/>
      <c r="O1927" s="159"/>
      <c r="P1927" s="159"/>
      <c r="Q1927" s="159"/>
      <c r="R1927" s="159"/>
      <c r="S1927" s="159"/>
      <c r="T1927" s="159"/>
      <c r="U1927" s="159"/>
      <c r="V1927" s="159"/>
    </row>
    <row r="1928" spans="1:22">
      <c r="A1928"/>
      <c r="B1928"/>
      <c r="C1928"/>
      <c r="D1928"/>
      <c r="E1928"/>
      <c r="F1928"/>
      <c r="G1928"/>
      <c r="L1928" s="159"/>
      <c r="M1928" s="159"/>
      <c r="N1928" s="159"/>
      <c r="O1928" s="159"/>
      <c r="P1928" s="159"/>
      <c r="Q1928" s="159"/>
      <c r="R1928" s="159"/>
      <c r="S1928" s="159"/>
      <c r="T1928" s="159"/>
      <c r="U1928" s="159"/>
      <c r="V1928" s="159"/>
    </row>
    <row r="1929" spans="1:22">
      <c r="A1929"/>
      <c r="B1929"/>
      <c r="C1929"/>
      <c r="D1929"/>
      <c r="E1929"/>
      <c r="F1929"/>
      <c r="G1929"/>
      <c r="L1929" s="159"/>
      <c r="M1929" s="159"/>
      <c r="N1929" s="159"/>
      <c r="O1929" s="159"/>
      <c r="P1929" s="159"/>
      <c r="Q1929" s="159"/>
      <c r="R1929" s="159"/>
      <c r="S1929" s="159"/>
      <c r="T1929" s="159"/>
      <c r="U1929" s="159"/>
      <c r="V1929" s="159"/>
    </row>
    <row r="1930" spans="1:22">
      <c r="A1930"/>
      <c r="B1930"/>
      <c r="C1930"/>
      <c r="D1930"/>
      <c r="E1930"/>
      <c r="F1930"/>
      <c r="G1930"/>
      <c r="L1930" s="159"/>
      <c r="M1930" s="159"/>
      <c r="N1930" s="159"/>
      <c r="O1930" s="159"/>
      <c r="P1930" s="159"/>
      <c r="Q1930" s="159"/>
      <c r="R1930" s="159"/>
      <c r="S1930" s="159"/>
      <c r="T1930" s="159"/>
      <c r="U1930" s="159"/>
      <c r="V1930" s="159"/>
    </row>
    <row r="1931" spans="1:22">
      <c r="A1931"/>
      <c r="B1931"/>
      <c r="C1931"/>
      <c r="D1931"/>
      <c r="E1931"/>
      <c r="F1931"/>
      <c r="G1931"/>
      <c r="L1931" s="159"/>
      <c r="M1931" s="159"/>
      <c r="N1931" s="159"/>
      <c r="O1931" s="159"/>
      <c r="P1931" s="159"/>
      <c r="Q1931" s="159"/>
      <c r="R1931" s="159"/>
      <c r="S1931" s="159"/>
      <c r="T1931" s="159"/>
      <c r="U1931" s="159"/>
      <c r="V1931" s="159"/>
    </row>
    <row r="1932" spans="1:22">
      <c r="A1932"/>
      <c r="B1932"/>
      <c r="C1932"/>
      <c r="D1932"/>
      <c r="E1932"/>
      <c r="F1932"/>
      <c r="G1932"/>
      <c r="L1932" s="159"/>
      <c r="M1932" s="159"/>
      <c r="N1932" s="159"/>
      <c r="O1932" s="159"/>
      <c r="P1932" s="159"/>
      <c r="Q1932" s="159"/>
      <c r="R1932" s="159"/>
      <c r="S1932" s="159"/>
      <c r="T1932" s="159"/>
      <c r="U1932" s="159"/>
      <c r="V1932" s="159"/>
    </row>
    <row r="1933" spans="1:22">
      <c r="A1933"/>
      <c r="B1933"/>
      <c r="C1933"/>
      <c r="D1933"/>
      <c r="E1933"/>
      <c r="F1933"/>
      <c r="G1933"/>
      <c r="L1933" s="159"/>
      <c r="M1933" s="159"/>
      <c r="N1933" s="159"/>
      <c r="O1933" s="159"/>
      <c r="P1933" s="159"/>
      <c r="Q1933" s="159"/>
      <c r="R1933" s="159"/>
      <c r="S1933" s="159"/>
      <c r="T1933" s="159"/>
      <c r="U1933" s="159"/>
      <c r="V1933" s="159"/>
    </row>
    <row r="1934" spans="1:22">
      <c r="A1934"/>
      <c r="B1934"/>
      <c r="C1934"/>
      <c r="D1934"/>
      <c r="E1934"/>
      <c r="F1934"/>
      <c r="G1934"/>
      <c r="L1934" s="159"/>
      <c r="M1934" s="159"/>
      <c r="N1934" s="159"/>
      <c r="O1934" s="159"/>
      <c r="P1934" s="159"/>
      <c r="Q1934" s="159"/>
      <c r="R1934" s="159"/>
      <c r="S1934" s="159"/>
      <c r="T1934" s="159"/>
      <c r="U1934" s="159"/>
      <c r="V1934" s="159"/>
    </row>
    <row r="1935" spans="1:22">
      <c r="A1935"/>
      <c r="B1935"/>
      <c r="C1935"/>
      <c r="D1935"/>
      <c r="E1935"/>
      <c r="F1935"/>
      <c r="G1935"/>
      <c r="L1935" s="159"/>
      <c r="M1935" s="159"/>
      <c r="N1935" s="159"/>
      <c r="O1935" s="159"/>
      <c r="P1935" s="159"/>
      <c r="Q1935" s="159"/>
      <c r="R1935" s="159"/>
      <c r="S1935" s="159"/>
      <c r="T1935" s="159"/>
      <c r="U1935" s="159"/>
      <c r="V1935" s="159"/>
    </row>
    <row r="1936" spans="1:22">
      <c r="A1936"/>
      <c r="B1936"/>
      <c r="C1936"/>
      <c r="D1936"/>
      <c r="E1936"/>
      <c r="F1936"/>
      <c r="G1936"/>
      <c r="L1936" s="159"/>
      <c r="M1936" s="159"/>
      <c r="N1936" s="159"/>
      <c r="O1936" s="159"/>
      <c r="P1936" s="159"/>
      <c r="Q1936" s="159"/>
      <c r="R1936" s="159"/>
      <c r="S1936" s="159"/>
      <c r="T1936" s="159"/>
      <c r="U1936" s="159"/>
      <c r="V1936" s="159"/>
    </row>
    <row r="1937" spans="1:22">
      <c r="A1937"/>
      <c r="B1937"/>
      <c r="C1937"/>
      <c r="D1937"/>
      <c r="E1937"/>
      <c r="F1937"/>
      <c r="G1937"/>
      <c r="L1937" s="159"/>
      <c r="M1937" s="159"/>
      <c r="N1937" s="159"/>
      <c r="O1937" s="159"/>
      <c r="P1937" s="159"/>
      <c r="Q1937" s="159"/>
      <c r="R1937" s="159"/>
      <c r="S1937" s="159"/>
      <c r="T1937" s="159"/>
      <c r="U1937" s="159"/>
      <c r="V1937" s="159"/>
    </row>
    <row r="1938" spans="1:22">
      <c r="A1938"/>
      <c r="B1938"/>
      <c r="C1938"/>
      <c r="D1938"/>
      <c r="E1938"/>
      <c r="F1938"/>
      <c r="G1938"/>
      <c r="L1938" s="159"/>
      <c r="M1938" s="159"/>
      <c r="N1938" s="159"/>
      <c r="O1938" s="159"/>
      <c r="P1938" s="159"/>
      <c r="Q1938" s="159"/>
      <c r="R1938" s="159"/>
      <c r="S1938" s="159"/>
      <c r="T1938" s="159"/>
      <c r="U1938" s="159"/>
      <c r="V1938" s="159"/>
    </row>
    <row r="1939" spans="1:22">
      <c r="A1939"/>
      <c r="B1939"/>
      <c r="C1939"/>
      <c r="D1939"/>
      <c r="E1939"/>
      <c r="F1939"/>
      <c r="G1939"/>
      <c r="L1939" s="159"/>
      <c r="M1939" s="159"/>
      <c r="N1939" s="159"/>
      <c r="O1939" s="159"/>
      <c r="P1939" s="159"/>
      <c r="Q1939" s="159"/>
      <c r="R1939" s="159"/>
      <c r="S1939" s="159"/>
      <c r="T1939" s="159"/>
      <c r="U1939" s="159"/>
      <c r="V1939" s="159"/>
    </row>
    <row r="1940" spans="1:22">
      <c r="A1940"/>
      <c r="B1940"/>
      <c r="C1940"/>
      <c r="D1940"/>
      <c r="E1940"/>
      <c r="F1940"/>
      <c r="G1940"/>
      <c r="L1940" s="159"/>
      <c r="M1940" s="159"/>
      <c r="N1940" s="159"/>
      <c r="O1940" s="159"/>
      <c r="P1940" s="159"/>
      <c r="Q1940" s="159"/>
      <c r="R1940" s="159"/>
      <c r="S1940" s="159"/>
      <c r="T1940" s="159"/>
      <c r="U1940" s="159"/>
      <c r="V1940" s="159"/>
    </row>
    <row r="1941" spans="1:22">
      <c r="A1941"/>
      <c r="B1941"/>
      <c r="C1941"/>
      <c r="D1941"/>
      <c r="E1941"/>
      <c r="F1941"/>
      <c r="G1941"/>
      <c r="L1941" s="159"/>
      <c r="M1941" s="159"/>
      <c r="N1941" s="159"/>
      <c r="O1941" s="159"/>
      <c r="P1941" s="159"/>
      <c r="Q1941" s="159"/>
      <c r="R1941" s="159"/>
      <c r="S1941" s="159"/>
      <c r="T1941" s="159"/>
      <c r="U1941" s="159"/>
      <c r="V1941" s="159"/>
    </row>
    <row r="1942" spans="1:22">
      <c r="A1942"/>
      <c r="B1942"/>
      <c r="C1942"/>
      <c r="D1942"/>
      <c r="E1942"/>
      <c r="F1942"/>
      <c r="G1942"/>
      <c r="L1942" s="159"/>
      <c r="M1942" s="159"/>
      <c r="N1942" s="159"/>
      <c r="O1942" s="159"/>
      <c r="P1942" s="159"/>
      <c r="Q1942" s="159"/>
      <c r="R1942" s="159"/>
      <c r="S1942" s="159"/>
      <c r="T1942" s="159"/>
      <c r="U1942" s="159"/>
      <c r="V1942" s="159"/>
    </row>
    <row r="1943" spans="1:22">
      <c r="A1943"/>
      <c r="B1943"/>
      <c r="C1943"/>
      <c r="D1943"/>
      <c r="E1943"/>
      <c r="F1943"/>
      <c r="G1943"/>
      <c r="L1943" s="159"/>
      <c r="M1943" s="159"/>
      <c r="N1943" s="159"/>
      <c r="O1943" s="159"/>
      <c r="P1943" s="159"/>
      <c r="Q1943" s="159"/>
      <c r="R1943" s="159"/>
      <c r="S1943" s="159"/>
      <c r="T1943" s="159"/>
      <c r="U1943" s="159"/>
      <c r="V1943" s="159"/>
    </row>
    <row r="1944" spans="1:22">
      <c r="A1944"/>
      <c r="B1944"/>
      <c r="C1944"/>
      <c r="D1944"/>
      <c r="E1944"/>
      <c r="F1944"/>
      <c r="G1944"/>
      <c r="L1944" s="159"/>
      <c r="M1944" s="159"/>
      <c r="N1944" s="159"/>
      <c r="O1944" s="159"/>
      <c r="P1944" s="159"/>
      <c r="Q1944" s="159"/>
      <c r="R1944" s="159"/>
      <c r="S1944" s="159"/>
      <c r="T1944" s="159"/>
      <c r="U1944" s="159"/>
      <c r="V1944" s="159"/>
    </row>
    <row r="1945" spans="1:22">
      <c r="A1945"/>
      <c r="B1945"/>
      <c r="C1945"/>
      <c r="D1945"/>
      <c r="E1945"/>
      <c r="F1945"/>
      <c r="G1945"/>
      <c r="L1945" s="159"/>
      <c r="M1945" s="159"/>
      <c r="N1945" s="159"/>
      <c r="O1945" s="159"/>
      <c r="P1945" s="159"/>
      <c r="Q1945" s="159"/>
      <c r="R1945" s="159"/>
      <c r="S1945" s="159"/>
      <c r="T1945" s="159"/>
      <c r="U1945" s="159"/>
      <c r="V1945" s="159"/>
    </row>
    <row r="1946" spans="1:22">
      <c r="A1946"/>
      <c r="B1946"/>
      <c r="C1946"/>
      <c r="D1946"/>
      <c r="E1946"/>
      <c r="F1946"/>
      <c r="G1946"/>
      <c r="L1946" s="159"/>
      <c r="M1946" s="159"/>
      <c r="N1946" s="159"/>
      <c r="O1946" s="159"/>
      <c r="P1946" s="159"/>
      <c r="Q1946" s="159"/>
      <c r="R1946" s="159"/>
      <c r="S1946" s="159"/>
      <c r="T1946" s="159"/>
      <c r="U1946" s="159"/>
      <c r="V1946" s="159"/>
    </row>
    <row r="1947" spans="1:22">
      <c r="A1947"/>
      <c r="B1947"/>
      <c r="C1947"/>
      <c r="D1947"/>
      <c r="E1947"/>
      <c r="F1947"/>
      <c r="G1947"/>
      <c r="L1947" s="159"/>
      <c r="M1947" s="159"/>
      <c r="N1947" s="159"/>
      <c r="O1947" s="159"/>
      <c r="P1947" s="159"/>
      <c r="Q1947" s="159"/>
      <c r="R1947" s="159"/>
      <c r="S1947" s="159"/>
      <c r="T1947" s="159"/>
      <c r="U1947" s="159"/>
      <c r="V1947" s="159"/>
    </row>
    <row r="1948" spans="1:22">
      <c r="A1948"/>
      <c r="B1948"/>
      <c r="C1948"/>
      <c r="D1948"/>
      <c r="E1948"/>
      <c r="F1948"/>
      <c r="G1948"/>
      <c r="L1948" s="159"/>
      <c r="M1948" s="159"/>
      <c r="N1948" s="159"/>
      <c r="O1948" s="159"/>
      <c r="P1948" s="159"/>
      <c r="Q1948" s="159"/>
      <c r="R1948" s="159"/>
      <c r="S1948" s="159"/>
      <c r="T1948" s="159"/>
      <c r="U1948" s="159"/>
      <c r="V1948" s="159"/>
    </row>
    <row r="1949" spans="1:22">
      <c r="A1949"/>
      <c r="B1949"/>
      <c r="C1949"/>
      <c r="D1949"/>
      <c r="E1949"/>
      <c r="F1949"/>
      <c r="G1949"/>
      <c r="L1949" s="159"/>
      <c r="M1949" s="159"/>
      <c r="N1949" s="159"/>
      <c r="O1949" s="159"/>
      <c r="P1949" s="159"/>
      <c r="Q1949" s="159"/>
      <c r="R1949" s="159"/>
      <c r="S1949" s="159"/>
      <c r="T1949" s="159"/>
      <c r="U1949" s="159"/>
      <c r="V1949" s="159"/>
    </row>
    <row r="1950" spans="1:22">
      <c r="A1950"/>
      <c r="B1950"/>
      <c r="C1950"/>
      <c r="D1950"/>
      <c r="E1950"/>
      <c r="F1950"/>
      <c r="G1950"/>
      <c r="L1950" s="159"/>
      <c r="M1950" s="159"/>
      <c r="N1950" s="159"/>
      <c r="O1950" s="159"/>
      <c r="P1950" s="159"/>
      <c r="Q1950" s="159"/>
      <c r="R1950" s="159"/>
      <c r="S1950" s="159"/>
      <c r="T1950" s="159"/>
      <c r="U1950" s="159"/>
      <c r="V1950" s="159"/>
    </row>
    <row r="1951" spans="1:22">
      <c r="A1951"/>
      <c r="B1951"/>
      <c r="C1951"/>
      <c r="D1951"/>
      <c r="E1951"/>
      <c r="F1951"/>
      <c r="G1951"/>
      <c r="L1951" s="159"/>
      <c r="M1951" s="159"/>
      <c r="N1951" s="159"/>
      <c r="O1951" s="159"/>
      <c r="P1951" s="159"/>
      <c r="Q1951" s="159"/>
      <c r="R1951" s="159"/>
      <c r="S1951" s="159"/>
      <c r="T1951" s="159"/>
      <c r="U1951" s="159"/>
      <c r="V1951" s="159"/>
    </row>
    <row r="1952" spans="1:22">
      <c r="A1952"/>
      <c r="B1952"/>
      <c r="C1952"/>
      <c r="D1952"/>
      <c r="E1952"/>
      <c r="F1952"/>
      <c r="G1952"/>
      <c r="L1952" s="159"/>
      <c r="M1952" s="159"/>
      <c r="N1952" s="159"/>
      <c r="O1952" s="159"/>
      <c r="P1952" s="159"/>
      <c r="Q1952" s="159"/>
      <c r="R1952" s="159"/>
      <c r="S1952" s="159"/>
      <c r="T1952" s="159"/>
      <c r="U1952" s="159"/>
      <c r="V1952" s="159"/>
    </row>
    <row r="1953" spans="1:22">
      <c r="A1953"/>
      <c r="B1953"/>
      <c r="C1953"/>
      <c r="D1953"/>
      <c r="E1953"/>
      <c r="F1953"/>
      <c r="G1953"/>
      <c r="L1953" s="159"/>
      <c r="M1953" s="159"/>
      <c r="N1953" s="159"/>
      <c r="O1953" s="159"/>
      <c r="P1953" s="159"/>
      <c r="Q1953" s="159"/>
      <c r="R1953" s="159"/>
      <c r="S1953" s="159"/>
      <c r="T1953" s="159"/>
      <c r="U1953" s="159"/>
      <c r="V1953" s="159"/>
    </row>
    <row r="1954" spans="1:22">
      <c r="A1954"/>
      <c r="B1954"/>
      <c r="C1954"/>
      <c r="D1954"/>
      <c r="E1954"/>
      <c r="F1954"/>
      <c r="G1954"/>
      <c r="L1954" s="159"/>
      <c r="M1954" s="159"/>
      <c r="N1954" s="159"/>
      <c r="O1954" s="159"/>
      <c r="P1954" s="159"/>
      <c r="Q1954" s="159"/>
      <c r="R1954" s="159"/>
      <c r="S1954" s="159"/>
      <c r="T1954" s="159"/>
      <c r="U1954" s="159"/>
      <c r="V1954" s="159"/>
    </row>
    <row r="1955" spans="1:22">
      <c r="A1955"/>
      <c r="B1955"/>
      <c r="C1955"/>
      <c r="D1955"/>
      <c r="E1955"/>
      <c r="F1955"/>
      <c r="G1955"/>
      <c r="L1955" s="159"/>
      <c r="M1955" s="159"/>
      <c r="N1955" s="159"/>
      <c r="O1955" s="159"/>
      <c r="P1955" s="159"/>
      <c r="Q1955" s="159"/>
      <c r="R1955" s="159"/>
      <c r="S1955" s="159"/>
      <c r="T1955" s="159"/>
      <c r="U1955" s="159"/>
      <c r="V1955" s="159"/>
    </row>
    <row r="1956" spans="1:22">
      <c r="A1956"/>
      <c r="B1956"/>
      <c r="C1956"/>
      <c r="D1956"/>
      <c r="E1956"/>
      <c r="F1956"/>
      <c r="G1956"/>
      <c r="L1956" s="159"/>
      <c r="M1956" s="159"/>
      <c r="N1956" s="159"/>
      <c r="O1956" s="159"/>
      <c r="P1956" s="159"/>
      <c r="Q1956" s="159"/>
      <c r="R1956" s="159"/>
      <c r="S1956" s="159"/>
      <c r="T1956" s="159"/>
      <c r="U1956" s="159"/>
      <c r="V1956" s="159"/>
    </row>
    <row r="1957" spans="1:22">
      <c r="A1957"/>
      <c r="B1957"/>
      <c r="C1957"/>
      <c r="D1957"/>
      <c r="E1957"/>
      <c r="F1957"/>
      <c r="G1957"/>
      <c r="L1957" s="159"/>
      <c r="M1957" s="159"/>
      <c r="N1957" s="159"/>
      <c r="O1957" s="159"/>
      <c r="P1957" s="159"/>
      <c r="Q1957" s="159"/>
      <c r="R1957" s="159"/>
      <c r="S1957" s="159"/>
      <c r="T1957" s="159"/>
      <c r="U1957" s="159"/>
      <c r="V1957" s="159"/>
    </row>
    <row r="1958" spans="1:22">
      <c r="A1958"/>
      <c r="B1958"/>
      <c r="C1958"/>
      <c r="D1958"/>
      <c r="E1958"/>
      <c r="F1958"/>
      <c r="G1958"/>
      <c r="L1958" s="159"/>
      <c r="M1958" s="159"/>
      <c r="N1958" s="159"/>
      <c r="O1958" s="159"/>
      <c r="P1958" s="159"/>
      <c r="Q1958" s="159"/>
      <c r="R1958" s="159"/>
      <c r="S1958" s="159"/>
      <c r="T1958" s="159"/>
      <c r="U1958" s="159"/>
      <c r="V1958" s="159"/>
    </row>
    <row r="1959" spans="1:22">
      <c r="A1959"/>
      <c r="B1959"/>
      <c r="C1959"/>
      <c r="D1959"/>
      <c r="E1959"/>
      <c r="F1959"/>
      <c r="G1959"/>
      <c r="L1959" s="159"/>
      <c r="M1959" s="159"/>
      <c r="N1959" s="159"/>
      <c r="O1959" s="159"/>
      <c r="P1959" s="159"/>
      <c r="Q1959" s="159"/>
      <c r="R1959" s="159"/>
      <c r="S1959" s="159"/>
      <c r="T1959" s="159"/>
      <c r="U1959" s="159"/>
      <c r="V1959" s="159"/>
    </row>
    <row r="1960" spans="1:22">
      <c r="A1960"/>
      <c r="B1960"/>
      <c r="C1960"/>
      <c r="D1960"/>
      <c r="E1960"/>
      <c r="F1960"/>
      <c r="G1960"/>
      <c r="L1960" s="159"/>
      <c r="M1960" s="159"/>
      <c r="N1960" s="159"/>
      <c r="O1960" s="159"/>
      <c r="P1960" s="159"/>
      <c r="Q1960" s="159"/>
      <c r="R1960" s="159"/>
      <c r="S1960" s="159"/>
      <c r="T1960" s="159"/>
      <c r="U1960" s="159"/>
      <c r="V1960" s="159"/>
    </row>
    <row r="1961" spans="1:22">
      <c r="A1961"/>
      <c r="B1961"/>
      <c r="C1961"/>
      <c r="D1961"/>
      <c r="E1961"/>
      <c r="F1961"/>
      <c r="G1961"/>
      <c r="L1961" s="159"/>
      <c r="M1961" s="159"/>
      <c r="N1961" s="159"/>
      <c r="O1961" s="159"/>
      <c r="P1961" s="159"/>
      <c r="Q1961" s="159"/>
      <c r="R1961" s="159"/>
      <c r="S1961" s="159"/>
      <c r="T1961" s="159"/>
      <c r="U1961" s="159"/>
      <c r="V1961" s="159"/>
    </row>
    <row r="1962" spans="1:22">
      <c r="A1962"/>
      <c r="B1962"/>
      <c r="C1962"/>
      <c r="D1962"/>
      <c r="E1962"/>
      <c r="F1962"/>
      <c r="G1962"/>
      <c r="L1962" s="159"/>
      <c r="M1962" s="159"/>
      <c r="N1962" s="159"/>
      <c r="O1962" s="159"/>
      <c r="P1962" s="159"/>
      <c r="Q1962" s="159"/>
      <c r="R1962" s="159"/>
      <c r="S1962" s="159"/>
      <c r="T1962" s="159"/>
      <c r="U1962" s="159"/>
      <c r="V1962" s="159"/>
    </row>
    <row r="1963" spans="1:22">
      <c r="A1963"/>
      <c r="B1963"/>
      <c r="C1963"/>
      <c r="D1963"/>
      <c r="E1963"/>
      <c r="F1963"/>
      <c r="G1963"/>
      <c r="L1963" s="159"/>
      <c r="M1963" s="159"/>
      <c r="N1963" s="159"/>
      <c r="O1963" s="159"/>
      <c r="P1963" s="159"/>
      <c r="Q1963" s="159"/>
      <c r="R1963" s="159"/>
      <c r="S1963" s="159"/>
      <c r="T1963" s="159"/>
      <c r="U1963" s="159"/>
      <c r="V1963" s="159"/>
    </row>
    <row r="1964" spans="1:22">
      <c r="A1964"/>
      <c r="B1964"/>
      <c r="C1964"/>
      <c r="D1964"/>
      <c r="E1964"/>
      <c r="F1964"/>
      <c r="G1964"/>
      <c r="L1964" s="159"/>
      <c r="M1964" s="159"/>
      <c r="N1964" s="159"/>
      <c r="O1964" s="159"/>
      <c r="P1964" s="159"/>
      <c r="Q1964" s="159"/>
      <c r="R1964" s="159"/>
      <c r="S1964" s="159"/>
      <c r="T1964" s="159"/>
      <c r="U1964" s="159"/>
      <c r="V1964" s="159"/>
    </row>
    <row r="1965" spans="1:22">
      <c r="A1965"/>
      <c r="B1965"/>
      <c r="C1965"/>
      <c r="D1965"/>
      <c r="E1965"/>
      <c r="F1965"/>
      <c r="G1965"/>
      <c r="L1965" s="159"/>
      <c r="M1965" s="159"/>
      <c r="N1965" s="159"/>
      <c r="O1965" s="159"/>
      <c r="P1965" s="159"/>
      <c r="Q1965" s="159"/>
      <c r="R1965" s="159"/>
      <c r="S1965" s="159"/>
      <c r="T1965" s="159"/>
      <c r="U1965" s="159"/>
      <c r="V1965" s="159"/>
    </row>
    <row r="1966" spans="1:22">
      <c r="A1966"/>
      <c r="B1966"/>
      <c r="C1966"/>
      <c r="D1966"/>
      <c r="E1966"/>
      <c r="F1966"/>
      <c r="G1966"/>
      <c r="L1966" s="159"/>
      <c r="M1966" s="159"/>
      <c r="N1966" s="159"/>
      <c r="O1966" s="159"/>
      <c r="P1966" s="159"/>
      <c r="Q1966" s="159"/>
      <c r="R1966" s="159"/>
      <c r="S1966" s="159"/>
      <c r="T1966" s="159"/>
      <c r="U1966" s="159"/>
      <c r="V1966" s="159"/>
    </row>
    <row r="1967" spans="1:22">
      <c r="A1967"/>
      <c r="B1967"/>
      <c r="C1967"/>
      <c r="D1967"/>
      <c r="E1967"/>
      <c r="F1967"/>
      <c r="G1967"/>
      <c r="L1967" s="159"/>
      <c r="M1967" s="159"/>
      <c r="N1967" s="159"/>
      <c r="O1967" s="159"/>
      <c r="P1967" s="159"/>
      <c r="Q1967" s="159"/>
      <c r="R1967" s="159"/>
      <c r="S1967" s="159"/>
      <c r="T1967" s="159"/>
      <c r="U1967" s="159"/>
      <c r="V1967" s="159"/>
    </row>
    <row r="1968" spans="1:22">
      <c r="A1968"/>
      <c r="B1968"/>
      <c r="C1968"/>
      <c r="D1968"/>
      <c r="E1968"/>
      <c r="F1968"/>
      <c r="G1968"/>
      <c r="L1968" s="159"/>
      <c r="M1968" s="159"/>
      <c r="N1968" s="159"/>
      <c r="O1968" s="159"/>
      <c r="P1968" s="159"/>
      <c r="Q1968" s="159"/>
      <c r="R1968" s="159"/>
      <c r="S1968" s="159"/>
      <c r="T1968" s="159"/>
      <c r="U1968" s="159"/>
      <c r="V1968" s="159"/>
    </row>
    <row r="1969" spans="1:22">
      <c r="A1969"/>
      <c r="B1969"/>
      <c r="C1969"/>
      <c r="D1969"/>
      <c r="E1969"/>
      <c r="F1969"/>
      <c r="G1969"/>
      <c r="L1969" s="159"/>
      <c r="M1969" s="159"/>
      <c r="N1969" s="159"/>
      <c r="O1969" s="159"/>
      <c r="P1969" s="159"/>
      <c r="Q1969" s="159"/>
      <c r="R1969" s="159"/>
      <c r="S1969" s="159"/>
      <c r="T1969" s="159"/>
      <c r="U1969" s="159"/>
      <c r="V1969" s="159"/>
    </row>
    <row r="1970" spans="1:22">
      <c r="A1970"/>
      <c r="B1970"/>
      <c r="C1970"/>
      <c r="D1970"/>
      <c r="E1970"/>
      <c r="F1970"/>
      <c r="G1970"/>
      <c r="L1970" s="159"/>
      <c r="M1970" s="159"/>
      <c r="N1970" s="159"/>
      <c r="O1970" s="159"/>
      <c r="P1970" s="159"/>
      <c r="Q1970" s="159"/>
      <c r="R1970" s="159"/>
      <c r="S1970" s="159"/>
      <c r="T1970" s="159"/>
      <c r="U1970" s="159"/>
      <c r="V1970" s="159"/>
    </row>
    <row r="1971" spans="1:22">
      <c r="A1971"/>
      <c r="B1971"/>
      <c r="C1971"/>
      <c r="D1971"/>
      <c r="E1971"/>
      <c r="F1971"/>
      <c r="G1971"/>
      <c r="L1971" s="159"/>
      <c r="M1971" s="159"/>
      <c r="N1971" s="159"/>
      <c r="O1971" s="159"/>
      <c r="P1971" s="159"/>
      <c r="Q1971" s="159"/>
      <c r="R1971" s="159"/>
      <c r="S1971" s="159"/>
      <c r="T1971" s="159"/>
      <c r="U1971" s="159"/>
      <c r="V1971" s="159"/>
    </row>
    <row r="1972" spans="1:22">
      <c r="A1972"/>
      <c r="B1972"/>
      <c r="C1972"/>
      <c r="D1972"/>
      <c r="E1972"/>
      <c r="F1972"/>
      <c r="G1972"/>
      <c r="L1972" s="159"/>
      <c r="M1972" s="159"/>
      <c r="N1972" s="159"/>
      <c r="O1972" s="159"/>
      <c r="P1972" s="159"/>
      <c r="Q1972" s="159"/>
      <c r="R1972" s="159"/>
      <c r="S1972" s="159"/>
      <c r="T1972" s="159"/>
      <c r="U1972" s="159"/>
      <c r="V1972" s="159"/>
    </row>
    <row r="1973" spans="1:22">
      <c r="A1973"/>
      <c r="B1973"/>
      <c r="C1973"/>
      <c r="D1973"/>
      <c r="E1973"/>
      <c r="F1973"/>
      <c r="G1973"/>
      <c r="L1973" s="159"/>
      <c r="M1973" s="159"/>
      <c r="N1973" s="159"/>
      <c r="O1973" s="159"/>
      <c r="P1973" s="159"/>
      <c r="Q1973" s="159"/>
      <c r="R1973" s="159"/>
      <c r="S1973" s="159"/>
      <c r="T1973" s="159"/>
      <c r="U1973" s="159"/>
      <c r="V1973" s="159"/>
    </row>
    <row r="1974" spans="1:22">
      <c r="A1974"/>
      <c r="B1974"/>
      <c r="C1974"/>
      <c r="D1974"/>
      <c r="E1974"/>
      <c r="F1974"/>
      <c r="G1974"/>
      <c r="L1974" s="159"/>
      <c r="M1974" s="159"/>
      <c r="N1974" s="159"/>
      <c r="O1974" s="159"/>
      <c r="P1974" s="159"/>
      <c r="Q1974" s="159"/>
      <c r="R1974" s="159"/>
      <c r="S1974" s="159"/>
      <c r="T1974" s="159"/>
      <c r="U1974" s="159"/>
      <c r="V1974" s="159"/>
    </row>
    <row r="1975" spans="1:22">
      <c r="A1975"/>
      <c r="B1975"/>
      <c r="C1975"/>
      <c r="D1975"/>
      <c r="E1975"/>
      <c r="F1975"/>
      <c r="G1975"/>
      <c r="L1975" s="159"/>
      <c r="M1975" s="159"/>
      <c r="N1975" s="159"/>
      <c r="O1975" s="159"/>
      <c r="P1975" s="159"/>
      <c r="Q1975" s="159"/>
      <c r="R1975" s="159"/>
      <c r="S1975" s="159"/>
      <c r="T1975" s="159"/>
      <c r="U1975" s="159"/>
      <c r="V1975" s="159"/>
    </row>
    <row r="1976" spans="1:22">
      <c r="A1976"/>
      <c r="B1976"/>
      <c r="C1976"/>
      <c r="D1976"/>
      <c r="E1976"/>
      <c r="F1976"/>
      <c r="G1976"/>
      <c r="L1976" s="159"/>
      <c r="M1976" s="159"/>
      <c r="N1976" s="159"/>
      <c r="O1976" s="159"/>
      <c r="P1976" s="159"/>
      <c r="Q1976" s="159"/>
      <c r="R1976" s="159"/>
      <c r="S1976" s="159"/>
      <c r="T1976" s="159"/>
      <c r="U1976" s="159"/>
      <c r="V1976" s="159"/>
    </row>
    <row r="1977" spans="1:22">
      <c r="A1977"/>
      <c r="B1977"/>
      <c r="C1977"/>
      <c r="D1977"/>
      <c r="E1977"/>
      <c r="F1977"/>
      <c r="G1977"/>
      <c r="L1977" s="159"/>
      <c r="M1977" s="159"/>
      <c r="N1977" s="159"/>
      <c r="O1977" s="159"/>
      <c r="P1977" s="159"/>
      <c r="Q1977" s="159"/>
      <c r="R1977" s="159"/>
      <c r="S1977" s="159"/>
      <c r="T1977" s="159"/>
      <c r="U1977" s="159"/>
      <c r="V1977" s="159"/>
    </row>
    <row r="1978" spans="1:22">
      <c r="A1978"/>
      <c r="B1978"/>
      <c r="C1978"/>
      <c r="D1978"/>
      <c r="E1978"/>
      <c r="F1978"/>
      <c r="G1978"/>
      <c r="L1978" s="159"/>
      <c r="M1978" s="159"/>
      <c r="N1978" s="159"/>
      <c r="O1978" s="159"/>
      <c r="P1978" s="159"/>
      <c r="Q1978" s="159"/>
      <c r="R1978" s="159"/>
      <c r="S1978" s="159"/>
      <c r="T1978" s="159"/>
      <c r="U1978" s="159"/>
      <c r="V1978" s="159"/>
    </row>
    <row r="1979" spans="1:22">
      <c r="A1979"/>
      <c r="B1979"/>
      <c r="C1979"/>
      <c r="D1979"/>
      <c r="E1979"/>
      <c r="F1979"/>
      <c r="G1979"/>
      <c r="L1979" s="159"/>
      <c r="M1979" s="159"/>
      <c r="N1979" s="159"/>
      <c r="O1979" s="159"/>
      <c r="P1979" s="159"/>
      <c r="Q1979" s="159"/>
      <c r="R1979" s="159"/>
      <c r="S1979" s="159"/>
      <c r="T1979" s="159"/>
      <c r="U1979" s="159"/>
      <c r="V1979" s="159"/>
    </row>
    <row r="1980" spans="1:22">
      <c r="A1980"/>
      <c r="B1980"/>
      <c r="C1980"/>
      <c r="D1980"/>
      <c r="E1980"/>
      <c r="F1980"/>
      <c r="G1980"/>
      <c r="L1980" s="159"/>
      <c r="M1980" s="159"/>
      <c r="N1980" s="159"/>
      <c r="O1980" s="159"/>
      <c r="P1980" s="159"/>
      <c r="Q1980" s="159"/>
      <c r="R1980" s="159"/>
      <c r="S1980" s="159"/>
      <c r="T1980" s="159"/>
      <c r="U1980" s="159"/>
      <c r="V1980" s="159"/>
    </row>
    <row r="1981" spans="1:22">
      <c r="A1981"/>
      <c r="B1981"/>
      <c r="C1981"/>
      <c r="D1981"/>
      <c r="E1981"/>
      <c r="F1981"/>
      <c r="G1981"/>
      <c r="L1981" s="159"/>
      <c r="M1981" s="159"/>
      <c r="N1981" s="159"/>
      <c r="O1981" s="159"/>
      <c r="P1981" s="159"/>
      <c r="Q1981" s="159"/>
      <c r="R1981" s="159"/>
      <c r="S1981" s="159"/>
      <c r="T1981" s="159"/>
      <c r="U1981" s="159"/>
      <c r="V1981" s="159"/>
    </row>
    <row r="1982" spans="1:22">
      <c r="A1982"/>
      <c r="B1982"/>
      <c r="C1982"/>
      <c r="D1982"/>
      <c r="E1982"/>
      <c r="F1982"/>
      <c r="G1982"/>
      <c r="L1982" s="159"/>
      <c r="M1982" s="159"/>
      <c r="N1982" s="159"/>
      <c r="O1982" s="159"/>
      <c r="P1982" s="159"/>
      <c r="Q1982" s="159"/>
      <c r="R1982" s="159"/>
      <c r="S1982" s="159"/>
      <c r="T1982" s="159"/>
      <c r="U1982" s="159"/>
      <c r="V1982" s="159"/>
    </row>
    <row r="1983" spans="1:22">
      <c r="A1983"/>
      <c r="B1983"/>
      <c r="C1983"/>
      <c r="D1983"/>
      <c r="E1983"/>
      <c r="F1983"/>
      <c r="G1983"/>
      <c r="L1983" s="159"/>
      <c r="M1983" s="159"/>
      <c r="N1983" s="159"/>
      <c r="O1983" s="159"/>
      <c r="P1983" s="159"/>
      <c r="Q1983" s="159"/>
      <c r="R1983" s="159"/>
      <c r="S1983" s="159"/>
      <c r="T1983" s="159"/>
      <c r="U1983" s="159"/>
      <c r="V1983" s="159"/>
    </row>
    <row r="1984" spans="1:22">
      <c r="A1984"/>
      <c r="B1984"/>
      <c r="C1984"/>
      <c r="D1984"/>
      <c r="E1984"/>
      <c r="F1984"/>
      <c r="G1984"/>
      <c r="L1984" s="159"/>
      <c r="M1984" s="159"/>
      <c r="N1984" s="159"/>
      <c r="O1984" s="159"/>
      <c r="P1984" s="159"/>
      <c r="Q1984" s="159"/>
      <c r="R1984" s="159"/>
      <c r="S1984" s="159"/>
      <c r="T1984" s="159"/>
      <c r="U1984" s="159"/>
      <c r="V1984" s="159"/>
    </row>
    <row r="1985" spans="1:22">
      <c r="A1985"/>
      <c r="B1985"/>
      <c r="C1985"/>
      <c r="D1985"/>
      <c r="E1985"/>
      <c r="F1985"/>
      <c r="G1985"/>
      <c r="L1985" s="159"/>
      <c r="M1985" s="159"/>
      <c r="N1985" s="159"/>
      <c r="O1985" s="159"/>
      <c r="P1985" s="159"/>
      <c r="Q1985" s="159"/>
      <c r="R1985" s="159"/>
      <c r="S1985" s="159"/>
      <c r="T1985" s="159"/>
      <c r="U1985" s="159"/>
      <c r="V1985" s="159"/>
    </row>
    <row r="1986" spans="1:22">
      <c r="A1986"/>
      <c r="B1986"/>
      <c r="C1986"/>
      <c r="D1986"/>
      <c r="E1986"/>
      <c r="F1986"/>
      <c r="G1986"/>
      <c r="L1986" s="159"/>
      <c r="M1986" s="159"/>
      <c r="N1986" s="159"/>
      <c r="O1986" s="159"/>
      <c r="P1986" s="159"/>
      <c r="Q1986" s="159"/>
      <c r="R1986" s="159"/>
      <c r="S1986" s="159"/>
      <c r="T1986" s="159"/>
      <c r="U1986" s="159"/>
      <c r="V1986" s="159"/>
    </row>
    <row r="1987" spans="1:22">
      <c r="A1987"/>
      <c r="B1987"/>
      <c r="C1987"/>
      <c r="D1987"/>
      <c r="E1987"/>
      <c r="F1987"/>
      <c r="G1987"/>
      <c r="L1987" s="159"/>
      <c r="M1987" s="159"/>
      <c r="N1987" s="159"/>
      <c r="O1987" s="159"/>
      <c r="P1987" s="159"/>
      <c r="Q1987" s="159"/>
      <c r="R1987" s="159"/>
      <c r="S1987" s="159"/>
      <c r="T1987" s="159"/>
      <c r="U1987" s="159"/>
      <c r="V1987" s="159"/>
    </row>
    <row r="1988" spans="1:22">
      <c r="A1988"/>
      <c r="B1988"/>
      <c r="C1988"/>
      <c r="D1988"/>
      <c r="E1988"/>
      <c r="F1988"/>
      <c r="G1988"/>
      <c r="L1988" s="159"/>
      <c r="M1988" s="159"/>
      <c r="N1988" s="159"/>
      <c r="O1988" s="159"/>
      <c r="P1988" s="159"/>
      <c r="Q1988" s="159"/>
      <c r="R1988" s="159"/>
      <c r="S1988" s="159"/>
      <c r="T1988" s="159"/>
      <c r="U1988" s="159"/>
      <c r="V1988" s="159"/>
    </row>
    <row r="1989" spans="1:22">
      <c r="A1989"/>
      <c r="B1989"/>
      <c r="C1989"/>
      <c r="D1989"/>
      <c r="E1989"/>
      <c r="F1989"/>
      <c r="G1989"/>
      <c r="L1989" s="159"/>
      <c r="M1989" s="159"/>
      <c r="N1989" s="159"/>
      <c r="O1989" s="159"/>
      <c r="P1989" s="159"/>
      <c r="Q1989" s="159"/>
      <c r="R1989" s="159"/>
      <c r="S1989" s="159"/>
      <c r="T1989" s="159"/>
      <c r="U1989" s="159"/>
      <c r="V1989" s="159"/>
    </row>
    <row r="1990" spans="1:22">
      <c r="A1990"/>
      <c r="B1990"/>
      <c r="C1990"/>
      <c r="D1990"/>
      <c r="E1990"/>
      <c r="F1990"/>
      <c r="G1990"/>
      <c r="L1990" s="159"/>
      <c r="M1990" s="159"/>
      <c r="N1990" s="159"/>
      <c r="O1990" s="159"/>
      <c r="P1990" s="159"/>
      <c r="Q1990" s="159"/>
      <c r="R1990" s="159"/>
      <c r="S1990" s="159"/>
      <c r="T1990" s="159"/>
      <c r="U1990" s="159"/>
      <c r="V1990" s="159"/>
    </row>
    <row r="1991" spans="1:22">
      <c r="A1991"/>
      <c r="B1991"/>
      <c r="C1991"/>
      <c r="D1991"/>
      <c r="E1991"/>
      <c r="F1991"/>
      <c r="G1991"/>
      <c r="L1991" s="159"/>
      <c r="M1991" s="159"/>
      <c r="N1991" s="159"/>
      <c r="O1991" s="159"/>
      <c r="P1991" s="159"/>
      <c r="Q1991" s="159"/>
      <c r="R1991" s="159"/>
      <c r="S1991" s="159"/>
      <c r="T1991" s="159"/>
      <c r="U1991" s="159"/>
      <c r="V1991" s="159"/>
    </row>
    <row r="1992" spans="1:22">
      <c r="A1992"/>
      <c r="B1992"/>
      <c r="C1992"/>
      <c r="D1992"/>
      <c r="E1992"/>
      <c r="F1992"/>
      <c r="G1992"/>
      <c r="L1992" s="159"/>
      <c r="M1992" s="159"/>
      <c r="N1992" s="159"/>
      <c r="O1992" s="159"/>
      <c r="P1992" s="159"/>
      <c r="Q1992" s="159"/>
      <c r="R1992" s="159"/>
      <c r="S1992" s="159"/>
      <c r="T1992" s="159"/>
      <c r="U1992" s="159"/>
      <c r="V1992" s="159"/>
    </row>
    <row r="1993" spans="1:22">
      <c r="A1993"/>
      <c r="B1993"/>
      <c r="C1993"/>
      <c r="D1993"/>
      <c r="E1993"/>
      <c r="F1993"/>
      <c r="G1993"/>
      <c r="L1993" s="159"/>
      <c r="M1993" s="159"/>
      <c r="N1993" s="159"/>
      <c r="O1993" s="159"/>
      <c r="P1993" s="159"/>
      <c r="Q1993" s="159"/>
      <c r="R1993" s="159"/>
      <c r="S1993" s="159"/>
      <c r="T1993" s="159"/>
      <c r="U1993" s="159"/>
      <c r="V1993" s="159"/>
    </row>
    <row r="1994" spans="1:22">
      <c r="A1994"/>
      <c r="B1994"/>
      <c r="C1994"/>
      <c r="D1994"/>
      <c r="E1994"/>
      <c r="F1994"/>
      <c r="G1994"/>
      <c r="L1994" s="159"/>
      <c r="M1994" s="159"/>
      <c r="N1994" s="159"/>
      <c r="O1994" s="159"/>
      <c r="P1994" s="159"/>
      <c r="Q1994" s="159"/>
      <c r="R1994" s="159"/>
      <c r="S1994" s="159"/>
      <c r="T1994" s="159"/>
      <c r="U1994" s="159"/>
      <c r="V1994" s="159"/>
    </row>
    <row r="1995" spans="1:22">
      <c r="A1995"/>
      <c r="B1995"/>
      <c r="C1995"/>
      <c r="D1995"/>
      <c r="E1995"/>
      <c r="F1995"/>
      <c r="G1995"/>
      <c r="L1995" s="159"/>
      <c r="M1995" s="159"/>
      <c r="N1995" s="159"/>
      <c r="O1995" s="159"/>
      <c r="P1995" s="159"/>
      <c r="Q1995" s="159"/>
      <c r="R1995" s="159"/>
      <c r="S1995" s="159"/>
      <c r="T1995" s="159"/>
      <c r="U1995" s="159"/>
      <c r="V1995" s="159"/>
    </row>
    <row r="1996" spans="1:22">
      <c r="A1996"/>
      <c r="B1996"/>
      <c r="C1996"/>
      <c r="D1996"/>
      <c r="E1996"/>
      <c r="F1996"/>
      <c r="G1996"/>
      <c r="L1996" s="159"/>
      <c r="M1996" s="159"/>
      <c r="N1996" s="159"/>
      <c r="O1996" s="159"/>
      <c r="P1996" s="159"/>
      <c r="Q1996" s="159"/>
      <c r="R1996" s="159"/>
      <c r="S1996" s="159"/>
      <c r="T1996" s="159"/>
      <c r="U1996" s="159"/>
      <c r="V1996" s="159"/>
    </row>
    <row r="1997" spans="1:22">
      <c r="A1997"/>
      <c r="B1997"/>
      <c r="C1997"/>
      <c r="D1997"/>
      <c r="E1997"/>
      <c r="F1997"/>
      <c r="G1997"/>
      <c r="L1997" s="159"/>
      <c r="M1997" s="159"/>
      <c r="N1997" s="159"/>
      <c r="O1997" s="159"/>
      <c r="P1997" s="159"/>
      <c r="Q1997" s="159"/>
      <c r="R1997" s="159"/>
      <c r="S1997" s="159"/>
      <c r="T1997" s="159"/>
      <c r="U1997" s="159"/>
      <c r="V1997" s="159"/>
    </row>
    <row r="1998" spans="1:22">
      <c r="A1998"/>
      <c r="B1998"/>
      <c r="C1998"/>
      <c r="D1998"/>
      <c r="E1998"/>
      <c r="F1998"/>
      <c r="G1998"/>
      <c r="L1998" s="159"/>
      <c r="M1998" s="159"/>
      <c r="N1998" s="159"/>
      <c r="O1998" s="159"/>
      <c r="P1998" s="159"/>
      <c r="Q1998" s="159"/>
      <c r="R1998" s="159"/>
      <c r="S1998" s="159"/>
      <c r="T1998" s="159"/>
      <c r="U1998" s="159"/>
      <c r="V1998" s="159"/>
    </row>
    <row r="1999" spans="1:22">
      <c r="A1999"/>
      <c r="B1999"/>
      <c r="C1999"/>
      <c r="D1999"/>
      <c r="E1999"/>
      <c r="F1999"/>
      <c r="G1999"/>
      <c r="L1999" s="159"/>
      <c r="M1999" s="159"/>
      <c r="N1999" s="159"/>
      <c r="O1999" s="159"/>
      <c r="P1999" s="159"/>
      <c r="Q1999" s="159"/>
      <c r="R1999" s="159"/>
      <c r="S1999" s="159"/>
      <c r="T1999" s="159"/>
      <c r="U1999" s="159"/>
      <c r="V1999" s="159"/>
    </row>
    <row r="2000" spans="1:22">
      <c r="A2000"/>
      <c r="B2000"/>
      <c r="C2000"/>
      <c r="D2000"/>
      <c r="E2000"/>
      <c r="F2000"/>
      <c r="G2000"/>
      <c r="L2000" s="159"/>
      <c r="M2000" s="159"/>
      <c r="N2000" s="159"/>
      <c r="O2000" s="159"/>
      <c r="P2000" s="159"/>
      <c r="Q2000" s="159"/>
      <c r="R2000" s="159"/>
      <c r="S2000" s="159"/>
      <c r="T2000" s="159"/>
      <c r="U2000" s="159"/>
      <c r="V2000" s="159"/>
    </row>
    <row r="2001" spans="1:22">
      <c r="A2001"/>
      <c r="B2001"/>
      <c r="C2001"/>
      <c r="D2001"/>
      <c r="E2001"/>
      <c r="F2001"/>
      <c r="G2001"/>
      <c r="L2001" s="159"/>
      <c r="M2001" s="159"/>
      <c r="N2001" s="159"/>
      <c r="O2001" s="159"/>
      <c r="P2001" s="159"/>
      <c r="Q2001" s="159"/>
      <c r="R2001" s="159"/>
      <c r="S2001" s="159"/>
      <c r="T2001" s="159"/>
      <c r="U2001" s="159"/>
      <c r="V2001" s="159"/>
    </row>
    <row r="2002" spans="1:22">
      <c r="A2002"/>
      <c r="B2002"/>
      <c r="C2002"/>
      <c r="D2002"/>
      <c r="E2002"/>
      <c r="F2002"/>
      <c r="G2002"/>
      <c r="L2002" s="159"/>
      <c r="M2002" s="159"/>
      <c r="N2002" s="159"/>
      <c r="O2002" s="159"/>
      <c r="P2002" s="159"/>
      <c r="Q2002" s="159"/>
      <c r="R2002" s="159"/>
      <c r="S2002" s="159"/>
      <c r="T2002" s="159"/>
      <c r="U2002" s="159"/>
      <c r="V2002" s="159"/>
    </row>
    <row r="2003" spans="1:22">
      <c r="A2003"/>
      <c r="B2003"/>
      <c r="C2003"/>
      <c r="D2003"/>
      <c r="E2003"/>
      <c r="F2003"/>
      <c r="G2003"/>
      <c r="L2003" s="159"/>
      <c r="M2003" s="159"/>
      <c r="N2003" s="159"/>
      <c r="O2003" s="159"/>
      <c r="P2003" s="159"/>
      <c r="Q2003" s="159"/>
      <c r="R2003" s="159"/>
      <c r="S2003" s="159"/>
      <c r="T2003" s="159"/>
      <c r="U2003" s="159"/>
      <c r="V2003" s="159"/>
    </row>
    <row r="2004" spans="1:22">
      <c r="A2004"/>
      <c r="B2004"/>
      <c r="C2004"/>
      <c r="D2004"/>
      <c r="E2004"/>
      <c r="F2004"/>
      <c r="G2004"/>
      <c r="L2004" s="159"/>
      <c r="M2004" s="159"/>
      <c r="N2004" s="159"/>
      <c r="O2004" s="159"/>
      <c r="P2004" s="159"/>
      <c r="Q2004" s="159"/>
      <c r="R2004" s="159"/>
      <c r="S2004" s="159"/>
      <c r="T2004" s="159"/>
      <c r="U2004" s="159"/>
      <c r="V2004" s="159"/>
    </row>
    <row r="2005" spans="1:22">
      <c r="A2005"/>
      <c r="B2005"/>
      <c r="C2005"/>
      <c r="D2005"/>
      <c r="E2005"/>
      <c r="F2005"/>
      <c r="G2005"/>
      <c r="L2005" s="159"/>
      <c r="M2005" s="159"/>
      <c r="N2005" s="159"/>
      <c r="O2005" s="159"/>
      <c r="P2005" s="159"/>
      <c r="Q2005" s="159"/>
      <c r="R2005" s="159"/>
      <c r="S2005" s="159"/>
      <c r="T2005" s="159"/>
      <c r="U2005" s="159"/>
      <c r="V2005" s="159"/>
    </row>
    <row r="2006" spans="1:22">
      <c r="A2006"/>
      <c r="B2006"/>
      <c r="C2006"/>
      <c r="D2006"/>
      <c r="E2006"/>
      <c r="F2006"/>
      <c r="G2006"/>
      <c r="L2006" s="159"/>
      <c r="M2006" s="159"/>
      <c r="N2006" s="159"/>
      <c r="O2006" s="159"/>
      <c r="P2006" s="159"/>
      <c r="Q2006" s="159"/>
      <c r="R2006" s="159"/>
      <c r="S2006" s="159"/>
      <c r="T2006" s="159"/>
      <c r="U2006" s="159"/>
      <c r="V2006" s="159"/>
    </row>
    <row r="2007" spans="1:22">
      <c r="A2007"/>
      <c r="B2007"/>
      <c r="C2007"/>
      <c r="D2007"/>
      <c r="E2007"/>
      <c r="F2007"/>
      <c r="G2007"/>
      <c r="L2007" s="159"/>
      <c r="M2007" s="159"/>
      <c r="N2007" s="159"/>
      <c r="O2007" s="159"/>
      <c r="P2007" s="159"/>
      <c r="Q2007" s="159"/>
      <c r="R2007" s="159"/>
      <c r="S2007" s="159"/>
      <c r="T2007" s="159"/>
      <c r="U2007" s="159"/>
      <c r="V2007" s="159"/>
    </row>
    <row r="2008" spans="1:22">
      <c r="A2008"/>
      <c r="B2008"/>
      <c r="C2008"/>
      <c r="D2008"/>
      <c r="E2008"/>
      <c r="F2008"/>
      <c r="G2008"/>
      <c r="L2008" s="159"/>
      <c r="M2008" s="159"/>
      <c r="N2008" s="159"/>
      <c r="O2008" s="159"/>
      <c r="P2008" s="159"/>
      <c r="Q2008" s="159"/>
      <c r="R2008" s="159"/>
      <c r="S2008" s="159"/>
      <c r="T2008" s="159"/>
      <c r="U2008" s="159"/>
      <c r="V2008" s="159"/>
    </row>
    <row r="2009" spans="1:22">
      <c r="A2009"/>
      <c r="B2009"/>
      <c r="C2009"/>
      <c r="D2009"/>
      <c r="E2009"/>
      <c r="F2009"/>
      <c r="G2009"/>
      <c r="L2009" s="159"/>
      <c r="M2009" s="159"/>
      <c r="N2009" s="159"/>
      <c r="O2009" s="159"/>
      <c r="P2009" s="159"/>
      <c r="Q2009" s="159"/>
      <c r="R2009" s="159"/>
      <c r="S2009" s="159"/>
      <c r="T2009" s="159"/>
      <c r="U2009" s="159"/>
      <c r="V2009" s="159"/>
    </row>
    <row r="2010" spans="1:22">
      <c r="A2010"/>
      <c r="B2010"/>
      <c r="C2010"/>
      <c r="D2010"/>
      <c r="E2010"/>
      <c r="F2010"/>
      <c r="G2010"/>
      <c r="L2010" s="159"/>
      <c r="M2010" s="159"/>
      <c r="N2010" s="159"/>
      <c r="O2010" s="159"/>
      <c r="P2010" s="159"/>
      <c r="Q2010" s="159"/>
      <c r="R2010" s="159"/>
      <c r="S2010" s="159"/>
      <c r="T2010" s="159"/>
      <c r="U2010" s="159"/>
      <c r="V2010" s="159"/>
    </row>
    <row r="2011" spans="1:22">
      <c r="A2011"/>
      <c r="B2011"/>
      <c r="C2011"/>
      <c r="D2011"/>
      <c r="E2011"/>
      <c r="F2011"/>
      <c r="G2011"/>
      <c r="L2011" s="159"/>
      <c r="M2011" s="159"/>
      <c r="N2011" s="159"/>
      <c r="O2011" s="159"/>
      <c r="P2011" s="159"/>
      <c r="Q2011" s="159"/>
      <c r="R2011" s="159"/>
      <c r="S2011" s="159"/>
      <c r="T2011" s="159"/>
      <c r="U2011" s="159"/>
      <c r="V2011" s="159"/>
    </row>
    <row r="2012" spans="1:22">
      <c r="A2012"/>
      <c r="B2012"/>
      <c r="C2012"/>
      <c r="D2012"/>
      <c r="E2012"/>
      <c r="F2012"/>
      <c r="G2012"/>
      <c r="L2012" s="159"/>
      <c r="M2012" s="159"/>
      <c r="N2012" s="159"/>
      <c r="O2012" s="159"/>
      <c r="P2012" s="159"/>
      <c r="Q2012" s="159"/>
      <c r="R2012" s="159"/>
      <c r="S2012" s="159"/>
      <c r="T2012" s="159"/>
      <c r="U2012" s="159"/>
      <c r="V2012" s="159"/>
    </row>
    <row r="2013" spans="1:22">
      <c r="A2013"/>
      <c r="B2013"/>
      <c r="C2013"/>
      <c r="D2013"/>
      <c r="E2013"/>
      <c r="F2013"/>
      <c r="G2013"/>
      <c r="L2013" s="159"/>
      <c r="M2013" s="159"/>
      <c r="N2013" s="159"/>
      <c r="O2013" s="159"/>
      <c r="P2013" s="159"/>
      <c r="Q2013" s="159"/>
      <c r="R2013" s="159"/>
      <c r="S2013" s="159"/>
      <c r="T2013" s="159"/>
      <c r="U2013" s="159"/>
      <c r="V2013" s="159"/>
    </row>
    <row r="2014" spans="1:22">
      <c r="A2014"/>
      <c r="B2014"/>
      <c r="C2014"/>
      <c r="D2014"/>
      <c r="E2014"/>
      <c r="F2014"/>
      <c r="G2014"/>
      <c r="L2014" s="159"/>
      <c r="M2014" s="159"/>
      <c r="N2014" s="159"/>
      <c r="O2014" s="159"/>
      <c r="P2014" s="159"/>
      <c r="Q2014" s="159"/>
      <c r="R2014" s="159"/>
      <c r="S2014" s="159"/>
      <c r="T2014" s="159"/>
      <c r="U2014" s="159"/>
      <c r="V2014" s="159"/>
    </row>
    <row r="2015" spans="1:22">
      <c r="A2015"/>
      <c r="B2015"/>
      <c r="C2015"/>
      <c r="D2015"/>
      <c r="E2015"/>
      <c r="F2015"/>
      <c r="G2015"/>
      <c r="L2015" s="159"/>
      <c r="M2015" s="159"/>
      <c r="N2015" s="159"/>
      <c r="O2015" s="159"/>
      <c r="P2015" s="159"/>
      <c r="Q2015" s="159"/>
      <c r="R2015" s="159"/>
      <c r="S2015" s="159"/>
      <c r="T2015" s="159"/>
      <c r="U2015" s="159"/>
      <c r="V2015" s="159"/>
    </row>
    <row r="2016" spans="1:22">
      <c r="A2016"/>
      <c r="B2016"/>
      <c r="C2016"/>
      <c r="D2016"/>
      <c r="E2016"/>
      <c r="F2016"/>
      <c r="G2016"/>
      <c r="L2016" s="159"/>
      <c r="M2016" s="159"/>
      <c r="N2016" s="159"/>
      <c r="O2016" s="159"/>
      <c r="P2016" s="159"/>
      <c r="Q2016" s="159"/>
      <c r="R2016" s="159"/>
      <c r="S2016" s="159"/>
      <c r="T2016" s="159"/>
      <c r="U2016" s="159"/>
      <c r="V2016" s="159"/>
    </row>
    <row r="2017" spans="1:22">
      <c r="A2017"/>
      <c r="B2017"/>
      <c r="C2017"/>
      <c r="D2017"/>
      <c r="E2017"/>
      <c r="F2017"/>
      <c r="G2017"/>
      <c r="L2017" s="159"/>
      <c r="M2017" s="159"/>
      <c r="N2017" s="159"/>
      <c r="O2017" s="159"/>
      <c r="P2017" s="159"/>
      <c r="Q2017" s="159"/>
      <c r="R2017" s="159"/>
      <c r="S2017" s="159"/>
      <c r="T2017" s="159"/>
      <c r="U2017" s="159"/>
      <c r="V2017" s="159"/>
    </row>
    <row r="2018" spans="1:22">
      <c r="A2018"/>
      <c r="B2018"/>
      <c r="C2018"/>
      <c r="D2018"/>
      <c r="E2018"/>
      <c r="F2018"/>
      <c r="G2018"/>
      <c r="L2018" s="159"/>
      <c r="M2018" s="159"/>
      <c r="N2018" s="159"/>
      <c r="O2018" s="159"/>
      <c r="P2018" s="159"/>
      <c r="Q2018" s="159"/>
      <c r="R2018" s="159"/>
      <c r="S2018" s="159"/>
      <c r="T2018" s="159"/>
      <c r="U2018" s="159"/>
      <c r="V2018" s="159"/>
    </row>
    <row r="2019" spans="1:22">
      <c r="A2019"/>
      <c r="B2019"/>
      <c r="C2019"/>
      <c r="D2019"/>
      <c r="E2019"/>
      <c r="F2019"/>
      <c r="G2019"/>
      <c r="L2019" s="159"/>
      <c r="M2019" s="159"/>
      <c r="N2019" s="159"/>
      <c r="O2019" s="159"/>
      <c r="P2019" s="159"/>
      <c r="Q2019" s="159"/>
      <c r="R2019" s="159"/>
      <c r="S2019" s="159"/>
      <c r="T2019" s="159"/>
      <c r="U2019" s="159"/>
      <c r="V2019" s="159"/>
    </row>
    <row r="2020" spans="1:22">
      <c r="A2020"/>
      <c r="B2020"/>
      <c r="C2020"/>
      <c r="D2020"/>
      <c r="E2020"/>
      <c r="F2020"/>
      <c r="G2020"/>
      <c r="L2020" s="159"/>
      <c r="M2020" s="159"/>
      <c r="N2020" s="159"/>
      <c r="O2020" s="159"/>
      <c r="P2020" s="159"/>
      <c r="Q2020" s="159"/>
      <c r="R2020" s="159"/>
      <c r="S2020" s="159"/>
      <c r="T2020" s="159"/>
      <c r="U2020" s="159"/>
      <c r="V2020" s="159"/>
    </row>
    <row r="2021" spans="1:22">
      <c r="A2021"/>
      <c r="B2021"/>
      <c r="C2021"/>
      <c r="D2021"/>
      <c r="E2021"/>
      <c r="F2021"/>
      <c r="G2021"/>
      <c r="L2021" s="159"/>
      <c r="M2021" s="159"/>
      <c r="N2021" s="159"/>
      <c r="O2021" s="159"/>
      <c r="P2021" s="159"/>
      <c r="Q2021" s="159"/>
      <c r="R2021" s="159"/>
      <c r="S2021" s="159"/>
      <c r="T2021" s="159"/>
      <c r="U2021" s="159"/>
      <c r="V2021" s="159"/>
    </row>
    <row r="2022" spans="1:22">
      <c r="A2022"/>
      <c r="B2022"/>
      <c r="C2022"/>
      <c r="D2022"/>
      <c r="E2022"/>
      <c r="F2022"/>
      <c r="G2022"/>
      <c r="L2022" s="159"/>
      <c r="M2022" s="159"/>
      <c r="N2022" s="159"/>
      <c r="O2022" s="159"/>
      <c r="P2022" s="159"/>
      <c r="Q2022" s="159"/>
      <c r="R2022" s="159"/>
      <c r="S2022" s="159"/>
      <c r="T2022" s="159"/>
      <c r="U2022" s="159"/>
      <c r="V2022" s="159"/>
    </row>
    <row r="2023" spans="1:22">
      <c r="A2023"/>
      <c r="B2023"/>
      <c r="C2023"/>
      <c r="D2023"/>
      <c r="E2023"/>
      <c r="F2023"/>
      <c r="G2023"/>
      <c r="L2023" s="159"/>
      <c r="M2023" s="159"/>
      <c r="N2023" s="159"/>
      <c r="O2023" s="159"/>
      <c r="P2023" s="159"/>
      <c r="Q2023" s="159"/>
      <c r="R2023" s="159"/>
      <c r="S2023" s="159"/>
      <c r="T2023" s="159"/>
      <c r="U2023" s="159"/>
      <c r="V2023" s="159"/>
    </row>
    <row r="2024" spans="1:22">
      <c r="A2024"/>
      <c r="B2024"/>
      <c r="C2024"/>
      <c r="D2024"/>
      <c r="E2024"/>
      <c r="F2024"/>
      <c r="G2024"/>
      <c r="L2024" s="159"/>
      <c r="M2024" s="159"/>
      <c r="N2024" s="159"/>
      <c r="O2024" s="159"/>
      <c r="P2024" s="159"/>
      <c r="Q2024" s="159"/>
      <c r="R2024" s="159"/>
      <c r="S2024" s="159"/>
      <c r="T2024" s="159"/>
      <c r="U2024" s="159"/>
      <c r="V2024" s="159"/>
    </row>
    <row r="2025" spans="1:22">
      <c r="A2025"/>
      <c r="B2025"/>
      <c r="C2025"/>
      <c r="D2025"/>
      <c r="E2025"/>
      <c r="F2025"/>
      <c r="G2025"/>
      <c r="L2025" s="159"/>
      <c r="M2025" s="159"/>
      <c r="N2025" s="159"/>
      <c r="O2025" s="159"/>
      <c r="P2025" s="159"/>
      <c r="Q2025" s="159"/>
      <c r="R2025" s="159"/>
      <c r="S2025" s="159"/>
      <c r="T2025" s="159"/>
      <c r="U2025" s="159"/>
      <c r="V2025" s="159"/>
    </row>
    <row r="2026" spans="1:22">
      <c r="A2026"/>
      <c r="B2026"/>
      <c r="C2026"/>
      <c r="D2026"/>
      <c r="E2026"/>
      <c r="F2026"/>
      <c r="G2026"/>
      <c r="L2026" s="159"/>
      <c r="M2026" s="159"/>
      <c r="N2026" s="159"/>
      <c r="O2026" s="159"/>
      <c r="P2026" s="159"/>
      <c r="Q2026" s="159"/>
      <c r="R2026" s="159"/>
      <c r="S2026" s="159"/>
      <c r="T2026" s="159"/>
      <c r="U2026" s="159"/>
      <c r="V2026" s="159"/>
    </row>
    <row r="2027" spans="1:22">
      <c r="A2027"/>
      <c r="B2027"/>
      <c r="C2027"/>
      <c r="D2027"/>
      <c r="E2027"/>
      <c r="F2027"/>
      <c r="G2027"/>
      <c r="L2027" s="159"/>
      <c r="M2027" s="159"/>
      <c r="N2027" s="159"/>
      <c r="O2027" s="159"/>
      <c r="P2027" s="159"/>
      <c r="Q2027" s="159"/>
      <c r="R2027" s="159"/>
      <c r="S2027" s="159"/>
      <c r="T2027" s="159"/>
      <c r="U2027" s="159"/>
      <c r="V2027" s="159"/>
    </row>
    <row r="2028" spans="1:22">
      <c r="A2028"/>
      <c r="B2028"/>
      <c r="C2028"/>
      <c r="D2028"/>
      <c r="E2028"/>
      <c r="F2028"/>
      <c r="G2028"/>
      <c r="L2028" s="159"/>
      <c r="M2028" s="159"/>
      <c r="N2028" s="159"/>
      <c r="O2028" s="159"/>
      <c r="P2028" s="159"/>
      <c r="Q2028" s="159"/>
      <c r="R2028" s="159"/>
      <c r="S2028" s="159"/>
      <c r="T2028" s="159"/>
      <c r="U2028" s="159"/>
      <c r="V2028" s="159"/>
    </row>
    <row r="2029" spans="1:22">
      <c r="A2029"/>
      <c r="B2029"/>
      <c r="C2029"/>
      <c r="D2029"/>
      <c r="E2029"/>
      <c r="F2029"/>
      <c r="G2029"/>
      <c r="L2029" s="159"/>
      <c r="M2029" s="159"/>
      <c r="N2029" s="159"/>
      <c r="O2029" s="159"/>
      <c r="P2029" s="159"/>
      <c r="Q2029" s="159"/>
      <c r="R2029" s="159"/>
      <c r="S2029" s="159"/>
      <c r="T2029" s="159"/>
      <c r="U2029" s="159"/>
      <c r="V2029" s="159"/>
    </row>
    <row r="2030" spans="1:22">
      <c r="A2030"/>
      <c r="B2030"/>
      <c r="C2030"/>
      <c r="D2030"/>
      <c r="E2030"/>
      <c r="F2030"/>
      <c r="G2030"/>
      <c r="L2030" s="159"/>
      <c r="M2030" s="159"/>
      <c r="N2030" s="159"/>
      <c r="O2030" s="159"/>
      <c r="P2030" s="159"/>
      <c r="Q2030" s="159"/>
      <c r="R2030" s="159"/>
      <c r="S2030" s="159"/>
      <c r="T2030" s="159"/>
      <c r="U2030" s="159"/>
      <c r="V2030" s="159"/>
    </row>
    <row r="2031" spans="1:22">
      <c r="A2031"/>
      <c r="B2031"/>
      <c r="C2031"/>
      <c r="D2031"/>
      <c r="E2031"/>
      <c r="F2031"/>
      <c r="G2031"/>
      <c r="L2031" s="159"/>
      <c r="M2031" s="159"/>
      <c r="N2031" s="159"/>
      <c r="O2031" s="159"/>
      <c r="P2031" s="159"/>
      <c r="Q2031" s="159"/>
      <c r="R2031" s="159"/>
      <c r="S2031" s="159"/>
      <c r="T2031" s="159"/>
      <c r="U2031" s="159"/>
      <c r="V2031" s="159"/>
    </row>
    <row r="2032" spans="1:22">
      <c r="A2032"/>
      <c r="B2032"/>
      <c r="C2032"/>
      <c r="D2032"/>
      <c r="E2032"/>
      <c r="F2032"/>
      <c r="G2032"/>
      <c r="L2032" s="159"/>
      <c r="M2032" s="159"/>
      <c r="N2032" s="159"/>
      <c r="O2032" s="159"/>
      <c r="P2032" s="159"/>
      <c r="Q2032" s="159"/>
      <c r="R2032" s="159"/>
      <c r="S2032" s="159"/>
      <c r="T2032" s="159"/>
      <c r="U2032" s="159"/>
      <c r="V2032" s="159"/>
    </row>
    <row r="2033" spans="1:22">
      <c r="A2033"/>
      <c r="B2033"/>
      <c r="C2033"/>
      <c r="D2033"/>
      <c r="E2033"/>
      <c r="F2033"/>
      <c r="G2033"/>
      <c r="L2033" s="159"/>
      <c r="M2033" s="159"/>
      <c r="N2033" s="159"/>
      <c r="O2033" s="159"/>
      <c r="P2033" s="159"/>
      <c r="Q2033" s="159"/>
      <c r="R2033" s="159"/>
      <c r="S2033" s="159"/>
      <c r="T2033" s="159"/>
      <c r="U2033" s="159"/>
      <c r="V2033" s="159"/>
    </row>
    <row r="2034" spans="1:22">
      <c r="A2034"/>
      <c r="B2034"/>
      <c r="C2034"/>
      <c r="D2034"/>
      <c r="E2034"/>
      <c r="F2034"/>
      <c r="G2034"/>
      <c r="L2034" s="159"/>
      <c r="M2034" s="159"/>
      <c r="N2034" s="159"/>
      <c r="O2034" s="159"/>
      <c r="P2034" s="159"/>
      <c r="Q2034" s="159"/>
      <c r="R2034" s="159"/>
      <c r="S2034" s="159"/>
      <c r="T2034" s="159"/>
      <c r="U2034" s="159"/>
      <c r="V2034" s="159"/>
    </row>
    <row r="2035" spans="1:22">
      <c r="A2035"/>
      <c r="B2035"/>
      <c r="C2035"/>
      <c r="D2035"/>
      <c r="E2035"/>
      <c r="F2035"/>
      <c r="G2035"/>
      <c r="L2035" s="159"/>
      <c r="M2035" s="159"/>
      <c r="N2035" s="159"/>
      <c r="O2035" s="159"/>
      <c r="P2035" s="159"/>
      <c r="Q2035" s="159"/>
      <c r="R2035" s="159"/>
      <c r="S2035" s="159"/>
      <c r="T2035" s="159"/>
      <c r="U2035" s="159"/>
      <c r="V2035" s="159"/>
    </row>
    <row r="2036" spans="1:22">
      <c r="A2036"/>
      <c r="B2036"/>
      <c r="C2036"/>
      <c r="D2036"/>
      <c r="E2036"/>
      <c r="F2036"/>
      <c r="G2036"/>
      <c r="L2036" s="159"/>
      <c r="M2036" s="159"/>
      <c r="N2036" s="159"/>
      <c r="O2036" s="159"/>
      <c r="P2036" s="159"/>
      <c r="Q2036" s="159"/>
      <c r="R2036" s="159"/>
      <c r="S2036" s="159"/>
      <c r="T2036" s="159"/>
      <c r="U2036" s="159"/>
      <c r="V2036" s="159"/>
    </row>
    <row r="2037" spans="1:22">
      <c r="A2037"/>
      <c r="B2037"/>
      <c r="C2037"/>
      <c r="D2037"/>
      <c r="E2037"/>
      <c r="F2037"/>
      <c r="G2037"/>
      <c r="L2037" s="159"/>
      <c r="M2037" s="159"/>
      <c r="N2037" s="159"/>
      <c r="O2037" s="159"/>
      <c r="P2037" s="159"/>
      <c r="Q2037" s="159"/>
      <c r="R2037" s="159"/>
      <c r="S2037" s="159"/>
      <c r="T2037" s="159"/>
      <c r="U2037" s="159"/>
      <c r="V2037" s="159"/>
    </row>
    <row r="2038" spans="1:22">
      <c r="A2038"/>
      <c r="B2038"/>
      <c r="C2038"/>
      <c r="D2038"/>
      <c r="E2038"/>
      <c r="F2038"/>
      <c r="G2038"/>
      <c r="L2038" s="159"/>
      <c r="M2038" s="159"/>
      <c r="N2038" s="159"/>
      <c r="O2038" s="159"/>
      <c r="P2038" s="159"/>
      <c r="Q2038" s="159"/>
      <c r="R2038" s="159"/>
      <c r="S2038" s="159"/>
      <c r="T2038" s="159"/>
      <c r="U2038" s="159"/>
      <c r="V2038" s="159"/>
    </row>
    <row r="2039" spans="1:22">
      <c r="A2039"/>
      <c r="B2039"/>
      <c r="C2039"/>
      <c r="D2039"/>
      <c r="E2039"/>
      <c r="F2039"/>
      <c r="G2039"/>
      <c r="L2039" s="159"/>
      <c r="M2039" s="159"/>
      <c r="N2039" s="159"/>
      <c r="O2039" s="159"/>
      <c r="P2039" s="159"/>
      <c r="Q2039" s="159"/>
      <c r="R2039" s="159"/>
      <c r="S2039" s="159"/>
      <c r="T2039" s="159"/>
      <c r="U2039" s="159"/>
      <c r="V2039" s="159"/>
    </row>
    <row r="2040" spans="1:22">
      <c r="A2040"/>
      <c r="B2040"/>
      <c r="C2040"/>
      <c r="D2040"/>
      <c r="E2040"/>
      <c r="F2040"/>
      <c r="G2040"/>
      <c r="L2040" s="159"/>
      <c r="M2040" s="159"/>
      <c r="N2040" s="159"/>
      <c r="O2040" s="159"/>
      <c r="P2040" s="159"/>
      <c r="Q2040" s="159"/>
      <c r="R2040" s="159"/>
      <c r="S2040" s="159"/>
      <c r="T2040" s="159"/>
      <c r="U2040" s="159"/>
      <c r="V2040" s="159"/>
    </row>
    <row r="2041" spans="1:22">
      <c r="A2041"/>
      <c r="B2041"/>
      <c r="C2041"/>
      <c r="D2041"/>
      <c r="E2041"/>
      <c r="F2041"/>
      <c r="G2041"/>
      <c r="L2041" s="159"/>
      <c r="M2041" s="159"/>
      <c r="N2041" s="159"/>
      <c r="O2041" s="159"/>
      <c r="P2041" s="159"/>
      <c r="Q2041" s="159"/>
      <c r="R2041" s="159"/>
      <c r="S2041" s="159"/>
      <c r="T2041" s="159"/>
      <c r="U2041" s="159"/>
      <c r="V2041" s="159"/>
    </row>
    <row r="2042" spans="1:22">
      <c r="A2042"/>
      <c r="B2042"/>
      <c r="C2042"/>
      <c r="D2042"/>
      <c r="E2042"/>
      <c r="F2042"/>
      <c r="G2042"/>
      <c r="L2042" s="159"/>
      <c r="M2042" s="159"/>
      <c r="N2042" s="159"/>
      <c r="O2042" s="159"/>
      <c r="P2042" s="159"/>
      <c r="Q2042" s="159"/>
      <c r="R2042" s="159"/>
      <c r="S2042" s="159"/>
      <c r="T2042" s="159"/>
      <c r="U2042" s="159"/>
      <c r="V2042" s="159"/>
    </row>
    <row r="2043" spans="1:22">
      <c r="A2043"/>
      <c r="B2043"/>
      <c r="C2043"/>
      <c r="D2043"/>
      <c r="E2043"/>
      <c r="F2043"/>
      <c r="G2043"/>
      <c r="L2043" s="159"/>
      <c r="M2043" s="159"/>
      <c r="N2043" s="159"/>
      <c r="O2043" s="159"/>
      <c r="P2043" s="159"/>
      <c r="Q2043" s="159"/>
      <c r="R2043" s="159"/>
      <c r="S2043" s="159"/>
      <c r="T2043" s="159"/>
      <c r="U2043" s="159"/>
      <c r="V2043" s="159"/>
    </row>
    <row r="2044" spans="1:22">
      <c r="A2044"/>
      <c r="B2044"/>
      <c r="C2044"/>
      <c r="D2044"/>
      <c r="E2044"/>
      <c r="F2044"/>
      <c r="G2044"/>
      <c r="L2044" s="159"/>
      <c r="M2044" s="159"/>
      <c r="N2044" s="159"/>
      <c r="O2044" s="159"/>
      <c r="P2044" s="159"/>
      <c r="Q2044" s="159"/>
      <c r="R2044" s="159"/>
      <c r="S2044" s="159"/>
      <c r="T2044" s="159"/>
      <c r="U2044" s="159"/>
      <c r="V2044" s="159"/>
    </row>
    <row r="2045" spans="1:22">
      <c r="A2045"/>
      <c r="B2045"/>
      <c r="C2045"/>
      <c r="D2045"/>
      <c r="E2045"/>
      <c r="F2045"/>
      <c r="G2045"/>
      <c r="L2045" s="159"/>
      <c r="M2045" s="159"/>
      <c r="N2045" s="159"/>
      <c r="O2045" s="159"/>
      <c r="P2045" s="159"/>
      <c r="Q2045" s="159"/>
      <c r="R2045" s="159"/>
      <c r="S2045" s="159"/>
      <c r="T2045" s="159"/>
      <c r="U2045" s="159"/>
      <c r="V2045" s="159"/>
    </row>
    <row r="2046" spans="1:22">
      <c r="A2046"/>
      <c r="B2046"/>
      <c r="C2046"/>
      <c r="D2046"/>
      <c r="E2046"/>
      <c r="F2046"/>
      <c r="G2046"/>
      <c r="L2046" s="159"/>
      <c r="M2046" s="159"/>
      <c r="N2046" s="159"/>
      <c r="O2046" s="159"/>
      <c r="P2046" s="159"/>
      <c r="Q2046" s="159"/>
      <c r="R2046" s="159"/>
      <c r="S2046" s="159"/>
      <c r="T2046" s="159"/>
      <c r="U2046" s="159"/>
      <c r="V2046" s="159"/>
    </row>
    <row r="2047" spans="1:22">
      <c r="A2047"/>
      <c r="B2047"/>
      <c r="C2047"/>
      <c r="D2047"/>
      <c r="E2047"/>
      <c r="F2047"/>
      <c r="G2047"/>
      <c r="L2047" s="159"/>
      <c r="M2047" s="159"/>
      <c r="N2047" s="159"/>
      <c r="O2047" s="159"/>
      <c r="P2047" s="159"/>
      <c r="Q2047" s="159"/>
      <c r="R2047" s="159"/>
      <c r="S2047" s="159"/>
      <c r="T2047" s="159"/>
      <c r="U2047" s="159"/>
      <c r="V2047" s="159"/>
    </row>
    <row r="2048" spans="1:22">
      <c r="A2048"/>
      <c r="B2048"/>
      <c r="C2048"/>
      <c r="D2048"/>
      <c r="E2048"/>
      <c r="F2048"/>
      <c r="G2048"/>
      <c r="L2048" s="159"/>
      <c r="M2048" s="159"/>
      <c r="N2048" s="159"/>
      <c r="O2048" s="159"/>
      <c r="P2048" s="159"/>
      <c r="Q2048" s="159"/>
      <c r="R2048" s="159"/>
      <c r="S2048" s="159"/>
      <c r="T2048" s="159"/>
      <c r="U2048" s="159"/>
      <c r="V2048" s="159"/>
    </row>
    <row r="2049" spans="1:22">
      <c r="A2049"/>
      <c r="B2049"/>
      <c r="C2049"/>
      <c r="D2049"/>
      <c r="E2049"/>
      <c r="F2049"/>
      <c r="G2049"/>
      <c r="L2049" s="159"/>
      <c r="M2049" s="159"/>
      <c r="N2049" s="159"/>
      <c r="O2049" s="159"/>
      <c r="P2049" s="159"/>
      <c r="Q2049" s="159"/>
      <c r="R2049" s="159"/>
      <c r="S2049" s="159"/>
      <c r="T2049" s="159"/>
      <c r="U2049" s="159"/>
      <c r="V2049" s="159"/>
    </row>
    <row r="2050" spans="1:22">
      <c r="A2050"/>
      <c r="B2050"/>
      <c r="C2050"/>
      <c r="D2050"/>
      <c r="E2050"/>
      <c r="F2050"/>
      <c r="G2050"/>
      <c r="L2050" s="159"/>
      <c r="M2050" s="159"/>
      <c r="N2050" s="159"/>
      <c r="O2050" s="159"/>
      <c r="P2050" s="159"/>
      <c r="Q2050" s="159"/>
      <c r="R2050" s="159"/>
      <c r="S2050" s="159"/>
      <c r="T2050" s="159"/>
      <c r="U2050" s="159"/>
      <c r="V2050" s="159"/>
    </row>
    <row r="2051" spans="1:22">
      <c r="A2051"/>
      <c r="B2051"/>
      <c r="C2051"/>
      <c r="D2051"/>
      <c r="E2051"/>
      <c r="F2051"/>
      <c r="G2051"/>
      <c r="L2051" s="159"/>
      <c r="M2051" s="159"/>
      <c r="N2051" s="159"/>
      <c r="O2051" s="159"/>
      <c r="P2051" s="159"/>
      <c r="Q2051" s="159"/>
      <c r="R2051" s="159"/>
      <c r="S2051" s="159"/>
      <c r="T2051" s="159"/>
      <c r="U2051" s="159"/>
      <c r="V2051" s="159"/>
    </row>
    <row r="2052" spans="1:22">
      <c r="A2052"/>
      <c r="B2052"/>
      <c r="C2052"/>
      <c r="D2052"/>
      <c r="E2052"/>
      <c r="F2052"/>
      <c r="G2052"/>
      <c r="L2052" s="159"/>
      <c r="M2052" s="159"/>
      <c r="N2052" s="159"/>
      <c r="O2052" s="159"/>
      <c r="P2052" s="159"/>
      <c r="Q2052" s="159"/>
      <c r="R2052" s="159"/>
      <c r="S2052" s="159"/>
      <c r="T2052" s="159"/>
      <c r="U2052" s="159"/>
      <c r="V2052" s="159"/>
    </row>
    <row r="2053" spans="1:22">
      <c r="A2053"/>
      <c r="B2053"/>
      <c r="C2053"/>
      <c r="D2053"/>
      <c r="E2053"/>
      <c r="F2053"/>
      <c r="G2053"/>
      <c r="L2053" s="159"/>
      <c r="M2053" s="159"/>
      <c r="N2053" s="159"/>
      <c r="O2053" s="159"/>
      <c r="P2053" s="159"/>
      <c r="Q2053" s="159"/>
      <c r="R2053" s="159"/>
      <c r="S2053" s="159"/>
      <c r="T2053" s="159"/>
      <c r="U2053" s="159"/>
      <c r="V2053" s="159"/>
    </row>
    <row r="2054" spans="1:22">
      <c r="A2054"/>
      <c r="B2054"/>
      <c r="C2054"/>
      <c r="D2054"/>
      <c r="E2054"/>
      <c r="F2054"/>
      <c r="G2054"/>
      <c r="L2054" s="159"/>
      <c r="M2054" s="159"/>
      <c r="N2054" s="159"/>
      <c r="O2054" s="159"/>
      <c r="P2054" s="159"/>
      <c r="Q2054" s="159"/>
      <c r="R2054" s="159"/>
      <c r="S2054" s="159"/>
      <c r="T2054" s="159"/>
      <c r="U2054" s="159"/>
      <c r="V2054" s="159"/>
    </row>
    <row r="2055" spans="1:22">
      <c r="A2055"/>
      <c r="B2055"/>
      <c r="C2055"/>
      <c r="D2055"/>
      <c r="E2055"/>
      <c r="F2055"/>
      <c r="G2055"/>
      <c r="L2055" s="159"/>
      <c r="M2055" s="159"/>
      <c r="N2055" s="159"/>
      <c r="O2055" s="159"/>
      <c r="P2055" s="159"/>
      <c r="Q2055" s="159"/>
      <c r="R2055" s="159"/>
      <c r="S2055" s="159"/>
      <c r="T2055" s="159"/>
      <c r="U2055" s="159"/>
      <c r="V2055" s="159"/>
    </row>
    <row r="2056" spans="1:22">
      <c r="A2056"/>
      <c r="B2056"/>
      <c r="C2056"/>
      <c r="D2056"/>
      <c r="E2056"/>
      <c r="F2056"/>
      <c r="G2056"/>
      <c r="L2056" s="159"/>
      <c r="M2056" s="159"/>
      <c r="N2056" s="159"/>
      <c r="O2056" s="159"/>
      <c r="P2056" s="159"/>
      <c r="Q2056" s="159"/>
      <c r="R2056" s="159"/>
      <c r="S2056" s="159"/>
      <c r="T2056" s="159"/>
      <c r="U2056" s="159"/>
      <c r="V2056" s="159"/>
    </row>
    <row r="2057" spans="1:22">
      <c r="A2057"/>
      <c r="B2057"/>
      <c r="C2057"/>
      <c r="D2057"/>
      <c r="E2057"/>
      <c r="F2057"/>
      <c r="G2057"/>
      <c r="L2057" s="159"/>
      <c r="M2057" s="159"/>
      <c r="N2057" s="159"/>
      <c r="O2057" s="159"/>
      <c r="P2057" s="159"/>
      <c r="Q2057" s="159"/>
      <c r="R2057" s="159"/>
      <c r="S2057" s="159"/>
      <c r="T2057" s="159"/>
      <c r="U2057" s="159"/>
      <c r="V2057" s="159"/>
    </row>
    <row r="2058" spans="1:22">
      <c r="A2058"/>
      <c r="B2058"/>
      <c r="C2058"/>
      <c r="D2058"/>
      <c r="E2058"/>
      <c r="F2058"/>
      <c r="G2058"/>
      <c r="L2058" s="159"/>
      <c r="M2058" s="159"/>
      <c r="N2058" s="159"/>
      <c r="O2058" s="159"/>
      <c r="P2058" s="159"/>
      <c r="Q2058" s="159"/>
      <c r="R2058" s="159"/>
      <c r="S2058" s="159"/>
      <c r="T2058" s="159"/>
      <c r="U2058" s="159"/>
      <c r="V2058" s="159"/>
    </row>
    <row r="2059" spans="1:22">
      <c r="A2059"/>
      <c r="B2059"/>
      <c r="C2059"/>
      <c r="D2059"/>
      <c r="E2059"/>
      <c r="F2059"/>
      <c r="G2059"/>
      <c r="L2059" s="159"/>
      <c r="M2059" s="159"/>
      <c r="N2059" s="159"/>
      <c r="O2059" s="159"/>
      <c r="P2059" s="159"/>
      <c r="Q2059" s="159"/>
      <c r="R2059" s="159"/>
      <c r="S2059" s="159"/>
      <c r="T2059" s="159"/>
      <c r="U2059" s="159"/>
      <c r="V2059" s="159"/>
    </row>
    <row r="2060" spans="1:22">
      <c r="A2060"/>
      <c r="B2060"/>
      <c r="C2060"/>
      <c r="D2060"/>
      <c r="E2060"/>
      <c r="F2060"/>
      <c r="G2060"/>
      <c r="L2060" s="159"/>
      <c r="M2060" s="159"/>
      <c r="N2060" s="159"/>
      <c r="O2060" s="159"/>
      <c r="P2060" s="159"/>
      <c r="Q2060" s="159"/>
      <c r="R2060" s="159"/>
      <c r="S2060" s="159"/>
      <c r="T2060" s="159"/>
      <c r="U2060" s="159"/>
      <c r="V2060" s="159"/>
    </row>
    <row r="2061" spans="1:22">
      <c r="A2061"/>
      <c r="B2061"/>
      <c r="C2061"/>
      <c r="D2061"/>
      <c r="E2061"/>
      <c r="F2061"/>
      <c r="G2061"/>
      <c r="L2061" s="159"/>
      <c r="M2061" s="159"/>
      <c r="N2061" s="159"/>
      <c r="O2061" s="159"/>
      <c r="P2061" s="159"/>
      <c r="Q2061" s="159"/>
      <c r="R2061" s="159"/>
      <c r="S2061" s="159"/>
      <c r="T2061" s="159"/>
      <c r="U2061" s="159"/>
      <c r="V2061" s="159"/>
    </row>
    <row r="2062" spans="1:22">
      <c r="A2062"/>
      <c r="B2062"/>
      <c r="C2062"/>
      <c r="D2062"/>
      <c r="E2062"/>
      <c r="F2062"/>
      <c r="G2062"/>
      <c r="L2062" s="159"/>
      <c r="M2062" s="159"/>
      <c r="N2062" s="159"/>
      <c r="O2062" s="159"/>
      <c r="P2062" s="159"/>
      <c r="Q2062" s="159"/>
      <c r="R2062" s="159"/>
      <c r="S2062" s="159"/>
      <c r="T2062" s="159"/>
      <c r="U2062" s="159"/>
      <c r="V2062" s="159"/>
    </row>
    <row r="2063" spans="1:22">
      <c r="A2063"/>
      <c r="B2063"/>
      <c r="C2063"/>
      <c r="D2063"/>
      <c r="E2063"/>
      <c r="F2063"/>
      <c r="G2063"/>
      <c r="L2063" s="159"/>
      <c r="M2063" s="159"/>
      <c r="N2063" s="159"/>
      <c r="O2063" s="159"/>
      <c r="P2063" s="159"/>
      <c r="Q2063" s="159"/>
      <c r="R2063" s="159"/>
      <c r="S2063" s="159"/>
      <c r="T2063" s="159"/>
      <c r="U2063" s="159"/>
      <c r="V2063" s="159"/>
    </row>
    <row r="2064" spans="1:22">
      <c r="A2064"/>
      <c r="B2064"/>
      <c r="C2064"/>
      <c r="D2064"/>
      <c r="E2064"/>
      <c r="F2064"/>
      <c r="G2064"/>
      <c r="L2064" s="159"/>
      <c r="M2064" s="159"/>
      <c r="N2064" s="159"/>
      <c r="O2064" s="159"/>
      <c r="P2064" s="159"/>
      <c r="Q2064" s="159"/>
      <c r="R2064" s="159"/>
      <c r="S2064" s="159"/>
      <c r="T2064" s="159"/>
      <c r="U2064" s="159"/>
      <c r="V2064" s="159"/>
    </row>
    <row r="2065" spans="1:22">
      <c r="A2065"/>
      <c r="B2065"/>
      <c r="C2065"/>
      <c r="D2065"/>
      <c r="E2065"/>
      <c r="F2065"/>
      <c r="G2065"/>
      <c r="L2065" s="159"/>
      <c r="M2065" s="159"/>
      <c r="N2065" s="159"/>
      <c r="O2065" s="159"/>
      <c r="P2065" s="159"/>
      <c r="Q2065" s="159"/>
      <c r="R2065" s="159"/>
      <c r="S2065" s="159"/>
      <c r="T2065" s="159"/>
      <c r="U2065" s="159"/>
      <c r="V2065" s="159"/>
    </row>
    <row r="2066" spans="1:22">
      <c r="A2066"/>
      <c r="B2066"/>
      <c r="C2066"/>
      <c r="D2066"/>
      <c r="E2066"/>
      <c r="F2066"/>
      <c r="G2066"/>
      <c r="L2066" s="159"/>
      <c r="M2066" s="159"/>
      <c r="N2066" s="159"/>
      <c r="O2066" s="159"/>
      <c r="P2066" s="159"/>
      <c r="Q2066" s="159"/>
      <c r="R2066" s="159"/>
      <c r="S2066" s="159"/>
      <c r="T2066" s="159"/>
      <c r="U2066" s="159"/>
      <c r="V2066" s="159"/>
    </row>
    <row r="2067" spans="1:22">
      <c r="A2067"/>
      <c r="B2067"/>
      <c r="C2067"/>
      <c r="D2067"/>
      <c r="E2067"/>
      <c r="F2067"/>
      <c r="G2067"/>
      <c r="L2067" s="159"/>
      <c r="M2067" s="159"/>
      <c r="N2067" s="159"/>
      <c r="O2067" s="159"/>
      <c r="P2067" s="159"/>
      <c r="Q2067" s="159"/>
      <c r="R2067" s="159"/>
      <c r="S2067" s="159"/>
      <c r="T2067" s="159"/>
      <c r="U2067" s="159"/>
      <c r="V2067" s="159"/>
    </row>
    <row r="2068" spans="1:22">
      <c r="A2068"/>
      <c r="B2068"/>
      <c r="C2068"/>
      <c r="D2068"/>
      <c r="E2068"/>
      <c r="F2068"/>
      <c r="G2068"/>
      <c r="L2068" s="159"/>
      <c r="M2068" s="159"/>
      <c r="N2068" s="159"/>
      <c r="O2068" s="159"/>
      <c r="P2068" s="159"/>
      <c r="Q2068" s="159"/>
      <c r="R2068" s="159"/>
      <c r="S2068" s="159"/>
      <c r="T2068" s="159"/>
      <c r="U2068" s="159"/>
      <c r="V2068" s="159"/>
    </row>
    <row r="2069" spans="1:22">
      <c r="A2069"/>
      <c r="B2069"/>
      <c r="C2069"/>
      <c r="D2069"/>
      <c r="E2069"/>
      <c r="F2069"/>
      <c r="G2069"/>
      <c r="L2069" s="159"/>
      <c r="M2069" s="159"/>
      <c r="N2069" s="159"/>
      <c r="O2069" s="159"/>
      <c r="P2069" s="159"/>
      <c r="Q2069" s="159"/>
      <c r="R2069" s="159"/>
      <c r="S2069" s="159"/>
      <c r="T2069" s="159"/>
      <c r="U2069" s="159"/>
      <c r="V2069" s="159"/>
    </row>
    <row r="2070" spans="1:22">
      <c r="A2070"/>
      <c r="B2070"/>
      <c r="C2070"/>
      <c r="D2070"/>
      <c r="E2070"/>
      <c r="F2070"/>
      <c r="G2070"/>
      <c r="L2070" s="159"/>
      <c r="M2070" s="159"/>
      <c r="N2070" s="159"/>
      <c r="O2070" s="159"/>
      <c r="P2070" s="159"/>
      <c r="Q2070" s="159"/>
      <c r="R2070" s="159"/>
      <c r="S2070" s="159"/>
      <c r="T2070" s="159"/>
      <c r="U2070" s="159"/>
      <c r="V2070" s="159"/>
    </row>
    <row r="2071" spans="1:22">
      <c r="A2071"/>
      <c r="B2071"/>
      <c r="C2071"/>
      <c r="D2071"/>
      <c r="E2071"/>
      <c r="F2071"/>
      <c r="G2071"/>
      <c r="L2071" s="159"/>
      <c r="M2071" s="159"/>
      <c r="N2071" s="159"/>
      <c r="O2071" s="159"/>
      <c r="P2071" s="159"/>
      <c r="Q2071" s="159"/>
      <c r="R2071" s="159"/>
      <c r="S2071" s="159"/>
      <c r="T2071" s="159"/>
      <c r="U2071" s="159"/>
      <c r="V2071" s="159"/>
    </row>
    <row r="2072" spans="1:22">
      <c r="A2072"/>
      <c r="B2072"/>
      <c r="C2072"/>
      <c r="D2072"/>
      <c r="E2072"/>
      <c r="F2072"/>
      <c r="G2072"/>
      <c r="L2072" s="159"/>
      <c r="M2072" s="159"/>
      <c r="N2072" s="159"/>
      <c r="O2072" s="159"/>
      <c r="P2072" s="159"/>
      <c r="Q2072" s="159"/>
      <c r="R2072" s="159"/>
      <c r="S2072" s="159"/>
      <c r="T2072" s="159"/>
      <c r="U2072" s="159"/>
      <c r="V2072" s="159"/>
    </row>
    <row r="2073" spans="1:22">
      <c r="A2073"/>
      <c r="B2073"/>
      <c r="C2073"/>
      <c r="D2073"/>
      <c r="E2073"/>
      <c r="F2073"/>
      <c r="G2073"/>
      <c r="L2073" s="159"/>
      <c r="M2073" s="159"/>
      <c r="N2073" s="159"/>
      <c r="O2073" s="159"/>
      <c r="P2073" s="159"/>
      <c r="Q2073" s="159"/>
      <c r="R2073" s="159"/>
      <c r="S2073" s="159"/>
      <c r="T2073" s="159"/>
      <c r="U2073" s="159"/>
      <c r="V2073" s="159"/>
    </row>
    <row r="2074" spans="1:22">
      <c r="A2074"/>
      <c r="B2074"/>
      <c r="C2074"/>
      <c r="D2074"/>
      <c r="E2074"/>
      <c r="F2074"/>
      <c r="G2074"/>
      <c r="L2074" s="159"/>
      <c r="M2074" s="159"/>
      <c r="N2074" s="159"/>
      <c r="O2074" s="159"/>
      <c r="P2074" s="159"/>
      <c r="Q2074" s="159"/>
      <c r="R2074" s="159"/>
      <c r="S2074" s="159"/>
      <c r="T2074" s="159"/>
      <c r="U2074" s="159"/>
      <c r="V2074" s="159"/>
    </row>
    <row r="2075" spans="1:22">
      <c r="A2075"/>
      <c r="B2075"/>
      <c r="C2075"/>
      <c r="D2075"/>
      <c r="E2075"/>
      <c r="F2075"/>
      <c r="G2075"/>
      <c r="L2075" s="159"/>
      <c r="M2075" s="159"/>
      <c r="N2075" s="159"/>
      <c r="O2075" s="159"/>
      <c r="P2075" s="159"/>
      <c r="Q2075" s="159"/>
      <c r="R2075" s="159"/>
      <c r="S2075" s="159"/>
      <c r="T2075" s="159"/>
      <c r="U2075" s="159"/>
      <c r="V2075" s="159"/>
    </row>
    <row r="2076" spans="1:22">
      <c r="A2076"/>
      <c r="B2076"/>
      <c r="C2076"/>
      <c r="D2076"/>
      <c r="E2076"/>
      <c r="F2076"/>
      <c r="G2076"/>
      <c r="L2076" s="159"/>
      <c r="M2076" s="159"/>
      <c r="N2076" s="159"/>
      <c r="O2076" s="159"/>
      <c r="P2076" s="159"/>
      <c r="Q2076" s="159"/>
      <c r="R2076" s="159"/>
      <c r="S2076" s="159"/>
      <c r="T2076" s="159"/>
      <c r="U2076" s="159"/>
      <c r="V2076" s="159"/>
    </row>
    <row r="2077" spans="1:22">
      <c r="A2077"/>
      <c r="B2077"/>
      <c r="C2077"/>
      <c r="D2077"/>
      <c r="E2077"/>
      <c r="F2077"/>
      <c r="G2077"/>
      <c r="L2077" s="159"/>
      <c r="M2077" s="159"/>
      <c r="N2077" s="159"/>
      <c r="O2077" s="159"/>
      <c r="P2077" s="159"/>
      <c r="Q2077" s="159"/>
      <c r="R2077" s="159"/>
      <c r="S2077" s="159"/>
      <c r="T2077" s="159"/>
      <c r="U2077" s="159"/>
      <c r="V2077" s="159"/>
    </row>
    <row r="2078" spans="1:22">
      <c r="A2078"/>
      <c r="B2078"/>
      <c r="C2078"/>
      <c r="D2078"/>
      <c r="E2078"/>
      <c r="F2078"/>
      <c r="G2078"/>
      <c r="L2078" s="159"/>
      <c r="M2078" s="159"/>
      <c r="N2078" s="159"/>
      <c r="O2078" s="159"/>
      <c r="P2078" s="159"/>
      <c r="Q2078" s="159"/>
      <c r="R2078" s="159"/>
      <c r="S2078" s="159"/>
      <c r="T2078" s="159"/>
      <c r="U2078" s="159"/>
      <c r="V2078" s="159"/>
    </row>
    <row r="2079" spans="1:22">
      <c r="A2079"/>
      <c r="B2079"/>
      <c r="C2079"/>
      <c r="D2079"/>
      <c r="E2079"/>
      <c r="F2079"/>
      <c r="G2079"/>
      <c r="L2079" s="159"/>
      <c r="M2079" s="159"/>
      <c r="N2079" s="159"/>
      <c r="O2079" s="159"/>
      <c r="P2079" s="159"/>
      <c r="Q2079" s="159"/>
      <c r="R2079" s="159"/>
      <c r="S2079" s="159"/>
      <c r="T2079" s="159"/>
      <c r="U2079" s="159"/>
      <c r="V2079" s="159"/>
    </row>
    <row r="2080" spans="1:22">
      <c r="A2080"/>
      <c r="B2080"/>
      <c r="C2080"/>
      <c r="D2080"/>
      <c r="E2080"/>
      <c r="F2080"/>
      <c r="G2080"/>
      <c r="L2080" s="159"/>
      <c r="M2080" s="159"/>
      <c r="N2080" s="159"/>
      <c r="O2080" s="159"/>
      <c r="P2080" s="159"/>
      <c r="Q2080" s="159"/>
      <c r="R2080" s="159"/>
      <c r="S2080" s="159"/>
      <c r="T2080" s="159"/>
      <c r="U2080" s="159"/>
      <c r="V2080" s="159"/>
    </row>
    <row r="2081" spans="1:22">
      <c r="A2081"/>
      <c r="B2081"/>
      <c r="C2081"/>
      <c r="D2081"/>
      <c r="E2081"/>
      <c r="F2081"/>
      <c r="G2081"/>
      <c r="L2081" s="159"/>
      <c r="M2081" s="159"/>
      <c r="N2081" s="159"/>
      <c r="O2081" s="159"/>
      <c r="P2081" s="159"/>
      <c r="Q2081" s="159"/>
      <c r="R2081" s="159"/>
      <c r="S2081" s="159"/>
      <c r="T2081" s="159"/>
      <c r="U2081" s="159"/>
      <c r="V2081" s="159"/>
    </row>
    <row r="2082" spans="1:22">
      <c r="A2082"/>
      <c r="B2082"/>
      <c r="C2082"/>
      <c r="D2082"/>
      <c r="E2082"/>
      <c r="F2082"/>
      <c r="G2082"/>
      <c r="L2082" s="159"/>
      <c r="M2082" s="159"/>
      <c r="N2082" s="159"/>
      <c r="O2082" s="159"/>
      <c r="P2082" s="159"/>
      <c r="Q2082" s="159"/>
      <c r="R2082" s="159"/>
      <c r="S2082" s="159"/>
      <c r="T2082" s="159"/>
      <c r="U2082" s="159"/>
      <c r="V2082" s="159"/>
    </row>
    <row r="2083" spans="1:22">
      <c r="A2083"/>
      <c r="B2083"/>
      <c r="C2083"/>
      <c r="D2083"/>
      <c r="E2083"/>
      <c r="F2083"/>
      <c r="G2083"/>
      <c r="L2083" s="159"/>
      <c r="M2083" s="159"/>
      <c r="N2083" s="159"/>
      <c r="O2083" s="159"/>
      <c r="P2083" s="159"/>
      <c r="Q2083" s="159"/>
      <c r="R2083" s="159"/>
      <c r="S2083" s="159"/>
      <c r="T2083" s="159"/>
      <c r="U2083" s="159"/>
      <c r="V2083" s="159"/>
    </row>
    <row r="2084" spans="1:22">
      <c r="A2084"/>
      <c r="B2084"/>
      <c r="C2084"/>
      <c r="D2084"/>
      <c r="E2084"/>
      <c r="F2084"/>
      <c r="G2084"/>
      <c r="L2084" s="159"/>
      <c r="M2084" s="159"/>
      <c r="N2084" s="159"/>
      <c r="O2084" s="159"/>
      <c r="P2084" s="159"/>
      <c r="Q2084" s="159"/>
      <c r="R2084" s="159"/>
      <c r="S2084" s="159"/>
      <c r="T2084" s="159"/>
      <c r="U2084" s="159"/>
      <c r="V2084" s="159"/>
    </row>
    <row r="2085" spans="1:22">
      <c r="A2085"/>
      <c r="B2085"/>
      <c r="C2085"/>
      <c r="D2085"/>
      <c r="E2085"/>
      <c r="F2085"/>
      <c r="G2085"/>
      <c r="L2085" s="159"/>
      <c r="M2085" s="159"/>
      <c r="N2085" s="159"/>
      <c r="O2085" s="159"/>
      <c r="P2085" s="159"/>
      <c r="Q2085" s="159"/>
      <c r="R2085" s="159"/>
      <c r="S2085" s="159"/>
      <c r="T2085" s="159"/>
      <c r="U2085" s="159"/>
      <c r="V2085" s="159"/>
    </row>
    <row r="2086" spans="1:22">
      <c r="A2086"/>
      <c r="B2086"/>
      <c r="C2086"/>
      <c r="D2086"/>
      <c r="E2086"/>
      <c r="F2086"/>
      <c r="G2086"/>
      <c r="L2086" s="159"/>
      <c r="M2086" s="159"/>
      <c r="N2086" s="159"/>
      <c r="O2086" s="159"/>
      <c r="P2086" s="159"/>
      <c r="Q2086" s="159"/>
      <c r="R2086" s="159"/>
      <c r="S2086" s="159"/>
      <c r="T2086" s="159"/>
      <c r="U2086" s="159"/>
      <c r="V2086" s="159"/>
    </row>
    <row r="2087" spans="1:22">
      <c r="A2087"/>
      <c r="B2087"/>
      <c r="C2087"/>
      <c r="D2087"/>
      <c r="E2087"/>
      <c r="F2087"/>
      <c r="G2087"/>
      <c r="L2087" s="159"/>
      <c r="M2087" s="159"/>
      <c r="N2087" s="159"/>
      <c r="O2087" s="159"/>
      <c r="P2087" s="159"/>
      <c r="Q2087" s="159"/>
      <c r="R2087" s="159"/>
      <c r="S2087" s="159"/>
      <c r="T2087" s="159"/>
      <c r="U2087" s="159"/>
      <c r="V2087" s="159"/>
    </row>
    <row r="2088" spans="1:22">
      <c r="A2088"/>
      <c r="B2088"/>
      <c r="C2088"/>
      <c r="D2088"/>
      <c r="E2088"/>
      <c r="F2088"/>
      <c r="G2088"/>
      <c r="L2088" s="159"/>
      <c r="M2088" s="159"/>
      <c r="N2088" s="159"/>
      <c r="O2088" s="159"/>
      <c r="P2088" s="159"/>
      <c r="Q2088" s="159"/>
      <c r="R2088" s="159"/>
      <c r="S2088" s="159"/>
      <c r="T2088" s="159"/>
      <c r="U2088" s="159"/>
      <c r="V2088" s="159"/>
    </row>
    <row r="2089" spans="1:22">
      <c r="A2089"/>
      <c r="B2089"/>
      <c r="C2089"/>
      <c r="D2089"/>
      <c r="E2089"/>
      <c r="F2089"/>
      <c r="G2089"/>
      <c r="L2089" s="159"/>
      <c r="M2089" s="159"/>
      <c r="N2089" s="159"/>
      <c r="O2089" s="159"/>
      <c r="P2089" s="159"/>
      <c r="Q2089" s="159"/>
      <c r="R2089" s="159"/>
      <c r="S2089" s="159"/>
      <c r="T2089" s="159"/>
      <c r="U2089" s="159"/>
      <c r="V2089" s="159"/>
    </row>
    <row r="2090" spans="1:22">
      <c r="A2090"/>
      <c r="B2090"/>
      <c r="C2090"/>
      <c r="D2090"/>
      <c r="E2090"/>
      <c r="F2090"/>
      <c r="G2090"/>
      <c r="L2090" s="159"/>
      <c r="M2090" s="159"/>
      <c r="N2090" s="159"/>
      <c r="O2090" s="159"/>
      <c r="P2090" s="159"/>
      <c r="Q2090" s="159"/>
      <c r="R2090" s="159"/>
      <c r="S2090" s="159"/>
      <c r="T2090" s="159"/>
      <c r="U2090" s="159"/>
      <c r="V2090" s="159"/>
    </row>
    <row r="2091" spans="1:22">
      <c r="A2091"/>
      <c r="B2091"/>
      <c r="C2091"/>
      <c r="D2091"/>
      <c r="E2091"/>
      <c r="F2091"/>
      <c r="G2091"/>
      <c r="L2091" s="159"/>
      <c r="M2091" s="159"/>
      <c r="N2091" s="159"/>
      <c r="O2091" s="159"/>
      <c r="P2091" s="159"/>
      <c r="Q2091" s="159"/>
      <c r="R2091" s="159"/>
      <c r="S2091" s="159"/>
      <c r="T2091" s="159"/>
      <c r="U2091" s="159"/>
      <c r="V2091" s="159"/>
    </row>
    <row r="2092" spans="1:22">
      <c r="A2092"/>
      <c r="B2092"/>
      <c r="C2092"/>
      <c r="D2092"/>
      <c r="E2092"/>
      <c r="F2092"/>
      <c r="G2092"/>
      <c r="L2092" s="159"/>
      <c r="M2092" s="159"/>
      <c r="N2092" s="159"/>
      <c r="O2092" s="159"/>
      <c r="P2092" s="159"/>
      <c r="Q2092" s="159"/>
      <c r="R2092" s="159"/>
      <c r="S2092" s="159"/>
      <c r="T2092" s="159"/>
      <c r="U2092" s="159"/>
      <c r="V2092" s="159"/>
    </row>
    <row r="2093" spans="1:22">
      <c r="A2093"/>
      <c r="B2093"/>
      <c r="C2093"/>
      <c r="D2093"/>
      <c r="E2093"/>
      <c r="F2093"/>
      <c r="G2093"/>
      <c r="L2093" s="159"/>
      <c r="M2093" s="159"/>
      <c r="N2093" s="159"/>
      <c r="O2093" s="159"/>
      <c r="P2093" s="159"/>
      <c r="Q2093" s="159"/>
      <c r="R2093" s="159"/>
      <c r="S2093" s="159"/>
      <c r="T2093" s="159"/>
      <c r="U2093" s="159"/>
      <c r="V2093" s="159"/>
    </row>
    <row r="2094" spans="1:22">
      <c r="A2094"/>
      <c r="B2094"/>
      <c r="C2094"/>
      <c r="D2094"/>
      <c r="E2094"/>
      <c r="F2094"/>
      <c r="G2094"/>
      <c r="L2094" s="159"/>
      <c r="M2094" s="159"/>
      <c r="N2094" s="159"/>
      <c r="O2094" s="159"/>
      <c r="P2094" s="159"/>
      <c r="Q2094" s="159"/>
      <c r="R2094" s="159"/>
      <c r="S2094" s="159"/>
      <c r="T2094" s="159"/>
      <c r="U2094" s="159"/>
      <c r="V2094" s="159"/>
    </row>
    <row r="2095" spans="1:22">
      <c r="A2095"/>
      <c r="B2095"/>
      <c r="C2095"/>
      <c r="D2095"/>
      <c r="E2095"/>
      <c r="F2095"/>
      <c r="G2095"/>
      <c r="L2095" s="159"/>
      <c r="M2095" s="159"/>
      <c r="N2095" s="159"/>
      <c r="O2095" s="159"/>
      <c r="P2095" s="159"/>
      <c r="Q2095" s="159"/>
      <c r="R2095" s="159"/>
      <c r="S2095" s="159"/>
      <c r="T2095" s="159"/>
      <c r="U2095" s="159"/>
      <c r="V2095" s="159"/>
    </row>
    <row r="2096" spans="1:22">
      <c r="A2096"/>
      <c r="B2096"/>
      <c r="C2096"/>
      <c r="D2096"/>
      <c r="E2096"/>
      <c r="F2096"/>
      <c r="G2096"/>
      <c r="L2096" s="159"/>
      <c r="M2096" s="159"/>
      <c r="N2096" s="159"/>
      <c r="O2096" s="159"/>
      <c r="P2096" s="159"/>
      <c r="Q2096" s="159"/>
      <c r="R2096" s="159"/>
      <c r="S2096" s="159"/>
      <c r="T2096" s="159"/>
      <c r="U2096" s="159"/>
      <c r="V2096" s="159"/>
    </row>
    <row r="2097" spans="1:22">
      <c r="A2097"/>
      <c r="B2097"/>
      <c r="C2097"/>
      <c r="D2097"/>
      <c r="E2097"/>
      <c r="F2097"/>
      <c r="G2097"/>
      <c r="L2097" s="159"/>
      <c r="M2097" s="159"/>
      <c r="N2097" s="159"/>
      <c r="O2097" s="159"/>
      <c r="P2097" s="159"/>
      <c r="Q2097" s="159"/>
      <c r="R2097" s="159"/>
      <c r="S2097" s="159"/>
      <c r="T2097" s="159"/>
      <c r="U2097" s="159"/>
      <c r="V2097" s="159"/>
    </row>
    <row r="2098" spans="1:22">
      <c r="A2098"/>
      <c r="B2098"/>
      <c r="C2098"/>
      <c r="D2098"/>
      <c r="E2098"/>
      <c r="F2098"/>
      <c r="G2098"/>
      <c r="L2098" s="159"/>
      <c r="M2098" s="159"/>
      <c r="N2098" s="159"/>
      <c r="O2098" s="159"/>
      <c r="P2098" s="159"/>
      <c r="Q2098" s="159"/>
      <c r="R2098" s="159"/>
      <c r="S2098" s="159"/>
      <c r="T2098" s="159"/>
      <c r="U2098" s="159"/>
      <c r="V2098" s="159"/>
    </row>
    <row r="2099" spans="1:22">
      <c r="A2099"/>
      <c r="B2099"/>
      <c r="C2099"/>
      <c r="D2099"/>
      <c r="E2099"/>
      <c r="F2099"/>
      <c r="G2099"/>
      <c r="L2099" s="159"/>
      <c r="M2099" s="159"/>
      <c r="N2099" s="159"/>
      <c r="O2099" s="159"/>
      <c r="P2099" s="159"/>
      <c r="Q2099" s="159"/>
      <c r="R2099" s="159"/>
      <c r="S2099" s="159"/>
      <c r="T2099" s="159"/>
      <c r="U2099" s="159"/>
      <c r="V2099" s="159"/>
    </row>
    <row r="2100" spans="1:22">
      <c r="A2100"/>
      <c r="B2100"/>
      <c r="C2100"/>
      <c r="D2100"/>
      <c r="E2100"/>
      <c r="F2100"/>
      <c r="G2100"/>
      <c r="L2100" s="159"/>
      <c r="M2100" s="159"/>
      <c r="N2100" s="159"/>
      <c r="O2100" s="159"/>
      <c r="P2100" s="159"/>
      <c r="Q2100" s="159"/>
      <c r="R2100" s="159"/>
      <c r="S2100" s="159"/>
      <c r="T2100" s="159"/>
      <c r="U2100" s="159"/>
      <c r="V2100" s="159"/>
    </row>
    <row r="2101" spans="1:22">
      <c r="A2101"/>
      <c r="B2101"/>
      <c r="C2101"/>
      <c r="D2101"/>
      <c r="E2101"/>
      <c r="F2101"/>
      <c r="G2101"/>
      <c r="L2101" s="159"/>
      <c r="M2101" s="159"/>
      <c r="N2101" s="159"/>
      <c r="O2101" s="159"/>
      <c r="P2101" s="159"/>
      <c r="Q2101" s="159"/>
      <c r="R2101" s="159"/>
      <c r="S2101" s="159"/>
      <c r="T2101" s="159"/>
      <c r="U2101" s="159"/>
      <c r="V2101" s="159"/>
    </row>
    <row r="2102" spans="1:22">
      <c r="A2102"/>
      <c r="B2102"/>
      <c r="C2102"/>
      <c r="D2102"/>
      <c r="E2102"/>
      <c r="F2102"/>
      <c r="G2102"/>
      <c r="L2102" s="159"/>
      <c r="M2102" s="159"/>
      <c r="N2102" s="159"/>
      <c r="O2102" s="159"/>
      <c r="P2102" s="159"/>
      <c r="Q2102" s="159"/>
      <c r="R2102" s="159"/>
      <c r="S2102" s="159"/>
      <c r="T2102" s="159"/>
      <c r="U2102" s="159"/>
      <c r="V2102" s="159"/>
    </row>
    <row r="2103" spans="1:22">
      <c r="A2103"/>
      <c r="B2103"/>
      <c r="C2103"/>
      <c r="D2103"/>
      <c r="E2103"/>
      <c r="F2103"/>
      <c r="G2103"/>
      <c r="L2103" s="159"/>
      <c r="M2103" s="159"/>
      <c r="N2103" s="159"/>
      <c r="O2103" s="159"/>
      <c r="P2103" s="159"/>
      <c r="Q2103" s="159"/>
      <c r="R2103" s="159"/>
      <c r="S2103" s="159"/>
      <c r="T2103" s="159"/>
      <c r="U2103" s="159"/>
      <c r="V2103" s="159"/>
    </row>
    <row r="2104" spans="1:22">
      <c r="A2104"/>
      <c r="B2104"/>
      <c r="C2104"/>
      <c r="D2104"/>
      <c r="E2104"/>
      <c r="F2104"/>
      <c r="G2104"/>
      <c r="L2104" s="159"/>
      <c r="M2104" s="159"/>
      <c r="N2104" s="159"/>
      <c r="O2104" s="159"/>
      <c r="P2104" s="159"/>
      <c r="Q2104" s="159"/>
      <c r="R2104" s="159"/>
      <c r="S2104" s="159"/>
      <c r="T2104" s="159"/>
      <c r="U2104" s="159"/>
      <c r="V2104" s="159"/>
    </row>
    <row r="2105" spans="1:22">
      <c r="A2105"/>
      <c r="B2105"/>
      <c r="C2105"/>
      <c r="D2105"/>
      <c r="E2105"/>
      <c r="F2105"/>
      <c r="G2105"/>
      <c r="L2105" s="159"/>
      <c r="M2105" s="159"/>
      <c r="N2105" s="159"/>
      <c r="O2105" s="159"/>
      <c r="P2105" s="159"/>
      <c r="Q2105" s="159"/>
      <c r="R2105" s="159"/>
      <c r="S2105" s="159"/>
      <c r="T2105" s="159"/>
      <c r="U2105" s="159"/>
      <c r="V2105" s="159"/>
    </row>
    <row r="2106" spans="1:22">
      <c r="A2106"/>
      <c r="B2106"/>
      <c r="C2106"/>
      <c r="D2106"/>
      <c r="E2106"/>
      <c r="F2106"/>
      <c r="G2106"/>
      <c r="L2106" s="159"/>
      <c r="M2106" s="159"/>
      <c r="N2106" s="159"/>
      <c r="O2106" s="159"/>
      <c r="P2106" s="159"/>
      <c r="Q2106" s="159"/>
      <c r="R2106" s="159"/>
      <c r="S2106" s="159"/>
      <c r="T2106" s="159"/>
      <c r="U2106" s="159"/>
      <c r="V2106" s="159"/>
    </row>
    <row r="2107" spans="1:22">
      <c r="A2107"/>
      <c r="B2107"/>
      <c r="C2107"/>
      <c r="D2107"/>
      <c r="E2107"/>
      <c r="F2107"/>
      <c r="G2107"/>
      <c r="L2107" s="159"/>
      <c r="M2107" s="159"/>
      <c r="N2107" s="159"/>
      <c r="O2107" s="159"/>
      <c r="P2107" s="159"/>
      <c r="Q2107" s="159"/>
      <c r="R2107" s="159"/>
      <c r="S2107" s="159"/>
      <c r="T2107" s="159"/>
      <c r="U2107" s="159"/>
      <c r="V2107" s="159"/>
    </row>
    <row r="2108" spans="1:22">
      <c r="A2108"/>
      <c r="B2108"/>
      <c r="C2108"/>
      <c r="D2108"/>
      <c r="E2108"/>
      <c r="F2108"/>
      <c r="G2108"/>
      <c r="L2108" s="159"/>
      <c r="M2108" s="159"/>
      <c r="N2108" s="159"/>
      <c r="O2108" s="159"/>
      <c r="P2108" s="159"/>
      <c r="Q2108" s="159"/>
      <c r="R2108" s="159"/>
      <c r="S2108" s="159"/>
      <c r="T2108" s="159"/>
      <c r="U2108" s="159"/>
      <c r="V2108" s="159"/>
    </row>
    <row r="2109" spans="1:22">
      <c r="A2109"/>
      <c r="B2109"/>
      <c r="C2109"/>
      <c r="D2109"/>
      <c r="E2109"/>
      <c r="F2109"/>
      <c r="G2109"/>
      <c r="L2109" s="159"/>
      <c r="M2109" s="159"/>
      <c r="N2109" s="159"/>
      <c r="O2109" s="159"/>
      <c r="P2109" s="159"/>
      <c r="Q2109" s="159"/>
      <c r="R2109" s="159"/>
      <c r="S2109" s="159"/>
      <c r="T2109" s="159"/>
      <c r="U2109" s="159"/>
      <c r="V2109" s="159"/>
    </row>
    <row r="2110" spans="1:22">
      <c r="A2110"/>
      <c r="B2110"/>
      <c r="C2110"/>
      <c r="D2110"/>
      <c r="E2110"/>
      <c r="F2110"/>
      <c r="G2110"/>
      <c r="L2110" s="159"/>
      <c r="M2110" s="159"/>
      <c r="N2110" s="159"/>
      <c r="O2110" s="159"/>
      <c r="P2110" s="159"/>
      <c r="Q2110" s="159"/>
      <c r="R2110" s="159"/>
      <c r="S2110" s="159"/>
      <c r="T2110" s="159"/>
      <c r="U2110" s="159"/>
      <c r="V2110" s="159"/>
    </row>
    <row r="2111" spans="1:22">
      <c r="A2111"/>
      <c r="B2111"/>
      <c r="C2111"/>
      <c r="D2111"/>
      <c r="E2111"/>
      <c r="F2111"/>
      <c r="G2111"/>
      <c r="L2111" s="159"/>
      <c r="M2111" s="159"/>
      <c r="N2111" s="159"/>
      <c r="O2111" s="159"/>
      <c r="P2111" s="159"/>
      <c r="Q2111" s="159"/>
      <c r="R2111" s="159"/>
      <c r="S2111" s="159"/>
      <c r="T2111" s="159"/>
      <c r="U2111" s="159"/>
      <c r="V2111" s="159"/>
    </row>
    <row r="2112" spans="1:22">
      <c r="A2112"/>
      <c r="B2112"/>
      <c r="C2112"/>
      <c r="D2112"/>
      <c r="E2112"/>
      <c r="F2112"/>
      <c r="G2112"/>
      <c r="L2112" s="159"/>
      <c r="M2112" s="159"/>
      <c r="N2112" s="159"/>
      <c r="O2112" s="159"/>
      <c r="P2112" s="159"/>
      <c r="Q2112" s="159"/>
      <c r="R2112" s="159"/>
      <c r="S2112" s="159"/>
      <c r="T2112" s="159"/>
      <c r="U2112" s="159"/>
      <c r="V2112" s="159"/>
    </row>
    <row r="2113" spans="1:22">
      <c r="A2113"/>
      <c r="B2113"/>
      <c r="C2113"/>
      <c r="D2113"/>
      <c r="E2113"/>
      <c r="F2113"/>
      <c r="G2113"/>
      <c r="L2113" s="159"/>
      <c r="M2113" s="159"/>
      <c r="N2113" s="159"/>
      <c r="O2113" s="159"/>
      <c r="P2113" s="159"/>
      <c r="Q2113" s="159"/>
      <c r="R2113" s="159"/>
      <c r="S2113" s="159"/>
      <c r="T2113" s="159"/>
      <c r="U2113" s="159"/>
      <c r="V2113" s="159"/>
    </row>
    <row r="2114" spans="1:22">
      <c r="A2114"/>
      <c r="B2114"/>
      <c r="C2114"/>
      <c r="D2114"/>
      <c r="E2114"/>
      <c r="F2114"/>
      <c r="G2114"/>
      <c r="L2114" s="159"/>
      <c r="M2114" s="159"/>
      <c r="N2114" s="159"/>
      <c r="O2114" s="159"/>
      <c r="P2114" s="159"/>
      <c r="Q2114" s="159"/>
      <c r="R2114" s="159"/>
      <c r="S2114" s="159"/>
      <c r="T2114" s="159"/>
      <c r="U2114" s="159"/>
      <c r="V2114" s="159"/>
    </row>
    <row r="2115" spans="1:22">
      <c r="A2115"/>
      <c r="B2115"/>
      <c r="C2115"/>
      <c r="D2115"/>
      <c r="E2115"/>
      <c r="F2115"/>
      <c r="G2115"/>
      <c r="L2115" s="159"/>
      <c r="M2115" s="159"/>
      <c r="N2115" s="159"/>
      <c r="O2115" s="159"/>
      <c r="P2115" s="159"/>
      <c r="Q2115" s="159"/>
      <c r="R2115" s="159"/>
      <c r="S2115" s="159"/>
      <c r="T2115" s="159"/>
      <c r="U2115" s="159"/>
      <c r="V2115" s="159"/>
    </row>
    <row r="2116" spans="1:22">
      <c r="A2116"/>
      <c r="B2116"/>
      <c r="C2116"/>
      <c r="D2116"/>
      <c r="E2116"/>
      <c r="F2116"/>
      <c r="G2116"/>
      <c r="L2116" s="159"/>
      <c r="M2116" s="159"/>
      <c r="N2116" s="159"/>
      <c r="O2116" s="159"/>
      <c r="P2116" s="159"/>
      <c r="Q2116" s="159"/>
      <c r="R2116" s="159"/>
      <c r="S2116" s="159"/>
      <c r="T2116" s="159"/>
      <c r="U2116" s="159"/>
      <c r="V2116" s="159"/>
    </row>
    <row r="2117" spans="1:22">
      <c r="A2117"/>
      <c r="B2117"/>
      <c r="C2117"/>
      <c r="D2117"/>
      <c r="E2117"/>
      <c r="F2117"/>
      <c r="G2117"/>
      <c r="L2117" s="159"/>
      <c r="M2117" s="159"/>
      <c r="N2117" s="159"/>
      <c r="O2117" s="159"/>
      <c r="P2117" s="159"/>
      <c r="Q2117" s="159"/>
      <c r="R2117" s="159"/>
      <c r="S2117" s="159"/>
      <c r="T2117" s="159"/>
      <c r="U2117" s="159"/>
      <c r="V2117" s="159"/>
    </row>
    <row r="2118" spans="1:22">
      <c r="A2118"/>
      <c r="B2118"/>
      <c r="C2118"/>
      <c r="D2118"/>
      <c r="E2118"/>
      <c r="F2118"/>
      <c r="G2118"/>
      <c r="L2118" s="159"/>
      <c r="M2118" s="159"/>
      <c r="N2118" s="159"/>
      <c r="O2118" s="159"/>
      <c r="P2118" s="159"/>
      <c r="Q2118" s="159"/>
      <c r="R2118" s="159"/>
      <c r="S2118" s="159"/>
      <c r="T2118" s="159"/>
      <c r="U2118" s="159"/>
      <c r="V2118" s="159"/>
    </row>
    <row r="2119" spans="1:22">
      <c r="A2119"/>
      <c r="B2119"/>
      <c r="C2119"/>
      <c r="D2119"/>
      <c r="E2119"/>
      <c r="F2119"/>
      <c r="G2119"/>
      <c r="L2119" s="159"/>
      <c r="M2119" s="159"/>
      <c r="N2119" s="159"/>
      <c r="O2119" s="159"/>
      <c r="P2119" s="159"/>
      <c r="Q2119" s="159"/>
      <c r="R2119" s="159"/>
      <c r="S2119" s="159"/>
      <c r="T2119" s="159"/>
      <c r="U2119" s="159"/>
      <c r="V2119" s="159"/>
    </row>
    <row r="2120" spans="1:22">
      <c r="A2120"/>
      <c r="B2120"/>
      <c r="C2120"/>
      <c r="D2120"/>
      <c r="E2120"/>
      <c r="F2120"/>
      <c r="G2120"/>
      <c r="L2120" s="159"/>
      <c r="M2120" s="159"/>
      <c r="N2120" s="159"/>
      <c r="O2120" s="159"/>
      <c r="P2120" s="159"/>
      <c r="Q2120" s="159"/>
      <c r="R2120" s="159"/>
      <c r="S2120" s="159"/>
      <c r="T2120" s="159"/>
      <c r="U2120" s="159"/>
      <c r="V2120" s="159"/>
    </row>
    <row r="2121" spans="1:22">
      <c r="A2121"/>
      <c r="B2121"/>
      <c r="C2121"/>
      <c r="D2121"/>
      <c r="E2121"/>
      <c r="F2121"/>
      <c r="G2121"/>
      <c r="L2121" s="159"/>
      <c r="M2121" s="159"/>
      <c r="N2121" s="159"/>
      <c r="O2121" s="159"/>
      <c r="P2121" s="159"/>
      <c r="Q2121" s="159"/>
      <c r="R2121" s="159"/>
      <c r="S2121" s="159"/>
      <c r="T2121" s="159"/>
      <c r="U2121" s="159"/>
      <c r="V2121" s="159"/>
    </row>
    <row r="2122" spans="1:22">
      <c r="A2122"/>
      <c r="B2122"/>
      <c r="C2122"/>
      <c r="D2122"/>
      <c r="E2122"/>
      <c r="F2122"/>
      <c r="G2122"/>
      <c r="L2122" s="159"/>
      <c r="M2122" s="159"/>
      <c r="N2122" s="159"/>
      <c r="O2122" s="159"/>
      <c r="P2122" s="159"/>
      <c r="Q2122" s="159"/>
      <c r="R2122" s="159"/>
      <c r="S2122" s="159"/>
      <c r="T2122" s="159"/>
      <c r="U2122" s="159"/>
      <c r="V2122" s="159"/>
    </row>
    <row r="2123" spans="1:22">
      <c r="A2123"/>
      <c r="B2123"/>
      <c r="C2123"/>
      <c r="D2123"/>
      <c r="E2123"/>
      <c r="F2123"/>
      <c r="G2123"/>
      <c r="L2123" s="159"/>
      <c r="M2123" s="159"/>
      <c r="N2123" s="159"/>
      <c r="O2123" s="159"/>
      <c r="P2123" s="159"/>
      <c r="Q2123" s="159"/>
      <c r="R2123" s="159"/>
      <c r="S2123" s="159"/>
      <c r="T2123" s="159"/>
      <c r="U2123" s="159"/>
      <c r="V2123" s="159"/>
    </row>
    <row r="2124" spans="1:22">
      <c r="A2124"/>
      <c r="B2124"/>
      <c r="C2124"/>
      <c r="D2124"/>
      <c r="E2124"/>
      <c r="F2124"/>
      <c r="G2124"/>
      <c r="L2124" s="159"/>
      <c r="M2124" s="159"/>
      <c r="N2124" s="159"/>
      <c r="O2124" s="159"/>
      <c r="P2124" s="159"/>
      <c r="Q2124" s="159"/>
      <c r="R2124" s="159"/>
      <c r="S2124" s="159"/>
      <c r="T2124" s="159"/>
      <c r="U2124" s="159"/>
      <c r="V2124" s="159"/>
    </row>
    <row r="2125" spans="1:22">
      <c r="A2125"/>
      <c r="B2125"/>
      <c r="C2125"/>
      <c r="D2125"/>
      <c r="E2125"/>
      <c r="F2125"/>
      <c r="G2125"/>
      <c r="L2125" s="159"/>
      <c r="M2125" s="159"/>
      <c r="N2125" s="159"/>
      <c r="O2125" s="159"/>
      <c r="P2125" s="159"/>
      <c r="Q2125" s="159"/>
      <c r="R2125" s="159"/>
      <c r="S2125" s="159"/>
      <c r="T2125" s="159"/>
      <c r="U2125" s="159"/>
      <c r="V2125" s="159"/>
    </row>
    <row r="2126" spans="1:22">
      <c r="A2126"/>
      <c r="B2126"/>
      <c r="C2126"/>
      <c r="D2126"/>
      <c r="E2126"/>
      <c r="F2126"/>
      <c r="G2126"/>
      <c r="L2126" s="159"/>
      <c r="M2126" s="159"/>
      <c r="N2126" s="159"/>
      <c r="O2126" s="159"/>
      <c r="P2126" s="159"/>
      <c r="Q2126" s="159"/>
      <c r="R2126" s="159"/>
      <c r="S2126" s="159"/>
      <c r="T2126" s="159"/>
      <c r="U2126" s="159"/>
      <c r="V2126" s="159"/>
    </row>
    <row r="2127" spans="1:22">
      <c r="A2127"/>
      <c r="B2127"/>
      <c r="C2127"/>
      <c r="D2127"/>
      <c r="E2127"/>
      <c r="F2127"/>
      <c r="G2127"/>
      <c r="L2127" s="159"/>
      <c r="M2127" s="159"/>
      <c r="N2127" s="159"/>
      <c r="O2127" s="159"/>
      <c r="P2127" s="159"/>
      <c r="Q2127" s="159"/>
      <c r="R2127" s="159"/>
      <c r="S2127" s="159"/>
      <c r="T2127" s="159"/>
      <c r="U2127" s="159"/>
      <c r="V2127" s="159"/>
    </row>
    <row r="2128" spans="1:22">
      <c r="A2128"/>
      <c r="B2128"/>
      <c r="C2128"/>
      <c r="D2128"/>
      <c r="E2128"/>
      <c r="F2128"/>
      <c r="G2128"/>
      <c r="L2128" s="159"/>
      <c r="M2128" s="159"/>
      <c r="N2128" s="159"/>
      <c r="O2128" s="159"/>
      <c r="P2128" s="159"/>
      <c r="Q2128" s="159"/>
      <c r="R2128" s="159"/>
      <c r="S2128" s="159"/>
      <c r="T2128" s="159"/>
      <c r="U2128" s="159"/>
      <c r="V2128" s="159"/>
    </row>
    <row r="2129" spans="1:22">
      <c r="A2129"/>
      <c r="B2129"/>
      <c r="C2129"/>
      <c r="D2129"/>
      <c r="E2129"/>
      <c r="F2129"/>
      <c r="G2129"/>
      <c r="L2129" s="159"/>
      <c r="M2129" s="159"/>
      <c r="N2129" s="159"/>
      <c r="O2129" s="159"/>
      <c r="P2129" s="159"/>
      <c r="Q2129" s="159"/>
      <c r="R2129" s="159"/>
      <c r="S2129" s="159"/>
      <c r="T2129" s="159"/>
      <c r="U2129" s="159"/>
      <c r="V2129" s="159"/>
    </row>
    <row r="2130" spans="1:22">
      <c r="A2130"/>
      <c r="B2130"/>
      <c r="C2130"/>
      <c r="D2130"/>
      <c r="E2130"/>
      <c r="F2130"/>
      <c r="G2130"/>
      <c r="L2130" s="159"/>
      <c r="M2130" s="159"/>
      <c r="N2130" s="159"/>
      <c r="O2130" s="159"/>
      <c r="P2130" s="159"/>
      <c r="Q2130" s="159"/>
      <c r="R2130" s="159"/>
      <c r="S2130" s="159"/>
      <c r="T2130" s="159"/>
      <c r="U2130" s="159"/>
      <c r="V2130" s="159"/>
    </row>
    <row r="2131" spans="1:22">
      <c r="A2131"/>
      <c r="B2131"/>
      <c r="C2131"/>
      <c r="D2131"/>
      <c r="E2131"/>
      <c r="F2131"/>
      <c r="G2131"/>
      <c r="L2131" s="159"/>
      <c r="M2131" s="159"/>
      <c r="N2131" s="159"/>
      <c r="O2131" s="159"/>
      <c r="P2131" s="159"/>
      <c r="Q2131" s="159"/>
      <c r="R2131" s="159"/>
      <c r="S2131" s="159"/>
      <c r="T2131" s="159"/>
      <c r="U2131" s="159"/>
      <c r="V2131" s="159"/>
    </row>
    <row r="2132" spans="1:22">
      <c r="A2132"/>
      <c r="B2132"/>
      <c r="C2132"/>
      <c r="D2132"/>
      <c r="E2132"/>
      <c r="F2132"/>
      <c r="G2132"/>
      <c r="L2132" s="159"/>
      <c r="M2132" s="159"/>
      <c r="N2132" s="159"/>
      <c r="O2132" s="159"/>
      <c r="P2132" s="159"/>
      <c r="Q2132" s="159"/>
      <c r="R2132" s="159"/>
      <c r="S2132" s="159"/>
      <c r="T2132" s="159"/>
      <c r="U2132" s="159"/>
      <c r="V2132" s="159"/>
    </row>
    <row r="2133" spans="1:22">
      <c r="A2133"/>
      <c r="B2133"/>
      <c r="C2133"/>
      <c r="D2133"/>
      <c r="E2133"/>
      <c r="F2133"/>
      <c r="G2133"/>
      <c r="L2133" s="159"/>
      <c r="M2133" s="159"/>
      <c r="N2133" s="159"/>
      <c r="O2133" s="159"/>
      <c r="P2133" s="159"/>
      <c r="Q2133" s="159"/>
      <c r="R2133" s="159"/>
      <c r="S2133" s="159"/>
      <c r="T2133" s="159"/>
      <c r="U2133" s="159"/>
      <c r="V2133" s="159"/>
    </row>
    <row r="2134" spans="1:22">
      <c r="A2134"/>
      <c r="B2134"/>
      <c r="C2134"/>
      <c r="D2134"/>
      <c r="E2134"/>
      <c r="F2134"/>
      <c r="G2134"/>
      <c r="L2134" s="159"/>
      <c r="M2134" s="159"/>
      <c r="N2134" s="159"/>
      <c r="O2134" s="159"/>
      <c r="P2134" s="159"/>
      <c r="Q2134" s="159"/>
      <c r="R2134" s="159"/>
      <c r="S2134" s="159"/>
      <c r="T2134" s="159"/>
      <c r="U2134" s="159"/>
      <c r="V2134" s="159"/>
    </row>
    <row r="2135" spans="1:22">
      <c r="A2135"/>
      <c r="B2135"/>
      <c r="C2135"/>
      <c r="D2135"/>
      <c r="E2135"/>
      <c r="F2135"/>
      <c r="G2135"/>
      <c r="L2135" s="159"/>
      <c r="M2135" s="159"/>
      <c r="N2135" s="159"/>
      <c r="O2135" s="159"/>
      <c r="P2135" s="159"/>
      <c r="Q2135" s="159"/>
      <c r="R2135" s="159"/>
      <c r="S2135" s="159"/>
      <c r="T2135" s="159"/>
      <c r="U2135" s="159"/>
      <c r="V2135" s="159"/>
    </row>
    <row r="2136" spans="1:22">
      <c r="A2136"/>
      <c r="B2136"/>
      <c r="C2136"/>
      <c r="D2136"/>
      <c r="E2136"/>
      <c r="F2136"/>
      <c r="G2136"/>
      <c r="L2136" s="159"/>
      <c r="M2136" s="159"/>
      <c r="N2136" s="159"/>
      <c r="O2136" s="159"/>
      <c r="P2136" s="159"/>
      <c r="Q2136" s="159"/>
      <c r="R2136" s="159"/>
      <c r="S2136" s="159"/>
      <c r="T2136" s="159"/>
      <c r="U2136" s="159"/>
      <c r="V2136" s="159"/>
    </row>
    <row r="2137" spans="1:22">
      <c r="A2137"/>
      <c r="B2137"/>
      <c r="C2137"/>
      <c r="D2137"/>
      <c r="E2137"/>
      <c r="F2137"/>
      <c r="G2137"/>
      <c r="L2137" s="159"/>
      <c r="M2137" s="159"/>
      <c r="N2137" s="159"/>
      <c r="O2137" s="159"/>
      <c r="P2137" s="159"/>
      <c r="Q2137" s="159"/>
      <c r="R2137" s="159"/>
      <c r="S2137" s="159"/>
      <c r="T2137" s="159"/>
      <c r="U2137" s="159"/>
      <c r="V2137" s="159"/>
    </row>
    <row r="2138" spans="1:22">
      <c r="A2138"/>
      <c r="B2138"/>
      <c r="C2138"/>
      <c r="D2138"/>
      <c r="E2138"/>
      <c r="F2138"/>
      <c r="G2138"/>
      <c r="L2138" s="159"/>
      <c r="M2138" s="159"/>
      <c r="N2138" s="159"/>
      <c r="O2138" s="159"/>
      <c r="P2138" s="159"/>
      <c r="Q2138" s="159"/>
      <c r="R2138" s="159"/>
      <c r="S2138" s="159"/>
      <c r="T2138" s="159"/>
      <c r="U2138" s="159"/>
      <c r="V2138" s="159"/>
    </row>
    <row r="2139" spans="1:22">
      <c r="A2139"/>
      <c r="B2139"/>
      <c r="C2139"/>
      <c r="D2139"/>
      <c r="E2139"/>
      <c r="F2139"/>
      <c r="G2139"/>
      <c r="L2139" s="159"/>
      <c r="M2139" s="159"/>
      <c r="N2139" s="159"/>
      <c r="O2139" s="159"/>
      <c r="P2139" s="159"/>
      <c r="Q2139" s="159"/>
      <c r="R2139" s="159"/>
      <c r="S2139" s="159"/>
      <c r="T2139" s="159"/>
      <c r="U2139" s="159"/>
      <c r="V2139" s="159"/>
    </row>
    <row r="2140" spans="1:22">
      <c r="A2140"/>
      <c r="B2140"/>
      <c r="C2140"/>
      <c r="D2140"/>
      <c r="E2140"/>
      <c r="F2140"/>
      <c r="G2140"/>
      <c r="L2140" s="159"/>
      <c r="M2140" s="159"/>
      <c r="N2140" s="159"/>
      <c r="O2140" s="159"/>
      <c r="P2140" s="159"/>
      <c r="Q2140" s="159"/>
      <c r="R2140" s="159"/>
      <c r="S2140" s="159"/>
      <c r="T2140" s="159"/>
      <c r="U2140" s="159"/>
      <c r="V2140" s="159"/>
    </row>
    <row r="2141" spans="1:22">
      <c r="A2141"/>
      <c r="B2141"/>
      <c r="C2141"/>
      <c r="D2141"/>
      <c r="E2141"/>
      <c r="F2141"/>
      <c r="G2141"/>
      <c r="L2141" s="159"/>
      <c r="M2141" s="159"/>
      <c r="N2141" s="159"/>
      <c r="O2141" s="159"/>
      <c r="P2141" s="159"/>
      <c r="Q2141" s="159"/>
      <c r="R2141" s="159"/>
      <c r="S2141" s="159"/>
      <c r="T2141" s="159"/>
      <c r="U2141" s="159"/>
      <c r="V2141" s="159"/>
    </row>
    <row r="2142" spans="1:22">
      <c r="A2142"/>
      <c r="B2142"/>
      <c r="C2142"/>
      <c r="D2142"/>
      <c r="E2142"/>
      <c r="F2142"/>
      <c r="G2142"/>
      <c r="L2142" s="159"/>
      <c r="M2142" s="159"/>
      <c r="N2142" s="159"/>
      <c r="O2142" s="159"/>
      <c r="P2142" s="159"/>
      <c r="Q2142" s="159"/>
      <c r="R2142" s="159"/>
      <c r="S2142" s="159"/>
      <c r="T2142" s="159"/>
      <c r="U2142" s="159"/>
      <c r="V2142" s="159"/>
    </row>
    <row r="2143" spans="1:22">
      <c r="A2143"/>
      <c r="B2143"/>
      <c r="C2143"/>
      <c r="D2143"/>
      <c r="E2143"/>
      <c r="F2143"/>
      <c r="G2143"/>
      <c r="L2143" s="159"/>
      <c r="M2143" s="159"/>
      <c r="N2143" s="159"/>
      <c r="O2143" s="159"/>
      <c r="P2143" s="159"/>
      <c r="Q2143" s="159"/>
      <c r="R2143" s="159"/>
      <c r="S2143" s="159"/>
      <c r="T2143" s="159"/>
      <c r="U2143" s="159"/>
      <c r="V2143" s="159"/>
    </row>
    <row r="2144" spans="1:22">
      <c r="A2144"/>
      <c r="B2144"/>
      <c r="C2144"/>
      <c r="D2144"/>
      <c r="E2144"/>
      <c r="F2144"/>
      <c r="G2144"/>
      <c r="L2144" s="159"/>
      <c r="M2144" s="159"/>
      <c r="N2144" s="159"/>
      <c r="O2144" s="159"/>
      <c r="P2144" s="159"/>
      <c r="Q2144" s="159"/>
      <c r="R2144" s="159"/>
      <c r="S2144" s="159"/>
      <c r="T2144" s="159"/>
      <c r="U2144" s="159"/>
      <c r="V2144" s="159"/>
    </row>
    <row r="2145" spans="1:22">
      <c r="A2145"/>
      <c r="B2145"/>
      <c r="C2145"/>
      <c r="D2145"/>
      <c r="E2145"/>
      <c r="F2145"/>
      <c r="G2145"/>
      <c r="L2145" s="159"/>
      <c r="M2145" s="159"/>
      <c r="N2145" s="159"/>
      <c r="O2145" s="159"/>
      <c r="P2145" s="159"/>
      <c r="Q2145" s="159"/>
      <c r="R2145" s="159"/>
      <c r="S2145" s="159"/>
      <c r="T2145" s="159"/>
      <c r="U2145" s="159"/>
      <c r="V2145" s="159"/>
    </row>
    <row r="2146" spans="1:22">
      <c r="A2146"/>
      <c r="B2146"/>
      <c r="C2146"/>
      <c r="D2146"/>
      <c r="E2146"/>
      <c r="F2146"/>
      <c r="G2146"/>
      <c r="L2146" s="159"/>
      <c r="M2146" s="159"/>
      <c r="N2146" s="159"/>
      <c r="O2146" s="159"/>
      <c r="P2146" s="159"/>
      <c r="Q2146" s="159"/>
      <c r="R2146" s="159"/>
      <c r="S2146" s="159"/>
      <c r="T2146" s="159"/>
      <c r="U2146" s="159"/>
      <c r="V2146" s="159"/>
    </row>
    <row r="2147" spans="1:22">
      <c r="A2147"/>
      <c r="B2147"/>
      <c r="C2147"/>
      <c r="D2147"/>
      <c r="E2147"/>
      <c r="F2147"/>
      <c r="G2147"/>
      <c r="L2147" s="159"/>
      <c r="M2147" s="159"/>
      <c r="N2147" s="159"/>
      <c r="O2147" s="159"/>
      <c r="P2147" s="159"/>
      <c r="Q2147" s="159"/>
      <c r="R2147" s="159"/>
      <c r="S2147" s="159"/>
      <c r="T2147" s="159"/>
      <c r="U2147" s="159"/>
      <c r="V2147" s="159"/>
    </row>
    <row r="2148" spans="1:22">
      <c r="A2148"/>
      <c r="B2148"/>
      <c r="C2148"/>
      <c r="D2148"/>
      <c r="E2148"/>
      <c r="F2148"/>
      <c r="G2148"/>
      <c r="L2148" s="159"/>
      <c r="M2148" s="159"/>
      <c r="N2148" s="159"/>
      <c r="O2148" s="159"/>
      <c r="P2148" s="159"/>
      <c r="Q2148" s="159"/>
      <c r="R2148" s="159"/>
      <c r="S2148" s="159"/>
      <c r="T2148" s="159"/>
      <c r="U2148" s="159"/>
      <c r="V2148" s="159"/>
    </row>
    <row r="2149" spans="1:22">
      <c r="A2149"/>
      <c r="B2149"/>
      <c r="C2149"/>
      <c r="D2149"/>
      <c r="E2149"/>
      <c r="F2149"/>
      <c r="G2149"/>
      <c r="L2149" s="159"/>
      <c r="M2149" s="159"/>
      <c r="N2149" s="159"/>
      <c r="O2149" s="159"/>
      <c r="P2149" s="159"/>
      <c r="Q2149" s="159"/>
      <c r="R2149" s="159"/>
      <c r="S2149" s="159"/>
      <c r="T2149" s="159"/>
      <c r="U2149" s="159"/>
      <c r="V2149" s="159"/>
    </row>
    <row r="2150" spans="1:22">
      <c r="A2150"/>
      <c r="B2150"/>
      <c r="C2150"/>
      <c r="D2150"/>
      <c r="E2150"/>
      <c r="F2150"/>
      <c r="G2150"/>
      <c r="L2150" s="159"/>
      <c r="M2150" s="159"/>
      <c r="N2150" s="159"/>
      <c r="O2150" s="159"/>
      <c r="P2150" s="159"/>
      <c r="Q2150" s="159"/>
      <c r="R2150" s="159"/>
      <c r="S2150" s="159"/>
      <c r="T2150" s="159"/>
      <c r="U2150" s="159"/>
      <c r="V2150" s="159"/>
    </row>
    <row r="2151" spans="1:22">
      <c r="A2151"/>
      <c r="B2151"/>
      <c r="C2151"/>
      <c r="D2151"/>
      <c r="E2151"/>
      <c r="F2151"/>
      <c r="G2151"/>
      <c r="L2151" s="159"/>
      <c r="M2151" s="159"/>
      <c r="N2151" s="159"/>
      <c r="O2151" s="159"/>
      <c r="P2151" s="159"/>
      <c r="Q2151" s="159"/>
      <c r="R2151" s="159"/>
      <c r="S2151" s="159"/>
      <c r="T2151" s="159"/>
      <c r="U2151" s="159"/>
      <c r="V2151" s="159"/>
    </row>
    <row r="2152" spans="1:22">
      <c r="A2152"/>
      <c r="B2152"/>
      <c r="C2152"/>
      <c r="D2152"/>
      <c r="E2152"/>
      <c r="F2152"/>
      <c r="G2152"/>
      <c r="L2152" s="159"/>
      <c r="M2152" s="159"/>
      <c r="N2152" s="159"/>
      <c r="O2152" s="159"/>
      <c r="P2152" s="159"/>
      <c r="Q2152" s="159"/>
      <c r="R2152" s="159"/>
      <c r="S2152" s="159"/>
      <c r="T2152" s="159"/>
      <c r="U2152" s="159"/>
      <c r="V2152" s="159"/>
    </row>
    <row r="2153" spans="1:22">
      <c r="A2153"/>
      <c r="B2153"/>
      <c r="C2153"/>
      <c r="D2153"/>
      <c r="E2153"/>
      <c r="F2153"/>
      <c r="G2153"/>
      <c r="L2153" s="159"/>
      <c r="M2153" s="159"/>
      <c r="N2153" s="159"/>
      <c r="O2153" s="159"/>
      <c r="P2153" s="159"/>
      <c r="Q2153" s="159"/>
      <c r="R2153" s="159"/>
      <c r="S2153" s="159"/>
      <c r="T2153" s="159"/>
      <c r="U2153" s="159"/>
      <c r="V2153" s="159"/>
    </row>
    <row r="2154" spans="1:22">
      <c r="A2154"/>
      <c r="B2154"/>
      <c r="C2154"/>
      <c r="D2154"/>
      <c r="E2154"/>
      <c r="F2154"/>
      <c r="G2154"/>
      <c r="L2154" s="159"/>
      <c r="M2154" s="159"/>
      <c r="N2154" s="159"/>
      <c r="O2154" s="159"/>
      <c r="P2154" s="159"/>
      <c r="Q2154" s="159"/>
      <c r="R2154" s="159"/>
      <c r="S2154" s="159"/>
      <c r="T2154" s="159"/>
      <c r="U2154" s="159"/>
      <c r="V2154" s="159"/>
    </row>
    <row r="2155" spans="1:22">
      <c r="A2155"/>
      <c r="B2155"/>
      <c r="C2155"/>
      <c r="D2155"/>
      <c r="E2155"/>
      <c r="F2155"/>
      <c r="G2155"/>
      <c r="L2155" s="159"/>
      <c r="M2155" s="159"/>
      <c r="N2155" s="159"/>
      <c r="O2155" s="159"/>
      <c r="P2155" s="159"/>
      <c r="Q2155" s="159"/>
      <c r="R2155" s="159"/>
      <c r="S2155" s="159"/>
      <c r="T2155" s="159"/>
      <c r="U2155" s="159"/>
      <c r="V2155" s="159"/>
    </row>
    <row r="2156" spans="1:22">
      <c r="A2156"/>
      <c r="B2156"/>
      <c r="C2156"/>
      <c r="D2156"/>
      <c r="E2156"/>
      <c r="F2156"/>
      <c r="G2156"/>
      <c r="L2156" s="159"/>
      <c r="M2156" s="159"/>
      <c r="N2156" s="159"/>
      <c r="O2156" s="159"/>
      <c r="P2156" s="159"/>
      <c r="Q2156" s="159"/>
      <c r="R2156" s="159"/>
      <c r="S2156" s="159"/>
      <c r="T2156" s="159"/>
      <c r="U2156" s="159"/>
      <c r="V2156" s="159"/>
    </row>
    <row r="2157" spans="1:22">
      <c r="A2157"/>
      <c r="B2157"/>
      <c r="C2157"/>
      <c r="D2157"/>
      <c r="E2157"/>
      <c r="F2157"/>
      <c r="G2157"/>
      <c r="L2157" s="159"/>
      <c r="M2157" s="159"/>
      <c r="N2157" s="159"/>
      <c r="O2157" s="159"/>
      <c r="P2157" s="159"/>
      <c r="Q2157" s="159"/>
      <c r="R2157" s="159"/>
      <c r="S2157" s="159"/>
      <c r="T2157" s="159"/>
      <c r="U2157" s="159"/>
      <c r="V2157" s="159"/>
    </row>
    <row r="2158" spans="1:22">
      <c r="A2158"/>
      <c r="B2158"/>
      <c r="C2158"/>
      <c r="D2158"/>
      <c r="E2158"/>
      <c r="F2158"/>
      <c r="G2158"/>
      <c r="L2158" s="159"/>
      <c r="M2158" s="159"/>
      <c r="N2158" s="159"/>
      <c r="O2158" s="159"/>
      <c r="P2158" s="159"/>
      <c r="Q2158" s="159"/>
      <c r="R2158" s="159"/>
      <c r="S2158" s="159"/>
      <c r="T2158" s="159"/>
      <c r="U2158" s="159"/>
      <c r="V2158" s="159"/>
    </row>
    <row r="2159" spans="1:22">
      <c r="A2159"/>
      <c r="B2159"/>
      <c r="C2159"/>
      <c r="D2159"/>
      <c r="E2159"/>
      <c r="F2159"/>
      <c r="G2159"/>
      <c r="L2159" s="159"/>
      <c r="M2159" s="159"/>
      <c r="N2159" s="159"/>
      <c r="O2159" s="159"/>
      <c r="P2159" s="159"/>
      <c r="Q2159" s="159"/>
      <c r="R2159" s="159"/>
      <c r="S2159" s="159"/>
      <c r="T2159" s="159"/>
      <c r="U2159" s="159"/>
      <c r="V2159" s="159"/>
    </row>
    <row r="2160" spans="1:22">
      <c r="A2160"/>
      <c r="B2160"/>
      <c r="C2160"/>
      <c r="D2160"/>
      <c r="E2160"/>
      <c r="F2160"/>
      <c r="G2160"/>
      <c r="L2160" s="159"/>
      <c r="M2160" s="159"/>
      <c r="N2160" s="159"/>
      <c r="O2160" s="159"/>
      <c r="P2160" s="159"/>
      <c r="Q2160" s="159"/>
      <c r="R2160" s="159"/>
      <c r="S2160" s="159"/>
      <c r="T2160" s="159"/>
      <c r="U2160" s="159"/>
      <c r="V2160" s="159"/>
    </row>
    <row r="2161" spans="1:22">
      <c r="A2161"/>
      <c r="B2161"/>
      <c r="C2161"/>
      <c r="D2161"/>
      <c r="E2161"/>
      <c r="F2161"/>
      <c r="G2161"/>
      <c r="L2161" s="159"/>
      <c r="M2161" s="159"/>
      <c r="N2161" s="159"/>
      <c r="O2161" s="159"/>
      <c r="P2161" s="159"/>
      <c r="Q2161" s="159"/>
      <c r="R2161" s="159"/>
      <c r="S2161" s="159"/>
      <c r="T2161" s="159"/>
      <c r="U2161" s="159"/>
      <c r="V2161" s="159"/>
    </row>
    <row r="2162" spans="1:22">
      <c r="A2162"/>
      <c r="B2162"/>
      <c r="C2162"/>
      <c r="D2162"/>
      <c r="E2162"/>
      <c r="F2162"/>
      <c r="G2162"/>
      <c r="L2162" s="159"/>
      <c r="M2162" s="159"/>
      <c r="N2162" s="159"/>
      <c r="O2162" s="159"/>
      <c r="P2162" s="159"/>
      <c r="Q2162" s="159"/>
      <c r="R2162" s="159"/>
      <c r="S2162" s="159"/>
      <c r="T2162" s="159"/>
      <c r="U2162" s="159"/>
      <c r="V2162" s="159"/>
    </row>
    <row r="2163" spans="1:22">
      <c r="A2163"/>
      <c r="B2163"/>
      <c r="C2163"/>
      <c r="D2163"/>
      <c r="E2163"/>
      <c r="F2163"/>
      <c r="G2163"/>
      <c r="L2163" s="159"/>
      <c r="M2163" s="159"/>
      <c r="N2163" s="159"/>
      <c r="O2163" s="159"/>
      <c r="P2163" s="159"/>
      <c r="Q2163" s="159"/>
      <c r="R2163" s="159"/>
      <c r="S2163" s="159"/>
      <c r="T2163" s="159"/>
      <c r="U2163" s="159"/>
      <c r="V2163" s="159"/>
    </row>
    <row r="2164" spans="1:22">
      <c r="A2164"/>
      <c r="B2164"/>
      <c r="C2164"/>
      <c r="D2164"/>
      <c r="E2164"/>
      <c r="F2164"/>
      <c r="G2164"/>
      <c r="L2164" s="159"/>
      <c r="M2164" s="159"/>
      <c r="N2164" s="159"/>
      <c r="O2164" s="159"/>
      <c r="P2164" s="159"/>
      <c r="Q2164" s="159"/>
      <c r="R2164" s="159"/>
      <c r="S2164" s="159"/>
      <c r="T2164" s="159"/>
      <c r="U2164" s="159"/>
      <c r="V2164" s="159"/>
    </row>
    <row r="2165" spans="1:22">
      <c r="A2165"/>
      <c r="B2165"/>
      <c r="C2165"/>
      <c r="D2165"/>
      <c r="E2165"/>
      <c r="F2165"/>
      <c r="G2165"/>
      <c r="L2165" s="159"/>
      <c r="M2165" s="159"/>
      <c r="N2165" s="159"/>
      <c r="O2165" s="159"/>
      <c r="P2165" s="159"/>
      <c r="Q2165" s="159"/>
      <c r="R2165" s="159"/>
      <c r="S2165" s="159"/>
      <c r="T2165" s="159"/>
      <c r="U2165" s="159"/>
      <c r="V2165" s="159"/>
    </row>
    <row r="2166" spans="1:22">
      <c r="A2166"/>
      <c r="B2166"/>
      <c r="C2166"/>
      <c r="D2166"/>
      <c r="E2166"/>
      <c r="F2166"/>
      <c r="G2166"/>
      <c r="L2166" s="159"/>
      <c r="M2166" s="159"/>
      <c r="N2166" s="159"/>
      <c r="O2166" s="159"/>
      <c r="P2166" s="159"/>
      <c r="Q2166" s="159"/>
      <c r="R2166" s="159"/>
      <c r="S2166" s="159"/>
      <c r="T2166" s="159"/>
      <c r="U2166" s="159"/>
      <c r="V2166" s="159"/>
    </row>
    <row r="2167" spans="1:22">
      <c r="A2167"/>
      <c r="B2167"/>
      <c r="C2167"/>
      <c r="D2167"/>
      <c r="E2167"/>
      <c r="F2167"/>
      <c r="G2167"/>
      <c r="L2167" s="159"/>
      <c r="M2167" s="159"/>
      <c r="N2167" s="159"/>
      <c r="O2167" s="159"/>
      <c r="P2167" s="159"/>
      <c r="Q2167" s="159"/>
      <c r="R2167" s="159"/>
      <c r="S2167" s="159"/>
      <c r="T2167" s="159"/>
      <c r="U2167" s="159"/>
      <c r="V2167" s="159"/>
    </row>
    <row r="2168" spans="1:22">
      <c r="A2168"/>
      <c r="B2168"/>
      <c r="C2168"/>
      <c r="D2168"/>
      <c r="E2168"/>
      <c r="F2168"/>
      <c r="G2168"/>
      <c r="L2168" s="159"/>
      <c r="M2168" s="159"/>
      <c r="N2168" s="159"/>
      <c r="O2168" s="159"/>
      <c r="P2168" s="159"/>
      <c r="Q2168" s="159"/>
      <c r="R2168" s="159"/>
      <c r="S2168" s="159"/>
      <c r="T2168" s="159"/>
      <c r="U2168" s="159"/>
      <c r="V2168" s="159"/>
    </row>
    <row r="2169" spans="1:22">
      <c r="A2169"/>
      <c r="B2169"/>
      <c r="C2169"/>
      <c r="D2169"/>
      <c r="E2169"/>
      <c r="F2169"/>
      <c r="G2169"/>
      <c r="L2169" s="159"/>
      <c r="M2169" s="159"/>
      <c r="N2169" s="159"/>
      <c r="O2169" s="159"/>
      <c r="P2169" s="159"/>
      <c r="Q2169" s="159"/>
      <c r="R2169" s="159"/>
      <c r="S2169" s="159"/>
      <c r="T2169" s="159"/>
      <c r="U2169" s="159"/>
      <c r="V2169" s="159"/>
    </row>
    <row r="2170" spans="1:22">
      <c r="A2170"/>
      <c r="B2170"/>
      <c r="C2170"/>
      <c r="D2170"/>
      <c r="E2170"/>
      <c r="F2170"/>
      <c r="G2170"/>
      <c r="L2170" s="159"/>
      <c r="M2170" s="159"/>
      <c r="N2170" s="159"/>
      <c r="O2170" s="159"/>
      <c r="P2170" s="159"/>
      <c r="Q2170" s="159"/>
      <c r="R2170" s="159"/>
      <c r="S2170" s="159"/>
      <c r="T2170" s="159"/>
      <c r="U2170" s="159"/>
      <c r="V2170" s="159"/>
    </row>
    <row r="2171" spans="1:22">
      <c r="A2171"/>
      <c r="B2171"/>
      <c r="C2171"/>
      <c r="D2171"/>
      <c r="E2171"/>
      <c r="F2171"/>
      <c r="G2171"/>
      <c r="L2171" s="159"/>
      <c r="M2171" s="159"/>
      <c r="N2171" s="159"/>
      <c r="O2171" s="159"/>
      <c r="P2171" s="159"/>
      <c r="Q2171" s="159"/>
      <c r="R2171" s="159"/>
      <c r="S2171" s="159"/>
      <c r="T2171" s="159"/>
      <c r="U2171" s="159"/>
      <c r="V2171" s="159"/>
    </row>
    <row r="2172" spans="1:22">
      <c r="A2172"/>
      <c r="B2172"/>
      <c r="C2172"/>
      <c r="D2172"/>
      <c r="E2172"/>
      <c r="F2172"/>
      <c r="G2172"/>
      <c r="L2172" s="159"/>
      <c r="M2172" s="159"/>
      <c r="N2172" s="159"/>
      <c r="O2172" s="159"/>
      <c r="P2172" s="159"/>
      <c r="Q2172" s="159"/>
      <c r="R2172" s="159"/>
      <c r="S2172" s="159"/>
      <c r="T2172" s="159"/>
      <c r="U2172" s="159"/>
      <c r="V2172" s="159"/>
    </row>
    <row r="2173" spans="1:22">
      <c r="A2173"/>
      <c r="B2173"/>
      <c r="C2173"/>
      <c r="D2173"/>
      <c r="E2173"/>
      <c r="F2173"/>
      <c r="G2173"/>
      <c r="L2173" s="159"/>
      <c r="M2173" s="159"/>
      <c r="N2173" s="159"/>
      <c r="O2173" s="159"/>
      <c r="P2173" s="159"/>
      <c r="Q2173" s="159"/>
      <c r="R2173" s="159"/>
      <c r="S2173" s="159"/>
      <c r="T2173" s="159"/>
      <c r="U2173" s="159"/>
      <c r="V2173" s="159"/>
    </row>
    <row r="2174" spans="1:22">
      <c r="A2174"/>
      <c r="B2174"/>
      <c r="C2174"/>
      <c r="D2174"/>
      <c r="E2174"/>
      <c r="F2174"/>
      <c r="G2174"/>
      <c r="L2174" s="159"/>
      <c r="M2174" s="159"/>
      <c r="N2174" s="159"/>
      <c r="O2174" s="159"/>
      <c r="P2174" s="159"/>
      <c r="Q2174" s="159"/>
      <c r="R2174" s="159"/>
      <c r="S2174" s="159"/>
      <c r="T2174" s="159"/>
      <c r="U2174" s="159"/>
      <c r="V2174" s="159"/>
    </row>
    <row r="2175" spans="1:22">
      <c r="A2175"/>
      <c r="B2175"/>
      <c r="C2175"/>
      <c r="D2175"/>
      <c r="E2175"/>
      <c r="F2175"/>
      <c r="G2175"/>
      <c r="L2175" s="159"/>
      <c r="M2175" s="159"/>
      <c r="N2175" s="159"/>
      <c r="O2175" s="159"/>
      <c r="P2175" s="159"/>
      <c r="Q2175" s="159"/>
      <c r="R2175" s="159"/>
      <c r="S2175" s="159"/>
      <c r="T2175" s="159"/>
      <c r="U2175" s="159"/>
      <c r="V2175" s="159"/>
    </row>
    <row r="2176" spans="1:22">
      <c r="A2176"/>
      <c r="B2176"/>
      <c r="C2176"/>
      <c r="D2176"/>
      <c r="E2176"/>
      <c r="F2176"/>
      <c r="G2176"/>
      <c r="L2176" s="159"/>
      <c r="M2176" s="159"/>
      <c r="N2176" s="159"/>
      <c r="O2176" s="159"/>
      <c r="P2176" s="159"/>
      <c r="Q2176" s="159"/>
      <c r="R2176" s="159"/>
      <c r="S2176" s="159"/>
      <c r="T2176" s="159"/>
      <c r="U2176" s="159"/>
      <c r="V2176" s="159"/>
    </row>
    <row r="2177" spans="1:22">
      <c r="A2177"/>
      <c r="B2177"/>
      <c r="C2177"/>
      <c r="D2177"/>
      <c r="E2177"/>
      <c r="F2177"/>
      <c r="G2177"/>
      <c r="L2177" s="159"/>
      <c r="M2177" s="159"/>
      <c r="N2177" s="159"/>
      <c r="O2177" s="159"/>
      <c r="P2177" s="159"/>
      <c r="Q2177" s="159"/>
      <c r="R2177" s="159"/>
      <c r="S2177" s="159"/>
      <c r="T2177" s="159"/>
      <c r="U2177" s="159"/>
      <c r="V2177" s="159"/>
    </row>
    <row r="2178" spans="1:22">
      <c r="A2178"/>
      <c r="B2178"/>
      <c r="C2178"/>
      <c r="D2178"/>
      <c r="E2178"/>
      <c r="F2178"/>
      <c r="G2178"/>
      <c r="L2178" s="159"/>
      <c r="M2178" s="159"/>
      <c r="N2178" s="159"/>
      <c r="O2178" s="159"/>
      <c r="P2178" s="159"/>
      <c r="Q2178" s="159"/>
      <c r="R2178" s="159"/>
      <c r="S2178" s="159"/>
      <c r="T2178" s="159"/>
      <c r="U2178" s="159"/>
      <c r="V2178" s="159"/>
    </row>
    <row r="2179" spans="1:22">
      <c r="A2179"/>
      <c r="B2179"/>
      <c r="C2179"/>
      <c r="D2179"/>
      <c r="E2179"/>
      <c r="F2179"/>
      <c r="G2179"/>
      <c r="L2179" s="159"/>
      <c r="M2179" s="159"/>
      <c r="N2179" s="159"/>
      <c r="O2179" s="159"/>
      <c r="P2179" s="159"/>
      <c r="Q2179" s="159"/>
      <c r="R2179" s="159"/>
      <c r="S2179" s="159"/>
      <c r="T2179" s="159"/>
      <c r="U2179" s="159"/>
      <c r="V2179" s="159"/>
    </row>
    <row r="2180" spans="1:22">
      <c r="A2180"/>
      <c r="B2180"/>
      <c r="C2180"/>
      <c r="D2180"/>
      <c r="E2180"/>
      <c r="F2180"/>
      <c r="G2180"/>
      <c r="L2180" s="159"/>
      <c r="M2180" s="159"/>
      <c r="N2180" s="159"/>
      <c r="O2180" s="159"/>
      <c r="P2180" s="159"/>
      <c r="Q2180" s="159"/>
      <c r="R2180" s="159"/>
      <c r="S2180" s="159"/>
      <c r="T2180" s="159"/>
      <c r="U2180" s="159"/>
      <c r="V2180" s="159"/>
    </row>
    <row r="2181" spans="1:22">
      <c r="A2181"/>
      <c r="B2181"/>
      <c r="C2181"/>
      <c r="D2181"/>
      <c r="E2181"/>
      <c r="F2181"/>
      <c r="G2181"/>
      <c r="L2181" s="159"/>
      <c r="M2181" s="159"/>
      <c r="N2181" s="159"/>
      <c r="O2181" s="159"/>
      <c r="P2181" s="159"/>
      <c r="Q2181" s="159"/>
      <c r="R2181" s="159"/>
      <c r="S2181" s="159"/>
      <c r="T2181" s="159"/>
      <c r="U2181" s="159"/>
      <c r="V2181" s="159"/>
    </row>
    <row r="2182" spans="1:22">
      <c r="A2182"/>
      <c r="B2182"/>
      <c r="C2182"/>
      <c r="D2182"/>
      <c r="E2182"/>
      <c r="F2182"/>
      <c r="G2182"/>
      <c r="L2182" s="159"/>
      <c r="M2182" s="159"/>
      <c r="N2182" s="159"/>
      <c r="O2182" s="159"/>
      <c r="P2182" s="159"/>
      <c r="Q2182" s="159"/>
      <c r="R2182" s="159"/>
      <c r="S2182" s="159"/>
      <c r="T2182" s="159"/>
      <c r="U2182" s="159"/>
      <c r="V2182" s="159"/>
    </row>
    <row r="2183" spans="1:22">
      <c r="A2183"/>
      <c r="B2183"/>
      <c r="C2183"/>
      <c r="D2183"/>
      <c r="E2183"/>
      <c r="F2183"/>
      <c r="G2183"/>
      <c r="L2183" s="159"/>
      <c r="M2183" s="159"/>
      <c r="N2183" s="159"/>
      <c r="O2183" s="159"/>
      <c r="P2183" s="159"/>
      <c r="Q2183" s="159"/>
      <c r="R2183" s="159"/>
      <c r="S2183" s="159"/>
      <c r="T2183" s="159"/>
      <c r="U2183" s="159"/>
      <c r="V2183" s="159"/>
    </row>
    <row r="2184" spans="1:22">
      <c r="A2184"/>
      <c r="B2184"/>
      <c r="C2184"/>
      <c r="D2184"/>
      <c r="E2184"/>
      <c r="F2184"/>
      <c r="G2184"/>
      <c r="L2184" s="159"/>
      <c r="M2184" s="159"/>
      <c r="N2184" s="159"/>
      <c r="O2184" s="159"/>
      <c r="P2184" s="159"/>
      <c r="Q2184" s="159"/>
      <c r="R2184" s="159"/>
      <c r="S2184" s="159"/>
      <c r="T2184" s="159"/>
      <c r="U2184" s="159"/>
      <c r="V2184" s="159"/>
    </row>
    <row r="2185" spans="1:22">
      <c r="A2185"/>
      <c r="B2185"/>
      <c r="C2185"/>
      <c r="D2185"/>
      <c r="E2185"/>
      <c r="F2185"/>
      <c r="G2185"/>
      <c r="L2185" s="159"/>
      <c r="M2185" s="159"/>
      <c r="N2185" s="159"/>
      <c r="O2185" s="159"/>
      <c r="P2185" s="159"/>
      <c r="Q2185" s="159"/>
      <c r="R2185" s="159"/>
      <c r="S2185" s="159"/>
      <c r="T2185" s="159"/>
      <c r="U2185" s="159"/>
      <c r="V2185" s="159"/>
    </row>
    <row r="2186" spans="1:22">
      <c r="A2186"/>
      <c r="B2186"/>
      <c r="C2186"/>
      <c r="D2186"/>
      <c r="E2186"/>
      <c r="F2186"/>
      <c r="G2186"/>
      <c r="L2186" s="159"/>
      <c r="M2186" s="159"/>
      <c r="N2186" s="159"/>
      <c r="O2186" s="159"/>
      <c r="P2186" s="159"/>
      <c r="Q2186" s="159"/>
      <c r="R2186" s="159"/>
      <c r="S2186" s="159"/>
      <c r="T2186" s="159"/>
      <c r="U2186" s="159"/>
      <c r="V2186" s="159"/>
    </row>
    <row r="2187" spans="1:22">
      <c r="A2187"/>
      <c r="B2187"/>
      <c r="C2187"/>
      <c r="D2187"/>
      <c r="E2187"/>
      <c r="F2187"/>
      <c r="G2187"/>
      <c r="L2187" s="159"/>
      <c r="M2187" s="159"/>
      <c r="N2187" s="159"/>
      <c r="O2187" s="159"/>
      <c r="P2187" s="159"/>
      <c r="Q2187" s="159"/>
      <c r="R2187" s="159"/>
      <c r="S2187" s="159"/>
      <c r="T2187" s="159"/>
      <c r="U2187" s="159"/>
      <c r="V2187" s="159"/>
    </row>
    <row r="2188" spans="1:22">
      <c r="A2188"/>
      <c r="B2188"/>
      <c r="C2188"/>
      <c r="D2188"/>
      <c r="E2188"/>
      <c r="F2188"/>
      <c r="G2188"/>
      <c r="L2188" s="159"/>
      <c r="M2188" s="159"/>
      <c r="N2188" s="159"/>
      <c r="O2188" s="159"/>
      <c r="P2188" s="159"/>
      <c r="Q2188" s="159"/>
      <c r="R2188" s="159"/>
      <c r="S2188" s="159"/>
      <c r="T2188" s="159"/>
      <c r="U2188" s="159"/>
      <c r="V2188" s="159"/>
    </row>
    <row r="2189" spans="1:22">
      <c r="A2189"/>
      <c r="B2189"/>
      <c r="C2189"/>
      <c r="D2189"/>
      <c r="E2189"/>
      <c r="F2189"/>
      <c r="G2189"/>
      <c r="L2189" s="159"/>
      <c r="M2189" s="159"/>
      <c r="N2189" s="159"/>
      <c r="O2189" s="159"/>
      <c r="P2189" s="159"/>
      <c r="Q2189" s="159"/>
      <c r="R2189" s="159"/>
      <c r="S2189" s="159"/>
      <c r="T2189" s="159"/>
      <c r="U2189" s="159"/>
      <c r="V2189" s="159"/>
    </row>
    <row r="2190" spans="1:22">
      <c r="A2190"/>
      <c r="B2190"/>
      <c r="C2190"/>
      <c r="D2190"/>
      <c r="E2190"/>
      <c r="F2190"/>
      <c r="G2190"/>
      <c r="L2190" s="159"/>
      <c r="M2190" s="159"/>
      <c r="N2190" s="159"/>
      <c r="O2190" s="159"/>
      <c r="P2190" s="159"/>
      <c r="Q2190" s="159"/>
      <c r="R2190" s="159"/>
      <c r="S2190" s="159"/>
      <c r="T2190" s="159"/>
      <c r="U2190" s="159"/>
      <c r="V2190" s="159"/>
    </row>
    <row r="2191" spans="1:22">
      <c r="A2191"/>
      <c r="B2191"/>
      <c r="C2191"/>
      <c r="D2191"/>
      <c r="E2191"/>
      <c r="F2191"/>
      <c r="G2191"/>
      <c r="L2191" s="159"/>
      <c r="M2191" s="159"/>
      <c r="N2191" s="159"/>
      <c r="O2191" s="159"/>
      <c r="P2191" s="159"/>
      <c r="Q2191" s="159"/>
      <c r="R2191" s="159"/>
      <c r="S2191" s="159"/>
      <c r="T2191" s="159"/>
      <c r="U2191" s="159"/>
      <c r="V2191" s="159"/>
    </row>
    <row r="2192" spans="1:22">
      <c r="A2192"/>
      <c r="B2192"/>
      <c r="C2192"/>
      <c r="D2192"/>
      <c r="E2192"/>
      <c r="F2192"/>
      <c r="G2192"/>
      <c r="L2192" s="159"/>
      <c r="M2192" s="159"/>
      <c r="N2192" s="159"/>
      <c r="O2192" s="159"/>
      <c r="P2192" s="159"/>
      <c r="Q2192" s="159"/>
      <c r="R2192" s="159"/>
      <c r="S2192" s="159"/>
      <c r="T2192" s="159"/>
      <c r="U2192" s="159"/>
      <c r="V2192" s="159"/>
    </row>
    <row r="2193" spans="1:22">
      <c r="A2193"/>
      <c r="B2193"/>
      <c r="C2193"/>
      <c r="D2193"/>
      <c r="E2193"/>
      <c r="F2193"/>
      <c r="G2193"/>
      <c r="L2193" s="159"/>
      <c r="M2193" s="159"/>
      <c r="N2193" s="159"/>
      <c r="O2193" s="159"/>
      <c r="P2193" s="159"/>
      <c r="Q2193" s="159"/>
      <c r="R2193" s="159"/>
      <c r="S2193" s="159"/>
      <c r="T2193" s="159"/>
      <c r="U2193" s="159"/>
      <c r="V2193" s="159"/>
    </row>
    <row r="2194" spans="1:22">
      <c r="A2194"/>
      <c r="B2194"/>
      <c r="C2194"/>
      <c r="D2194"/>
      <c r="E2194"/>
      <c r="F2194"/>
      <c r="G2194"/>
      <c r="L2194" s="159"/>
      <c r="M2194" s="159"/>
      <c r="N2194" s="159"/>
      <c r="O2194" s="159"/>
      <c r="P2194" s="159"/>
      <c r="Q2194" s="159"/>
      <c r="R2194" s="159"/>
      <c r="S2194" s="159"/>
      <c r="T2194" s="159"/>
      <c r="U2194" s="159"/>
      <c r="V2194" s="159"/>
    </row>
    <row r="2195" spans="1:22">
      <c r="A2195"/>
      <c r="B2195"/>
      <c r="C2195"/>
      <c r="D2195"/>
      <c r="E2195"/>
      <c r="F2195"/>
      <c r="G2195"/>
      <c r="L2195" s="159"/>
      <c r="M2195" s="159"/>
      <c r="N2195" s="159"/>
      <c r="O2195" s="159"/>
      <c r="P2195" s="159"/>
      <c r="Q2195" s="159"/>
      <c r="R2195" s="159"/>
      <c r="S2195" s="159"/>
      <c r="T2195" s="159"/>
      <c r="U2195" s="159"/>
      <c r="V2195" s="159"/>
    </row>
    <row r="2196" spans="1:22">
      <c r="A2196"/>
      <c r="B2196"/>
      <c r="C2196"/>
      <c r="D2196"/>
      <c r="E2196"/>
      <c r="F2196"/>
      <c r="G2196"/>
      <c r="L2196" s="159"/>
      <c r="M2196" s="159"/>
      <c r="N2196" s="159"/>
      <c r="O2196" s="159"/>
      <c r="P2196" s="159"/>
      <c r="Q2196" s="159"/>
      <c r="R2196" s="159"/>
      <c r="S2196" s="159"/>
      <c r="T2196" s="159"/>
      <c r="U2196" s="159"/>
      <c r="V2196" s="159"/>
    </row>
    <row r="2197" spans="1:22">
      <c r="A2197"/>
      <c r="B2197"/>
      <c r="C2197"/>
      <c r="D2197"/>
      <c r="E2197"/>
      <c r="F2197"/>
      <c r="G2197"/>
      <c r="L2197" s="159"/>
      <c r="M2197" s="159"/>
      <c r="N2197" s="159"/>
      <c r="O2197" s="159"/>
      <c r="P2197" s="159"/>
      <c r="Q2197" s="159"/>
      <c r="R2197" s="159"/>
      <c r="S2197" s="159"/>
      <c r="T2197" s="159"/>
      <c r="U2197" s="159"/>
      <c r="V2197" s="159"/>
    </row>
    <row r="2198" spans="1:22">
      <c r="A2198"/>
      <c r="B2198"/>
      <c r="C2198"/>
      <c r="D2198"/>
      <c r="E2198"/>
      <c r="F2198"/>
      <c r="G2198"/>
      <c r="L2198" s="159"/>
      <c r="M2198" s="159"/>
      <c r="N2198" s="159"/>
      <c r="O2198" s="159"/>
      <c r="P2198" s="159"/>
      <c r="Q2198" s="159"/>
      <c r="R2198" s="159"/>
      <c r="S2198" s="159"/>
      <c r="T2198" s="159"/>
      <c r="U2198" s="159"/>
      <c r="V2198" s="159"/>
    </row>
    <row r="2199" spans="1:22">
      <c r="A2199"/>
      <c r="B2199"/>
      <c r="C2199"/>
      <c r="D2199"/>
      <c r="E2199"/>
      <c r="F2199"/>
      <c r="G2199"/>
      <c r="L2199" s="159"/>
      <c r="M2199" s="159"/>
      <c r="N2199" s="159"/>
      <c r="O2199" s="159"/>
      <c r="P2199" s="159"/>
      <c r="Q2199" s="159"/>
      <c r="R2199" s="159"/>
      <c r="S2199" s="159"/>
      <c r="T2199" s="159"/>
      <c r="U2199" s="159"/>
      <c r="V2199" s="159"/>
    </row>
    <row r="2200" spans="1:22">
      <c r="A2200"/>
      <c r="B2200"/>
      <c r="C2200"/>
      <c r="D2200"/>
      <c r="E2200"/>
      <c r="F2200"/>
      <c r="G2200"/>
      <c r="L2200" s="159"/>
      <c r="M2200" s="159"/>
      <c r="N2200" s="159"/>
      <c r="O2200" s="159"/>
      <c r="P2200" s="159"/>
      <c r="Q2200" s="159"/>
      <c r="R2200" s="159"/>
      <c r="S2200" s="159"/>
      <c r="T2200" s="159"/>
      <c r="U2200" s="159"/>
      <c r="V2200" s="159"/>
    </row>
    <row r="2201" spans="1:22">
      <c r="A2201"/>
      <c r="B2201"/>
      <c r="C2201"/>
      <c r="D2201"/>
      <c r="E2201"/>
      <c r="F2201"/>
      <c r="G2201"/>
      <c r="L2201" s="159"/>
      <c r="M2201" s="159"/>
      <c r="N2201" s="159"/>
      <c r="O2201" s="159"/>
      <c r="P2201" s="159"/>
      <c r="Q2201" s="159"/>
      <c r="R2201" s="159"/>
      <c r="S2201" s="159"/>
      <c r="T2201" s="159"/>
      <c r="U2201" s="159"/>
      <c r="V2201" s="159"/>
    </row>
    <row r="2202" spans="1:22">
      <c r="A2202"/>
      <c r="B2202"/>
      <c r="C2202"/>
      <c r="D2202"/>
      <c r="E2202"/>
      <c r="F2202"/>
      <c r="G2202"/>
      <c r="L2202" s="159"/>
      <c r="M2202" s="159"/>
      <c r="N2202" s="159"/>
      <c r="O2202" s="159"/>
      <c r="P2202" s="159"/>
      <c r="Q2202" s="159"/>
      <c r="R2202" s="159"/>
      <c r="S2202" s="159"/>
      <c r="T2202" s="159"/>
      <c r="U2202" s="159"/>
      <c r="V2202" s="159"/>
    </row>
    <row r="2203" spans="1:22">
      <c r="A2203"/>
      <c r="B2203"/>
      <c r="C2203"/>
      <c r="D2203"/>
      <c r="E2203"/>
      <c r="F2203"/>
      <c r="G2203"/>
      <c r="L2203" s="159"/>
      <c r="M2203" s="159"/>
      <c r="N2203" s="159"/>
      <c r="O2203" s="159"/>
      <c r="P2203" s="159"/>
      <c r="Q2203" s="159"/>
      <c r="R2203" s="159"/>
      <c r="S2203" s="159"/>
      <c r="T2203" s="159"/>
      <c r="U2203" s="159"/>
      <c r="V2203" s="159"/>
    </row>
    <row r="2204" spans="1:22">
      <c r="A2204"/>
      <c r="B2204"/>
      <c r="C2204"/>
      <c r="D2204"/>
      <c r="E2204"/>
      <c r="F2204"/>
      <c r="G2204"/>
      <c r="L2204" s="159"/>
      <c r="M2204" s="159"/>
      <c r="N2204" s="159"/>
      <c r="O2204" s="159"/>
      <c r="P2204" s="159"/>
      <c r="Q2204" s="159"/>
      <c r="R2204" s="159"/>
      <c r="S2204" s="159"/>
      <c r="T2204" s="159"/>
      <c r="U2204" s="159"/>
      <c r="V2204" s="159"/>
    </row>
    <row r="2205" spans="1:22">
      <c r="A2205"/>
      <c r="B2205"/>
      <c r="C2205"/>
      <c r="D2205"/>
      <c r="E2205"/>
      <c r="F2205"/>
      <c r="G2205"/>
      <c r="L2205" s="159"/>
      <c r="M2205" s="159"/>
      <c r="N2205" s="159"/>
      <c r="O2205" s="159"/>
      <c r="P2205" s="159"/>
      <c r="Q2205" s="159"/>
      <c r="R2205" s="159"/>
      <c r="S2205" s="159"/>
      <c r="T2205" s="159"/>
      <c r="U2205" s="159"/>
      <c r="V2205" s="159"/>
    </row>
    <row r="2206" spans="1:22">
      <c r="A2206"/>
      <c r="B2206"/>
      <c r="C2206"/>
      <c r="D2206"/>
      <c r="E2206"/>
      <c r="F2206"/>
      <c r="G2206"/>
      <c r="L2206" s="159"/>
      <c r="M2206" s="159"/>
      <c r="N2206" s="159"/>
      <c r="O2206" s="159"/>
      <c r="P2206" s="159"/>
      <c r="Q2206" s="159"/>
      <c r="R2206" s="159"/>
      <c r="S2206" s="159"/>
      <c r="T2206" s="159"/>
      <c r="U2206" s="159"/>
      <c r="V2206" s="159"/>
    </row>
    <row r="2207" spans="1:22">
      <c r="A2207"/>
      <c r="B2207"/>
      <c r="C2207"/>
      <c r="D2207"/>
      <c r="E2207"/>
      <c r="F2207"/>
      <c r="G2207"/>
      <c r="L2207" s="159"/>
      <c r="M2207" s="159"/>
      <c r="N2207" s="159"/>
      <c r="O2207" s="159"/>
      <c r="P2207" s="159"/>
      <c r="Q2207" s="159"/>
      <c r="R2207" s="159"/>
      <c r="S2207" s="159"/>
      <c r="T2207" s="159"/>
      <c r="U2207" s="159"/>
      <c r="V2207" s="159"/>
    </row>
    <row r="2208" spans="1:22">
      <c r="A2208"/>
      <c r="B2208"/>
      <c r="C2208"/>
      <c r="D2208"/>
      <c r="E2208"/>
      <c r="F2208"/>
      <c r="G2208"/>
      <c r="L2208" s="159"/>
      <c r="M2208" s="159"/>
      <c r="N2208" s="159"/>
      <c r="O2208" s="159"/>
      <c r="P2208" s="159"/>
      <c r="Q2208" s="159"/>
      <c r="R2208" s="159"/>
      <c r="S2208" s="159"/>
      <c r="T2208" s="159"/>
      <c r="U2208" s="159"/>
      <c r="V2208" s="159"/>
    </row>
    <row r="2209" spans="1:22">
      <c r="A2209"/>
      <c r="B2209"/>
      <c r="C2209"/>
      <c r="D2209"/>
      <c r="E2209"/>
      <c r="F2209"/>
      <c r="G2209"/>
      <c r="L2209" s="159"/>
      <c r="M2209" s="159"/>
      <c r="N2209" s="159"/>
      <c r="O2209" s="159"/>
      <c r="P2209" s="159"/>
      <c r="Q2209" s="159"/>
      <c r="R2209" s="159"/>
      <c r="S2209" s="159"/>
      <c r="T2209" s="159"/>
      <c r="U2209" s="159"/>
      <c r="V2209" s="159"/>
    </row>
    <row r="2210" spans="1:22">
      <c r="A2210"/>
      <c r="B2210"/>
      <c r="C2210"/>
      <c r="D2210"/>
      <c r="E2210"/>
      <c r="F2210"/>
      <c r="G2210"/>
      <c r="L2210" s="159"/>
      <c r="M2210" s="159"/>
      <c r="N2210" s="159"/>
      <c r="O2210" s="159"/>
      <c r="P2210" s="159"/>
      <c r="Q2210" s="159"/>
      <c r="R2210" s="159"/>
      <c r="S2210" s="159"/>
      <c r="T2210" s="159"/>
      <c r="U2210" s="159"/>
      <c r="V2210" s="159"/>
    </row>
    <row r="2211" spans="1:22">
      <c r="A2211"/>
      <c r="B2211"/>
      <c r="C2211"/>
      <c r="D2211"/>
      <c r="E2211"/>
      <c r="F2211"/>
      <c r="G2211"/>
      <c r="L2211" s="159"/>
      <c r="M2211" s="159"/>
      <c r="N2211" s="159"/>
      <c r="O2211" s="159"/>
      <c r="P2211" s="159"/>
      <c r="Q2211" s="159"/>
      <c r="R2211" s="159"/>
      <c r="S2211" s="159"/>
      <c r="T2211" s="159"/>
      <c r="U2211" s="159"/>
      <c r="V2211" s="159"/>
    </row>
    <row r="2212" spans="1:22">
      <c r="A2212"/>
      <c r="B2212"/>
      <c r="C2212"/>
      <c r="D2212"/>
      <c r="E2212"/>
      <c r="F2212"/>
      <c r="G2212"/>
      <c r="L2212" s="159"/>
      <c r="M2212" s="159"/>
      <c r="N2212" s="159"/>
      <c r="O2212" s="159"/>
      <c r="P2212" s="159"/>
      <c r="Q2212" s="159"/>
      <c r="R2212" s="159"/>
      <c r="S2212" s="159"/>
      <c r="T2212" s="159"/>
      <c r="U2212" s="159"/>
      <c r="V2212" s="159"/>
    </row>
    <row r="2213" spans="1:22">
      <c r="A2213"/>
      <c r="B2213"/>
      <c r="C2213"/>
      <c r="D2213"/>
      <c r="E2213"/>
      <c r="F2213"/>
      <c r="G2213"/>
      <c r="L2213" s="159"/>
      <c r="M2213" s="159"/>
      <c r="N2213" s="159"/>
      <c r="O2213" s="159"/>
      <c r="P2213" s="159"/>
      <c r="Q2213" s="159"/>
      <c r="R2213" s="159"/>
      <c r="S2213" s="159"/>
      <c r="T2213" s="159"/>
      <c r="U2213" s="159"/>
      <c r="V2213" s="159"/>
    </row>
    <row r="2214" spans="1:22">
      <c r="A2214"/>
      <c r="B2214"/>
      <c r="C2214"/>
      <c r="D2214"/>
      <c r="E2214"/>
      <c r="F2214"/>
      <c r="G2214"/>
      <c r="L2214" s="159"/>
      <c r="M2214" s="159"/>
      <c r="N2214" s="159"/>
      <c r="O2214" s="159"/>
      <c r="P2214" s="159"/>
      <c r="Q2214" s="159"/>
      <c r="R2214" s="159"/>
      <c r="S2214" s="159"/>
      <c r="T2214" s="159"/>
      <c r="U2214" s="159"/>
      <c r="V2214" s="159"/>
    </row>
    <row r="2215" spans="1:22">
      <c r="A2215"/>
      <c r="B2215"/>
      <c r="C2215"/>
      <c r="D2215"/>
      <c r="E2215"/>
      <c r="F2215"/>
      <c r="G2215"/>
      <c r="L2215" s="159"/>
      <c r="M2215" s="159"/>
      <c r="N2215" s="159"/>
      <c r="O2215" s="159"/>
      <c r="P2215" s="159"/>
      <c r="Q2215" s="159"/>
      <c r="R2215" s="159"/>
      <c r="S2215" s="159"/>
      <c r="T2215" s="159"/>
      <c r="U2215" s="159"/>
      <c r="V2215" s="159"/>
    </row>
    <row r="2216" spans="1:22">
      <c r="A2216"/>
      <c r="B2216"/>
      <c r="C2216"/>
      <c r="D2216"/>
      <c r="E2216"/>
      <c r="F2216"/>
      <c r="G2216"/>
      <c r="L2216" s="159"/>
      <c r="M2216" s="159"/>
      <c r="N2216" s="159"/>
      <c r="O2216" s="159"/>
      <c r="P2216" s="159"/>
      <c r="Q2216" s="159"/>
      <c r="R2216" s="159"/>
      <c r="S2216" s="159"/>
      <c r="T2216" s="159"/>
      <c r="U2216" s="159"/>
      <c r="V2216" s="159"/>
    </row>
    <row r="2217" spans="1:22">
      <c r="A2217"/>
      <c r="B2217"/>
      <c r="C2217"/>
      <c r="D2217"/>
      <c r="E2217"/>
      <c r="F2217"/>
      <c r="G2217"/>
      <c r="L2217" s="159"/>
      <c r="M2217" s="159"/>
      <c r="N2217" s="159"/>
      <c r="O2217" s="159"/>
      <c r="P2217" s="159"/>
      <c r="Q2217" s="159"/>
      <c r="R2217" s="159"/>
      <c r="S2217" s="159"/>
      <c r="T2217" s="159"/>
      <c r="U2217" s="159"/>
      <c r="V2217" s="159"/>
    </row>
    <row r="2218" spans="1:22">
      <c r="A2218"/>
      <c r="B2218"/>
      <c r="C2218"/>
      <c r="D2218"/>
      <c r="E2218"/>
      <c r="F2218"/>
      <c r="G2218"/>
      <c r="L2218" s="159"/>
      <c r="M2218" s="159"/>
      <c r="N2218" s="159"/>
      <c r="O2218" s="159"/>
      <c r="P2218" s="159"/>
      <c r="Q2218" s="159"/>
      <c r="R2218" s="159"/>
      <c r="S2218" s="159"/>
      <c r="T2218" s="159"/>
      <c r="U2218" s="159"/>
      <c r="V2218" s="159"/>
    </row>
    <row r="2219" spans="1:22">
      <c r="A2219"/>
      <c r="B2219"/>
      <c r="C2219"/>
      <c r="D2219"/>
      <c r="E2219"/>
      <c r="F2219"/>
      <c r="G2219"/>
      <c r="L2219" s="159"/>
      <c r="M2219" s="159"/>
      <c r="N2219" s="159"/>
      <c r="O2219" s="159"/>
      <c r="P2219" s="159"/>
      <c r="Q2219" s="159"/>
      <c r="R2219" s="159"/>
      <c r="S2219" s="159"/>
      <c r="T2219" s="159"/>
      <c r="U2219" s="159"/>
      <c r="V2219" s="159"/>
    </row>
    <row r="2220" spans="1:22">
      <c r="A2220"/>
      <c r="B2220"/>
      <c r="C2220"/>
      <c r="D2220"/>
      <c r="E2220"/>
      <c r="F2220"/>
      <c r="G2220"/>
      <c r="L2220" s="159"/>
      <c r="M2220" s="159"/>
      <c r="N2220" s="159"/>
      <c r="O2220" s="159"/>
      <c r="P2220" s="159"/>
      <c r="Q2220" s="159"/>
      <c r="R2220" s="159"/>
      <c r="S2220" s="159"/>
      <c r="T2220" s="159"/>
      <c r="U2220" s="159"/>
      <c r="V2220" s="159"/>
    </row>
    <row r="2221" spans="1:22">
      <c r="A2221"/>
      <c r="B2221"/>
      <c r="C2221"/>
      <c r="D2221"/>
      <c r="E2221"/>
      <c r="F2221"/>
      <c r="G2221"/>
      <c r="L2221" s="159"/>
      <c r="M2221" s="159"/>
      <c r="N2221" s="159"/>
      <c r="O2221" s="159"/>
      <c r="P2221" s="159"/>
      <c r="Q2221" s="159"/>
      <c r="R2221" s="159"/>
      <c r="S2221" s="159"/>
      <c r="T2221" s="159"/>
      <c r="U2221" s="159"/>
      <c r="V2221" s="159"/>
    </row>
    <row r="2222" spans="1:22">
      <c r="A2222"/>
      <c r="B2222"/>
      <c r="C2222"/>
      <c r="D2222"/>
      <c r="E2222"/>
      <c r="F2222"/>
      <c r="G2222"/>
      <c r="L2222" s="159"/>
      <c r="M2222" s="159"/>
      <c r="N2222" s="159"/>
      <c r="O2222" s="159"/>
      <c r="P2222" s="159"/>
      <c r="Q2222" s="159"/>
      <c r="R2222" s="159"/>
      <c r="S2222" s="159"/>
      <c r="T2222" s="159"/>
      <c r="U2222" s="159"/>
      <c r="V2222" s="159"/>
    </row>
    <row r="2223" spans="1:22">
      <c r="A2223"/>
      <c r="B2223"/>
      <c r="C2223"/>
      <c r="D2223"/>
      <c r="E2223"/>
      <c r="F2223"/>
      <c r="G2223"/>
      <c r="L2223" s="159"/>
      <c r="M2223" s="159"/>
      <c r="N2223" s="159"/>
      <c r="O2223" s="159"/>
      <c r="P2223" s="159"/>
      <c r="Q2223" s="159"/>
      <c r="R2223" s="159"/>
      <c r="S2223" s="159"/>
      <c r="T2223" s="159"/>
      <c r="U2223" s="159"/>
      <c r="V2223" s="159"/>
    </row>
    <row r="2224" spans="1:22">
      <c r="A2224"/>
      <c r="B2224"/>
      <c r="C2224"/>
      <c r="D2224"/>
      <c r="E2224"/>
      <c r="F2224"/>
      <c r="G2224"/>
      <c r="L2224" s="159"/>
      <c r="M2224" s="159"/>
      <c r="N2224" s="159"/>
      <c r="O2224" s="159"/>
      <c r="P2224" s="159"/>
      <c r="Q2224" s="159"/>
      <c r="R2224" s="159"/>
      <c r="S2224" s="159"/>
      <c r="T2224" s="159"/>
      <c r="U2224" s="159"/>
      <c r="V2224" s="159"/>
    </row>
    <row r="2225" spans="1:22">
      <c r="A2225"/>
      <c r="B2225"/>
      <c r="C2225"/>
      <c r="D2225"/>
      <c r="E2225"/>
      <c r="F2225"/>
      <c r="G2225"/>
      <c r="L2225" s="159"/>
      <c r="M2225" s="159"/>
      <c r="N2225" s="159"/>
      <c r="O2225" s="159"/>
      <c r="P2225" s="159"/>
      <c r="Q2225" s="159"/>
      <c r="R2225" s="159"/>
      <c r="S2225" s="159"/>
      <c r="T2225" s="159"/>
      <c r="U2225" s="159"/>
      <c r="V2225" s="159"/>
    </row>
    <row r="2226" spans="1:22">
      <c r="A2226"/>
      <c r="B2226"/>
      <c r="C2226"/>
      <c r="D2226"/>
      <c r="E2226"/>
      <c r="F2226"/>
      <c r="G2226"/>
      <c r="L2226" s="159"/>
      <c r="M2226" s="159"/>
      <c r="N2226" s="159"/>
      <c r="O2226" s="159"/>
      <c r="P2226" s="159"/>
      <c r="Q2226" s="159"/>
      <c r="R2226" s="159"/>
      <c r="S2226" s="159"/>
      <c r="T2226" s="159"/>
      <c r="U2226" s="159"/>
      <c r="V2226" s="159"/>
    </row>
    <row r="2227" spans="1:22">
      <c r="A2227"/>
      <c r="B2227"/>
      <c r="C2227"/>
      <c r="D2227"/>
      <c r="E2227"/>
      <c r="F2227"/>
      <c r="G2227"/>
      <c r="L2227" s="159"/>
      <c r="M2227" s="159"/>
      <c r="N2227" s="159"/>
      <c r="O2227" s="159"/>
      <c r="P2227" s="159"/>
      <c r="Q2227" s="159"/>
      <c r="R2227" s="159"/>
      <c r="S2227" s="159"/>
      <c r="T2227" s="159"/>
      <c r="U2227" s="159"/>
      <c r="V2227" s="159"/>
    </row>
    <row r="2228" spans="1:22">
      <c r="A2228"/>
      <c r="B2228"/>
      <c r="C2228"/>
      <c r="D2228"/>
      <c r="E2228"/>
      <c r="F2228"/>
      <c r="G2228"/>
      <c r="L2228" s="159"/>
      <c r="M2228" s="159"/>
      <c r="N2228" s="159"/>
      <c r="O2228" s="159"/>
      <c r="P2228" s="159"/>
      <c r="Q2228" s="159"/>
      <c r="R2228" s="159"/>
      <c r="S2228" s="159"/>
      <c r="T2228" s="159"/>
      <c r="U2228" s="159"/>
      <c r="V2228" s="159"/>
    </row>
    <row r="2229" spans="1:22">
      <c r="A2229"/>
      <c r="B2229"/>
      <c r="C2229"/>
      <c r="D2229"/>
      <c r="E2229"/>
      <c r="F2229"/>
      <c r="G2229"/>
      <c r="L2229" s="159"/>
      <c r="M2229" s="159"/>
      <c r="N2229" s="159"/>
      <c r="O2229" s="159"/>
      <c r="P2229" s="159"/>
      <c r="Q2229" s="159"/>
      <c r="R2229" s="159"/>
      <c r="S2229" s="159"/>
      <c r="T2229" s="159"/>
      <c r="U2229" s="159"/>
      <c r="V2229" s="159"/>
    </row>
    <row r="2230" spans="1:22">
      <c r="A2230"/>
      <c r="B2230"/>
      <c r="C2230"/>
      <c r="D2230"/>
      <c r="E2230"/>
      <c r="F2230"/>
      <c r="G2230"/>
      <c r="L2230" s="159"/>
      <c r="M2230" s="159"/>
      <c r="N2230" s="159"/>
      <c r="O2230" s="159"/>
      <c r="P2230" s="159"/>
      <c r="Q2230" s="159"/>
      <c r="R2230" s="159"/>
      <c r="S2230" s="159"/>
      <c r="T2230" s="159"/>
      <c r="U2230" s="159"/>
      <c r="V2230" s="159"/>
    </row>
    <row r="2231" spans="1:22">
      <c r="A2231"/>
      <c r="B2231"/>
      <c r="C2231"/>
      <c r="D2231"/>
      <c r="E2231"/>
      <c r="F2231"/>
      <c r="G2231"/>
      <c r="L2231" s="159"/>
      <c r="M2231" s="159"/>
      <c r="N2231" s="159"/>
      <c r="O2231" s="159"/>
      <c r="P2231" s="159"/>
      <c r="Q2231" s="159"/>
      <c r="R2231" s="159"/>
      <c r="S2231" s="159"/>
      <c r="T2231" s="159"/>
      <c r="U2231" s="159"/>
      <c r="V2231" s="159"/>
    </row>
    <row r="2232" spans="1:22">
      <c r="A2232"/>
      <c r="B2232"/>
      <c r="C2232"/>
      <c r="D2232"/>
      <c r="E2232"/>
      <c r="F2232"/>
      <c r="G2232"/>
      <c r="L2232" s="159"/>
      <c r="M2232" s="159"/>
      <c r="N2232" s="159"/>
      <c r="O2232" s="159"/>
      <c r="P2232" s="159"/>
      <c r="Q2232" s="159"/>
      <c r="R2232" s="159"/>
      <c r="S2232" s="159"/>
      <c r="T2232" s="159"/>
      <c r="U2232" s="159"/>
      <c r="V2232" s="159"/>
    </row>
    <row r="2233" spans="1:22">
      <c r="A2233"/>
      <c r="B2233"/>
      <c r="C2233"/>
      <c r="D2233"/>
      <c r="E2233"/>
      <c r="F2233"/>
      <c r="G2233"/>
      <c r="L2233" s="159"/>
      <c r="M2233" s="159"/>
      <c r="N2233" s="159"/>
      <c r="O2233" s="159"/>
      <c r="P2233" s="159"/>
      <c r="Q2233" s="159"/>
      <c r="R2233" s="159"/>
      <c r="S2233" s="159"/>
      <c r="T2233" s="159"/>
      <c r="U2233" s="159"/>
      <c r="V2233" s="159"/>
    </row>
    <row r="2234" spans="1:22">
      <c r="A2234"/>
      <c r="B2234"/>
      <c r="C2234"/>
      <c r="D2234"/>
      <c r="E2234"/>
      <c r="F2234"/>
      <c r="G2234"/>
      <c r="L2234" s="159"/>
      <c r="M2234" s="159"/>
      <c r="N2234" s="159"/>
      <c r="O2234" s="159"/>
      <c r="P2234" s="159"/>
      <c r="Q2234" s="159"/>
      <c r="R2234" s="159"/>
      <c r="S2234" s="159"/>
      <c r="T2234" s="159"/>
      <c r="U2234" s="159"/>
      <c r="V2234" s="159"/>
    </row>
    <row r="2235" spans="1:22">
      <c r="A2235"/>
      <c r="B2235"/>
      <c r="C2235"/>
      <c r="D2235"/>
      <c r="E2235"/>
      <c r="F2235"/>
      <c r="G2235"/>
      <c r="L2235" s="159"/>
      <c r="M2235" s="159"/>
      <c r="N2235" s="159"/>
      <c r="O2235" s="159"/>
      <c r="P2235" s="159"/>
      <c r="Q2235" s="159"/>
      <c r="R2235" s="159"/>
      <c r="S2235" s="159"/>
      <c r="T2235" s="159"/>
      <c r="U2235" s="159"/>
      <c r="V2235" s="159"/>
    </row>
    <row r="2236" spans="1:22">
      <c r="A2236"/>
      <c r="B2236"/>
      <c r="C2236"/>
      <c r="D2236"/>
      <c r="E2236"/>
      <c r="F2236"/>
      <c r="G2236"/>
      <c r="L2236" s="159"/>
      <c r="M2236" s="159"/>
      <c r="N2236" s="159"/>
      <c r="O2236" s="159"/>
      <c r="P2236" s="159"/>
      <c r="Q2236" s="159"/>
      <c r="R2236" s="159"/>
      <c r="S2236" s="159"/>
      <c r="T2236" s="159"/>
      <c r="U2236" s="159"/>
      <c r="V2236" s="159"/>
    </row>
    <row r="2237" spans="1:22">
      <c r="A2237"/>
      <c r="B2237"/>
      <c r="C2237"/>
      <c r="D2237"/>
      <c r="E2237"/>
      <c r="F2237"/>
      <c r="G2237"/>
      <c r="L2237" s="159"/>
      <c r="M2237" s="159"/>
      <c r="N2237" s="159"/>
      <c r="O2237" s="159"/>
      <c r="P2237" s="159"/>
      <c r="Q2237" s="159"/>
      <c r="R2237" s="159"/>
      <c r="S2237" s="159"/>
      <c r="T2237" s="159"/>
      <c r="U2237" s="159"/>
      <c r="V2237" s="159"/>
    </row>
    <row r="2238" spans="1:22">
      <c r="A2238"/>
      <c r="B2238"/>
      <c r="C2238"/>
      <c r="D2238"/>
      <c r="E2238"/>
      <c r="F2238"/>
      <c r="G2238"/>
      <c r="L2238" s="159"/>
      <c r="M2238" s="159"/>
      <c r="N2238" s="159"/>
      <c r="O2238" s="159"/>
      <c r="P2238" s="159"/>
      <c r="Q2238" s="159"/>
      <c r="R2238" s="159"/>
      <c r="S2238" s="159"/>
      <c r="T2238" s="159"/>
      <c r="U2238" s="159"/>
      <c r="V2238" s="159"/>
    </row>
    <row r="2239" spans="1:22">
      <c r="A2239"/>
      <c r="B2239"/>
      <c r="C2239"/>
      <c r="D2239"/>
      <c r="E2239"/>
      <c r="F2239"/>
      <c r="G2239"/>
      <c r="L2239" s="159"/>
      <c r="M2239" s="159"/>
      <c r="N2239" s="159"/>
      <c r="O2239" s="159"/>
      <c r="P2239" s="159"/>
      <c r="Q2239" s="159"/>
      <c r="R2239" s="159"/>
      <c r="S2239" s="159"/>
      <c r="T2239" s="159"/>
      <c r="U2239" s="159"/>
      <c r="V2239" s="159"/>
    </row>
    <row r="2240" spans="1:22">
      <c r="A2240"/>
      <c r="B2240"/>
      <c r="C2240"/>
      <c r="D2240"/>
      <c r="E2240"/>
      <c r="F2240"/>
      <c r="G2240"/>
      <c r="L2240" s="159"/>
      <c r="M2240" s="159"/>
      <c r="N2240" s="159"/>
      <c r="O2240" s="159"/>
      <c r="P2240" s="159"/>
      <c r="Q2240" s="159"/>
      <c r="R2240" s="159"/>
      <c r="S2240" s="159"/>
      <c r="T2240" s="159"/>
      <c r="U2240" s="159"/>
      <c r="V2240" s="159"/>
    </row>
    <row r="2241" spans="1:22">
      <c r="A2241"/>
      <c r="B2241"/>
      <c r="C2241"/>
      <c r="D2241"/>
      <c r="E2241"/>
      <c r="F2241"/>
      <c r="G2241"/>
      <c r="L2241" s="159"/>
      <c r="M2241" s="159"/>
      <c r="N2241" s="159"/>
      <c r="O2241" s="159"/>
      <c r="P2241" s="159"/>
      <c r="Q2241" s="159"/>
      <c r="R2241" s="159"/>
      <c r="S2241" s="159"/>
      <c r="T2241" s="159"/>
      <c r="U2241" s="159"/>
      <c r="V2241" s="159"/>
    </row>
    <row r="2242" spans="1:22">
      <c r="A2242"/>
      <c r="B2242"/>
      <c r="C2242"/>
      <c r="D2242"/>
      <c r="E2242"/>
      <c r="F2242"/>
      <c r="G2242"/>
      <c r="L2242" s="159"/>
      <c r="M2242" s="159"/>
      <c r="N2242" s="159"/>
      <c r="O2242" s="159"/>
      <c r="P2242" s="159"/>
      <c r="Q2242" s="159"/>
      <c r="R2242" s="159"/>
      <c r="S2242" s="159"/>
      <c r="T2242" s="159"/>
      <c r="U2242" s="159"/>
      <c r="V2242" s="159"/>
    </row>
    <row r="2243" spans="1:22">
      <c r="A2243"/>
      <c r="B2243"/>
      <c r="C2243"/>
      <c r="D2243"/>
      <c r="E2243"/>
      <c r="F2243"/>
      <c r="G2243"/>
      <c r="L2243" s="159"/>
      <c r="M2243" s="159"/>
      <c r="N2243" s="159"/>
      <c r="O2243" s="159"/>
      <c r="P2243" s="159"/>
      <c r="Q2243" s="159"/>
      <c r="R2243" s="159"/>
      <c r="S2243" s="159"/>
      <c r="T2243" s="159"/>
      <c r="U2243" s="159"/>
      <c r="V2243" s="159"/>
    </row>
    <row r="2244" spans="1:22">
      <c r="A2244"/>
      <c r="B2244"/>
      <c r="C2244"/>
      <c r="D2244"/>
      <c r="E2244"/>
      <c r="F2244"/>
      <c r="G2244"/>
      <c r="L2244" s="159"/>
      <c r="M2244" s="159"/>
      <c r="N2244" s="159"/>
      <c r="O2244" s="159"/>
      <c r="P2244" s="159"/>
      <c r="Q2244" s="159"/>
      <c r="R2244" s="159"/>
      <c r="S2244" s="159"/>
      <c r="T2244" s="159"/>
      <c r="U2244" s="159"/>
      <c r="V2244" s="159"/>
    </row>
    <row r="2245" spans="1:22">
      <c r="A2245"/>
      <c r="B2245"/>
      <c r="C2245"/>
      <c r="D2245"/>
      <c r="E2245"/>
      <c r="F2245"/>
      <c r="G2245"/>
      <c r="L2245" s="159"/>
      <c r="M2245" s="159"/>
      <c r="N2245" s="159"/>
      <c r="O2245" s="159"/>
      <c r="P2245" s="159"/>
      <c r="Q2245" s="159"/>
      <c r="R2245" s="159"/>
      <c r="S2245" s="159"/>
      <c r="T2245" s="159"/>
      <c r="U2245" s="159"/>
      <c r="V2245" s="159"/>
    </row>
    <row r="2246" spans="1:22">
      <c r="A2246"/>
      <c r="B2246"/>
      <c r="C2246"/>
      <c r="D2246"/>
      <c r="E2246"/>
      <c r="F2246"/>
      <c r="G2246"/>
      <c r="L2246" s="159"/>
      <c r="M2246" s="159"/>
      <c r="N2246" s="159"/>
      <c r="O2246" s="159"/>
      <c r="P2246" s="159"/>
      <c r="Q2246" s="159"/>
      <c r="R2246" s="159"/>
      <c r="S2246" s="159"/>
      <c r="T2246" s="159"/>
      <c r="U2246" s="159"/>
      <c r="V2246" s="159"/>
    </row>
    <row r="2247" spans="1:22">
      <c r="A2247"/>
      <c r="B2247"/>
      <c r="C2247"/>
      <c r="D2247"/>
      <c r="E2247"/>
      <c r="F2247"/>
      <c r="G2247"/>
      <c r="L2247" s="159"/>
      <c r="M2247" s="159"/>
      <c r="N2247" s="159"/>
      <c r="O2247" s="159"/>
      <c r="P2247" s="159"/>
      <c r="Q2247" s="159"/>
      <c r="R2247" s="159"/>
      <c r="S2247" s="159"/>
      <c r="T2247" s="159"/>
      <c r="U2247" s="159"/>
      <c r="V2247" s="159"/>
    </row>
    <row r="2248" spans="1:22">
      <c r="A2248"/>
      <c r="B2248"/>
      <c r="C2248"/>
      <c r="D2248"/>
      <c r="E2248"/>
      <c r="F2248"/>
      <c r="G2248"/>
      <c r="L2248" s="159"/>
      <c r="M2248" s="159"/>
      <c r="N2248" s="159"/>
      <c r="O2248" s="159"/>
      <c r="P2248" s="159"/>
      <c r="Q2248" s="159"/>
      <c r="R2248" s="159"/>
      <c r="S2248" s="159"/>
      <c r="T2248" s="159"/>
      <c r="U2248" s="159"/>
      <c r="V2248" s="159"/>
    </row>
    <row r="2249" spans="1:22">
      <c r="A2249"/>
      <c r="B2249"/>
      <c r="C2249"/>
      <c r="D2249"/>
      <c r="E2249"/>
      <c r="F2249"/>
      <c r="G2249"/>
      <c r="L2249" s="159"/>
      <c r="M2249" s="159"/>
      <c r="N2249" s="159"/>
      <c r="O2249" s="159"/>
      <c r="P2249" s="159"/>
      <c r="Q2249" s="159"/>
      <c r="R2249" s="159"/>
      <c r="S2249" s="159"/>
      <c r="T2249" s="159"/>
      <c r="U2249" s="159"/>
      <c r="V2249" s="159"/>
    </row>
    <row r="2250" spans="1:22">
      <c r="A2250"/>
      <c r="B2250"/>
      <c r="C2250"/>
      <c r="D2250"/>
      <c r="E2250"/>
      <c r="F2250"/>
      <c r="G2250"/>
      <c r="L2250" s="159"/>
      <c r="M2250" s="159"/>
      <c r="N2250" s="159"/>
      <c r="O2250" s="159"/>
      <c r="P2250" s="159"/>
      <c r="Q2250" s="159"/>
      <c r="R2250" s="159"/>
      <c r="S2250" s="159"/>
      <c r="T2250" s="159"/>
      <c r="U2250" s="159"/>
      <c r="V2250" s="159"/>
    </row>
    <row r="2251" spans="1:22">
      <c r="A2251"/>
      <c r="B2251"/>
      <c r="C2251"/>
      <c r="D2251"/>
      <c r="E2251"/>
      <c r="F2251"/>
      <c r="G2251"/>
      <c r="L2251" s="159"/>
      <c r="M2251" s="159"/>
      <c r="N2251" s="159"/>
      <c r="O2251" s="159"/>
      <c r="P2251" s="159"/>
      <c r="Q2251" s="159"/>
      <c r="R2251" s="159"/>
      <c r="S2251" s="159"/>
      <c r="T2251" s="159"/>
      <c r="U2251" s="159"/>
      <c r="V2251" s="159"/>
    </row>
    <row r="2252" spans="1:22">
      <c r="A2252"/>
      <c r="B2252"/>
      <c r="C2252"/>
      <c r="D2252"/>
      <c r="E2252"/>
      <c r="F2252"/>
      <c r="G2252"/>
      <c r="L2252" s="159"/>
      <c r="M2252" s="159"/>
      <c r="N2252" s="159"/>
      <c r="O2252" s="159"/>
      <c r="P2252" s="159"/>
      <c r="Q2252" s="159"/>
      <c r="R2252" s="159"/>
      <c r="S2252" s="159"/>
      <c r="T2252" s="159"/>
      <c r="U2252" s="159"/>
      <c r="V2252" s="159"/>
    </row>
    <row r="2253" spans="1:22">
      <c r="A2253"/>
      <c r="B2253"/>
      <c r="C2253"/>
      <c r="D2253"/>
      <c r="E2253"/>
      <c r="F2253"/>
      <c r="G2253"/>
      <c r="L2253" s="159"/>
      <c r="M2253" s="159"/>
      <c r="N2253" s="159"/>
      <c r="O2253" s="159"/>
      <c r="P2253" s="159"/>
      <c r="Q2253" s="159"/>
      <c r="R2253" s="159"/>
      <c r="S2253" s="159"/>
      <c r="T2253" s="159"/>
      <c r="U2253" s="159"/>
      <c r="V2253" s="159"/>
    </row>
    <row r="2254" spans="1:22">
      <c r="A2254"/>
      <c r="B2254"/>
      <c r="C2254"/>
      <c r="D2254"/>
      <c r="E2254"/>
      <c r="F2254"/>
      <c r="G2254"/>
      <c r="L2254" s="159"/>
      <c r="M2254" s="159"/>
      <c r="N2254" s="159"/>
      <c r="O2254" s="159"/>
      <c r="P2254" s="159"/>
      <c r="Q2254" s="159"/>
      <c r="R2254" s="159"/>
      <c r="S2254" s="159"/>
      <c r="T2254" s="159"/>
      <c r="U2254" s="159"/>
      <c r="V2254" s="159"/>
    </row>
    <row r="2255" spans="1:22">
      <c r="A2255"/>
      <c r="B2255"/>
      <c r="C2255"/>
      <c r="D2255"/>
      <c r="E2255"/>
      <c r="F2255"/>
      <c r="G2255"/>
      <c r="L2255" s="159"/>
      <c r="M2255" s="159"/>
      <c r="N2255" s="159"/>
      <c r="O2255" s="159"/>
      <c r="P2255" s="159"/>
      <c r="Q2255" s="159"/>
      <c r="R2255" s="159"/>
      <c r="S2255" s="159"/>
      <c r="T2255" s="159"/>
      <c r="U2255" s="159"/>
      <c r="V2255" s="159"/>
    </row>
    <row r="2256" spans="1:22">
      <c r="A2256"/>
      <c r="B2256"/>
      <c r="C2256"/>
      <c r="D2256"/>
      <c r="E2256"/>
      <c r="F2256"/>
      <c r="G2256"/>
      <c r="L2256" s="159"/>
      <c r="M2256" s="159"/>
      <c r="N2256" s="159"/>
      <c r="O2256" s="159"/>
      <c r="P2256" s="159"/>
      <c r="Q2256" s="159"/>
      <c r="R2256" s="159"/>
      <c r="S2256" s="159"/>
      <c r="T2256" s="159"/>
      <c r="U2256" s="159"/>
      <c r="V2256" s="159"/>
    </row>
    <row r="2257" spans="1:22">
      <c r="A2257"/>
      <c r="B2257"/>
      <c r="C2257"/>
      <c r="D2257"/>
      <c r="E2257"/>
      <c r="F2257"/>
      <c r="G2257"/>
      <c r="L2257" s="159"/>
      <c r="M2257" s="159"/>
      <c r="N2257" s="159"/>
      <c r="O2257" s="159"/>
      <c r="P2257" s="159"/>
      <c r="Q2257" s="159"/>
      <c r="R2257" s="159"/>
      <c r="S2257" s="159"/>
      <c r="T2257" s="159"/>
      <c r="U2257" s="159"/>
      <c r="V2257" s="159"/>
    </row>
    <row r="2258" spans="1:22">
      <c r="A2258"/>
      <c r="B2258"/>
      <c r="C2258"/>
      <c r="D2258"/>
      <c r="E2258"/>
      <c r="F2258"/>
      <c r="G2258"/>
      <c r="L2258" s="159"/>
      <c r="M2258" s="159"/>
      <c r="N2258" s="159"/>
      <c r="O2258" s="159"/>
      <c r="P2258" s="159"/>
      <c r="Q2258" s="159"/>
      <c r="R2258" s="159"/>
      <c r="S2258" s="159"/>
      <c r="T2258" s="159"/>
      <c r="U2258" s="159"/>
      <c r="V2258" s="159"/>
    </row>
    <row r="2259" spans="1:22">
      <c r="A2259"/>
      <c r="B2259"/>
      <c r="C2259"/>
      <c r="D2259"/>
      <c r="E2259"/>
      <c r="F2259"/>
      <c r="G2259"/>
      <c r="L2259" s="159"/>
      <c r="M2259" s="159"/>
      <c r="N2259" s="159"/>
      <c r="O2259" s="159"/>
      <c r="P2259" s="159"/>
      <c r="Q2259" s="159"/>
      <c r="R2259" s="159"/>
      <c r="S2259" s="159"/>
      <c r="T2259" s="159"/>
      <c r="U2259" s="159"/>
      <c r="V2259" s="159"/>
    </row>
    <row r="2260" spans="1:22">
      <c r="A2260"/>
      <c r="B2260"/>
      <c r="C2260"/>
      <c r="D2260"/>
      <c r="E2260"/>
      <c r="F2260"/>
      <c r="G2260"/>
      <c r="L2260" s="159"/>
      <c r="M2260" s="159"/>
      <c r="N2260" s="159"/>
      <c r="O2260" s="159"/>
      <c r="P2260" s="159"/>
      <c r="Q2260" s="159"/>
      <c r="R2260" s="159"/>
      <c r="S2260" s="159"/>
      <c r="T2260" s="159"/>
      <c r="U2260" s="159"/>
      <c r="V2260" s="159"/>
    </row>
    <row r="2261" spans="1:22">
      <c r="A2261"/>
      <c r="B2261"/>
      <c r="C2261"/>
      <c r="D2261"/>
      <c r="E2261"/>
      <c r="F2261"/>
      <c r="G2261"/>
      <c r="L2261" s="159"/>
      <c r="M2261" s="159"/>
      <c r="N2261" s="159"/>
      <c r="O2261" s="159"/>
      <c r="P2261" s="159"/>
      <c r="Q2261" s="159"/>
      <c r="R2261" s="159"/>
      <c r="S2261" s="159"/>
      <c r="T2261" s="159"/>
      <c r="U2261" s="159"/>
      <c r="V2261" s="159"/>
    </row>
    <row r="2262" spans="1:22">
      <c r="A2262"/>
      <c r="B2262"/>
      <c r="C2262"/>
      <c r="D2262"/>
      <c r="E2262"/>
      <c r="F2262"/>
      <c r="G2262"/>
      <c r="L2262" s="159"/>
      <c r="M2262" s="159"/>
      <c r="N2262" s="159"/>
      <c r="O2262" s="159"/>
      <c r="P2262" s="159"/>
      <c r="Q2262" s="159"/>
      <c r="R2262" s="159"/>
      <c r="S2262" s="159"/>
      <c r="T2262" s="159"/>
      <c r="U2262" s="159"/>
      <c r="V2262" s="159"/>
    </row>
    <row r="2263" spans="1:22">
      <c r="A2263"/>
      <c r="B2263"/>
      <c r="C2263"/>
      <c r="D2263"/>
      <c r="E2263"/>
      <c r="F2263"/>
      <c r="G2263"/>
      <c r="L2263" s="159"/>
      <c r="M2263" s="159"/>
      <c r="N2263" s="159"/>
      <c r="O2263" s="159"/>
      <c r="P2263" s="159"/>
      <c r="Q2263" s="159"/>
      <c r="R2263" s="159"/>
      <c r="S2263" s="159"/>
      <c r="T2263" s="159"/>
      <c r="U2263" s="159"/>
      <c r="V2263" s="159"/>
    </row>
    <row r="2264" spans="1:22">
      <c r="A2264"/>
      <c r="B2264"/>
      <c r="C2264"/>
      <c r="D2264"/>
      <c r="E2264"/>
      <c r="F2264"/>
      <c r="G2264"/>
      <c r="L2264" s="159"/>
      <c r="M2264" s="159"/>
      <c r="N2264" s="159"/>
      <c r="O2264" s="159"/>
      <c r="P2264" s="159"/>
      <c r="Q2264" s="159"/>
      <c r="R2264" s="159"/>
      <c r="S2264" s="159"/>
      <c r="T2264" s="159"/>
      <c r="U2264" s="159"/>
      <c r="V2264" s="159"/>
    </row>
    <row r="2265" spans="1:22">
      <c r="A2265"/>
      <c r="B2265"/>
      <c r="C2265"/>
      <c r="D2265"/>
      <c r="E2265"/>
      <c r="F2265"/>
      <c r="G2265"/>
      <c r="L2265" s="159"/>
      <c r="M2265" s="159"/>
      <c r="N2265" s="159"/>
      <c r="O2265" s="159"/>
      <c r="P2265" s="159"/>
      <c r="Q2265" s="159"/>
      <c r="R2265" s="159"/>
      <c r="S2265" s="159"/>
      <c r="T2265" s="159"/>
      <c r="U2265" s="159"/>
      <c r="V2265" s="159"/>
    </row>
    <row r="2266" spans="1:22">
      <c r="A2266"/>
      <c r="B2266"/>
      <c r="C2266"/>
      <c r="D2266"/>
      <c r="E2266"/>
      <c r="F2266"/>
      <c r="G2266"/>
      <c r="L2266" s="159"/>
      <c r="M2266" s="159"/>
      <c r="N2266" s="159"/>
      <c r="O2266" s="159"/>
      <c r="P2266" s="159"/>
      <c r="Q2266" s="159"/>
      <c r="R2266" s="159"/>
      <c r="S2266" s="159"/>
      <c r="T2266" s="159"/>
      <c r="U2266" s="159"/>
      <c r="V2266" s="159"/>
    </row>
    <row r="2267" spans="1:22">
      <c r="A2267"/>
      <c r="B2267"/>
      <c r="C2267"/>
      <c r="D2267"/>
      <c r="E2267"/>
      <c r="F2267"/>
      <c r="G2267"/>
      <c r="L2267" s="159"/>
      <c r="M2267" s="159"/>
      <c r="N2267" s="159"/>
      <c r="O2267" s="159"/>
      <c r="P2267" s="159"/>
      <c r="Q2267" s="159"/>
      <c r="R2267" s="159"/>
      <c r="S2267" s="159"/>
      <c r="T2267" s="159"/>
      <c r="U2267" s="159"/>
      <c r="V2267" s="159"/>
    </row>
    <row r="2268" spans="1:22">
      <c r="A2268"/>
      <c r="B2268"/>
      <c r="C2268"/>
      <c r="D2268"/>
      <c r="E2268"/>
      <c r="F2268"/>
      <c r="G2268"/>
      <c r="L2268" s="159"/>
      <c r="M2268" s="159"/>
      <c r="N2268" s="159"/>
      <c r="O2268" s="159"/>
      <c r="P2268" s="159"/>
      <c r="Q2268" s="159"/>
      <c r="R2268" s="159"/>
      <c r="S2268" s="159"/>
      <c r="T2268" s="159"/>
      <c r="U2268" s="159"/>
      <c r="V2268" s="159"/>
    </row>
    <row r="2269" spans="1:22">
      <c r="A2269"/>
      <c r="B2269"/>
      <c r="C2269"/>
      <c r="D2269"/>
      <c r="E2269"/>
      <c r="F2269"/>
      <c r="G2269"/>
      <c r="L2269" s="159"/>
      <c r="M2269" s="159"/>
      <c r="N2269" s="159"/>
      <c r="O2269" s="159"/>
      <c r="P2269" s="159"/>
      <c r="Q2269" s="159"/>
      <c r="R2269" s="159"/>
      <c r="S2269" s="159"/>
      <c r="T2269" s="159"/>
      <c r="U2269" s="159"/>
      <c r="V2269" s="159"/>
    </row>
    <row r="2270" spans="1:22">
      <c r="A2270"/>
      <c r="B2270"/>
      <c r="C2270"/>
      <c r="D2270"/>
      <c r="E2270"/>
      <c r="F2270"/>
      <c r="G2270"/>
      <c r="L2270" s="159"/>
      <c r="M2270" s="159"/>
      <c r="N2270" s="159"/>
      <c r="O2270" s="159"/>
      <c r="P2270" s="159"/>
      <c r="Q2270" s="159"/>
      <c r="R2270" s="159"/>
      <c r="S2270" s="159"/>
      <c r="T2270" s="159"/>
      <c r="U2270" s="159"/>
      <c r="V2270" s="159"/>
    </row>
    <row r="2271" spans="1:22">
      <c r="A2271"/>
      <c r="B2271"/>
      <c r="C2271"/>
      <c r="D2271"/>
      <c r="E2271"/>
      <c r="F2271"/>
      <c r="G2271"/>
      <c r="L2271" s="159"/>
      <c r="M2271" s="159"/>
      <c r="N2271" s="159"/>
      <c r="O2271" s="159"/>
      <c r="P2271" s="159"/>
      <c r="Q2271" s="159"/>
      <c r="R2271" s="159"/>
      <c r="S2271" s="159"/>
      <c r="T2271" s="159"/>
      <c r="U2271" s="159"/>
      <c r="V2271" s="159"/>
    </row>
    <row r="2272" spans="1:22">
      <c r="A2272"/>
      <c r="B2272"/>
      <c r="C2272"/>
      <c r="D2272"/>
      <c r="E2272"/>
      <c r="F2272"/>
      <c r="G2272"/>
      <c r="L2272" s="159"/>
      <c r="M2272" s="159"/>
      <c r="N2272" s="159"/>
      <c r="O2272" s="159"/>
      <c r="P2272" s="159"/>
      <c r="Q2272" s="159"/>
      <c r="R2272" s="159"/>
      <c r="S2272" s="159"/>
      <c r="T2272" s="159"/>
      <c r="U2272" s="159"/>
      <c r="V2272" s="159"/>
    </row>
    <row r="2273" spans="1:22">
      <c r="A2273"/>
      <c r="B2273"/>
      <c r="C2273"/>
      <c r="D2273"/>
      <c r="E2273"/>
      <c r="F2273"/>
      <c r="G2273"/>
      <c r="L2273" s="159"/>
      <c r="M2273" s="159"/>
      <c r="N2273" s="159"/>
      <c r="O2273" s="159"/>
      <c r="P2273" s="159"/>
      <c r="Q2273" s="159"/>
      <c r="R2273" s="159"/>
      <c r="S2273" s="159"/>
      <c r="T2273" s="159"/>
      <c r="U2273" s="159"/>
      <c r="V2273" s="159"/>
    </row>
    <row r="2274" spans="1:22">
      <c r="A2274"/>
      <c r="B2274"/>
      <c r="C2274"/>
      <c r="D2274"/>
      <c r="E2274"/>
      <c r="F2274"/>
      <c r="G2274"/>
      <c r="L2274" s="159"/>
      <c r="M2274" s="159"/>
      <c r="N2274" s="159"/>
      <c r="O2274" s="159"/>
      <c r="P2274" s="159"/>
      <c r="Q2274" s="159"/>
      <c r="R2274" s="159"/>
      <c r="S2274" s="159"/>
      <c r="T2274" s="159"/>
      <c r="U2274" s="159"/>
      <c r="V2274" s="159"/>
    </row>
    <row r="2275" spans="1:22">
      <c r="A2275"/>
      <c r="B2275"/>
      <c r="C2275"/>
      <c r="D2275"/>
      <c r="E2275"/>
      <c r="F2275"/>
      <c r="G2275"/>
      <c r="L2275" s="159"/>
      <c r="M2275" s="159"/>
      <c r="N2275" s="159"/>
      <c r="O2275" s="159"/>
      <c r="P2275" s="159"/>
      <c r="Q2275" s="159"/>
      <c r="R2275" s="159"/>
      <c r="S2275" s="159"/>
      <c r="T2275" s="159"/>
      <c r="U2275" s="159"/>
      <c r="V2275" s="159"/>
    </row>
    <row r="2276" spans="1:22">
      <c r="A2276"/>
      <c r="B2276"/>
      <c r="C2276"/>
      <c r="D2276"/>
      <c r="E2276"/>
      <c r="F2276"/>
      <c r="G2276"/>
      <c r="L2276" s="159"/>
      <c r="M2276" s="159"/>
      <c r="N2276" s="159"/>
      <c r="O2276" s="159"/>
      <c r="P2276" s="159"/>
      <c r="Q2276" s="159"/>
      <c r="R2276" s="159"/>
      <c r="S2276" s="159"/>
      <c r="T2276" s="159"/>
      <c r="U2276" s="159"/>
      <c r="V2276" s="159"/>
    </row>
    <row r="2277" spans="1:22">
      <c r="A2277"/>
      <c r="B2277"/>
      <c r="C2277"/>
      <c r="D2277"/>
      <c r="E2277"/>
      <c r="F2277"/>
      <c r="G2277"/>
      <c r="L2277" s="159"/>
      <c r="M2277" s="159"/>
      <c r="N2277" s="159"/>
      <c r="O2277" s="159"/>
      <c r="P2277" s="159"/>
      <c r="Q2277" s="159"/>
      <c r="R2277" s="159"/>
      <c r="S2277" s="159"/>
      <c r="T2277" s="159"/>
      <c r="U2277" s="159"/>
      <c r="V2277" s="159"/>
    </row>
    <row r="2278" spans="1:22">
      <c r="A2278"/>
      <c r="B2278"/>
      <c r="C2278"/>
      <c r="D2278"/>
      <c r="E2278"/>
      <c r="F2278"/>
      <c r="G2278"/>
      <c r="L2278" s="159"/>
      <c r="M2278" s="159"/>
      <c r="N2278" s="159"/>
      <c r="O2278" s="159"/>
      <c r="P2278" s="159"/>
      <c r="Q2278" s="159"/>
      <c r="R2278" s="159"/>
      <c r="S2278" s="159"/>
      <c r="T2278" s="159"/>
      <c r="U2278" s="159"/>
      <c r="V2278" s="159"/>
    </row>
    <row r="2279" spans="1:22">
      <c r="A2279"/>
      <c r="B2279"/>
      <c r="C2279"/>
      <c r="D2279"/>
      <c r="E2279"/>
      <c r="F2279"/>
      <c r="G2279"/>
      <c r="L2279" s="159"/>
      <c r="M2279" s="159"/>
      <c r="N2279" s="159"/>
      <c r="O2279" s="159"/>
      <c r="P2279" s="159"/>
      <c r="Q2279" s="159"/>
      <c r="R2279" s="159"/>
      <c r="S2279" s="159"/>
      <c r="T2279" s="159"/>
      <c r="U2279" s="159"/>
      <c r="V2279" s="159"/>
    </row>
    <row r="2280" spans="1:22">
      <c r="A2280"/>
      <c r="B2280"/>
      <c r="C2280"/>
      <c r="D2280"/>
      <c r="E2280"/>
      <c r="F2280"/>
      <c r="G2280"/>
      <c r="L2280" s="159"/>
      <c r="M2280" s="159"/>
      <c r="N2280" s="159"/>
      <c r="O2280" s="159"/>
      <c r="P2280" s="159"/>
      <c r="Q2280" s="159"/>
      <c r="R2280" s="159"/>
      <c r="S2280" s="159"/>
      <c r="T2280" s="159"/>
      <c r="U2280" s="159"/>
      <c r="V2280" s="159"/>
    </row>
    <row r="2281" spans="1:22">
      <c r="A2281"/>
      <c r="B2281"/>
      <c r="C2281"/>
      <c r="D2281"/>
      <c r="E2281"/>
      <c r="F2281"/>
      <c r="G2281"/>
      <c r="L2281" s="159"/>
      <c r="M2281" s="159"/>
      <c r="N2281" s="159"/>
      <c r="O2281" s="159"/>
      <c r="P2281" s="159"/>
      <c r="Q2281" s="159"/>
      <c r="R2281" s="159"/>
      <c r="S2281" s="159"/>
      <c r="T2281" s="159"/>
      <c r="U2281" s="159"/>
      <c r="V2281" s="159"/>
    </row>
    <row r="2282" spans="1:22">
      <c r="A2282"/>
      <c r="B2282"/>
      <c r="C2282"/>
      <c r="D2282"/>
      <c r="E2282"/>
      <c r="F2282"/>
      <c r="G2282"/>
      <c r="L2282" s="159"/>
      <c r="M2282" s="159"/>
      <c r="N2282" s="159"/>
      <c r="O2282" s="159"/>
      <c r="P2282" s="159"/>
      <c r="Q2282" s="159"/>
      <c r="R2282" s="159"/>
      <c r="S2282" s="159"/>
      <c r="T2282" s="159"/>
      <c r="U2282" s="159"/>
      <c r="V2282" s="159"/>
    </row>
    <row r="2283" spans="1:22">
      <c r="A2283"/>
      <c r="B2283"/>
      <c r="C2283"/>
      <c r="D2283"/>
      <c r="E2283"/>
      <c r="F2283"/>
      <c r="G2283"/>
      <c r="L2283" s="159"/>
      <c r="M2283" s="159"/>
      <c r="N2283" s="159"/>
      <c r="O2283" s="159"/>
      <c r="P2283" s="159"/>
      <c r="Q2283" s="159"/>
      <c r="R2283" s="159"/>
      <c r="S2283" s="159"/>
      <c r="T2283" s="159"/>
      <c r="U2283" s="159"/>
      <c r="V2283" s="159"/>
    </row>
    <row r="2284" spans="1:22">
      <c r="A2284"/>
      <c r="B2284"/>
      <c r="C2284"/>
      <c r="D2284"/>
      <c r="E2284"/>
      <c r="F2284"/>
      <c r="G2284"/>
      <c r="L2284" s="159"/>
      <c r="M2284" s="159"/>
      <c r="N2284" s="159"/>
      <c r="O2284" s="159"/>
      <c r="P2284" s="159"/>
      <c r="Q2284" s="159"/>
      <c r="R2284" s="159"/>
      <c r="S2284" s="159"/>
      <c r="T2284" s="159"/>
      <c r="U2284" s="159"/>
      <c r="V2284" s="159"/>
    </row>
    <row r="2285" spans="1:22">
      <c r="A2285"/>
      <c r="B2285"/>
      <c r="C2285"/>
      <c r="D2285"/>
      <c r="E2285"/>
      <c r="F2285"/>
      <c r="G2285"/>
      <c r="L2285" s="159"/>
      <c r="M2285" s="159"/>
      <c r="N2285" s="159"/>
      <c r="O2285" s="159"/>
      <c r="P2285" s="159"/>
      <c r="Q2285" s="159"/>
      <c r="R2285" s="159"/>
      <c r="S2285" s="159"/>
      <c r="T2285" s="159"/>
      <c r="U2285" s="159"/>
      <c r="V2285" s="159"/>
    </row>
    <row r="2286" spans="1:22">
      <c r="A2286"/>
      <c r="B2286"/>
      <c r="C2286"/>
      <c r="D2286"/>
      <c r="E2286"/>
      <c r="F2286"/>
      <c r="G2286"/>
      <c r="L2286" s="159"/>
      <c r="M2286" s="159"/>
      <c r="N2286" s="159"/>
      <c r="O2286" s="159"/>
      <c r="P2286" s="159"/>
      <c r="Q2286" s="159"/>
      <c r="R2286" s="159"/>
      <c r="S2286" s="159"/>
      <c r="T2286" s="159"/>
      <c r="U2286" s="159"/>
      <c r="V2286" s="159"/>
    </row>
    <row r="2287" spans="1:22">
      <c r="A2287"/>
      <c r="B2287"/>
      <c r="C2287"/>
      <c r="D2287"/>
      <c r="E2287"/>
      <c r="F2287"/>
      <c r="G2287"/>
      <c r="L2287" s="159"/>
      <c r="M2287" s="159"/>
      <c r="N2287" s="159"/>
      <c r="O2287" s="159"/>
      <c r="P2287" s="159"/>
      <c r="Q2287" s="159"/>
      <c r="R2287" s="159"/>
      <c r="S2287" s="159"/>
      <c r="T2287" s="159"/>
      <c r="U2287" s="159"/>
      <c r="V2287" s="159"/>
    </row>
    <row r="2288" spans="1:22">
      <c r="A2288"/>
      <c r="B2288"/>
      <c r="C2288"/>
      <c r="D2288"/>
      <c r="E2288"/>
      <c r="F2288"/>
      <c r="G2288"/>
      <c r="L2288" s="159"/>
      <c r="M2288" s="159"/>
      <c r="N2288" s="159"/>
      <c r="O2288" s="159"/>
      <c r="P2288" s="159"/>
      <c r="Q2288" s="159"/>
      <c r="R2288" s="159"/>
      <c r="S2288" s="159"/>
      <c r="T2288" s="159"/>
      <c r="U2288" s="159"/>
      <c r="V2288" s="159"/>
    </row>
    <row r="2289" spans="1:22">
      <c r="A2289"/>
      <c r="B2289"/>
      <c r="C2289"/>
      <c r="D2289"/>
      <c r="E2289"/>
      <c r="F2289"/>
      <c r="G2289"/>
      <c r="L2289" s="159"/>
      <c r="M2289" s="159"/>
      <c r="N2289" s="159"/>
      <c r="O2289" s="159"/>
      <c r="P2289" s="159"/>
      <c r="Q2289" s="159"/>
      <c r="R2289" s="159"/>
      <c r="S2289" s="159"/>
      <c r="T2289" s="159"/>
      <c r="U2289" s="159"/>
      <c r="V2289" s="159"/>
    </row>
    <row r="2290" spans="1:22">
      <c r="A2290"/>
      <c r="B2290"/>
      <c r="C2290"/>
      <c r="D2290"/>
      <c r="E2290"/>
      <c r="F2290"/>
      <c r="G2290"/>
      <c r="L2290" s="159"/>
      <c r="M2290" s="159"/>
      <c r="N2290" s="159"/>
      <c r="O2290" s="159"/>
      <c r="P2290" s="159"/>
      <c r="Q2290" s="159"/>
      <c r="R2290" s="159"/>
      <c r="S2290" s="159"/>
      <c r="T2290" s="159"/>
      <c r="U2290" s="159"/>
      <c r="V2290" s="159"/>
    </row>
    <row r="2291" spans="1:22">
      <c r="A2291"/>
      <c r="B2291"/>
      <c r="C2291"/>
      <c r="D2291"/>
      <c r="E2291"/>
      <c r="F2291"/>
      <c r="G2291"/>
      <c r="L2291" s="159"/>
      <c r="M2291" s="159"/>
      <c r="N2291" s="159"/>
      <c r="O2291" s="159"/>
      <c r="P2291" s="159"/>
      <c r="Q2291" s="159"/>
      <c r="R2291" s="159"/>
      <c r="S2291" s="159"/>
      <c r="T2291" s="159"/>
      <c r="U2291" s="159"/>
      <c r="V2291" s="159"/>
    </row>
    <row r="2292" spans="1:22">
      <c r="A2292"/>
      <c r="B2292"/>
      <c r="C2292"/>
      <c r="D2292"/>
      <c r="E2292"/>
      <c r="F2292"/>
      <c r="G2292"/>
      <c r="L2292" s="159"/>
      <c r="M2292" s="159"/>
      <c r="N2292" s="159"/>
      <c r="O2292" s="159"/>
      <c r="P2292" s="159"/>
      <c r="Q2292" s="159"/>
      <c r="R2292" s="159"/>
      <c r="S2292" s="159"/>
      <c r="T2292" s="159"/>
      <c r="U2292" s="159"/>
      <c r="V2292" s="159"/>
    </row>
    <row r="2293" spans="1:22">
      <c r="A2293"/>
      <c r="B2293"/>
      <c r="C2293"/>
      <c r="D2293"/>
      <c r="E2293"/>
      <c r="F2293"/>
      <c r="G2293"/>
      <c r="L2293" s="159"/>
      <c r="M2293" s="159"/>
      <c r="N2293" s="159"/>
      <c r="O2293" s="159"/>
      <c r="P2293" s="159"/>
      <c r="Q2293" s="159"/>
      <c r="R2293" s="159"/>
      <c r="S2293" s="159"/>
      <c r="T2293" s="159"/>
      <c r="U2293" s="159"/>
      <c r="V2293" s="159"/>
    </row>
    <row r="2294" spans="1:22">
      <c r="A2294"/>
      <c r="B2294"/>
      <c r="C2294"/>
      <c r="D2294"/>
      <c r="E2294"/>
      <c r="F2294"/>
      <c r="G2294"/>
      <c r="L2294" s="159"/>
      <c r="M2294" s="159"/>
      <c r="N2294" s="159"/>
      <c r="O2294" s="159"/>
      <c r="P2294" s="159"/>
      <c r="Q2294" s="159"/>
      <c r="R2294" s="159"/>
      <c r="S2294" s="159"/>
      <c r="T2294" s="159"/>
      <c r="U2294" s="159"/>
      <c r="V2294" s="159"/>
    </row>
    <row r="2295" spans="1:22">
      <c r="A2295"/>
      <c r="B2295"/>
      <c r="C2295"/>
      <c r="D2295"/>
      <c r="E2295"/>
      <c r="F2295"/>
      <c r="G2295"/>
      <c r="L2295" s="159"/>
      <c r="M2295" s="159"/>
      <c r="N2295" s="159"/>
      <c r="O2295" s="159"/>
      <c r="P2295" s="159"/>
      <c r="Q2295" s="159"/>
      <c r="R2295" s="159"/>
      <c r="S2295" s="159"/>
      <c r="T2295" s="159"/>
      <c r="U2295" s="159"/>
      <c r="V2295" s="159"/>
    </row>
    <row r="2296" spans="1:22">
      <c r="A2296"/>
      <c r="B2296"/>
      <c r="C2296"/>
      <c r="D2296"/>
      <c r="E2296"/>
      <c r="F2296"/>
      <c r="G2296"/>
      <c r="L2296" s="159"/>
      <c r="M2296" s="159"/>
      <c r="N2296" s="159"/>
      <c r="O2296" s="159"/>
      <c r="P2296" s="159"/>
      <c r="Q2296" s="159"/>
      <c r="R2296" s="159"/>
      <c r="S2296" s="159"/>
      <c r="T2296" s="159"/>
      <c r="U2296" s="159"/>
      <c r="V2296" s="159"/>
    </row>
    <row r="2297" spans="1:22">
      <c r="A2297"/>
      <c r="B2297"/>
      <c r="C2297"/>
      <c r="D2297"/>
      <c r="E2297"/>
      <c r="F2297"/>
      <c r="G2297"/>
      <c r="L2297" s="159"/>
      <c r="M2297" s="159"/>
      <c r="N2297" s="159"/>
      <c r="O2297" s="159"/>
      <c r="P2297" s="159"/>
      <c r="Q2297" s="159"/>
      <c r="R2297" s="159"/>
      <c r="S2297" s="159"/>
      <c r="T2297" s="159"/>
      <c r="U2297" s="159"/>
      <c r="V2297" s="159"/>
    </row>
    <row r="2298" spans="1:22">
      <c r="A2298"/>
      <c r="B2298"/>
      <c r="C2298"/>
      <c r="D2298"/>
      <c r="E2298"/>
      <c r="F2298"/>
      <c r="G2298"/>
      <c r="L2298" s="159"/>
      <c r="M2298" s="159"/>
      <c r="N2298" s="159"/>
      <c r="O2298" s="159"/>
      <c r="P2298" s="159"/>
      <c r="Q2298" s="159"/>
      <c r="R2298" s="159"/>
      <c r="S2298" s="159"/>
      <c r="T2298" s="159"/>
      <c r="U2298" s="159"/>
      <c r="V2298" s="159"/>
    </row>
    <row r="2299" spans="1:22">
      <c r="A2299"/>
      <c r="B2299"/>
      <c r="C2299"/>
      <c r="D2299"/>
      <c r="E2299"/>
      <c r="F2299"/>
      <c r="G2299"/>
      <c r="L2299" s="159"/>
      <c r="M2299" s="159"/>
      <c r="N2299" s="159"/>
      <c r="O2299" s="159"/>
      <c r="P2299" s="159"/>
      <c r="Q2299" s="159"/>
      <c r="R2299" s="159"/>
      <c r="S2299" s="159"/>
      <c r="T2299" s="159"/>
      <c r="U2299" s="159"/>
      <c r="V2299" s="159"/>
    </row>
    <row r="2300" spans="1:22">
      <c r="A2300"/>
      <c r="B2300"/>
      <c r="C2300"/>
      <c r="D2300"/>
      <c r="E2300"/>
      <c r="F2300"/>
      <c r="G2300"/>
      <c r="L2300" s="159"/>
      <c r="M2300" s="159"/>
      <c r="N2300" s="159"/>
      <c r="O2300" s="159"/>
      <c r="P2300" s="159"/>
      <c r="Q2300" s="159"/>
      <c r="R2300" s="159"/>
      <c r="S2300" s="159"/>
      <c r="T2300" s="159"/>
      <c r="U2300" s="159"/>
      <c r="V2300" s="159"/>
    </row>
    <row r="2301" spans="1:22">
      <c r="A2301"/>
      <c r="B2301"/>
      <c r="C2301"/>
      <c r="D2301"/>
      <c r="E2301"/>
      <c r="F2301"/>
      <c r="G2301"/>
      <c r="L2301" s="159"/>
      <c r="M2301" s="159"/>
      <c r="N2301" s="159"/>
      <c r="O2301" s="159"/>
      <c r="P2301" s="159"/>
      <c r="Q2301" s="159"/>
      <c r="R2301" s="159"/>
      <c r="S2301" s="159"/>
      <c r="T2301" s="159"/>
      <c r="U2301" s="159"/>
      <c r="V2301" s="159"/>
    </row>
    <row r="2302" spans="1:22">
      <c r="A2302"/>
      <c r="B2302"/>
      <c r="C2302"/>
      <c r="D2302"/>
      <c r="E2302"/>
      <c r="F2302"/>
      <c r="G2302"/>
      <c r="L2302" s="159"/>
      <c r="M2302" s="159"/>
      <c r="N2302" s="159"/>
      <c r="O2302" s="159"/>
      <c r="P2302" s="159"/>
      <c r="Q2302" s="159"/>
      <c r="R2302" s="159"/>
      <c r="S2302" s="159"/>
      <c r="T2302" s="159"/>
      <c r="U2302" s="159"/>
      <c r="V2302" s="159"/>
    </row>
    <row r="2303" spans="1:22">
      <c r="A2303"/>
      <c r="B2303"/>
      <c r="C2303"/>
      <c r="D2303"/>
      <c r="E2303"/>
      <c r="F2303"/>
      <c r="G2303"/>
      <c r="L2303" s="159"/>
      <c r="M2303" s="159"/>
      <c r="N2303" s="159"/>
      <c r="O2303" s="159"/>
      <c r="P2303" s="159"/>
      <c r="Q2303" s="159"/>
      <c r="R2303" s="159"/>
      <c r="S2303" s="159"/>
      <c r="T2303" s="159"/>
      <c r="U2303" s="159"/>
      <c r="V2303" s="159"/>
    </row>
    <row r="2304" spans="1:22">
      <c r="A2304"/>
      <c r="B2304"/>
      <c r="C2304"/>
      <c r="D2304"/>
      <c r="E2304"/>
      <c r="F2304"/>
      <c r="G2304"/>
      <c r="L2304" s="159"/>
      <c r="M2304" s="159"/>
      <c r="N2304" s="159"/>
      <c r="O2304" s="159"/>
      <c r="P2304" s="159"/>
      <c r="Q2304" s="159"/>
      <c r="R2304" s="159"/>
      <c r="S2304" s="159"/>
      <c r="T2304" s="159"/>
      <c r="U2304" s="159"/>
      <c r="V2304" s="159"/>
    </row>
    <row r="2305" spans="1:22">
      <c r="A2305"/>
      <c r="B2305"/>
      <c r="C2305"/>
      <c r="D2305"/>
      <c r="E2305"/>
      <c r="F2305"/>
      <c r="G2305"/>
      <c r="L2305" s="159"/>
      <c r="M2305" s="159"/>
      <c r="N2305" s="159"/>
      <c r="O2305" s="159"/>
      <c r="P2305" s="159"/>
      <c r="Q2305" s="159"/>
      <c r="R2305" s="159"/>
      <c r="S2305" s="159"/>
      <c r="T2305" s="159"/>
      <c r="U2305" s="159"/>
      <c r="V2305" s="159"/>
    </row>
    <row r="2306" spans="1:22">
      <c r="A2306"/>
      <c r="B2306"/>
      <c r="C2306"/>
      <c r="D2306"/>
      <c r="E2306"/>
      <c r="F2306"/>
      <c r="G2306"/>
      <c r="L2306" s="159"/>
      <c r="M2306" s="159"/>
      <c r="N2306" s="159"/>
      <c r="O2306" s="159"/>
      <c r="P2306" s="159"/>
      <c r="Q2306" s="159"/>
      <c r="R2306" s="159"/>
      <c r="S2306" s="159"/>
      <c r="T2306" s="159"/>
      <c r="U2306" s="159"/>
      <c r="V2306" s="159"/>
    </row>
    <row r="2307" spans="1:22">
      <c r="A2307"/>
      <c r="B2307"/>
      <c r="C2307"/>
      <c r="D2307"/>
      <c r="E2307"/>
      <c r="F2307"/>
      <c r="G2307"/>
      <c r="L2307" s="159"/>
      <c r="M2307" s="159"/>
      <c r="N2307" s="159"/>
      <c r="O2307" s="159"/>
      <c r="P2307" s="159"/>
      <c r="Q2307" s="159"/>
      <c r="R2307" s="159"/>
      <c r="S2307" s="159"/>
      <c r="T2307" s="159"/>
      <c r="U2307" s="159"/>
      <c r="V2307" s="159"/>
    </row>
    <row r="2308" spans="1:22">
      <c r="A2308"/>
      <c r="B2308"/>
      <c r="C2308"/>
      <c r="D2308"/>
      <c r="E2308"/>
      <c r="F2308"/>
      <c r="G2308"/>
      <c r="L2308" s="159"/>
      <c r="M2308" s="159"/>
      <c r="N2308" s="159"/>
      <c r="O2308" s="159"/>
      <c r="P2308" s="159"/>
      <c r="Q2308" s="159"/>
      <c r="R2308" s="159"/>
      <c r="S2308" s="159"/>
      <c r="T2308" s="159"/>
      <c r="U2308" s="159"/>
      <c r="V2308" s="159"/>
    </row>
    <row r="2309" spans="1:22">
      <c r="A2309"/>
      <c r="B2309"/>
      <c r="C2309"/>
      <c r="D2309"/>
      <c r="E2309"/>
      <c r="F2309"/>
      <c r="G2309"/>
      <c r="L2309" s="159"/>
      <c r="M2309" s="159"/>
      <c r="N2309" s="159"/>
      <c r="O2309" s="159"/>
      <c r="P2309" s="159"/>
      <c r="Q2309" s="159"/>
      <c r="R2309" s="159"/>
      <c r="S2309" s="159"/>
      <c r="T2309" s="159"/>
      <c r="U2309" s="159"/>
      <c r="V2309" s="159"/>
    </row>
    <row r="2310" spans="1:22">
      <c r="A2310"/>
      <c r="B2310"/>
      <c r="C2310"/>
      <c r="D2310"/>
      <c r="E2310"/>
      <c r="F2310"/>
      <c r="G2310"/>
      <c r="L2310" s="159"/>
      <c r="M2310" s="159"/>
      <c r="N2310" s="159"/>
      <c r="O2310" s="159"/>
      <c r="P2310" s="159"/>
      <c r="Q2310" s="159"/>
      <c r="R2310" s="159"/>
      <c r="S2310" s="159"/>
      <c r="T2310" s="159"/>
      <c r="U2310" s="159"/>
      <c r="V2310" s="159"/>
    </row>
    <row r="2311" spans="1:22">
      <c r="A2311"/>
      <c r="B2311"/>
      <c r="C2311"/>
      <c r="D2311"/>
      <c r="E2311"/>
      <c r="F2311"/>
      <c r="G2311"/>
      <c r="L2311" s="159"/>
      <c r="M2311" s="159"/>
      <c r="N2311" s="159"/>
      <c r="O2311" s="159"/>
      <c r="P2311" s="159"/>
      <c r="Q2311" s="159"/>
      <c r="R2311" s="159"/>
      <c r="S2311" s="159"/>
      <c r="T2311" s="159"/>
      <c r="U2311" s="159"/>
      <c r="V2311" s="159"/>
    </row>
    <row r="2312" spans="1:22">
      <c r="A2312"/>
      <c r="B2312"/>
      <c r="C2312"/>
      <c r="D2312"/>
      <c r="E2312"/>
      <c r="F2312"/>
      <c r="G2312"/>
      <c r="L2312" s="159"/>
      <c r="M2312" s="159"/>
      <c r="N2312" s="159"/>
      <c r="O2312" s="159"/>
      <c r="P2312" s="159"/>
      <c r="Q2312" s="159"/>
      <c r="R2312" s="159"/>
      <c r="S2312" s="159"/>
      <c r="T2312" s="159"/>
      <c r="U2312" s="159"/>
      <c r="V2312" s="159"/>
    </row>
    <row r="2313" spans="1:22">
      <c r="A2313"/>
      <c r="B2313"/>
      <c r="C2313"/>
      <c r="D2313"/>
      <c r="E2313"/>
      <c r="F2313"/>
      <c r="G2313"/>
      <c r="L2313" s="159"/>
      <c r="M2313" s="159"/>
      <c r="N2313" s="159"/>
      <c r="O2313" s="159"/>
      <c r="P2313" s="159"/>
      <c r="Q2313" s="159"/>
      <c r="R2313" s="159"/>
      <c r="S2313" s="159"/>
      <c r="T2313" s="159"/>
      <c r="U2313" s="159"/>
      <c r="V2313" s="159"/>
    </row>
    <row r="2314" spans="1:22">
      <c r="A2314"/>
      <c r="B2314"/>
      <c r="C2314"/>
      <c r="D2314"/>
      <c r="E2314"/>
      <c r="F2314"/>
      <c r="G2314"/>
      <c r="L2314" s="159"/>
      <c r="M2314" s="159"/>
      <c r="N2314" s="159"/>
      <c r="O2314" s="159"/>
      <c r="P2314" s="159"/>
      <c r="Q2314" s="159"/>
      <c r="R2314" s="159"/>
      <c r="S2314" s="159"/>
      <c r="T2314" s="159"/>
      <c r="U2314" s="159"/>
      <c r="V2314" s="159"/>
    </row>
    <row r="2315" spans="1:22">
      <c r="A2315"/>
      <c r="B2315"/>
      <c r="C2315"/>
      <c r="D2315"/>
      <c r="E2315"/>
      <c r="F2315"/>
      <c r="G2315"/>
      <c r="L2315" s="159"/>
      <c r="M2315" s="159"/>
      <c r="N2315" s="159"/>
      <c r="O2315" s="159"/>
      <c r="P2315" s="159"/>
      <c r="Q2315" s="159"/>
      <c r="R2315" s="159"/>
      <c r="S2315" s="159"/>
      <c r="T2315" s="159"/>
      <c r="U2315" s="159"/>
      <c r="V2315" s="159"/>
    </row>
    <row r="2316" spans="1:22">
      <c r="A2316"/>
      <c r="B2316"/>
      <c r="C2316"/>
      <c r="D2316"/>
      <c r="E2316"/>
      <c r="F2316"/>
      <c r="G2316"/>
      <c r="L2316" s="159"/>
      <c r="M2316" s="159"/>
      <c r="N2316" s="159"/>
      <c r="O2316" s="159"/>
      <c r="P2316" s="159"/>
      <c r="Q2316" s="159"/>
      <c r="R2316" s="159"/>
      <c r="S2316" s="159"/>
      <c r="T2316" s="159"/>
      <c r="U2316" s="159"/>
      <c r="V2316" s="159"/>
    </row>
    <row r="2317" spans="1:22">
      <c r="A2317"/>
      <c r="B2317"/>
      <c r="C2317"/>
      <c r="D2317"/>
      <c r="E2317"/>
      <c r="F2317"/>
      <c r="G2317"/>
      <c r="L2317" s="159"/>
      <c r="M2317" s="159"/>
      <c r="N2317" s="159"/>
      <c r="O2317" s="159"/>
      <c r="P2317" s="159"/>
      <c r="Q2317" s="159"/>
      <c r="R2317" s="159"/>
      <c r="S2317" s="159"/>
      <c r="T2317" s="159"/>
      <c r="U2317" s="159"/>
      <c r="V2317" s="159"/>
    </row>
    <row r="2318" spans="1:22">
      <c r="A2318"/>
      <c r="B2318"/>
      <c r="C2318"/>
      <c r="D2318"/>
      <c r="E2318"/>
      <c r="F2318"/>
      <c r="G2318"/>
      <c r="L2318" s="159"/>
      <c r="M2318" s="159"/>
      <c r="N2318" s="159"/>
      <c r="O2318" s="159"/>
      <c r="P2318" s="159"/>
      <c r="Q2318" s="159"/>
      <c r="R2318" s="159"/>
      <c r="S2318" s="159"/>
      <c r="T2318" s="159"/>
      <c r="U2318" s="159"/>
      <c r="V2318" s="159"/>
    </row>
    <row r="2319" spans="1:22">
      <c r="A2319"/>
      <c r="B2319"/>
      <c r="C2319"/>
      <c r="D2319"/>
      <c r="E2319"/>
      <c r="F2319"/>
      <c r="G2319"/>
      <c r="L2319" s="159"/>
      <c r="M2319" s="159"/>
      <c r="N2319" s="159"/>
      <c r="O2319" s="159"/>
      <c r="P2319" s="159"/>
      <c r="Q2319" s="159"/>
      <c r="R2319" s="159"/>
      <c r="S2319" s="159"/>
      <c r="T2319" s="159"/>
      <c r="U2319" s="159"/>
      <c r="V2319" s="159"/>
    </row>
    <row r="2320" spans="1:22">
      <c r="A2320"/>
      <c r="B2320"/>
      <c r="C2320"/>
      <c r="D2320"/>
      <c r="E2320"/>
      <c r="F2320"/>
      <c r="G2320"/>
      <c r="L2320" s="159"/>
      <c r="M2320" s="159"/>
      <c r="N2320" s="159"/>
      <c r="O2320" s="159"/>
      <c r="P2320" s="159"/>
      <c r="Q2320" s="159"/>
      <c r="R2320" s="159"/>
      <c r="S2320" s="159"/>
      <c r="T2320" s="159"/>
      <c r="U2320" s="159"/>
      <c r="V2320" s="159"/>
    </row>
    <row r="2321" spans="1:22">
      <c r="A2321"/>
      <c r="B2321"/>
      <c r="C2321"/>
      <c r="D2321"/>
      <c r="E2321"/>
      <c r="F2321"/>
      <c r="G2321"/>
      <c r="L2321" s="159"/>
      <c r="M2321" s="159"/>
      <c r="N2321" s="159"/>
      <c r="O2321" s="159"/>
      <c r="P2321" s="159"/>
      <c r="Q2321" s="159"/>
      <c r="R2321" s="159"/>
      <c r="S2321" s="159"/>
      <c r="T2321" s="159"/>
      <c r="U2321" s="159"/>
      <c r="V2321" s="159"/>
    </row>
    <row r="2322" spans="1:22">
      <c r="A2322"/>
      <c r="B2322"/>
      <c r="C2322"/>
      <c r="D2322"/>
      <c r="E2322"/>
      <c r="F2322"/>
      <c r="G2322"/>
      <c r="L2322" s="159"/>
      <c r="M2322" s="159"/>
      <c r="N2322" s="159"/>
      <c r="O2322" s="159"/>
      <c r="P2322" s="159"/>
      <c r="Q2322" s="159"/>
      <c r="R2322" s="159"/>
      <c r="S2322" s="159"/>
      <c r="T2322" s="159"/>
      <c r="U2322" s="159"/>
      <c r="V2322" s="159"/>
    </row>
    <row r="2323" spans="1:22">
      <c r="A2323"/>
      <c r="B2323"/>
      <c r="C2323"/>
      <c r="D2323"/>
      <c r="E2323"/>
      <c r="F2323"/>
      <c r="G2323"/>
      <c r="L2323" s="159"/>
      <c r="M2323" s="159"/>
      <c r="N2323" s="159"/>
      <c r="O2323" s="159"/>
      <c r="P2323" s="159"/>
      <c r="Q2323" s="159"/>
      <c r="R2323" s="159"/>
      <c r="S2323" s="159"/>
      <c r="T2323" s="159"/>
      <c r="U2323" s="159"/>
      <c r="V2323" s="159"/>
    </row>
    <row r="2324" spans="1:22">
      <c r="A2324"/>
      <c r="B2324"/>
      <c r="C2324"/>
      <c r="D2324"/>
      <c r="E2324"/>
      <c r="F2324"/>
      <c r="G2324"/>
      <c r="L2324" s="159"/>
      <c r="M2324" s="159"/>
      <c r="N2324" s="159"/>
      <c r="O2324" s="159"/>
      <c r="P2324" s="159"/>
      <c r="Q2324" s="159"/>
      <c r="R2324" s="159"/>
      <c r="S2324" s="159"/>
      <c r="T2324" s="159"/>
      <c r="U2324" s="159"/>
      <c r="V2324" s="159"/>
    </row>
    <row r="2325" spans="1:22">
      <c r="A2325"/>
      <c r="B2325"/>
      <c r="C2325"/>
      <c r="D2325"/>
      <c r="E2325"/>
      <c r="F2325"/>
      <c r="G2325"/>
      <c r="L2325" s="159"/>
      <c r="M2325" s="159"/>
      <c r="N2325" s="159"/>
      <c r="O2325" s="159"/>
      <c r="P2325" s="159"/>
      <c r="Q2325" s="159"/>
      <c r="R2325" s="159"/>
      <c r="S2325" s="159"/>
      <c r="T2325" s="159"/>
      <c r="U2325" s="159"/>
      <c r="V2325" s="159"/>
    </row>
    <row r="2326" spans="1:22">
      <c r="A2326"/>
      <c r="B2326"/>
      <c r="C2326"/>
      <c r="D2326"/>
      <c r="E2326"/>
      <c r="F2326"/>
      <c r="G2326"/>
      <c r="L2326" s="159"/>
      <c r="M2326" s="159"/>
      <c r="N2326" s="159"/>
      <c r="O2326" s="159"/>
      <c r="P2326" s="159"/>
      <c r="Q2326" s="159"/>
      <c r="R2326" s="159"/>
      <c r="S2326" s="159"/>
      <c r="T2326" s="159"/>
      <c r="U2326" s="159"/>
      <c r="V2326" s="159"/>
    </row>
    <row r="2327" spans="1:22">
      <c r="A2327"/>
      <c r="B2327"/>
      <c r="C2327"/>
      <c r="D2327"/>
      <c r="E2327"/>
      <c r="F2327"/>
      <c r="G2327"/>
      <c r="L2327" s="159"/>
      <c r="M2327" s="159"/>
      <c r="N2327" s="159"/>
      <c r="O2327" s="159"/>
      <c r="P2327" s="159"/>
      <c r="Q2327" s="159"/>
      <c r="R2327" s="159"/>
      <c r="S2327" s="159"/>
      <c r="T2327" s="159"/>
      <c r="U2327" s="159"/>
      <c r="V2327" s="159"/>
    </row>
    <row r="2328" spans="1:22">
      <c r="A2328"/>
      <c r="B2328"/>
      <c r="C2328"/>
      <c r="D2328"/>
      <c r="E2328"/>
      <c r="F2328"/>
      <c r="G2328"/>
      <c r="L2328" s="159"/>
      <c r="M2328" s="159"/>
      <c r="N2328" s="159"/>
      <c r="O2328" s="159"/>
      <c r="P2328" s="159"/>
      <c r="Q2328" s="159"/>
      <c r="R2328" s="159"/>
      <c r="S2328" s="159"/>
      <c r="T2328" s="159"/>
      <c r="U2328" s="159"/>
      <c r="V2328" s="159"/>
    </row>
    <row r="2329" spans="1:22">
      <c r="A2329"/>
      <c r="B2329"/>
      <c r="C2329"/>
      <c r="D2329"/>
      <c r="E2329"/>
      <c r="F2329"/>
      <c r="G2329"/>
      <c r="L2329" s="159"/>
      <c r="M2329" s="159"/>
      <c r="N2329" s="159"/>
      <c r="O2329" s="159"/>
      <c r="P2329" s="159"/>
      <c r="Q2329" s="159"/>
      <c r="R2329" s="159"/>
      <c r="S2329" s="159"/>
      <c r="T2329" s="159"/>
      <c r="U2329" s="159"/>
      <c r="V2329" s="159"/>
    </row>
    <row r="2330" spans="1:22">
      <c r="A2330"/>
      <c r="B2330"/>
      <c r="C2330"/>
      <c r="D2330"/>
      <c r="E2330"/>
      <c r="F2330"/>
      <c r="G2330"/>
      <c r="L2330" s="159"/>
      <c r="M2330" s="159"/>
      <c r="N2330" s="159"/>
      <c r="O2330" s="159"/>
      <c r="P2330" s="159"/>
      <c r="Q2330" s="159"/>
      <c r="R2330" s="159"/>
      <c r="S2330" s="159"/>
      <c r="T2330" s="159"/>
      <c r="U2330" s="159"/>
      <c r="V2330" s="159"/>
    </row>
    <row r="2331" spans="1:22">
      <c r="A2331"/>
      <c r="B2331"/>
      <c r="C2331"/>
      <c r="D2331"/>
      <c r="E2331"/>
      <c r="F2331"/>
      <c r="G2331"/>
      <c r="L2331" s="159"/>
      <c r="M2331" s="159"/>
      <c r="N2331" s="159"/>
      <c r="O2331" s="159"/>
      <c r="P2331" s="159"/>
      <c r="Q2331" s="159"/>
      <c r="R2331" s="159"/>
      <c r="S2331" s="159"/>
      <c r="T2331" s="159"/>
      <c r="U2331" s="159"/>
      <c r="V2331" s="159"/>
    </row>
    <row r="2332" spans="1:22">
      <c r="A2332"/>
      <c r="B2332"/>
      <c r="C2332"/>
      <c r="D2332"/>
      <c r="E2332"/>
      <c r="F2332"/>
      <c r="G2332"/>
      <c r="L2332" s="159"/>
      <c r="M2332" s="159"/>
      <c r="N2332" s="159"/>
      <c r="O2332" s="159"/>
      <c r="P2332" s="159"/>
      <c r="Q2332" s="159"/>
      <c r="R2332" s="159"/>
      <c r="S2332" s="159"/>
      <c r="T2332" s="159"/>
      <c r="U2332" s="159"/>
      <c r="V2332" s="159"/>
    </row>
    <row r="2333" spans="1:22">
      <c r="A2333"/>
      <c r="B2333"/>
      <c r="C2333"/>
      <c r="D2333"/>
      <c r="E2333"/>
      <c r="F2333"/>
      <c r="G2333"/>
      <c r="L2333" s="159"/>
      <c r="M2333" s="159"/>
      <c r="N2333" s="159"/>
      <c r="O2333" s="159"/>
      <c r="P2333" s="159"/>
      <c r="Q2333" s="159"/>
      <c r="R2333" s="159"/>
      <c r="S2333" s="159"/>
      <c r="T2333" s="159"/>
      <c r="U2333" s="159"/>
      <c r="V2333" s="159"/>
    </row>
    <row r="2334" spans="1:22">
      <c r="A2334"/>
      <c r="B2334"/>
      <c r="C2334"/>
      <c r="D2334"/>
      <c r="E2334"/>
      <c r="F2334"/>
      <c r="G2334"/>
      <c r="L2334" s="159"/>
      <c r="M2334" s="159"/>
      <c r="N2334" s="159"/>
      <c r="O2334" s="159"/>
      <c r="P2334" s="159"/>
      <c r="Q2334" s="159"/>
      <c r="R2334" s="159"/>
      <c r="S2334" s="159"/>
      <c r="T2334" s="159"/>
      <c r="U2334" s="159"/>
      <c r="V2334" s="159"/>
    </row>
    <row r="2335" spans="1:22">
      <c r="A2335"/>
      <c r="B2335"/>
      <c r="C2335"/>
      <c r="D2335"/>
      <c r="E2335"/>
      <c r="F2335"/>
      <c r="G2335"/>
      <c r="L2335" s="159"/>
      <c r="M2335" s="159"/>
      <c r="N2335" s="159"/>
      <c r="O2335" s="159"/>
      <c r="P2335" s="159"/>
      <c r="Q2335" s="159"/>
      <c r="R2335" s="159"/>
      <c r="S2335" s="159"/>
      <c r="T2335" s="159"/>
      <c r="U2335" s="159"/>
      <c r="V2335" s="159"/>
    </row>
    <row r="2336" spans="1:22">
      <c r="A2336"/>
      <c r="B2336"/>
      <c r="C2336"/>
      <c r="D2336"/>
      <c r="E2336"/>
      <c r="F2336"/>
      <c r="G2336"/>
      <c r="L2336" s="159"/>
      <c r="M2336" s="159"/>
      <c r="N2336" s="159"/>
      <c r="O2336" s="159"/>
      <c r="P2336" s="159"/>
      <c r="Q2336" s="159"/>
      <c r="R2336" s="159"/>
      <c r="S2336" s="159"/>
      <c r="T2336" s="159"/>
      <c r="U2336" s="159"/>
      <c r="V2336" s="159"/>
    </row>
    <row r="2337" spans="1:22">
      <c r="A2337"/>
      <c r="B2337"/>
      <c r="C2337"/>
      <c r="D2337"/>
      <c r="E2337"/>
      <c r="F2337"/>
      <c r="G2337"/>
      <c r="L2337" s="159"/>
      <c r="M2337" s="159"/>
      <c r="N2337" s="159"/>
      <c r="O2337" s="159"/>
      <c r="P2337" s="159"/>
      <c r="Q2337" s="159"/>
      <c r="R2337" s="159"/>
      <c r="S2337" s="159"/>
      <c r="T2337" s="159"/>
      <c r="U2337" s="159"/>
      <c r="V2337" s="159"/>
    </row>
    <row r="2338" spans="1:22">
      <c r="A2338"/>
      <c r="B2338"/>
      <c r="C2338"/>
      <c r="D2338"/>
      <c r="E2338"/>
      <c r="F2338"/>
      <c r="G2338"/>
      <c r="L2338" s="159"/>
      <c r="M2338" s="159"/>
      <c r="N2338" s="159"/>
      <c r="O2338" s="159"/>
      <c r="P2338" s="159"/>
      <c r="Q2338" s="159"/>
      <c r="R2338" s="159"/>
      <c r="S2338" s="159"/>
      <c r="T2338" s="159"/>
      <c r="U2338" s="159"/>
      <c r="V2338" s="159"/>
    </row>
    <row r="2339" spans="1:22">
      <c r="A2339"/>
      <c r="B2339"/>
      <c r="C2339"/>
      <c r="D2339"/>
      <c r="E2339"/>
      <c r="F2339"/>
      <c r="G2339"/>
      <c r="L2339" s="159"/>
      <c r="M2339" s="159"/>
      <c r="N2339" s="159"/>
      <c r="O2339" s="159"/>
      <c r="P2339" s="159"/>
      <c r="Q2339" s="159"/>
      <c r="R2339" s="159"/>
      <c r="S2339" s="159"/>
      <c r="T2339" s="159"/>
      <c r="U2339" s="159"/>
      <c r="V2339" s="159"/>
    </row>
    <row r="2340" spans="1:22">
      <c r="A2340"/>
      <c r="B2340"/>
      <c r="C2340"/>
      <c r="D2340"/>
      <c r="E2340"/>
      <c r="F2340"/>
      <c r="G2340"/>
      <c r="L2340" s="159"/>
      <c r="M2340" s="159"/>
      <c r="N2340" s="159"/>
      <c r="O2340" s="159"/>
      <c r="P2340" s="159"/>
      <c r="Q2340" s="159"/>
      <c r="R2340" s="159"/>
      <c r="S2340" s="159"/>
      <c r="T2340" s="159"/>
      <c r="U2340" s="159"/>
      <c r="V2340" s="159"/>
    </row>
    <row r="2341" spans="1:22">
      <c r="A2341"/>
      <c r="B2341"/>
      <c r="C2341"/>
      <c r="D2341"/>
      <c r="E2341"/>
      <c r="F2341"/>
      <c r="G2341"/>
      <c r="L2341" s="159"/>
      <c r="M2341" s="159"/>
      <c r="N2341" s="159"/>
      <c r="O2341" s="159"/>
      <c r="P2341" s="159"/>
      <c r="Q2341" s="159"/>
      <c r="R2341" s="159"/>
      <c r="S2341" s="159"/>
      <c r="T2341" s="159"/>
      <c r="U2341" s="159"/>
      <c r="V2341" s="159"/>
    </row>
    <row r="2342" spans="1:22">
      <c r="A2342"/>
      <c r="B2342"/>
      <c r="C2342"/>
      <c r="D2342"/>
      <c r="E2342"/>
      <c r="F2342"/>
      <c r="G2342"/>
      <c r="L2342" s="159"/>
      <c r="M2342" s="159"/>
      <c r="N2342" s="159"/>
      <c r="O2342" s="159"/>
      <c r="P2342" s="159"/>
      <c r="Q2342" s="159"/>
      <c r="R2342" s="159"/>
      <c r="S2342" s="159"/>
      <c r="T2342" s="159"/>
      <c r="U2342" s="159"/>
      <c r="V2342" s="159"/>
    </row>
    <row r="2343" spans="1:22">
      <c r="A2343"/>
      <c r="B2343"/>
      <c r="C2343"/>
      <c r="D2343"/>
      <c r="E2343"/>
      <c r="F2343"/>
      <c r="G2343"/>
      <c r="L2343" s="159"/>
      <c r="M2343" s="159"/>
      <c r="N2343" s="159"/>
      <c r="O2343" s="159"/>
      <c r="P2343" s="159"/>
      <c r="Q2343" s="159"/>
      <c r="R2343" s="159"/>
      <c r="S2343" s="159"/>
      <c r="T2343" s="159"/>
      <c r="U2343" s="159"/>
      <c r="V2343" s="159"/>
    </row>
    <row r="2344" spans="1:22">
      <c r="A2344"/>
      <c r="B2344"/>
      <c r="C2344"/>
      <c r="D2344"/>
      <c r="E2344"/>
      <c r="F2344"/>
      <c r="G2344"/>
      <c r="L2344" s="159"/>
      <c r="M2344" s="159"/>
      <c r="N2344" s="159"/>
      <c r="O2344" s="159"/>
      <c r="P2344" s="159"/>
      <c r="Q2344" s="159"/>
      <c r="R2344" s="159"/>
      <c r="S2344" s="159"/>
      <c r="T2344" s="159"/>
      <c r="U2344" s="159"/>
      <c r="V2344" s="159"/>
    </row>
    <row r="2345" spans="1:22">
      <c r="A2345"/>
      <c r="B2345"/>
      <c r="C2345"/>
      <c r="D2345"/>
      <c r="E2345"/>
      <c r="F2345"/>
      <c r="G2345"/>
      <c r="L2345" s="159"/>
      <c r="M2345" s="159"/>
      <c r="N2345" s="159"/>
      <c r="O2345" s="159"/>
      <c r="P2345" s="159"/>
      <c r="Q2345" s="159"/>
      <c r="R2345" s="159"/>
      <c r="S2345" s="159"/>
      <c r="T2345" s="159"/>
      <c r="U2345" s="159"/>
      <c r="V2345" s="159"/>
    </row>
    <row r="2346" spans="1:22">
      <c r="A2346"/>
      <c r="B2346"/>
      <c r="C2346"/>
      <c r="D2346"/>
      <c r="E2346"/>
      <c r="F2346"/>
      <c r="G2346"/>
      <c r="L2346" s="159"/>
      <c r="M2346" s="159"/>
      <c r="N2346" s="159"/>
      <c r="O2346" s="159"/>
      <c r="P2346" s="159"/>
      <c r="Q2346" s="159"/>
      <c r="R2346" s="159"/>
      <c r="S2346" s="159"/>
      <c r="T2346" s="159"/>
      <c r="U2346" s="159"/>
      <c r="V2346" s="159"/>
    </row>
    <row r="2347" spans="1:22">
      <c r="A2347"/>
      <c r="B2347"/>
      <c r="C2347"/>
      <c r="D2347"/>
      <c r="E2347"/>
      <c r="F2347"/>
      <c r="G2347"/>
      <c r="L2347" s="159"/>
      <c r="M2347" s="159"/>
      <c r="N2347" s="159"/>
      <c r="O2347" s="159"/>
      <c r="P2347" s="159"/>
      <c r="Q2347" s="159"/>
      <c r="R2347" s="159"/>
      <c r="S2347" s="159"/>
      <c r="T2347" s="159"/>
      <c r="U2347" s="159"/>
      <c r="V2347" s="159"/>
    </row>
    <row r="2348" spans="1:22">
      <c r="A2348"/>
      <c r="B2348"/>
      <c r="C2348"/>
      <c r="D2348"/>
      <c r="E2348"/>
      <c r="F2348"/>
      <c r="G2348"/>
      <c r="L2348" s="159"/>
      <c r="M2348" s="159"/>
      <c r="N2348" s="159"/>
      <c r="O2348" s="159"/>
      <c r="P2348" s="159"/>
      <c r="Q2348" s="159"/>
      <c r="R2348" s="159"/>
      <c r="S2348" s="159"/>
      <c r="T2348" s="159"/>
      <c r="U2348" s="159"/>
      <c r="V2348" s="159"/>
    </row>
    <row r="2349" spans="1:22">
      <c r="A2349"/>
      <c r="B2349"/>
      <c r="C2349"/>
      <c r="D2349"/>
      <c r="E2349"/>
      <c r="F2349"/>
      <c r="G2349"/>
      <c r="L2349" s="159"/>
      <c r="M2349" s="159"/>
      <c r="N2349" s="159"/>
      <c r="O2349" s="159"/>
      <c r="P2349" s="159"/>
      <c r="Q2349" s="159"/>
      <c r="R2349" s="159"/>
      <c r="S2349" s="159"/>
      <c r="T2349" s="159"/>
      <c r="U2349" s="159"/>
      <c r="V2349" s="159"/>
    </row>
    <row r="2350" spans="1:22">
      <c r="A2350"/>
      <c r="B2350"/>
      <c r="C2350"/>
      <c r="D2350"/>
      <c r="E2350"/>
      <c r="F2350"/>
      <c r="G2350"/>
      <c r="L2350" s="159"/>
      <c r="M2350" s="159"/>
      <c r="N2350" s="159"/>
      <c r="O2350" s="159"/>
      <c r="P2350" s="159"/>
      <c r="Q2350" s="159"/>
      <c r="R2350" s="159"/>
      <c r="S2350" s="159"/>
      <c r="T2350" s="159"/>
      <c r="U2350" s="159"/>
      <c r="V2350" s="159"/>
    </row>
    <row r="2351" spans="1:22">
      <c r="A2351"/>
      <c r="B2351"/>
      <c r="C2351"/>
      <c r="D2351"/>
      <c r="E2351"/>
      <c r="F2351"/>
      <c r="G2351"/>
      <c r="L2351" s="159"/>
      <c r="M2351" s="159"/>
      <c r="N2351" s="159"/>
      <c r="O2351" s="159"/>
      <c r="P2351" s="159"/>
      <c r="Q2351" s="159"/>
      <c r="R2351" s="159"/>
      <c r="S2351" s="159"/>
      <c r="T2351" s="159"/>
      <c r="U2351" s="159"/>
      <c r="V2351" s="159"/>
    </row>
    <row r="2352" spans="1:22">
      <c r="A2352"/>
      <c r="B2352"/>
      <c r="C2352"/>
      <c r="D2352"/>
      <c r="E2352"/>
      <c r="F2352"/>
      <c r="G2352"/>
      <c r="L2352" s="159"/>
      <c r="M2352" s="159"/>
      <c r="N2352" s="159"/>
      <c r="O2352" s="159"/>
      <c r="P2352" s="159"/>
      <c r="Q2352" s="159"/>
      <c r="R2352" s="159"/>
      <c r="S2352" s="159"/>
      <c r="T2352" s="159"/>
      <c r="U2352" s="159"/>
      <c r="V2352" s="159"/>
    </row>
    <row r="2353" spans="1:22">
      <c r="A2353"/>
      <c r="B2353"/>
      <c r="C2353"/>
      <c r="D2353"/>
      <c r="E2353"/>
      <c r="F2353"/>
      <c r="G2353"/>
      <c r="L2353" s="159"/>
      <c r="M2353" s="159"/>
      <c r="N2353" s="159"/>
      <c r="O2353" s="159"/>
      <c r="P2353" s="159"/>
      <c r="Q2353" s="159"/>
      <c r="R2353" s="159"/>
      <c r="S2353" s="159"/>
      <c r="T2353" s="159"/>
      <c r="U2353" s="159"/>
      <c r="V2353" s="159"/>
    </row>
    <row r="2354" spans="1:22">
      <c r="A2354"/>
      <c r="B2354"/>
      <c r="C2354"/>
      <c r="D2354"/>
      <c r="E2354"/>
      <c r="F2354"/>
      <c r="G2354"/>
      <c r="L2354" s="159"/>
      <c r="M2354" s="159"/>
      <c r="N2354" s="159"/>
      <c r="O2354" s="159"/>
      <c r="P2354" s="159"/>
      <c r="Q2354" s="159"/>
      <c r="R2354" s="159"/>
      <c r="S2354" s="159"/>
      <c r="T2354" s="159"/>
      <c r="U2354" s="159"/>
      <c r="V2354" s="159"/>
    </row>
    <row r="2355" spans="1:22">
      <c r="A2355"/>
      <c r="B2355"/>
      <c r="C2355"/>
      <c r="D2355"/>
      <c r="E2355"/>
      <c r="F2355"/>
      <c r="G2355"/>
      <c r="L2355" s="159"/>
      <c r="M2355" s="159"/>
      <c r="N2355" s="159"/>
      <c r="O2355" s="159"/>
      <c r="P2355" s="159"/>
      <c r="Q2355" s="159"/>
      <c r="R2355" s="159"/>
      <c r="S2355" s="159"/>
      <c r="T2355" s="159"/>
      <c r="U2355" s="159"/>
      <c r="V2355" s="159"/>
    </row>
    <row r="2356" spans="1:22">
      <c r="A2356"/>
      <c r="B2356"/>
      <c r="C2356"/>
      <c r="D2356"/>
      <c r="E2356"/>
      <c r="F2356"/>
      <c r="G2356"/>
      <c r="L2356" s="159"/>
      <c r="M2356" s="159"/>
      <c r="N2356" s="159"/>
      <c r="O2356" s="159"/>
      <c r="P2356" s="159"/>
      <c r="Q2356" s="159"/>
      <c r="R2356" s="159"/>
      <c r="S2356" s="159"/>
      <c r="T2356" s="159"/>
      <c r="U2356" s="159"/>
      <c r="V2356" s="159"/>
    </row>
    <row r="2357" spans="1:22">
      <c r="A2357"/>
      <c r="B2357"/>
      <c r="C2357"/>
      <c r="D2357"/>
      <c r="E2357"/>
      <c r="F2357"/>
      <c r="G2357"/>
      <c r="L2357" s="159"/>
      <c r="M2357" s="159"/>
      <c r="N2357" s="159"/>
      <c r="O2357" s="159"/>
      <c r="P2357" s="159"/>
      <c r="Q2357" s="159"/>
      <c r="R2357" s="159"/>
      <c r="S2357" s="159"/>
      <c r="T2357" s="159"/>
      <c r="U2357" s="159"/>
      <c r="V2357" s="159"/>
    </row>
    <row r="2358" spans="1:22">
      <c r="A2358"/>
      <c r="B2358"/>
      <c r="C2358"/>
      <c r="D2358"/>
      <c r="E2358"/>
      <c r="F2358"/>
      <c r="G2358"/>
      <c r="L2358" s="159"/>
      <c r="M2358" s="159"/>
      <c r="N2358" s="159"/>
      <c r="O2358" s="159"/>
      <c r="P2358" s="159"/>
      <c r="Q2358" s="159"/>
      <c r="R2358" s="159"/>
      <c r="S2358" s="159"/>
      <c r="T2358" s="159"/>
      <c r="U2358" s="159"/>
      <c r="V2358" s="159"/>
    </row>
    <row r="2359" spans="1:22">
      <c r="A2359"/>
      <c r="B2359"/>
      <c r="C2359"/>
      <c r="D2359"/>
      <c r="E2359"/>
      <c r="F2359"/>
      <c r="G2359"/>
      <c r="L2359" s="159"/>
      <c r="M2359" s="159"/>
      <c r="N2359" s="159"/>
      <c r="O2359" s="159"/>
      <c r="P2359" s="159"/>
      <c r="Q2359" s="159"/>
      <c r="R2359" s="159"/>
      <c r="S2359" s="159"/>
      <c r="T2359" s="159"/>
      <c r="U2359" s="159"/>
      <c r="V2359" s="159"/>
    </row>
    <row r="2360" spans="1:22">
      <c r="A2360"/>
      <c r="B2360"/>
      <c r="C2360"/>
      <c r="D2360"/>
      <c r="E2360"/>
      <c r="F2360"/>
      <c r="G2360"/>
      <c r="L2360" s="159"/>
      <c r="M2360" s="159"/>
      <c r="N2360" s="159"/>
      <c r="O2360" s="159"/>
      <c r="P2360" s="159"/>
      <c r="Q2360" s="159"/>
      <c r="R2360" s="159"/>
      <c r="S2360" s="159"/>
      <c r="T2360" s="159"/>
      <c r="U2360" s="159"/>
      <c r="V2360" s="159"/>
    </row>
    <row r="2361" spans="1:22">
      <c r="A2361"/>
      <c r="B2361"/>
      <c r="C2361"/>
      <c r="D2361"/>
      <c r="E2361"/>
      <c r="F2361"/>
      <c r="G2361"/>
      <c r="L2361" s="159"/>
      <c r="M2361" s="159"/>
      <c r="N2361" s="159"/>
      <c r="O2361" s="159"/>
      <c r="P2361" s="159"/>
      <c r="Q2361" s="159"/>
      <c r="R2361" s="159"/>
      <c r="S2361" s="159"/>
      <c r="T2361" s="159"/>
      <c r="U2361" s="159"/>
      <c r="V2361" s="159"/>
    </row>
    <row r="2362" spans="1:22">
      <c r="A2362"/>
      <c r="B2362"/>
      <c r="C2362"/>
      <c r="D2362"/>
      <c r="E2362"/>
      <c r="F2362"/>
      <c r="G2362"/>
      <c r="L2362" s="159"/>
      <c r="M2362" s="159"/>
      <c r="N2362" s="159"/>
      <c r="O2362" s="159"/>
      <c r="P2362" s="159"/>
      <c r="Q2362" s="159"/>
      <c r="R2362" s="159"/>
      <c r="S2362" s="159"/>
      <c r="T2362" s="159"/>
      <c r="U2362" s="159"/>
      <c r="V2362" s="159"/>
    </row>
    <row r="2363" spans="1:22">
      <c r="A2363"/>
      <c r="B2363"/>
      <c r="C2363"/>
      <c r="D2363"/>
      <c r="E2363"/>
      <c r="F2363"/>
      <c r="G2363"/>
      <c r="L2363" s="159"/>
      <c r="M2363" s="159"/>
      <c r="N2363" s="159"/>
      <c r="O2363" s="159"/>
      <c r="P2363" s="159"/>
      <c r="Q2363" s="159"/>
      <c r="R2363" s="159"/>
      <c r="S2363" s="159"/>
      <c r="T2363" s="159"/>
      <c r="U2363" s="159"/>
      <c r="V2363" s="159"/>
    </row>
    <row r="2364" spans="1:22">
      <c r="A2364"/>
      <c r="B2364"/>
      <c r="C2364"/>
      <c r="D2364"/>
      <c r="E2364"/>
      <c r="F2364"/>
      <c r="G2364"/>
      <c r="L2364" s="159"/>
      <c r="M2364" s="159"/>
      <c r="N2364" s="159"/>
      <c r="O2364" s="159"/>
      <c r="P2364" s="159"/>
      <c r="Q2364" s="159"/>
      <c r="R2364" s="159"/>
      <c r="S2364" s="159"/>
      <c r="T2364" s="159"/>
      <c r="U2364" s="159"/>
      <c r="V2364" s="159"/>
    </row>
    <row r="2365" spans="1:22">
      <c r="A2365"/>
      <c r="B2365"/>
      <c r="C2365"/>
      <c r="D2365"/>
      <c r="E2365"/>
      <c r="F2365"/>
      <c r="G2365"/>
      <c r="L2365" s="159"/>
      <c r="M2365" s="159"/>
      <c r="N2365" s="159"/>
      <c r="O2365" s="159"/>
      <c r="P2365" s="159"/>
      <c r="Q2365" s="159"/>
      <c r="R2365" s="159"/>
      <c r="S2365" s="159"/>
      <c r="T2365" s="159"/>
      <c r="U2365" s="159"/>
      <c r="V2365" s="159"/>
    </row>
    <row r="2366" spans="1:22">
      <c r="A2366"/>
      <c r="B2366"/>
      <c r="C2366"/>
      <c r="D2366"/>
      <c r="E2366"/>
      <c r="F2366"/>
      <c r="G2366"/>
      <c r="L2366" s="159"/>
      <c r="M2366" s="159"/>
      <c r="N2366" s="159"/>
      <c r="O2366" s="159"/>
      <c r="P2366" s="159"/>
      <c r="Q2366" s="159"/>
      <c r="R2366" s="159"/>
      <c r="S2366" s="159"/>
      <c r="T2366" s="159"/>
      <c r="U2366" s="159"/>
      <c r="V2366" s="159"/>
    </row>
    <row r="2367" spans="1:22">
      <c r="A2367"/>
      <c r="B2367"/>
      <c r="C2367"/>
      <c r="D2367"/>
      <c r="E2367"/>
      <c r="F2367"/>
      <c r="G2367"/>
      <c r="L2367" s="159"/>
      <c r="M2367" s="159"/>
      <c r="N2367" s="159"/>
      <c r="O2367" s="159"/>
      <c r="P2367" s="159"/>
      <c r="Q2367" s="159"/>
      <c r="R2367" s="159"/>
      <c r="S2367" s="159"/>
      <c r="T2367" s="159"/>
      <c r="U2367" s="159"/>
      <c r="V2367" s="159"/>
    </row>
    <row r="2368" spans="1:22">
      <c r="A2368"/>
      <c r="B2368"/>
      <c r="C2368"/>
      <c r="D2368"/>
      <c r="E2368"/>
      <c r="F2368"/>
      <c r="G2368"/>
      <c r="L2368" s="159"/>
      <c r="M2368" s="159"/>
      <c r="N2368" s="159"/>
      <c r="O2368" s="159"/>
      <c r="P2368" s="159"/>
      <c r="Q2368" s="159"/>
      <c r="R2368" s="159"/>
      <c r="S2368" s="159"/>
      <c r="T2368" s="159"/>
      <c r="U2368" s="159"/>
      <c r="V2368" s="159"/>
    </row>
    <row r="2369" spans="1:22">
      <c r="A2369"/>
      <c r="B2369"/>
      <c r="C2369"/>
      <c r="D2369"/>
      <c r="E2369"/>
      <c r="F2369"/>
      <c r="G2369"/>
      <c r="L2369" s="159"/>
      <c r="M2369" s="159"/>
      <c r="N2369" s="159"/>
      <c r="O2369" s="159"/>
      <c r="P2369" s="159"/>
      <c r="Q2369" s="159"/>
      <c r="R2369" s="159"/>
      <c r="S2369" s="159"/>
      <c r="T2369" s="159"/>
      <c r="U2369" s="159"/>
      <c r="V2369" s="159"/>
    </row>
    <row r="2370" spans="1:22">
      <c r="A2370"/>
      <c r="B2370"/>
      <c r="C2370"/>
      <c r="D2370"/>
      <c r="E2370"/>
      <c r="F2370"/>
      <c r="G2370"/>
      <c r="L2370" s="159"/>
      <c r="M2370" s="159"/>
      <c r="N2370" s="159"/>
      <c r="O2370" s="159"/>
      <c r="P2370" s="159"/>
      <c r="Q2370" s="159"/>
      <c r="R2370" s="159"/>
      <c r="S2370" s="159"/>
      <c r="T2370" s="159"/>
      <c r="U2370" s="159"/>
      <c r="V2370" s="159"/>
    </row>
    <row r="2371" spans="1:22">
      <c r="A2371"/>
      <c r="B2371"/>
      <c r="C2371"/>
      <c r="D2371"/>
      <c r="E2371"/>
      <c r="F2371"/>
      <c r="G2371"/>
      <c r="L2371" s="159"/>
      <c r="M2371" s="159"/>
      <c r="N2371" s="159"/>
      <c r="O2371" s="159"/>
      <c r="P2371" s="159"/>
      <c r="Q2371" s="159"/>
      <c r="R2371" s="159"/>
      <c r="S2371" s="159"/>
      <c r="T2371" s="159"/>
      <c r="U2371" s="159"/>
      <c r="V2371" s="159"/>
    </row>
    <row r="2372" spans="1:22">
      <c r="A2372"/>
      <c r="B2372"/>
      <c r="C2372"/>
      <c r="D2372"/>
      <c r="E2372"/>
      <c r="F2372"/>
      <c r="G2372"/>
      <c r="L2372" s="159"/>
      <c r="M2372" s="159"/>
      <c r="N2372" s="159"/>
      <c r="O2372" s="159"/>
      <c r="P2372" s="159"/>
      <c r="Q2372" s="159"/>
      <c r="R2372" s="159"/>
      <c r="S2372" s="159"/>
      <c r="T2372" s="159"/>
      <c r="U2372" s="159"/>
      <c r="V2372" s="159"/>
    </row>
    <row r="2373" spans="1:22">
      <c r="A2373"/>
      <c r="B2373"/>
      <c r="C2373"/>
      <c r="D2373"/>
      <c r="E2373"/>
      <c r="F2373"/>
      <c r="G2373"/>
      <c r="L2373" s="159"/>
      <c r="M2373" s="159"/>
      <c r="N2373" s="159"/>
      <c r="O2373" s="159"/>
      <c r="P2373" s="159"/>
      <c r="Q2373" s="159"/>
      <c r="R2373" s="159"/>
      <c r="S2373" s="159"/>
      <c r="T2373" s="159"/>
      <c r="U2373" s="159"/>
      <c r="V2373" s="159"/>
    </row>
    <row r="2374" spans="1:22">
      <c r="A2374"/>
      <c r="B2374"/>
      <c r="C2374"/>
      <c r="D2374"/>
      <c r="E2374"/>
      <c r="F2374"/>
      <c r="G2374"/>
      <c r="L2374" s="159"/>
      <c r="M2374" s="159"/>
      <c r="N2374" s="159"/>
      <c r="O2374" s="159"/>
      <c r="P2374" s="159"/>
      <c r="Q2374" s="159"/>
      <c r="R2374" s="159"/>
      <c r="S2374" s="159"/>
      <c r="T2374" s="159"/>
      <c r="U2374" s="159"/>
      <c r="V2374" s="159"/>
    </row>
    <row r="2375" spans="1:22">
      <c r="A2375"/>
      <c r="B2375"/>
      <c r="C2375"/>
      <c r="D2375"/>
      <c r="E2375"/>
      <c r="F2375"/>
      <c r="G2375"/>
      <c r="L2375" s="159"/>
      <c r="M2375" s="159"/>
      <c r="N2375" s="159"/>
      <c r="O2375" s="159"/>
      <c r="P2375" s="159"/>
      <c r="Q2375" s="159"/>
      <c r="R2375" s="159"/>
      <c r="S2375" s="159"/>
      <c r="T2375" s="159"/>
      <c r="U2375" s="159"/>
      <c r="V2375" s="159"/>
    </row>
    <row r="2376" spans="1:22">
      <c r="A2376"/>
      <c r="B2376"/>
      <c r="C2376"/>
      <c r="D2376"/>
      <c r="E2376"/>
      <c r="F2376"/>
      <c r="G2376"/>
      <c r="L2376" s="159"/>
      <c r="M2376" s="159"/>
      <c r="N2376" s="159"/>
      <c r="O2376" s="159"/>
      <c r="P2376" s="159"/>
      <c r="Q2376" s="159"/>
      <c r="R2376" s="159"/>
      <c r="S2376" s="159"/>
      <c r="T2376" s="159"/>
      <c r="U2376" s="159"/>
      <c r="V2376" s="159"/>
    </row>
    <row r="2377" spans="1:22">
      <c r="A2377"/>
      <c r="B2377"/>
      <c r="C2377"/>
      <c r="D2377"/>
      <c r="E2377"/>
      <c r="F2377"/>
      <c r="G2377"/>
      <c r="L2377" s="159"/>
      <c r="M2377" s="159"/>
      <c r="N2377" s="159"/>
      <c r="O2377" s="159"/>
      <c r="P2377" s="159"/>
      <c r="Q2377" s="159"/>
      <c r="R2377" s="159"/>
      <c r="S2377" s="159"/>
      <c r="T2377" s="159"/>
      <c r="U2377" s="159"/>
      <c r="V2377" s="159"/>
    </row>
    <row r="2378" spans="1:22">
      <c r="A2378"/>
      <c r="B2378"/>
      <c r="C2378"/>
      <c r="D2378"/>
      <c r="E2378"/>
      <c r="F2378"/>
      <c r="G2378"/>
      <c r="L2378" s="159"/>
      <c r="M2378" s="159"/>
      <c r="N2378" s="159"/>
      <c r="O2378" s="159"/>
      <c r="P2378" s="159"/>
      <c r="Q2378" s="159"/>
      <c r="R2378" s="159"/>
      <c r="S2378" s="159"/>
      <c r="T2378" s="159"/>
      <c r="U2378" s="159"/>
      <c r="V2378" s="159"/>
    </row>
    <row r="2379" spans="1:22">
      <c r="A2379"/>
      <c r="B2379"/>
      <c r="C2379"/>
      <c r="D2379"/>
      <c r="E2379"/>
      <c r="F2379"/>
      <c r="G2379"/>
      <c r="L2379" s="159"/>
      <c r="M2379" s="159"/>
      <c r="N2379" s="159"/>
      <c r="O2379" s="159"/>
      <c r="P2379" s="159"/>
      <c r="Q2379" s="159"/>
      <c r="R2379" s="159"/>
      <c r="S2379" s="159"/>
      <c r="T2379" s="159"/>
      <c r="U2379" s="159"/>
      <c r="V2379" s="159"/>
    </row>
    <row r="2380" spans="1:22">
      <c r="A2380"/>
      <c r="B2380"/>
      <c r="C2380"/>
      <c r="D2380"/>
      <c r="E2380"/>
      <c r="F2380"/>
      <c r="G2380"/>
      <c r="L2380" s="159"/>
      <c r="M2380" s="159"/>
      <c r="N2380" s="159"/>
      <c r="O2380" s="159"/>
      <c r="P2380" s="159"/>
      <c r="Q2380" s="159"/>
      <c r="R2380" s="159"/>
      <c r="S2380" s="159"/>
      <c r="T2380" s="159"/>
      <c r="U2380" s="159"/>
      <c r="V2380" s="159"/>
    </row>
    <row r="2381" spans="1:22">
      <c r="A2381"/>
      <c r="B2381"/>
      <c r="C2381"/>
      <c r="D2381"/>
      <c r="E2381"/>
      <c r="F2381"/>
      <c r="G2381"/>
      <c r="L2381" s="159"/>
      <c r="M2381" s="159"/>
      <c r="N2381" s="159"/>
      <c r="O2381" s="159"/>
      <c r="P2381" s="159"/>
      <c r="Q2381" s="159"/>
      <c r="R2381" s="159"/>
      <c r="S2381" s="159"/>
      <c r="T2381" s="159"/>
      <c r="U2381" s="159"/>
      <c r="V2381" s="159"/>
    </row>
    <row r="2382" spans="1:22">
      <c r="A2382"/>
      <c r="B2382"/>
      <c r="C2382"/>
      <c r="D2382"/>
      <c r="E2382"/>
      <c r="F2382"/>
      <c r="G2382"/>
      <c r="L2382" s="159"/>
      <c r="M2382" s="159"/>
      <c r="N2382" s="159"/>
      <c r="O2382" s="159"/>
      <c r="P2382" s="159"/>
      <c r="Q2382" s="159"/>
      <c r="R2382" s="159"/>
      <c r="S2382" s="159"/>
      <c r="T2382" s="159"/>
      <c r="U2382" s="159"/>
      <c r="V2382" s="159"/>
    </row>
    <row r="2383" spans="1:22">
      <c r="A2383"/>
      <c r="B2383"/>
      <c r="C2383"/>
      <c r="D2383"/>
      <c r="E2383"/>
      <c r="F2383"/>
      <c r="G2383"/>
      <c r="L2383" s="159"/>
      <c r="M2383" s="159"/>
      <c r="N2383" s="159"/>
      <c r="O2383" s="159"/>
      <c r="P2383" s="159"/>
      <c r="Q2383" s="159"/>
      <c r="R2383" s="159"/>
      <c r="S2383" s="159"/>
      <c r="T2383" s="159"/>
      <c r="U2383" s="159"/>
      <c r="V2383" s="159"/>
    </row>
    <row r="2384" spans="1:22">
      <c r="A2384"/>
      <c r="B2384"/>
      <c r="C2384"/>
      <c r="D2384"/>
      <c r="E2384"/>
      <c r="F2384"/>
      <c r="G2384"/>
      <c r="L2384" s="159"/>
      <c r="M2384" s="159"/>
      <c r="N2384" s="159"/>
      <c r="O2384" s="159"/>
      <c r="P2384" s="159"/>
      <c r="Q2384" s="159"/>
      <c r="R2384" s="159"/>
      <c r="S2384" s="159"/>
      <c r="T2384" s="159"/>
      <c r="U2384" s="159"/>
      <c r="V2384" s="159"/>
    </row>
    <row r="2385" spans="1:22">
      <c r="A2385"/>
      <c r="B2385"/>
      <c r="C2385"/>
      <c r="D2385"/>
      <c r="E2385"/>
      <c r="F2385"/>
      <c r="G2385"/>
      <c r="L2385" s="159"/>
      <c r="M2385" s="159"/>
      <c r="N2385" s="159"/>
      <c r="O2385" s="159"/>
      <c r="P2385" s="159"/>
      <c r="Q2385" s="159"/>
      <c r="R2385" s="159"/>
      <c r="S2385" s="159"/>
      <c r="T2385" s="159"/>
      <c r="U2385" s="159"/>
      <c r="V2385" s="159"/>
    </row>
    <row r="2386" spans="1:22">
      <c r="A2386"/>
      <c r="B2386"/>
      <c r="C2386"/>
      <c r="D2386"/>
      <c r="E2386"/>
      <c r="F2386"/>
      <c r="G2386"/>
      <c r="L2386" s="159"/>
      <c r="M2386" s="159"/>
      <c r="N2386" s="159"/>
      <c r="O2386" s="159"/>
      <c r="P2386" s="159"/>
      <c r="Q2386" s="159"/>
      <c r="R2386" s="159"/>
      <c r="S2386" s="159"/>
      <c r="T2386" s="159"/>
      <c r="U2386" s="159"/>
      <c r="V2386" s="159"/>
    </row>
    <row r="2387" spans="1:22">
      <c r="A2387"/>
      <c r="B2387"/>
      <c r="C2387"/>
      <c r="D2387"/>
      <c r="E2387"/>
      <c r="F2387"/>
      <c r="G2387"/>
      <c r="L2387" s="159"/>
      <c r="M2387" s="159"/>
      <c r="N2387" s="159"/>
      <c r="O2387" s="159"/>
      <c r="P2387" s="159"/>
      <c r="Q2387" s="159"/>
      <c r="R2387" s="159"/>
      <c r="S2387" s="159"/>
      <c r="T2387" s="159"/>
      <c r="U2387" s="159"/>
      <c r="V2387" s="159"/>
    </row>
    <row r="2388" spans="1:22">
      <c r="A2388"/>
      <c r="B2388"/>
      <c r="C2388"/>
      <c r="D2388"/>
      <c r="E2388"/>
      <c r="F2388"/>
      <c r="G2388"/>
      <c r="L2388" s="159"/>
      <c r="M2388" s="159"/>
      <c r="N2388" s="159"/>
      <c r="O2388" s="159"/>
      <c r="P2388" s="159"/>
      <c r="Q2388" s="159"/>
      <c r="R2388" s="159"/>
      <c r="S2388" s="159"/>
      <c r="T2388" s="159"/>
      <c r="U2388" s="159"/>
      <c r="V2388" s="159"/>
    </row>
    <row r="2389" spans="1:22">
      <c r="A2389"/>
      <c r="B2389"/>
      <c r="C2389"/>
      <c r="D2389"/>
      <c r="E2389"/>
      <c r="F2389"/>
      <c r="G2389"/>
      <c r="L2389" s="159"/>
      <c r="M2389" s="159"/>
      <c r="N2389" s="159"/>
      <c r="O2389" s="159"/>
      <c r="P2389" s="159"/>
      <c r="Q2389" s="159"/>
      <c r="R2389" s="159"/>
      <c r="S2389" s="159"/>
      <c r="T2389" s="159"/>
      <c r="U2389" s="159"/>
      <c r="V2389" s="159"/>
    </row>
    <row r="2390" spans="1:22">
      <c r="A2390"/>
      <c r="B2390"/>
      <c r="C2390"/>
      <c r="D2390"/>
      <c r="E2390"/>
      <c r="F2390"/>
      <c r="G2390"/>
      <c r="L2390" s="159"/>
      <c r="M2390" s="159"/>
      <c r="N2390" s="159"/>
      <c r="O2390" s="159"/>
      <c r="P2390" s="159"/>
      <c r="Q2390" s="159"/>
      <c r="R2390" s="159"/>
      <c r="S2390" s="159"/>
      <c r="T2390" s="159"/>
      <c r="U2390" s="159"/>
      <c r="V2390" s="159"/>
    </row>
    <row r="2391" spans="1:22">
      <c r="A2391"/>
      <c r="B2391"/>
      <c r="C2391"/>
      <c r="D2391"/>
      <c r="E2391"/>
      <c r="F2391"/>
      <c r="G2391"/>
      <c r="L2391" s="159"/>
      <c r="M2391" s="159"/>
      <c r="N2391" s="159"/>
      <c r="O2391" s="159"/>
      <c r="P2391" s="159"/>
      <c r="Q2391" s="159"/>
      <c r="R2391" s="159"/>
      <c r="S2391" s="159"/>
      <c r="T2391" s="159"/>
      <c r="U2391" s="159"/>
      <c r="V2391" s="159"/>
    </row>
    <row r="2392" spans="1:22">
      <c r="A2392"/>
      <c r="B2392"/>
      <c r="C2392"/>
      <c r="D2392"/>
      <c r="E2392"/>
      <c r="F2392"/>
      <c r="G2392"/>
      <c r="L2392" s="159"/>
      <c r="M2392" s="159"/>
      <c r="N2392" s="159"/>
      <c r="O2392" s="159"/>
      <c r="P2392" s="159"/>
      <c r="Q2392" s="159"/>
      <c r="R2392" s="159"/>
      <c r="S2392" s="159"/>
      <c r="T2392" s="159"/>
      <c r="U2392" s="159"/>
      <c r="V2392" s="159"/>
    </row>
    <row r="2393" spans="1:22">
      <c r="A2393"/>
      <c r="B2393"/>
      <c r="C2393"/>
      <c r="D2393"/>
      <c r="E2393"/>
      <c r="F2393"/>
      <c r="G2393"/>
      <c r="L2393" s="159"/>
      <c r="M2393" s="159"/>
      <c r="N2393" s="159"/>
      <c r="O2393" s="159"/>
      <c r="P2393" s="159"/>
      <c r="Q2393" s="159"/>
      <c r="R2393" s="159"/>
      <c r="S2393" s="159"/>
      <c r="T2393" s="159"/>
      <c r="U2393" s="159"/>
      <c r="V2393" s="159"/>
    </row>
    <row r="2394" spans="1:22">
      <c r="A2394"/>
      <c r="B2394"/>
      <c r="C2394"/>
      <c r="D2394"/>
      <c r="E2394"/>
      <c r="F2394"/>
      <c r="G2394"/>
      <c r="L2394" s="159"/>
      <c r="M2394" s="159"/>
      <c r="N2394" s="159"/>
      <c r="O2394" s="159"/>
      <c r="P2394" s="159"/>
      <c r="Q2394" s="159"/>
      <c r="R2394" s="159"/>
      <c r="S2394" s="159"/>
      <c r="T2394" s="159"/>
      <c r="U2394" s="159"/>
      <c r="V2394" s="159"/>
    </row>
    <row r="2395" spans="1:22">
      <c r="A2395"/>
      <c r="B2395"/>
      <c r="C2395"/>
      <c r="D2395"/>
      <c r="E2395"/>
      <c r="F2395"/>
      <c r="G2395"/>
      <c r="L2395" s="159"/>
      <c r="M2395" s="159"/>
      <c r="N2395" s="159"/>
      <c r="O2395" s="159"/>
      <c r="P2395" s="159"/>
      <c r="Q2395" s="159"/>
      <c r="R2395" s="159"/>
      <c r="S2395" s="159"/>
      <c r="T2395" s="159"/>
      <c r="U2395" s="159"/>
      <c r="V2395" s="159"/>
    </row>
    <row r="2396" spans="1:22">
      <c r="A2396"/>
      <c r="B2396"/>
      <c r="C2396"/>
      <c r="D2396"/>
      <c r="E2396"/>
      <c r="F2396"/>
      <c r="G2396"/>
      <c r="L2396" s="159"/>
      <c r="M2396" s="159"/>
      <c r="N2396" s="159"/>
      <c r="O2396" s="159"/>
      <c r="P2396" s="159"/>
      <c r="Q2396" s="159"/>
      <c r="R2396" s="159"/>
      <c r="S2396" s="159"/>
      <c r="T2396" s="159"/>
      <c r="U2396" s="159"/>
      <c r="V2396" s="159"/>
    </row>
    <row r="2397" spans="1:22">
      <c r="A2397"/>
      <c r="B2397"/>
      <c r="C2397"/>
      <c r="D2397"/>
      <c r="E2397"/>
      <c r="F2397"/>
      <c r="G2397"/>
      <c r="L2397" s="159"/>
      <c r="M2397" s="159"/>
      <c r="N2397" s="159"/>
      <c r="O2397" s="159"/>
      <c r="P2397" s="159"/>
      <c r="Q2397" s="159"/>
      <c r="R2397" s="159"/>
      <c r="S2397" s="159"/>
      <c r="T2397" s="159"/>
      <c r="U2397" s="159"/>
      <c r="V2397" s="159"/>
    </row>
    <row r="2398" spans="1:22">
      <c r="A2398"/>
      <c r="B2398"/>
      <c r="C2398"/>
      <c r="D2398"/>
      <c r="E2398"/>
      <c r="F2398"/>
      <c r="G2398"/>
      <c r="L2398" s="159"/>
      <c r="M2398" s="159"/>
      <c r="N2398" s="159"/>
      <c r="O2398" s="159"/>
      <c r="P2398" s="159"/>
      <c r="Q2398" s="159"/>
      <c r="R2398" s="159"/>
      <c r="S2398" s="159"/>
      <c r="T2398" s="159"/>
      <c r="U2398" s="159"/>
      <c r="V2398" s="159"/>
    </row>
    <row r="2399" spans="1:22">
      <c r="A2399"/>
      <c r="B2399"/>
      <c r="C2399"/>
      <c r="D2399"/>
      <c r="E2399"/>
      <c r="F2399"/>
      <c r="G2399"/>
      <c r="L2399" s="159"/>
      <c r="M2399" s="159"/>
      <c r="N2399" s="159"/>
      <c r="O2399" s="159"/>
      <c r="P2399" s="159"/>
      <c r="Q2399" s="159"/>
      <c r="R2399" s="159"/>
      <c r="S2399" s="159"/>
      <c r="T2399" s="159"/>
      <c r="U2399" s="159"/>
      <c r="V2399" s="159"/>
    </row>
    <row r="2400" spans="1:22">
      <c r="A2400"/>
      <c r="B2400"/>
      <c r="C2400"/>
      <c r="D2400"/>
      <c r="E2400"/>
      <c r="F2400"/>
      <c r="G2400"/>
      <c r="L2400" s="159"/>
      <c r="M2400" s="159"/>
      <c r="N2400" s="159"/>
      <c r="O2400" s="159"/>
      <c r="P2400" s="159"/>
      <c r="Q2400" s="159"/>
      <c r="R2400" s="159"/>
      <c r="S2400" s="159"/>
      <c r="T2400" s="159"/>
      <c r="U2400" s="159"/>
      <c r="V2400" s="159"/>
    </row>
    <row r="2401" spans="1:22">
      <c r="A2401"/>
      <c r="B2401"/>
      <c r="C2401"/>
      <c r="D2401"/>
      <c r="E2401"/>
      <c r="F2401"/>
      <c r="G2401"/>
      <c r="L2401" s="159"/>
      <c r="M2401" s="159"/>
      <c r="N2401" s="159"/>
      <c r="O2401" s="159"/>
      <c r="P2401" s="159"/>
      <c r="Q2401" s="159"/>
      <c r="R2401" s="159"/>
      <c r="S2401" s="159"/>
      <c r="T2401" s="159"/>
      <c r="U2401" s="159"/>
      <c r="V2401" s="159"/>
    </row>
    <row r="2402" spans="1:22">
      <c r="A2402"/>
      <c r="B2402"/>
      <c r="C2402"/>
      <c r="D2402"/>
      <c r="E2402"/>
      <c r="F2402"/>
      <c r="G2402"/>
      <c r="L2402" s="159"/>
      <c r="M2402" s="159"/>
      <c r="N2402" s="159"/>
      <c r="O2402" s="159"/>
      <c r="P2402" s="159"/>
      <c r="Q2402" s="159"/>
      <c r="R2402" s="159"/>
      <c r="S2402" s="159"/>
      <c r="T2402" s="159"/>
      <c r="U2402" s="159"/>
      <c r="V2402" s="159"/>
    </row>
    <row r="2403" spans="1:22">
      <c r="A2403"/>
      <c r="B2403"/>
      <c r="C2403"/>
      <c r="D2403"/>
      <c r="E2403"/>
      <c r="F2403"/>
      <c r="G2403"/>
      <c r="L2403" s="159"/>
      <c r="M2403" s="159"/>
      <c r="N2403" s="159"/>
      <c r="O2403" s="159"/>
      <c r="P2403" s="159"/>
      <c r="Q2403" s="159"/>
      <c r="R2403" s="159"/>
      <c r="S2403" s="159"/>
      <c r="T2403" s="159"/>
      <c r="U2403" s="159"/>
      <c r="V2403" s="159"/>
    </row>
    <row r="2404" spans="1:22">
      <c r="A2404"/>
      <c r="B2404"/>
      <c r="C2404"/>
      <c r="D2404"/>
      <c r="E2404"/>
      <c r="F2404"/>
      <c r="G2404"/>
      <c r="L2404" s="159"/>
      <c r="M2404" s="159"/>
      <c r="N2404" s="159"/>
      <c r="O2404" s="159"/>
      <c r="P2404" s="159"/>
      <c r="Q2404" s="159"/>
      <c r="R2404" s="159"/>
      <c r="S2404" s="159"/>
      <c r="T2404" s="159"/>
      <c r="U2404" s="159"/>
      <c r="V2404" s="159"/>
    </row>
    <row r="2405" spans="1:22">
      <c r="A2405"/>
      <c r="B2405"/>
      <c r="C2405"/>
      <c r="D2405"/>
      <c r="E2405"/>
      <c r="F2405"/>
      <c r="G2405"/>
      <c r="L2405" s="159"/>
      <c r="M2405" s="159"/>
      <c r="N2405" s="159"/>
      <c r="O2405" s="159"/>
      <c r="P2405" s="159"/>
      <c r="Q2405" s="159"/>
      <c r="R2405" s="159"/>
      <c r="S2405" s="159"/>
      <c r="T2405" s="159"/>
      <c r="U2405" s="159"/>
      <c r="V2405" s="159"/>
    </row>
    <row r="2406" spans="1:22">
      <c r="A2406"/>
      <c r="B2406"/>
      <c r="C2406"/>
      <c r="D2406"/>
      <c r="E2406"/>
      <c r="F2406"/>
      <c r="G2406"/>
      <c r="L2406" s="159"/>
      <c r="M2406" s="159"/>
      <c r="N2406" s="159"/>
      <c r="O2406" s="159"/>
      <c r="P2406" s="159"/>
      <c r="Q2406" s="159"/>
      <c r="R2406" s="159"/>
      <c r="S2406" s="159"/>
      <c r="T2406" s="159"/>
      <c r="U2406" s="159"/>
      <c r="V2406" s="159"/>
    </row>
    <row r="2407" spans="1:22">
      <c r="A2407"/>
      <c r="B2407"/>
      <c r="C2407"/>
      <c r="D2407"/>
      <c r="E2407"/>
      <c r="F2407"/>
      <c r="G2407"/>
      <c r="L2407" s="159"/>
      <c r="M2407" s="159"/>
      <c r="N2407" s="159"/>
      <c r="O2407" s="159"/>
      <c r="P2407" s="159"/>
      <c r="Q2407" s="159"/>
      <c r="R2407" s="159"/>
      <c r="S2407" s="159"/>
      <c r="T2407" s="159"/>
      <c r="U2407" s="159"/>
      <c r="V2407" s="159"/>
    </row>
    <row r="2408" spans="1:22">
      <c r="A2408"/>
      <c r="B2408"/>
      <c r="C2408"/>
      <c r="D2408"/>
      <c r="E2408"/>
      <c r="F2408"/>
      <c r="G2408"/>
      <c r="L2408" s="159"/>
      <c r="M2408" s="159"/>
      <c r="N2408" s="159"/>
      <c r="O2408" s="159"/>
      <c r="P2408" s="159"/>
      <c r="Q2408" s="159"/>
      <c r="R2408" s="159"/>
      <c r="S2408" s="159"/>
      <c r="T2408" s="159"/>
      <c r="U2408" s="159"/>
      <c r="V2408" s="159"/>
    </row>
    <row r="2409" spans="1:22">
      <c r="A2409"/>
      <c r="B2409"/>
      <c r="C2409"/>
      <c r="D2409"/>
      <c r="E2409"/>
      <c r="F2409"/>
      <c r="G2409"/>
      <c r="L2409" s="159"/>
      <c r="M2409" s="159"/>
      <c r="N2409" s="159"/>
      <c r="O2409" s="159"/>
      <c r="P2409" s="159"/>
      <c r="Q2409" s="159"/>
      <c r="R2409" s="159"/>
      <c r="S2409" s="159"/>
      <c r="T2409" s="159"/>
      <c r="U2409" s="159"/>
      <c r="V2409" s="159"/>
    </row>
    <row r="2410" spans="1:22">
      <c r="A2410"/>
      <c r="B2410"/>
      <c r="C2410"/>
      <c r="D2410"/>
      <c r="E2410"/>
      <c r="F2410"/>
      <c r="G2410"/>
      <c r="L2410" s="159"/>
      <c r="M2410" s="159"/>
      <c r="N2410" s="159"/>
      <c r="O2410" s="159"/>
      <c r="P2410" s="159"/>
      <c r="Q2410" s="159"/>
      <c r="R2410" s="159"/>
      <c r="S2410" s="159"/>
      <c r="T2410" s="159"/>
      <c r="U2410" s="159"/>
      <c r="V2410" s="159"/>
    </row>
    <row r="2411" spans="1:22">
      <c r="A2411"/>
      <c r="B2411"/>
      <c r="C2411"/>
      <c r="D2411"/>
      <c r="E2411"/>
      <c r="F2411"/>
      <c r="G2411"/>
      <c r="L2411" s="159"/>
      <c r="M2411" s="159"/>
      <c r="N2411" s="159"/>
      <c r="O2411" s="159"/>
      <c r="P2411" s="159"/>
      <c r="Q2411" s="159"/>
      <c r="R2411" s="159"/>
      <c r="S2411" s="159"/>
      <c r="T2411" s="159"/>
      <c r="U2411" s="159"/>
      <c r="V2411" s="159"/>
    </row>
    <row r="2412" spans="1:22">
      <c r="A2412"/>
      <c r="B2412"/>
      <c r="C2412"/>
      <c r="D2412"/>
      <c r="E2412"/>
      <c r="F2412"/>
      <c r="G2412"/>
      <c r="L2412" s="159"/>
      <c r="M2412" s="159"/>
      <c r="N2412" s="159"/>
      <c r="O2412" s="159"/>
      <c r="P2412" s="159"/>
      <c r="Q2412" s="159"/>
      <c r="R2412" s="159"/>
      <c r="S2412" s="159"/>
      <c r="T2412" s="159"/>
      <c r="U2412" s="159"/>
      <c r="V2412" s="159"/>
    </row>
    <row r="2413" spans="1:22">
      <c r="A2413"/>
      <c r="B2413"/>
      <c r="C2413"/>
      <c r="D2413"/>
      <c r="E2413"/>
      <c r="F2413"/>
      <c r="G2413"/>
      <c r="L2413" s="159"/>
      <c r="M2413" s="159"/>
      <c r="N2413" s="159"/>
      <c r="O2413" s="159"/>
      <c r="P2413" s="159"/>
      <c r="Q2413" s="159"/>
      <c r="R2413" s="159"/>
      <c r="S2413" s="159"/>
      <c r="T2413" s="159"/>
      <c r="U2413" s="159"/>
      <c r="V2413" s="159"/>
    </row>
    <row r="2414" spans="1:22">
      <c r="A2414"/>
      <c r="B2414"/>
      <c r="C2414"/>
      <c r="D2414"/>
      <c r="E2414"/>
      <c r="F2414"/>
      <c r="G2414"/>
      <c r="L2414" s="159"/>
      <c r="M2414" s="159"/>
      <c r="N2414" s="159"/>
      <c r="O2414" s="159"/>
      <c r="P2414" s="159"/>
      <c r="Q2414" s="159"/>
      <c r="R2414" s="159"/>
      <c r="S2414" s="159"/>
      <c r="T2414" s="159"/>
      <c r="U2414" s="159"/>
      <c r="V2414" s="159"/>
    </row>
    <row r="2415" spans="1:22">
      <c r="A2415"/>
      <c r="B2415"/>
      <c r="C2415"/>
      <c r="D2415"/>
      <c r="E2415"/>
      <c r="F2415"/>
      <c r="G2415"/>
      <c r="L2415" s="159"/>
      <c r="M2415" s="159"/>
      <c r="N2415" s="159"/>
      <c r="O2415" s="159"/>
      <c r="P2415" s="159"/>
      <c r="Q2415" s="159"/>
      <c r="R2415" s="159"/>
      <c r="S2415" s="159"/>
      <c r="T2415" s="159"/>
      <c r="U2415" s="159"/>
      <c r="V2415" s="159"/>
    </row>
    <row r="2416" spans="1:22">
      <c r="A2416"/>
      <c r="B2416"/>
      <c r="C2416"/>
      <c r="D2416"/>
      <c r="E2416"/>
      <c r="F2416"/>
      <c r="G2416"/>
      <c r="L2416" s="159"/>
      <c r="M2416" s="159"/>
      <c r="N2416" s="159"/>
      <c r="O2416" s="159"/>
      <c r="P2416" s="159"/>
      <c r="Q2416" s="159"/>
      <c r="R2416" s="159"/>
      <c r="S2416" s="159"/>
      <c r="T2416" s="159"/>
      <c r="U2416" s="159"/>
      <c r="V2416" s="159"/>
    </row>
    <row r="2417" spans="1:22">
      <c r="A2417"/>
      <c r="B2417"/>
      <c r="C2417"/>
      <c r="D2417"/>
      <c r="E2417"/>
      <c r="F2417"/>
      <c r="G2417"/>
      <c r="L2417" s="159"/>
      <c r="M2417" s="159"/>
      <c r="N2417" s="159"/>
      <c r="O2417" s="159"/>
      <c r="P2417" s="159"/>
      <c r="Q2417" s="159"/>
      <c r="R2417" s="159"/>
      <c r="S2417" s="159"/>
      <c r="T2417" s="159"/>
      <c r="U2417" s="159"/>
      <c r="V2417" s="159"/>
    </row>
    <row r="2418" spans="1:22">
      <c r="A2418"/>
      <c r="B2418"/>
      <c r="C2418"/>
      <c r="D2418"/>
      <c r="E2418"/>
      <c r="F2418"/>
      <c r="G2418"/>
      <c r="L2418" s="159"/>
      <c r="M2418" s="159"/>
      <c r="N2418" s="159"/>
      <c r="O2418" s="159"/>
      <c r="P2418" s="159"/>
      <c r="Q2418" s="159"/>
      <c r="R2418" s="159"/>
      <c r="S2418" s="159"/>
      <c r="T2418" s="159"/>
      <c r="U2418" s="159"/>
      <c r="V2418" s="159"/>
    </row>
    <row r="2419" spans="1:22">
      <c r="A2419"/>
      <c r="B2419"/>
      <c r="C2419"/>
      <c r="D2419"/>
      <c r="E2419"/>
      <c r="F2419"/>
      <c r="G2419"/>
      <c r="L2419" s="159"/>
      <c r="M2419" s="159"/>
      <c r="N2419" s="159"/>
      <c r="O2419" s="159"/>
      <c r="P2419" s="159"/>
      <c r="Q2419" s="159"/>
      <c r="R2419" s="159"/>
      <c r="S2419" s="159"/>
      <c r="T2419" s="159"/>
      <c r="U2419" s="159"/>
      <c r="V2419" s="159"/>
    </row>
    <row r="2420" spans="1:22">
      <c r="A2420"/>
      <c r="B2420"/>
      <c r="C2420"/>
      <c r="D2420"/>
      <c r="E2420"/>
      <c r="F2420"/>
      <c r="G2420"/>
      <c r="L2420" s="159"/>
      <c r="M2420" s="159"/>
      <c r="N2420" s="159"/>
      <c r="O2420" s="159"/>
      <c r="P2420" s="159"/>
      <c r="Q2420" s="159"/>
      <c r="R2420" s="159"/>
      <c r="S2420" s="159"/>
      <c r="T2420" s="159"/>
      <c r="U2420" s="159"/>
      <c r="V2420" s="159"/>
    </row>
    <row r="2421" spans="1:22">
      <c r="A2421"/>
      <c r="B2421"/>
      <c r="C2421"/>
      <c r="D2421"/>
      <c r="E2421"/>
      <c r="F2421"/>
      <c r="G2421"/>
      <c r="L2421" s="159"/>
      <c r="M2421" s="159"/>
      <c r="N2421" s="159"/>
      <c r="O2421" s="159"/>
      <c r="P2421" s="159"/>
      <c r="Q2421" s="159"/>
      <c r="R2421" s="159"/>
      <c r="S2421" s="159"/>
      <c r="T2421" s="159"/>
      <c r="U2421" s="159"/>
      <c r="V2421" s="159"/>
    </row>
    <row r="2422" spans="1:22">
      <c r="A2422"/>
      <c r="B2422"/>
      <c r="C2422"/>
      <c r="D2422"/>
      <c r="E2422"/>
      <c r="F2422"/>
      <c r="G2422"/>
      <c r="L2422" s="159"/>
      <c r="M2422" s="159"/>
      <c r="N2422" s="159"/>
      <c r="O2422" s="159"/>
      <c r="P2422" s="159"/>
      <c r="Q2422" s="159"/>
      <c r="R2422" s="159"/>
      <c r="S2422" s="159"/>
      <c r="T2422" s="159"/>
      <c r="U2422" s="159"/>
      <c r="V2422" s="159"/>
    </row>
    <row r="2423" spans="1:22">
      <c r="A2423"/>
      <c r="B2423"/>
      <c r="C2423"/>
      <c r="D2423"/>
      <c r="E2423"/>
      <c r="F2423"/>
      <c r="G2423"/>
      <c r="L2423" s="159"/>
      <c r="M2423" s="159"/>
      <c r="N2423" s="159"/>
      <c r="O2423" s="159"/>
      <c r="P2423" s="159"/>
      <c r="Q2423" s="159"/>
      <c r="R2423" s="159"/>
      <c r="S2423" s="159"/>
      <c r="T2423" s="159"/>
      <c r="U2423" s="159"/>
      <c r="V2423" s="159"/>
    </row>
    <row r="2424" spans="1:22">
      <c r="A2424"/>
      <c r="B2424"/>
      <c r="C2424"/>
      <c r="D2424"/>
      <c r="E2424"/>
      <c r="F2424"/>
      <c r="G2424"/>
      <c r="L2424" s="159"/>
      <c r="M2424" s="159"/>
      <c r="N2424" s="159"/>
      <c r="O2424" s="159"/>
      <c r="P2424" s="159"/>
      <c r="Q2424" s="159"/>
      <c r="R2424" s="159"/>
      <c r="S2424" s="159"/>
      <c r="T2424" s="159"/>
      <c r="U2424" s="159"/>
      <c r="V2424" s="159"/>
    </row>
    <row r="2425" spans="1:22">
      <c r="A2425"/>
      <c r="B2425"/>
      <c r="C2425"/>
      <c r="D2425"/>
      <c r="E2425"/>
      <c r="F2425"/>
      <c r="G2425"/>
      <c r="L2425" s="159"/>
      <c r="M2425" s="159"/>
      <c r="N2425" s="159"/>
      <c r="O2425" s="159"/>
      <c r="P2425" s="159"/>
      <c r="Q2425" s="159"/>
      <c r="R2425" s="159"/>
      <c r="S2425" s="159"/>
      <c r="T2425" s="159"/>
      <c r="U2425" s="159"/>
      <c r="V2425" s="159"/>
    </row>
    <row r="2426" spans="1:22">
      <c r="A2426"/>
      <c r="B2426"/>
      <c r="C2426"/>
      <c r="D2426"/>
      <c r="E2426"/>
      <c r="F2426"/>
      <c r="G2426"/>
      <c r="L2426" s="159"/>
      <c r="M2426" s="159"/>
      <c r="N2426" s="159"/>
      <c r="O2426" s="159"/>
      <c r="P2426" s="159"/>
      <c r="Q2426" s="159"/>
      <c r="R2426" s="159"/>
      <c r="S2426" s="159"/>
      <c r="T2426" s="159"/>
      <c r="U2426" s="159"/>
      <c r="V2426" s="159"/>
    </row>
    <row r="2427" spans="1:22">
      <c r="A2427"/>
      <c r="B2427"/>
      <c r="C2427"/>
      <c r="D2427"/>
      <c r="E2427"/>
      <c r="F2427"/>
      <c r="G2427"/>
      <c r="L2427" s="159"/>
      <c r="M2427" s="159"/>
      <c r="N2427" s="159"/>
      <c r="O2427" s="159"/>
      <c r="P2427" s="159"/>
      <c r="Q2427" s="159"/>
      <c r="R2427" s="159"/>
      <c r="S2427" s="159"/>
      <c r="T2427" s="159"/>
      <c r="U2427" s="159"/>
      <c r="V2427" s="159"/>
    </row>
    <row r="2428" spans="1:22">
      <c r="A2428"/>
      <c r="B2428"/>
      <c r="C2428"/>
      <c r="D2428"/>
      <c r="E2428"/>
      <c r="F2428"/>
      <c r="G2428"/>
      <c r="L2428" s="159"/>
      <c r="M2428" s="159"/>
      <c r="N2428" s="159"/>
      <c r="O2428" s="159"/>
      <c r="P2428" s="159"/>
      <c r="Q2428" s="159"/>
      <c r="R2428" s="159"/>
      <c r="S2428" s="159"/>
      <c r="T2428" s="159"/>
      <c r="U2428" s="159"/>
      <c r="V2428" s="159"/>
    </row>
    <row r="2429" spans="1:22">
      <c r="A2429"/>
      <c r="B2429"/>
      <c r="C2429"/>
      <c r="D2429"/>
      <c r="E2429"/>
      <c r="F2429"/>
      <c r="G2429"/>
      <c r="L2429" s="159"/>
      <c r="M2429" s="159"/>
      <c r="N2429" s="159"/>
      <c r="O2429" s="159"/>
      <c r="P2429" s="159"/>
      <c r="Q2429" s="159"/>
      <c r="R2429" s="159"/>
      <c r="S2429" s="159"/>
      <c r="T2429" s="159"/>
      <c r="U2429" s="159"/>
      <c r="V2429" s="159"/>
    </row>
    <row r="2430" spans="1:22">
      <c r="A2430"/>
      <c r="B2430"/>
      <c r="C2430"/>
      <c r="D2430"/>
      <c r="E2430"/>
      <c r="F2430"/>
      <c r="G2430"/>
      <c r="L2430" s="159"/>
      <c r="M2430" s="159"/>
      <c r="N2430" s="159"/>
      <c r="O2430" s="159"/>
      <c r="P2430" s="159"/>
      <c r="Q2430" s="159"/>
      <c r="R2430" s="159"/>
      <c r="S2430" s="159"/>
      <c r="T2430" s="159"/>
      <c r="U2430" s="159"/>
      <c r="V2430" s="159"/>
    </row>
    <row r="2431" spans="1:22">
      <c r="A2431"/>
      <c r="B2431"/>
      <c r="C2431"/>
      <c r="D2431"/>
      <c r="E2431"/>
      <c r="F2431"/>
      <c r="G2431"/>
      <c r="L2431" s="159"/>
      <c r="M2431" s="159"/>
      <c r="N2431" s="159"/>
      <c r="O2431" s="159"/>
      <c r="P2431" s="159"/>
      <c r="Q2431" s="159"/>
      <c r="R2431" s="159"/>
      <c r="S2431" s="159"/>
      <c r="T2431" s="159"/>
      <c r="U2431" s="159"/>
      <c r="V2431" s="159"/>
    </row>
    <row r="2432" spans="1:22">
      <c r="A2432"/>
      <c r="B2432"/>
      <c r="C2432"/>
      <c r="D2432"/>
      <c r="E2432"/>
      <c r="F2432"/>
      <c r="G2432"/>
      <c r="L2432" s="159"/>
      <c r="M2432" s="159"/>
      <c r="N2432" s="159"/>
      <c r="O2432" s="159"/>
      <c r="P2432" s="159"/>
      <c r="Q2432" s="159"/>
      <c r="R2432" s="159"/>
      <c r="S2432" s="159"/>
      <c r="T2432" s="159"/>
      <c r="U2432" s="159"/>
      <c r="V2432" s="159"/>
    </row>
    <row r="2433" spans="1:22">
      <c r="A2433"/>
      <c r="B2433"/>
      <c r="C2433"/>
      <c r="D2433"/>
      <c r="E2433"/>
      <c r="F2433"/>
      <c r="G2433"/>
      <c r="L2433" s="159"/>
      <c r="M2433" s="159"/>
      <c r="N2433" s="159"/>
      <c r="O2433" s="159"/>
      <c r="P2433" s="159"/>
      <c r="Q2433" s="159"/>
      <c r="R2433" s="159"/>
      <c r="S2433" s="159"/>
      <c r="T2433" s="159"/>
      <c r="U2433" s="159"/>
      <c r="V2433" s="159"/>
    </row>
    <row r="2434" spans="1:22">
      <c r="A2434"/>
      <c r="B2434"/>
      <c r="C2434"/>
      <c r="D2434"/>
      <c r="E2434"/>
      <c r="F2434"/>
      <c r="G2434"/>
      <c r="L2434" s="159"/>
      <c r="M2434" s="159"/>
      <c r="N2434" s="159"/>
      <c r="O2434" s="159"/>
      <c r="P2434" s="159"/>
      <c r="Q2434" s="159"/>
      <c r="R2434" s="159"/>
      <c r="S2434" s="159"/>
      <c r="T2434" s="159"/>
      <c r="U2434" s="159"/>
      <c r="V2434" s="159"/>
    </row>
    <row r="2435" spans="1:22">
      <c r="A2435"/>
      <c r="B2435"/>
      <c r="C2435"/>
      <c r="D2435"/>
      <c r="E2435"/>
      <c r="F2435"/>
      <c r="G2435"/>
      <c r="L2435" s="159"/>
      <c r="M2435" s="159"/>
      <c r="N2435" s="159"/>
      <c r="O2435" s="159"/>
      <c r="P2435" s="159"/>
      <c r="Q2435" s="159"/>
      <c r="R2435" s="159"/>
      <c r="S2435" s="159"/>
      <c r="T2435" s="159"/>
      <c r="U2435" s="159"/>
      <c r="V2435" s="159"/>
    </row>
    <row r="2436" spans="1:22">
      <c r="A2436"/>
      <c r="B2436"/>
      <c r="C2436"/>
      <c r="D2436"/>
      <c r="E2436"/>
      <c r="F2436"/>
      <c r="G2436"/>
      <c r="L2436" s="159"/>
      <c r="M2436" s="159"/>
      <c r="N2436" s="159"/>
      <c r="O2436" s="159"/>
      <c r="P2436" s="159"/>
      <c r="Q2436" s="159"/>
      <c r="R2436" s="159"/>
      <c r="S2436" s="159"/>
      <c r="T2436" s="159"/>
      <c r="U2436" s="159"/>
      <c r="V2436" s="159"/>
    </row>
    <row r="2437" spans="1:22">
      <c r="A2437"/>
      <c r="B2437"/>
      <c r="C2437"/>
      <c r="D2437"/>
      <c r="E2437"/>
      <c r="F2437"/>
      <c r="G2437"/>
      <c r="L2437" s="159"/>
      <c r="M2437" s="159"/>
      <c r="N2437" s="159"/>
      <c r="O2437" s="159"/>
      <c r="P2437" s="159"/>
      <c r="Q2437" s="159"/>
      <c r="R2437" s="159"/>
      <c r="S2437" s="159"/>
      <c r="T2437" s="159"/>
      <c r="U2437" s="159"/>
      <c r="V2437" s="159"/>
    </row>
    <row r="2438" spans="1:22">
      <c r="A2438"/>
      <c r="B2438"/>
      <c r="C2438"/>
      <c r="D2438"/>
      <c r="E2438"/>
      <c r="F2438"/>
      <c r="G2438"/>
      <c r="L2438" s="159"/>
      <c r="M2438" s="159"/>
      <c r="N2438" s="159"/>
      <c r="O2438" s="159"/>
      <c r="P2438" s="159"/>
      <c r="Q2438" s="159"/>
      <c r="R2438" s="159"/>
      <c r="S2438" s="159"/>
      <c r="T2438" s="159"/>
      <c r="U2438" s="159"/>
      <c r="V2438" s="159"/>
    </row>
    <row r="2439" spans="1:22">
      <c r="A2439"/>
      <c r="B2439"/>
      <c r="C2439"/>
      <c r="D2439"/>
      <c r="E2439"/>
      <c r="F2439"/>
      <c r="G2439"/>
      <c r="L2439" s="159"/>
      <c r="M2439" s="159"/>
      <c r="N2439" s="159"/>
      <c r="O2439" s="159"/>
      <c r="P2439" s="159"/>
      <c r="Q2439" s="159"/>
      <c r="R2439" s="159"/>
      <c r="S2439" s="159"/>
      <c r="T2439" s="159"/>
      <c r="U2439" s="159"/>
      <c r="V2439" s="159"/>
    </row>
    <row r="2440" spans="1:22">
      <c r="A2440"/>
      <c r="B2440"/>
      <c r="C2440"/>
      <c r="D2440"/>
      <c r="E2440"/>
      <c r="F2440"/>
      <c r="G2440"/>
      <c r="L2440" s="159"/>
      <c r="M2440" s="159"/>
      <c r="N2440" s="159"/>
      <c r="O2440" s="159"/>
      <c r="P2440" s="159"/>
      <c r="Q2440" s="159"/>
      <c r="R2440" s="159"/>
      <c r="S2440" s="159"/>
      <c r="T2440" s="159"/>
      <c r="U2440" s="159"/>
      <c r="V2440" s="159"/>
    </row>
    <row r="2441" spans="1:22">
      <c r="A2441"/>
      <c r="B2441"/>
      <c r="C2441"/>
      <c r="D2441"/>
      <c r="E2441"/>
      <c r="F2441"/>
      <c r="G2441"/>
      <c r="L2441" s="159"/>
      <c r="M2441" s="159"/>
      <c r="N2441" s="159"/>
      <c r="O2441" s="159"/>
      <c r="P2441" s="159"/>
      <c r="Q2441" s="159"/>
      <c r="R2441" s="159"/>
      <c r="S2441" s="159"/>
      <c r="T2441" s="159"/>
      <c r="U2441" s="159"/>
      <c r="V2441" s="159"/>
    </row>
    <row r="2442" spans="1:22">
      <c r="A2442"/>
      <c r="B2442"/>
      <c r="C2442"/>
      <c r="D2442"/>
      <c r="E2442"/>
      <c r="F2442"/>
      <c r="G2442"/>
      <c r="L2442" s="159"/>
      <c r="M2442" s="159"/>
      <c r="N2442" s="159"/>
      <c r="O2442" s="159"/>
      <c r="P2442" s="159"/>
      <c r="Q2442" s="159"/>
      <c r="R2442" s="159"/>
      <c r="S2442" s="159"/>
      <c r="T2442" s="159"/>
      <c r="U2442" s="159"/>
      <c r="V2442" s="159"/>
    </row>
    <row r="2443" spans="1:22">
      <c r="A2443"/>
      <c r="B2443"/>
      <c r="C2443"/>
      <c r="D2443"/>
      <c r="E2443"/>
      <c r="F2443"/>
      <c r="G2443"/>
      <c r="L2443" s="159"/>
      <c r="M2443" s="159"/>
      <c r="N2443" s="159"/>
      <c r="O2443" s="159"/>
      <c r="P2443" s="159"/>
      <c r="Q2443" s="159"/>
      <c r="R2443" s="159"/>
      <c r="S2443" s="159"/>
      <c r="T2443" s="159"/>
      <c r="U2443" s="159"/>
      <c r="V2443" s="159"/>
    </row>
    <row r="2444" spans="1:22">
      <c r="A2444"/>
      <c r="B2444"/>
      <c r="C2444"/>
      <c r="D2444"/>
      <c r="E2444"/>
      <c r="F2444"/>
      <c r="G2444"/>
      <c r="L2444" s="159"/>
      <c r="M2444" s="159"/>
      <c r="N2444" s="159"/>
      <c r="O2444" s="159"/>
      <c r="P2444" s="159"/>
      <c r="Q2444" s="159"/>
      <c r="R2444" s="159"/>
      <c r="S2444" s="159"/>
      <c r="T2444" s="159"/>
      <c r="U2444" s="159"/>
      <c r="V2444" s="159"/>
    </row>
    <row r="2445" spans="1:22">
      <c r="A2445"/>
      <c r="B2445"/>
      <c r="C2445"/>
      <c r="D2445"/>
      <c r="E2445"/>
      <c r="F2445"/>
      <c r="G2445"/>
      <c r="L2445" s="159"/>
      <c r="M2445" s="159"/>
      <c r="N2445" s="159"/>
      <c r="O2445" s="159"/>
      <c r="P2445" s="159"/>
      <c r="Q2445" s="159"/>
      <c r="R2445" s="159"/>
      <c r="S2445" s="159"/>
      <c r="T2445" s="159"/>
      <c r="U2445" s="159"/>
      <c r="V2445" s="159"/>
    </row>
    <row r="2446" spans="1:22">
      <c r="A2446"/>
      <c r="B2446"/>
      <c r="C2446"/>
      <c r="D2446"/>
      <c r="E2446"/>
      <c r="F2446"/>
      <c r="G2446"/>
      <c r="L2446" s="159"/>
      <c r="M2446" s="159"/>
      <c r="N2446" s="159"/>
      <c r="O2446" s="159"/>
      <c r="P2446" s="159"/>
      <c r="Q2446" s="159"/>
      <c r="R2446" s="159"/>
      <c r="S2446" s="159"/>
      <c r="T2446" s="159"/>
      <c r="U2446" s="159"/>
      <c r="V2446" s="159"/>
    </row>
    <row r="2447" spans="1:22">
      <c r="A2447"/>
      <c r="B2447"/>
      <c r="C2447"/>
      <c r="D2447"/>
      <c r="E2447"/>
      <c r="F2447"/>
      <c r="G2447"/>
      <c r="L2447" s="159"/>
      <c r="M2447" s="159"/>
      <c r="N2447" s="159"/>
      <c r="O2447" s="159"/>
      <c r="P2447" s="159"/>
      <c r="Q2447" s="159"/>
      <c r="R2447" s="159"/>
      <c r="S2447" s="159"/>
      <c r="T2447" s="159"/>
      <c r="U2447" s="159"/>
      <c r="V2447" s="159"/>
    </row>
    <row r="2448" spans="1:22">
      <c r="A2448"/>
      <c r="B2448"/>
      <c r="C2448"/>
      <c r="D2448"/>
      <c r="E2448"/>
      <c r="F2448"/>
      <c r="G2448"/>
      <c r="L2448" s="159"/>
      <c r="M2448" s="159"/>
      <c r="N2448" s="159"/>
      <c r="O2448" s="159"/>
      <c r="P2448" s="159"/>
      <c r="Q2448" s="159"/>
      <c r="R2448" s="159"/>
      <c r="S2448" s="159"/>
      <c r="T2448" s="159"/>
      <c r="U2448" s="159"/>
      <c r="V2448" s="159"/>
    </row>
    <row r="2449" spans="1:22">
      <c r="A2449"/>
      <c r="B2449"/>
      <c r="C2449"/>
      <c r="D2449"/>
      <c r="E2449"/>
      <c r="F2449"/>
      <c r="G2449"/>
      <c r="L2449" s="159"/>
      <c r="M2449" s="159"/>
      <c r="N2449" s="159"/>
      <c r="O2449" s="159"/>
      <c r="P2449" s="159"/>
      <c r="Q2449" s="159"/>
      <c r="R2449" s="159"/>
      <c r="S2449" s="159"/>
      <c r="T2449" s="159"/>
      <c r="U2449" s="159"/>
      <c r="V2449" s="159"/>
    </row>
    <row r="2450" spans="1:22">
      <c r="A2450"/>
      <c r="B2450"/>
      <c r="C2450"/>
      <c r="D2450"/>
      <c r="E2450"/>
      <c r="F2450"/>
      <c r="G2450"/>
      <c r="L2450" s="159"/>
      <c r="M2450" s="159"/>
      <c r="N2450" s="159"/>
      <c r="O2450" s="159"/>
      <c r="P2450" s="159"/>
      <c r="Q2450" s="159"/>
      <c r="R2450" s="159"/>
      <c r="S2450" s="159"/>
      <c r="T2450" s="159"/>
      <c r="U2450" s="159"/>
      <c r="V2450" s="159"/>
    </row>
    <row r="2451" spans="1:22">
      <c r="A2451"/>
      <c r="B2451"/>
      <c r="C2451"/>
      <c r="D2451"/>
      <c r="E2451"/>
      <c r="F2451"/>
      <c r="G2451"/>
      <c r="L2451" s="159"/>
      <c r="M2451" s="159"/>
      <c r="N2451" s="159"/>
      <c r="O2451" s="159"/>
      <c r="P2451" s="159"/>
      <c r="Q2451" s="159"/>
      <c r="R2451" s="159"/>
      <c r="S2451" s="159"/>
      <c r="T2451" s="159"/>
      <c r="U2451" s="159"/>
      <c r="V2451" s="159"/>
    </row>
    <row r="2452" spans="1:22">
      <c r="A2452"/>
      <c r="B2452"/>
      <c r="C2452"/>
      <c r="D2452"/>
      <c r="E2452"/>
      <c r="F2452"/>
      <c r="G2452"/>
      <c r="L2452" s="159"/>
      <c r="M2452" s="159"/>
      <c r="N2452" s="159"/>
      <c r="O2452" s="159"/>
      <c r="P2452" s="159"/>
      <c r="Q2452" s="159"/>
      <c r="R2452" s="159"/>
      <c r="S2452" s="159"/>
      <c r="T2452" s="159"/>
      <c r="U2452" s="159"/>
      <c r="V2452" s="159"/>
    </row>
    <row r="2453" spans="1:22">
      <c r="A2453"/>
      <c r="B2453"/>
      <c r="C2453"/>
      <c r="D2453"/>
      <c r="E2453"/>
      <c r="F2453"/>
      <c r="G2453"/>
      <c r="L2453" s="159"/>
      <c r="M2453" s="159"/>
      <c r="N2453" s="159"/>
      <c r="O2453" s="159"/>
      <c r="P2453" s="159"/>
      <c r="Q2453" s="159"/>
      <c r="R2453" s="159"/>
      <c r="S2453" s="159"/>
      <c r="T2453" s="159"/>
      <c r="U2453" s="159"/>
      <c r="V2453" s="159"/>
    </row>
    <row r="2454" spans="1:22">
      <c r="A2454"/>
      <c r="B2454"/>
      <c r="C2454"/>
      <c r="D2454"/>
      <c r="E2454"/>
      <c r="F2454"/>
      <c r="G2454"/>
      <c r="L2454" s="159"/>
      <c r="M2454" s="159"/>
      <c r="N2454" s="159"/>
      <c r="O2454" s="159"/>
      <c r="P2454" s="159"/>
      <c r="Q2454" s="159"/>
      <c r="R2454" s="159"/>
      <c r="S2454" s="159"/>
      <c r="T2454" s="159"/>
      <c r="U2454" s="159"/>
      <c r="V2454" s="159"/>
    </row>
    <row r="2455" spans="1:22">
      <c r="A2455"/>
      <c r="B2455"/>
      <c r="C2455"/>
      <c r="D2455"/>
      <c r="E2455"/>
      <c r="F2455"/>
      <c r="G2455"/>
      <c r="L2455" s="159"/>
      <c r="M2455" s="159"/>
      <c r="N2455" s="159"/>
      <c r="O2455" s="159"/>
      <c r="P2455" s="159"/>
      <c r="Q2455" s="159"/>
      <c r="R2455" s="159"/>
      <c r="S2455" s="159"/>
      <c r="T2455" s="159"/>
      <c r="U2455" s="159"/>
      <c r="V2455" s="159"/>
    </row>
    <row r="2456" spans="1:22">
      <c r="A2456"/>
      <c r="B2456"/>
      <c r="C2456"/>
      <c r="D2456"/>
      <c r="E2456"/>
      <c r="F2456"/>
      <c r="G2456"/>
      <c r="L2456" s="159"/>
      <c r="M2456" s="159"/>
      <c r="N2456" s="159"/>
      <c r="O2456" s="159"/>
      <c r="P2456" s="159"/>
      <c r="Q2456" s="159"/>
      <c r="R2456" s="159"/>
      <c r="S2456" s="159"/>
      <c r="T2456" s="159"/>
      <c r="U2456" s="159"/>
      <c r="V2456" s="159"/>
    </row>
    <row r="2457" spans="1:22">
      <c r="A2457"/>
      <c r="B2457"/>
      <c r="C2457"/>
      <c r="D2457"/>
      <c r="E2457"/>
      <c r="F2457"/>
      <c r="G2457"/>
      <c r="L2457" s="159"/>
      <c r="M2457" s="159"/>
      <c r="N2457" s="159"/>
      <c r="O2457" s="159"/>
      <c r="P2457" s="159"/>
      <c r="Q2457" s="159"/>
      <c r="R2457" s="159"/>
      <c r="S2457" s="159"/>
      <c r="T2457" s="159"/>
      <c r="U2457" s="159"/>
      <c r="V2457" s="159"/>
    </row>
    <row r="2458" spans="1:22">
      <c r="A2458"/>
      <c r="B2458"/>
      <c r="C2458"/>
      <c r="D2458"/>
      <c r="E2458"/>
      <c r="F2458"/>
      <c r="G2458"/>
      <c r="L2458" s="159"/>
      <c r="M2458" s="159"/>
      <c r="N2458" s="159"/>
      <c r="O2458" s="159"/>
      <c r="P2458" s="159"/>
      <c r="Q2458" s="159"/>
      <c r="R2458" s="159"/>
      <c r="S2458" s="159"/>
      <c r="T2458" s="159"/>
      <c r="U2458" s="159"/>
      <c r="V2458" s="159"/>
    </row>
    <row r="2459" spans="1:22">
      <c r="A2459"/>
      <c r="B2459"/>
      <c r="C2459"/>
      <c r="D2459"/>
      <c r="E2459"/>
      <c r="F2459"/>
      <c r="G2459"/>
      <c r="L2459" s="159"/>
      <c r="M2459" s="159"/>
      <c r="N2459" s="159"/>
      <c r="O2459" s="159"/>
      <c r="P2459" s="159"/>
      <c r="Q2459" s="159"/>
      <c r="R2459" s="159"/>
      <c r="S2459" s="159"/>
      <c r="T2459" s="159"/>
      <c r="U2459" s="159"/>
      <c r="V2459" s="159"/>
    </row>
    <row r="2460" spans="1:22">
      <c r="A2460"/>
      <c r="B2460"/>
      <c r="C2460"/>
      <c r="D2460"/>
      <c r="E2460"/>
      <c r="F2460"/>
      <c r="G2460"/>
      <c r="L2460" s="159"/>
      <c r="M2460" s="159"/>
      <c r="N2460" s="159"/>
      <c r="O2460" s="159"/>
      <c r="P2460" s="159"/>
      <c r="Q2460" s="159"/>
      <c r="R2460" s="159"/>
      <c r="S2460" s="159"/>
      <c r="T2460" s="159"/>
      <c r="U2460" s="159"/>
      <c r="V2460" s="159"/>
    </row>
    <row r="2461" spans="1:22">
      <c r="A2461"/>
      <c r="B2461"/>
      <c r="C2461"/>
      <c r="D2461"/>
      <c r="E2461"/>
      <c r="F2461"/>
      <c r="G2461"/>
      <c r="L2461" s="159"/>
      <c r="M2461" s="159"/>
      <c r="N2461" s="159"/>
      <c r="O2461" s="159"/>
      <c r="P2461" s="159"/>
      <c r="Q2461" s="159"/>
      <c r="R2461" s="159"/>
      <c r="S2461" s="159"/>
      <c r="T2461" s="159"/>
      <c r="U2461" s="159"/>
      <c r="V2461" s="159"/>
    </row>
    <row r="2462" spans="1:22">
      <c r="A2462"/>
      <c r="B2462"/>
      <c r="C2462"/>
      <c r="D2462"/>
      <c r="E2462"/>
      <c r="F2462"/>
      <c r="G2462"/>
      <c r="L2462" s="159"/>
      <c r="M2462" s="159"/>
      <c r="N2462" s="159"/>
      <c r="O2462" s="159"/>
      <c r="P2462" s="159"/>
      <c r="Q2462" s="159"/>
      <c r="R2462" s="159"/>
      <c r="S2462" s="159"/>
      <c r="T2462" s="159"/>
      <c r="U2462" s="159"/>
      <c r="V2462" s="159"/>
    </row>
    <row r="2463" spans="1:22">
      <c r="A2463"/>
      <c r="B2463"/>
      <c r="C2463"/>
      <c r="D2463"/>
      <c r="E2463"/>
      <c r="F2463"/>
      <c r="G2463"/>
      <c r="L2463" s="159"/>
      <c r="M2463" s="159"/>
      <c r="N2463" s="159"/>
      <c r="O2463" s="159"/>
      <c r="P2463" s="159"/>
      <c r="Q2463" s="159"/>
      <c r="R2463" s="159"/>
      <c r="S2463" s="159"/>
      <c r="T2463" s="159"/>
      <c r="U2463" s="159"/>
      <c r="V2463" s="159"/>
    </row>
    <row r="2464" spans="1:22">
      <c r="A2464"/>
      <c r="B2464"/>
      <c r="C2464"/>
      <c r="D2464"/>
      <c r="E2464"/>
      <c r="F2464"/>
      <c r="G2464"/>
      <c r="L2464" s="159"/>
      <c r="M2464" s="159"/>
      <c r="N2464" s="159"/>
      <c r="O2464" s="159"/>
      <c r="P2464" s="159"/>
      <c r="Q2464" s="159"/>
      <c r="R2464" s="159"/>
      <c r="S2464" s="159"/>
      <c r="T2464" s="159"/>
      <c r="U2464" s="159"/>
      <c r="V2464" s="159"/>
    </row>
    <row r="2465" spans="1:22">
      <c r="A2465"/>
      <c r="B2465"/>
      <c r="C2465"/>
      <c r="D2465"/>
      <c r="E2465"/>
      <c r="F2465"/>
      <c r="G2465"/>
      <c r="L2465" s="159"/>
      <c r="M2465" s="159"/>
      <c r="N2465" s="159"/>
      <c r="O2465" s="159"/>
      <c r="P2465" s="159"/>
      <c r="Q2465" s="159"/>
      <c r="R2465" s="159"/>
      <c r="S2465" s="159"/>
      <c r="T2465" s="159"/>
      <c r="U2465" s="159"/>
      <c r="V2465" s="159"/>
    </row>
    <row r="2466" spans="1:22">
      <c r="A2466"/>
      <c r="B2466"/>
      <c r="C2466"/>
      <c r="D2466"/>
      <c r="E2466"/>
      <c r="F2466"/>
      <c r="G2466"/>
      <c r="L2466" s="159"/>
      <c r="M2466" s="159"/>
      <c r="N2466" s="159"/>
      <c r="O2466" s="159"/>
      <c r="P2466" s="159"/>
      <c r="Q2466" s="159"/>
      <c r="R2466" s="159"/>
      <c r="S2466" s="159"/>
      <c r="T2466" s="159"/>
      <c r="U2466" s="159"/>
      <c r="V2466" s="159"/>
    </row>
    <row r="2467" spans="1:22">
      <c r="A2467"/>
      <c r="B2467"/>
      <c r="C2467"/>
      <c r="D2467"/>
      <c r="E2467"/>
      <c r="F2467"/>
      <c r="G2467"/>
      <c r="L2467" s="159"/>
      <c r="M2467" s="159"/>
      <c r="N2467" s="159"/>
      <c r="O2467" s="159"/>
      <c r="P2467" s="159"/>
      <c r="Q2467" s="159"/>
      <c r="R2467" s="159"/>
      <c r="S2467" s="159"/>
      <c r="T2467" s="159"/>
      <c r="U2467" s="159"/>
      <c r="V2467" s="159"/>
    </row>
    <row r="2468" spans="1:22">
      <c r="A2468"/>
      <c r="B2468"/>
      <c r="C2468"/>
      <c r="D2468"/>
      <c r="E2468"/>
      <c r="F2468"/>
      <c r="G2468"/>
      <c r="L2468" s="159"/>
      <c r="M2468" s="159"/>
      <c r="N2468" s="159"/>
      <c r="O2468" s="159"/>
      <c r="P2468" s="159"/>
      <c r="Q2468" s="159"/>
      <c r="R2468" s="159"/>
      <c r="S2468" s="159"/>
      <c r="T2468" s="159"/>
      <c r="U2468" s="159"/>
      <c r="V2468" s="159"/>
    </row>
    <row r="2469" spans="1:22">
      <c r="A2469"/>
      <c r="B2469"/>
      <c r="C2469"/>
      <c r="D2469"/>
      <c r="E2469"/>
      <c r="F2469"/>
      <c r="G2469"/>
      <c r="L2469" s="159"/>
      <c r="M2469" s="159"/>
      <c r="N2469" s="159"/>
      <c r="O2469" s="159"/>
      <c r="P2469" s="159"/>
      <c r="Q2469" s="159"/>
      <c r="R2469" s="159"/>
      <c r="S2469" s="159"/>
      <c r="T2469" s="159"/>
      <c r="U2469" s="159"/>
      <c r="V2469" s="159"/>
    </row>
    <row r="2470" spans="1:22">
      <c r="A2470"/>
      <c r="B2470"/>
      <c r="C2470"/>
      <c r="D2470"/>
      <c r="E2470"/>
      <c r="F2470"/>
      <c r="G2470"/>
      <c r="L2470" s="159"/>
      <c r="M2470" s="159"/>
      <c r="N2470" s="159"/>
      <c r="O2470" s="159"/>
      <c r="P2470" s="159"/>
      <c r="Q2470" s="159"/>
      <c r="R2470" s="159"/>
      <c r="S2470" s="159"/>
      <c r="T2470" s="159"/>
      <c r="U2470" s="159"/>
      <c r="V2470" s="159"/>
    </row>
    <row r="2471" spans="1:22">
      <c r="A2471"/>
      <c r="B2471"/>
      <c r="C2471"/>
      <c r="D2471"/>
      <c r="E2471"/>
      <c r="F2471"/>
      <c r="G2471"/>
      <c r="L2471" s="159"/>
      <c r="M2471" s="159"/>
      <c r="N2471" s="159"/>
      <c r="O2471" s="159"/>
      <c r="P2471" s="159"/>
      <c r="Q2471" s="159"/>
      <c r="R2471" s="159"/>
      <c r="S2471" s="159"/>
      <c r="T2471" s="159"/>
      <c r="U2471" s="159"/>
      <c r="V2471" s="159"/>
    </row>
    <row r="2472" spans="1:22">
      <c r="A2472"/>
      <c r="B2472"/>
      <c r="C2472"/>
      <c r="D2472"/>
      <c r="E2472"/>
      <c r="F2472"/>
      <c r="G2472"/>
      <c r="L2472" s="159"/>
      <c r="M2472" s="159"/>
      <c r="N2472" s="159"/>
      <c r="O2472" s="159"/>
      <c r="P2472" s="159"/>
      <c r="Q2472" s="159"/>
      <c r="R2472" s="159"/>
      <c r="S2472" s="159"/>
      <c r="T2472" s="159"/>
      <c r="U2472" s="159"/>
      <c r="V2472" s="159"/>
    </row>
    <row r="2473" spans="1:22">
      <c r="A2473"/>
      <c r="B2473"/>
      <c r="C2473"/>
      <c r="D2473"/>
      <c r="E2473"/>
      <c r="F2473"/>
      <c r="G2473"/>
      <c r="L2473" s="159"/>
      <c r="M2473" s="159"/>
      <c r="N2473" s="159"/>
      <c r="O2473" s="159"/>
      <c r="P2473" s="159"/>
      <c r="Q2473" s="159"/>
      <c r="R2473" s="159"/>
      <c r="S2473" s="159"/>
      <c r="T2473" s="159"/>
      <c r="U2473" s="159"/>
      <c r="V2473" s="159"/>
    </row>
    <row r="2474" spans="1:22">
      <c r="A2474"/>
      <c r="B2474"/>
      <c r="C2474"/>
      <c r="D2474"/>
      <c r="E2474"/>
      <c r="F2474"/>
      <c r="G2474"/>
      <c r="L2474" s="159"/>
      <c r="M2474" s="159"/>
      <c r="N2474" s="159"/>
      <c r="O2474" s="159"/>
      <c r="P2474" s="159"/>
      <c r="Q2474" s="159"/>
      <c r="R2474" s="159"/>
      <c r="S2474" s="159"/>
      <c r="T2474" s="159"/>
      <c r="U2474" s="159"/>
      <c r="V2474" s="159"/>
    </row>
    <row r="2475" spans="1:22">
      <c r="A2475"/>
      <c r="B2475"/>
      <c r="C2475"/>
      <c r="D2475"/>
      <c r="E2475"/>
      <c r="F2475"/>
      <c r="G2475"/>
      <c r="L2475" s="159"/>
      <c r="M2475" s="159"/>
      <c r="N2475" s="159"/>
      <c r="O2475" s="159"/>
      <c r="P2475" s="159"/>
      <c r="Q2475" s="159"/>
      <c r="R2475" s="159"/>
      <c r="S2475" s="159"/>
      <c r="T2475" s="159"/>
      <c r="U2475" s="159"/>
      <c r="V2475" s="159"/>
    </row>
    <row r="2476" spans="1:22">
      <c r="A2476"/>
      <c r="B2476"/>
      <c r="C2476"/>
      <c r="D2476"/>
      <c r="E2476"/>
      <c r="F2476"/>
      <c r="G2476"/>
      <c r="L2476" s="159"/>
      <c r="M2476" s="159"/>
      <c r="N2476" s="159"/>
      <c r="O2476" s="159"/>
      <c r="P2476" s="159"/>
      <c r="Q2476" s="159"/>
      <c r="R2476" s="159"/>
      <c r="S2476" s="159"/>
      <c r="T2476" s="159"/>
      <c r="U2476" s="159"/>
      <c r="V2476" s="159"/>
    </row>
    <row r="2477" spans="1:22">
      <c r="A2477"/>
      <c r="B2477"/>
      <c r="C2477"/>
      <c r="D2477"/>
      <c r="E2477"/>
      <c r="F2477"/>
      <c r="G2477"/>
      <c r="L2477" s="159"/>
      <c r="M2477" s="159"/>
      <c r="N2477" s="159"/>
      <c r="O2477" s="159"/>
      <c r="P2477" s="159"/>
      <c r="Q2477" s="159"/>
      <c r="R2477" s="159"/>
      <c r="S2477" s="159"/>
      <c r="T2477" s="159"/>
      <c r="U2477" s="159"/>
      <c r="V2477" s="159"/>
    </row>
    <row r="2478" spans="1:22">
      <c r="A2478"/>
      <c r="B2478"/>
      <c r="C2478"/>
      <c r="D2478"/>
      <c r="E2478"/>
      <c r="F2478"/>
      <c r="G2478"/>
      <c r="L2478" s="159"/>
      <c r="M2478" s="159"/>
      <c r="N2478" s="159"/>
      <c r="O2478" s="159"/>
      <c r="P2478" s="159"/>
      <c r="Q2478" s="159"/>
      <c r="R2478" s="159"/>
      <c r="S2478" s="159"/>
      <c r="T2478" s="159"/>
      <c r="U2478" s="159"/>
      <c r="V2478" s="159"/>
    </row>
    <row r="2479" spans="1:22">
      <c r="A2479"/>
      <c r="B2479"/>
      <c r="C2479"/>
      <c r="D2479"/>
      <c r="E2479"/>
      <c r="F2479"/>
      <c r="G2479"/>
      <c r="L2479" s="159"/>
      <c r="M2479" s="159"/>
      <c r="N2479" s="159"/>
      <c r="O2479" s="159"/>
      <c r="P2479" s="159"/>
      <c r="Q2479" s="159"/>
      <c r="R2479" s="159"/>
      <c r="S2479" s="159"/>
      <c r="T2479" s="159"/>
      <c r="U2479" s="159"/>
      <c r="V2479" s="159"/>
    </row>
    <row r="2480" spans="1:22">
      <c r="A2480"/>
      <c r="B2480"/>
      <c r="C2480"/>
      <c r="D2480"/>
      <c r="E2480"/>
      <c r="F2480"/>
      <c r="G2480"/>
      <c r="L2480" s="159"/>
      <c r="M2480" s="159"/>
      <c r="N2480" s="159"/>
      <c r="O2480" s="159"/>
      <c r="P2480" s="159"/>
      <c r="Q2480" s="159"/>
      <c r="R2480" s="159"/>
      <c r="S2480" s="159"/>
      <c r="T2480" s="159"/>
      <c r="U2480" s="159"/>
      <c r="V2480" s="159"/>
    </row>
    <row r="2481" spans="1:22">
      <c r="A2481"/>
      <c r="B2481"/>
      <c r="C2481"/>
      <c r="D2481"/>
      <c r="E2481"/>
      <c r="F2481"/>
      <c r="G2481"/>
      <c r="L2481" s="159"/>
      <c r="M2481" s="159"/>
      <c r="N2481" s="159"/>
      <c r="O2481" s="159"/>
      <c r="P2481" s="159"/>
      <c r="Q2481" s="159"/>
      <c r="R2481" s="159"/>
      <c r="S2481" s="159"/>
      <c r="T2481" s="159"/>
      <c r="U2481" s="159"/>
      <c r="V2481" s="159"/>
    </row>
    <row r="2482" spans="1:22">
      <c r="A2482"/>
      <c r="B2482"/>
      <c r="C2482"/>
      <c r="D2482"/>
      <c r="E2482"/>
      <c r="F2482"/>
      <c r="G2482"/>
      <c r="L2482" s="159"/>
      <c r="M2482" s="159"/>
      <c r="N2482" s="159"/>
      <c r="O2482" s="159"/>
      <c r="P2482" s="159"/>
      <c r="Q2482" s="159"/>
      <c r="R2482" s="159"/>
      <c r="S2482" s="159"/>
      <c r="T2482" s="159"/>
      <c r="U2482" s="159"/>
      <c r="V2482" s="159"/>
    </row>
    <row r="2483" spans="1:22">
      <c r="A2483"/>
      <c r="B2483"/>
      <c r="C2483"/>
      <c r="D2483"/>
      <c r="E2483"/>
      <c r="F2483"/>
      <c r="G2483"/>
      <c r="L2483" s="159"/>
      <c r="M2483" s="159"/>
      <c r="N2483" s="159"/>
      <c r="O2483" s="159"/>
      <c r="P2483" s="159"/>
      <c r="Q2483" s="159"/>
      <c r="R2483" s="159"/>
      <c r="S2483" s="159"/>
      <c r="T2483" s="159"/>
      <c r="U2483" s="159"/>
      <c r="V2483" s="159"/>
    </row>
    <row r="2484" spans="1:22">
      <c r="A2484"/>
      <c r="B2484"/>
      <c r="C2484"/>
      <c r="D2484"/>
      <c r="E2484"/>
      <c r="F2484"/>
      <c r="G2484"/>
      <c r="L2484" s="159"/>
      <c r="M2484" s="159"/>
      <c r="N2484" s="159"/>
      <c r="O2484" s="159"/>
      <c r="P2484" s="159"/>
      <c r="Q2484" s="159"/>
      <c r="R2484" s="159"/>
      <c r="S2484" s="159"/>
      <c r="T2484" s="159"/>
      <c r="U2484" s="159"/>
      <c r="V2484" s="159"/>
    </row>
    <row r="2485" spans="1:22">
      <c r="A2485"/>
      <c r="B2485"/>
      <c r="C2485"/>
      <c r="D2485"/>
      <c r="E2485"/>
      <c r="F2485"/>
      <c r="G2485"/>
      <c r="L2485" s="159"/>
      <c r="M2485" s="159"/>
      <c r="N2485" s="159"/>
      <c r="O2485" s="159"/>
      <c r="P2485" s="159"/>
      <c r="Q2485" s="159"/>
      <c r="R2485" s="159"/>
      <c r="S2485" s="159"/>
      <c r="T2485" s="159"/>
      <c r="U2485" s="159"/>
      <c r="V2485" s="159"/>
    </row>
    <row r="2486" spans="1:22">
      <c r="A2486"/>
      <c r="B2486"/>
      <c r="C2486"/>
      <c r="D2486"/>
      <c r="E2486"/>
      <c r="F2486"/>
      <c r="G2486"/>
      <c r="L2486" s="159"/>
      <c r="M2486" s="159"/>
      <c r="N2486" s="159"/>
      <c r="O2486" s="159"/>
      <c r="P2486" s="159"/>
      <c r="Q2486" s="159"/>
      <c r="R2486" s="159"/>
      <c r="S2486" s="159"/>
      <c r="T2486" s="159"/>
      <c r="U2486" s="159"/>
      <c r="V2486" s="159"/>
    </row>
    <row r="2487" spans="1:22">
      <c r="A2487"/>
      <c r="B2487"/>
      <c r="C2487"/>
      <c r="D2487"/>
      <c r="E2487"/>
      <c r="F2487"/>
      <c r="G2487"/>
      <c r="L2487" s="159"/>
      <c r="M2487" s="159"/>
      <c r="N2487" s="159"/>
      <c r="O2487" s="159"/>
      <c r="P2487" s="159"/>
      <c r="Q2487" s="159"/>
      <c r="R2487" s="159"/>
      <c r="S2487" s="159"/>
      <c r="T2487" s="159"/>
      <c r="U2487" s="159"/>
      <c r="V2487" s="159"/>
    </row>
    <row r="2488" spans="1:22">
      <c r="A2488"/>
      <c r="B2488"/>
      <c r="C2488"/>
      <c r="D2488"/>
      <c r="E2488"/>
      <c r="F2488"/>
      <c r="G2488"/>
      <c r="L2488" s="159"/>
      <c r="M2488" s="159"/>
      <c r="N2488" s="159"/>
      <c r="O2488" s="159"/>
      <c r="P2488" s="159"/>
      <c r="Q2488" s="159"/>
      <c r="R2488" s="159"/>
      <c r="S2488" s="159"/>
      <c r="T2488" s="159"/>
      <c r="U2488" s="159"/>
      <c r="V2488" s="159"/>
    </row>
    <row r="2489" spans="1:22">
      <c r="A2489"/>
      <c r="B2489"/>
      <c r="C2489"/>
      <c r="D2489"/>
      <c r="E2489"/>
      <c r="F2489"/>
      <c r="G2489"/>
      <c r="L2489" s="159"/>
      <c r="M2489" s="159"/>
      <c r="N2489" s="159"/>
      <c r="O2489" s="159"/>
      <c r="P2489" s="159"/>
      <c r="Q2489" s="159"/>
      <c r="R2489" s="159"/>
      <c r="S2489" s="159"/>
      <c r="T2489" s="159"/>
      <c r="U2489" s="159"/>
      <c r="V2489" s="159"/>
    </row>
    <row r="2490" spans="1:22">
      <c r="A2490"/>
      <c r="B2490"/>
      <c r="C2490"/>
      <c r="D2490"/>
      <c r="E2490"/>
      <c r="F2490"/>
      <c r="G2490"/>
      <c r="L2490" s="159"/>
      <c r="M2490" s="159"/>
      <c r="N2490" s="159"/>
      <c r="O2490" s="159"/>
      <c r="P2490" s="159"/>
      <c r="Q2490" s="159"/>
      <c r="R2490" s="159"/>
      <c r="S2490" s="159"/>
      <c r="T2490" s="159"/>
      <c r="U2490" s="159"/>
      <c r="V2490" s="159"/>
    </row>
    <row r="2491" spans="1:22">
      <c r="A2491"/>
      <c r="B2491"/>
      <c r="C2491"/>
      <c r="D2491"/>
      <c r="E2491"/>
      <c r="F2491"/>
      <c r="G2491"/>
      <c r="L2491" s="159"/>
      <c r="M2491" s="159"/>
      <c r="N2491" s="159"/>
      <c r="O2491" s="159"/>
      <c r="P2491" s="159"/>
      <c r="Q2491" s="159"/>
      <c r="R2491" s="159"/>
      <c r="S2491" s="159"/>
      <c r="T2491" s="159"/>
      <c r="U2491" s="159"/>
      <c r="V2491" s="159"/>
    </row>
    <row r="2492" spans="1:22">
      <c r="A2492"/>
      <c r="B2492"/>
      <c r="C2492"/>
      <c r="D2492"/>
      <c r="E2492"/>
      <c r="F2492"/>
      <c r="G2492"/>
      <c r="L2492" s="159"/>
      <c r="M2492" s="159"/>
      <c r="N2492" s="159"/>
      <c r="O2492" s="159"/>
      <c r="P2492" s="159"/>
      <c r="Q2492" s="159"/>
      <c r="R2492" s="159"/>
      <c r="S2492" s="159"/>
      <c r="T2492" s="159"/>
      <c r="U2492" s="159"/>
      <c r="V2492" s="159"/>
    </row>
    <row r="2493" spans="1:22">
      <c r="A2493"/>
      <c r="B2493"/>
      <c r="C2493"/>
      <c r="D2493"/>
      <c r="E2493"/>
      <c r="F2493"/>
      <c r="G2493"/>
      <c r="L2493" s="159"/>
      <c r="M2493" s="159"/>
      <c r="N2493" s="159"/>
      <c r="O2493" s="159"/>
      <c r="P2493" s="159"/>
      <c r="Q2493" s="159"/>
      <c r="R2493" s="159"/>
      <c r="S2493" s="159"/>
      <c r="T2493" s="159"/>
      <c r="U2493" s="159"/>
      <c r="V2493" s="159"/>
    </row>
    <row r="2494" spans="1:22">
      <c r="A2494"/>
      <c r="B2494"/>
      <c r="C2494"/>
      <c r="D2494"/>
      <c r="E2494"/>
      <c r="F2494"/>
      <c r="G2494"/>
      <c r="L2494" s="159"/>
      <c r="M2494" s="159"/>
      <c r="N2494" s="159"/>
      <c r="O2494" s="159"/>
      <c r="P2494" s="159"/>
      <c r="Q2494" s="159"/>
      <c r="R2494" s="159"/>
      <c r="S2494" s="159"/>
      <c r="T2494" s="159"/>
      <c r="U2494" s="159"/>
      <c r="V2494" s="159"/>
    </row>
    <row r="2495" spans="1:22">
      <c r="A2495"/>
      <c r="B2495"/>
      <c r="C2495"/>
      <c r="D2495"/>
      <c r="E2495"/>
      <c r="F2495"/>
      <c r="G2495"/>
      <c r="L2495" s="159"/>
      <c r="M2495" s="159"/>
      <c r="N2495" s="159"/>
      <c r="O2495" s="159"/>
      <c r="P2495" s="159"/>
      <c r="Q2495" s="159"/>
      <c r="R2495" s="159"/>
      <c r="S2495" s="159"/>
      <c r="T2495" s="159"/>
      <c r="U2495" s="159"/>
      <c r="V2495" s="159"/>
    </row>
    <row r="2496" spans="1:22">
      <c r="A2496"/>
      <c r="B2496"/>
      <c r="C2496"/>
      <c r="D2496"/>
      <c r="E2496"/>
      <c r="F2496"/>
      <c r="G2496"/>
      <c r="L2496" s="159"/>
      <c r="M2496" s="159"/>
      <c r="N2496" s="159"/>
      <c r="O2496" s="159"/>
      <c r="P2496" s="159"/>
      <c r="Q2496" s="159"/>
      <c r="R2496" s="159"/>
      <c r="S2496" s="159"/>
      <c r="T2496" s="159"/>
      <c r="U2496" s="159"/>
      <c r="V2496" s="159"/>
    </row>
    <row r="2497" spans="1:22">
      <c r="A2497"/>
      <c r="B2497"/>
      <c r="C2497"/>
      <c r="D2497"/>
      <c r="E2497"/>
      <c r="F2497"/>
      <c r="G2497"/>
      <c r="L2497" s="159"/>
      <c r="M2497" s="159"/>
      <c r="N2497" s="159"/>
      <c r="O2497" s="159"/>
      <c r="P2497" s="159"/>
      <c r="Q2497" s="159"/>
      <c r="R2497" s="159"/>
      <c r="S2497" s="159"/>
      <c r="T2497" s="159"/>
      <c r="U2497" s="159"/>
      <c r="V2497" s="159"/>
    </row>
    <row r="2498" spans="1:22">
      <c r="A2498"/>
      <c r="B2498"/>
      <c r="C2498"/>
      <c r="D2498"/>
      <c r="E2498"/>
      <c r="F2498"/>
      <c r="G2498"/>
      <c r="L2498" s="159"/>
      <c r="M2498" s="159"/>
      <c r="N2498" s="159"/>
      <c r="O2498" s="159"/>
      <c r="P2498" s="159"/>
      <c r="Q2498" s="159"/>
      <c r="R2498" s="159"/>
      <c r="S2498" s="159"/>
      <c r="T2498" s="159"/>
      <c r="U2498" s="159"/>
      <c r="V2498" s="159"/>
    </row>
    <row r="2499" spans="1:22">
      <c r="A2499"/>
      <c r="B2499"/>
      <c r="C2499"/>
      <c r="D2499"/>
      <c r="E2499"/>
      <c r="F2499"/>
      <c r="G2499"/>
      <c r="L2499" s="159"/>
      <c r="M2499" s="159"/>
      <c r="N2499" s="159"/>
      <c r="O2499" s="159"/>
      <c r="P2499" s="159"/>
      <c r="Q2499" s="159"/>
      <c r="R2499" s="159"/>
      <c r="S2499" s="159"/>
      <c r="T2499" s="159"/>
      <c r="U2499" s="159"/>
      <c r="V2499" s="159"/>
    </row>
    <row r="2500" spans="1:22">
      <c r="A2500"/>
      <c r="B2500"/>
      <c r="C2500"/>
      <c r="D2500"/>
      <c r="E2500"/>
      <c r="F2500"/>
      <c r="G2500"/>
      <c r="L2500" s="159"/>
      <c r="M2500" s="159"/>
      <c r="N2500" s="159"/>
      <c r="O2500" s="159"/>
      <c r="P2500" s="159"/>
      <c r="Q2500" s="159"/>
      <c r="R2500" s="159"/>
      <c r="S2500" s="159"/>
      <c r="T2500" s="159"/>
      <c r="U2500" s="159"/>
      <c r="V2500" s="159"/>
    </row>
    <row r="2501" spans="1:22">
      <c r="A2501"/>
      <c r="B2501"/>
      <c r="C2501"/>
      <c r="D2501"/>
      <c r="E2501"/>
      <c r="F2501"/>
      <c r="G2501"/>
      <c r="L2501" s="159"/>
      <c r="M2501" s="159"/>
      <c r="N2501" s="159"/>
      <c r="O2501" s="159"/>
      <c r="P2501" s="159"/>
      <c r="Q2501" s="159"/>
      <c r="R2501" s="159"/>
      <c r="S2501" s="159"/>
      <c r="T2501" s="159"/>
      <c r="U2501" s="159"/>
      <c r="V2501" s="159"/>
    </row>
    <row r="2502" spans="1:22">
      <c r="A2502"/>
      <c r="B2502"/>
      <c r="C2502"/>
      <c r="D2502"/>
      <c r="E2502"/>
      <c r="F2502"/>
      <c r="G2502"/>
      <c r="L2502" s="159"/>
      <c r="M2502" s="159"/>
      <c r="N2502" s="159"/>
      <c r="O2502" s="159"/>
      <c r="P2502" s="159"/>
      <c r="Q2502" s="159"/>
      <c r="R2502" s="159"/>
      <c r="S2502" s="159"/>
      <c r="T2502" s="159"/>
      <c r="U2502" s="159"/>
      <c r="V2502" s="159"/>
    </row>
    <row r="2503" spans="1:22">
      <c r="A2503"/>
      <c r="B2503"/>
      <c r="C2503"/>
      <c r="D2503"/>
      <c r="E2503"/>
      <c r="F2503"/>
      <c r="G2503"/>
      <c r="L2503" s="159"/>
      <c r="M2503" s="159"/>
      <c r="N2503" s="159"/>
      <c r="O2503" s="159"/>
      <c r="P2503" s="159"/>
      <c r="Q2503" s="159"/>
      <c r="R2503" s="159"/>
      <c r="S2503" s="159"/>
      <c r="T2503" s="159"/>
      <c r="U2503" s="159"/>
      <c r="V2503" s="159"/>
    </row>
    <row r="2504" spans="1:22">
      <c r="A2504"/>
      <c r="B2504"/>
      <c r="C2504"/>
      <c r="D2504"/>
      <c r="E2504"/>
      <c r="F2504"/>
      <c r="G2504"/>
      <c r="L2504" s="159"/>
      <c r="M2504" s="159"/>
      <c r="N2504" s="159"/>
      <c r="O2504" s="159"/>
      <c r="P2504" s="159"/>
      <c r="Q2504" s="159"/>
      <c r="R2504" s="159"/>
      <c r="S2504" s="159"/>
      <c r="T2504" s="159"/>
      <c r="U2504" s="159"/>
      <c r="V2504" s="159"/>
    </row>
    <row r="2505" spans="1:22">
      <c r="A2505"/>
      <c r="B2505"/>
      <c r="C2505"/>
      <c r="D2505"/>
      <c r="E2505"/>
      <c r="F2505"/>
      <c r="G2505"/>
      <c r="L2505" s="159"/>
      <c r="M2505" s="159"/>
      <c r="N2505" s="159"/>
      <c r="O2505" s="159"/>
      <c r="P2505" s="159"/>
      <c r="Q2505" s="159"/>
      <c r="R2505" s="159"/>
      <c r="S2505" s="159"/>
      <c r="T2505" s="159"/>
      <c r="U2505" s="159"/>
      <c r="V2505" s="159"/>
    </row>
    <row r="2506" spans="1:22">
      <c r="A2506"/>
      <c r="B2506"/>
      <c r="C2506"/>
      <c r="D2506"/>
      <c r="E2506"/>
      <c r="F2506"/>
      <c r="G2506"/>
      <c r="L2506" s="159"/>
      <c r="M2506" s="159"/>
      <c r="N2506" s="159"/>
      <c r="O2506" s="159"/>
      <c r="P2506" s="159"/>
      <c r="Q2506" s="159"/>
      <c r="R2506" s="159"/>
      <c r="S2506" s="159"/>
      <c r="T2506" s="159"/>
      <c r="U2506" s="159"/>
      <c r="V2506" s="159"/>
    </row>
    <row r="2507" spans="1:22">
      <c r="A2507"/>
      <c r="B2507"/>
      <c r="C2507"/>
      <c r="D2507"/>
      <c r="E2507"/>
      <c r="F2507"/>
      <c r="G2507"/>
      <c r="L2507" s="159"/>
      <c r="M2507" s="159"/>
      <c r="N2507" s="159"/>
      <c r="O2507" s="159"/>
      <c r="P2507" s="159"/>
      <c r="Q2507" s="159"/>
      <c r="R2507" s="159"/>
      <c r="S2507" s="159"/>
      <c r="T2507" s="159"/>
      <c r="U2507" s="159"/>
      <c r="V2507" s="159"/>
    </row>
    <row r="2508" spans="1:22">
      <c r="A2508"/>
      <c r="B2508"/>
      <c r="C2508"/>
      <c r="D2508"/>
      <c r="E2508"/>
      <c r="F2508"/>
      <c r="G2508"/>
      <c r="L2508" s="159"/>
      <c r="M2508" s="159"/>
      <c r="N2508" s="159"/>
      <c r="O2508" s="159"/>
      <c r="P2508" s="159"/>
      <c r="Q2508" s="159"/>
      <c r="R2508" s="159"/>
      <c r="S2508" s="159"/>
      <c r="T2508" s="159"/>
      <c r="U2508" s="159"/>
      <c r="V2508" s="159"/>
    </row>
    <row r="2509" spans="1:22">
      <c r="A2509"/>
      <c r="B2509"/>
      <c r="C2509"/>
      <c r="D2509"/>
      <c r="E2509"/>
      <c r="F2509"/>
      <c r="G2509"/>
      <c r="L2509" s="159"/>
      <c r="M2509" s="159"/>
      <c r="N2509" s="159"/>
      <c r="O2509" s="159"/>
      <c r="P2509" s="159"/>
      <c r="Q2509" s="159"/>
      <c r="R2509" s="159"/>
      <c r="S2509" s="159"/>
      <c r="T2509" s="159"/>
      <c r="U2509" s="159"/>
      <c r="V2509" s="159"/>
    </row>
    <row r="2510" spans="1:22">
      <c r="A2510"/>
      <c r="B2510"/>
      <c r="C2510"/>
      <c r="D2510"/>
      <c r="E2510"/>
      <c r="F2510"/>
      <c r="G2510"/>
      <c r="L2510" s="159"/>
      <c r="M2510" s="159"/>
      <c r="N2510" s="159"/>
      <c r="O2510" s="159"/>
      <c r="P2510" s="159"/>
      <c r="Q2510" s="159"/>
      <c r="R2510" s="159"/>
      <c r="S2510" s="159"/>
      <c r="T2510" s="159"/>
      <c r="U2510" s="159"/>
      <c r="V2510" s="159"/>
    </row>
    <row r="2511" spans="1:22">
      <c r="A2511"/>
      <c r="B2511"/>
      <c r="C2511"/>
      <c r="D2511"/>
      <c r="E2511"/>
      <c r="F2511"/>
      <c r="G2511"/>
      <c r="L2511" s="159"/>
      <c r="M2511" s="159"/>
      <c r="N2511" s="159"/>
      <c r="O2511" s="159"/>
      <c r="P2511" s="159"/>
      <c r="Q2511" s="159"/>
      <c r="R2511" s="159"/>
      <c r="S2511" s="159"/>
      <c r="T2511" s="159"/>
      <c r="U2511" s="159"/>
      <c r="V2511" s="159"/>
    </row>
    <row r="2512" spans="1:22">
      <c r="A2512"/>
      <c r="B2512"/>
      <c r="C2512"/>
      <c r="D2512"/>
      <c r="E2512"/>
      <c r="F2512"/>
      <c r="G2512"/>
      <c r="L2512" s="159"/>
      <c r="M2512" s="159"/>
      <c r="N2512" s="159"/>
      <c r="O2512" s="159"/>
      <c r="P2512" s="159"/>
      <c r="Q2512" s="159"/>
      <c r="R2512" s="159"/>
      <c r="S2512" s="159"/>
      <c r="T2512" s="159"/>
      <c r="U2512" s="159"/>
      <c r="V2512" s="159"/>
    </row>
    <row r="2513" spans="1:22">
      <c r="A2513"/>
      <c r="B2513"/>
      <c r="C2513"/>
      <c r="D2513"/>
      <c r="E2513"/>
      <c r="F2513"/>
      <c r="G2513"/>
      <c r="L2513" s="159"/>
      <c r="M2513" s="159"/>
      <c r="N2513" s="159"/>
      <c r="O2513" s="159"/>
      <c r="P2513" s="159"/>
      <c r="Q2513" s="159"/>
      <c r="R2513" s="159"/>
      <c r="S2513" s="159"/>
      <c r="T2513" s="159"/>
      <c r="U2513" s="159"/>
      <c r="V2513" s="159"/>
    </row>
    <row r="2514" spans="1:22">
      <c r="A2514"/>
      <c r="B2514"/>
      <c r="C2514"/>
      <c r="D2514"/>
      <c r="E2514"/>
      <c r="F2514"/>
      <c r="G2514"/>
      <c r="L2514" s="159"/>
      <c r="M2514" s="159"/>
      <c r="N2514" s="159"/>
      <c r="O2514" s="159"/>
      <c r="P2514" s="159"/>
      <c r="Q2514" s="159"/>
      <c r="R2514" s="159"/>
      <c r="S2514" s="159"/>
      <c r="T2514" s="159"/>
      <c r="U2514" s="159"/>
      <c r="V2514" s="159"/>
    </row>
    <row r="2515" spans="1:22">
      <c r="A2515"/>
      <c r="B2515"/>
      <c r="C2515"/>
      <c r="D2515"/>
      <c r="E2515"/>
      <c r="F2515"/>
      <c r="G2515"/>
      <c r="L2515" s="159"/>
      <c r="M2515" s="159"/>
      <c r="N2515" s="159"/>
      <c r="O2515" s="159"/>
      <c r="P2515" s="159"/>
      <c r="Q2515" s="159"/>
      <c r="R2515" s="159"/>
      <c r="S2515" s="159"/>
      <c r="T2515" s="159"/>
      <c r="U2515" s="159"/>
      <c r="V2515" s="159"/>
    </row>
    <row r="2516" spans="1:22">
      <c r="A2516"/>
      <c r="B2516"/>
      <c r="C2516"/>
      <c r="D2516"/>
      <c r="E2516"/>
      <c r="F2516"/>
      <c r="G2516"/>
      <c r="L2516" s="159"/>
      <c r="M2516" s="159"/>
      <c r="N2516" s="159"/>
      <c r="O2516" s="159"/>
      <c r="P2516" s="159"/>
      <c r="Q2516" s="159"/>
      <c r="R2516" s="159"/>
      <c r="S2516" s="159"/>
      <c r="T2516" s="159"/>
      <c r="U2516" s="159"/>
      <c r="V2516" s="159"/>
    </row>
    <row r="2517" spans="1:22">
      <c r="A2517"/>
      <c r="B2517"/>
      <c r="C2517"/>
      <c r="D2517"/>
      <c r="E2517"/>
      <c r="F2517"/>
      <c r="G2517"/>
      <c r="L2517" s="159"/>
      <c r="M2517" s="159"/>
      <c r="N2517" s="159"/>
      <c r="O2517" s="159"/>
      <c r="P2517" s="159"/>
      <c r="Q2517" s="159"/>
      <c r="R2517" s="159"/>
      <c r="S2517" s="159"/>
      <c r="T2517" s="159"/>
      <c r="U2517" s="159"/>
      <c r="V2517" s="159"/>
    </row>
    <row r="2518" spans="1:22">
      <c r="A2518"/>
      <c r="B2518"/>
      <c r="C2518"/>
      <c r="D2518"/>
      <c r="E2518"/>
      <c r="F2518"/>
      <c r="G2518"/>
      <c r="L2518" s="159"/>
      <c r="M2518" s="159"/>
      <c r="N2518" s="159"/>
      <c r="O2518" s="159"/>
      <c r="P2518" s="159"/>
      <c r="Q2518" s="159"/>
      <c r="R2518" s="159"/>
      <c r="S2518" s="159"/>
      <c r="T2518" s="159"/>
      <c r="U2518" s="159"/>
      <c r="V2518" s="159"/>
    </row>
    <row r="2519" spans="1:22">
      <c r="A2519"/>
      <c r="B2519"/>
      <c r="C2519"/>
      <c r="D2519"/>
      <c r="E2519"/>
      <c r="F2519"/>
      <c r="G2519"/>
      <c r="L2519" s="159"/>
      <c r="M2519" s="159"/>
      <c r="N2519" s="159"/>
      <c r="O2519" s="159"/>
      <c r="P2519" s="159"/>
      <c r="Q2519" s="159"/>
      <c r="R2519" s="159"/>
      <c r="S2519" s="159"/>
      <c r="T2519" s="159"/>
      <c r="U2519" s="159"/>
      <c r="V2519" s="159"/>
    </row>
    <row r="2520" spans="1:22">
      <c r="A2520"/>
      <c r="B2520"/>
      <c r="C2520"/>
      <c r="D2520"/>
      <c r="E2520"/>
      <c r="F2520"/>
      <c r="G2520"/>
      <c r="L2520" s="159"/>
      <c r="M2520" s="159"/>
      <c r="N2520" s="159"/>
      <c r="O2520" s="159"/>
      <c r="P2520" s="159"/>
      <c r="Q2520" s="159"/>
      <c r="R2520" s="159"/>
      <c r="S2520" s="159"/>
      <c r="T2520" s="159"/>
      <c r="U2520" s="159"/>
      <c r="V2520" s="159"/>
    </row>
    <row r="2521" spans="1:22">
      <c r="A2521"/>
      <c r="B2521"/>
      <c r="C2521"/>
      <c r="D2521"/>
      <c r="E2521"/>
      <c r="F2521"/>
      <c r="G2521"/>
      <c r="L2521" s="159"/>
      <c r="M2521" s="159"/>
      <c r="N2521" s="159"/>
      <c r="O2521" s="159"/>
      <c r="P2521" s="159"/>
      <c r="Q2521" s="159"/>
      <c r="R2521" s="159"/>
      <c r="S2521" s="159"/>
      <c r="T2521" s="159"/>
      <c r="U2521" s="159"/>
      <c r="V2521" s="159"/>
    </row>
    <row r="2522" spans="1:22">
      <c r="A2522"/>
      <c r="B2522"/>
      <c r="C2522"/>
      <c r="D2522"/>
      <c r="E2522"/>
      <c r="F2522"/>
      <c r="G2522"/>
      <c r="L2522" s="159"/>
      <c r="M2522" s="159"/>
      <c r="N2522" s="159"/>
      <c r="O2522" s="159"/>
      <c r="P2522" s="159"/>
      <c r="Q2522" s="159"/>
      <c r="R2522" s="159"/>
      <c r="S2522" s="159"/>
      <c r="T2522" s="159"/>
      <c r="U2522" s="159"/>
      <c r="V2522" s="159"/>
    </row>
    <row r="2523" spans="1:22">
      <c r="A2523"/>
      <c r="B2523"/>
      <c r="C2523"/>
      <c r="D2523"/>
      <c r="E2523"/>
      <c r="F2523"/>
      <c r="G2523"/>
      <c r="L2523" s="159"/>
      <c r="M2523" s="159"/>
      <c r="N2523" s="159"/>
      <c r="O2523" s="159"/>
      <c r="P2523" s="159"/>
      <c r="Q2523" s="159"/>
      <c r="R2523" s="159"/>
      <c r="S2523" s="159"/>
      <c r="T2523" s="159"/>
      <c r="U2523" s="159"/>
      <c r="V2523" s="159"/>
    </row>
    <row r="2524" spans="1:22">
      <c r="A2524"/>
      <c r="B2524"/>
      <c r="C2524"/>
      <c r="D2524"/>
      <c r="E2524"/>
      <c r="F2524"/>
      <c r="G2524"/>
      <c r="L2524" s="159"/>
      <c r="M2524" s="159"/>
      <c r="N2524" s="159"/>
      <c r="O2524" s="159"/>
      <c r="P2524" s="159"/>
      <c r="Q2524" s="159"/>
      <c r="R2524" s="159"/>
      <c r="S2524" s="159"/>
      <c r="T2524" s="159"/>
      <c r="U2524" s="159"/>
      <c r="V2524" s="159"/>
    </row>
    <row r="2525" spans="1:22">
      <c r="A2525"/>
      <c r="B2525"/>
      <c r="C2525"/>
      <c r="D2525"/>
      <c r="E2525"/>
      <c r="F2525"/>
      <c r="G2525"/>
      <c r="L2525" s="159"/>
      <c r="M2525" s="159"/>
      <c r="N2525" s="159"/>
      <c r="O2525" s="159"/>
      <c r="P2525" s="159"/>
      <c r="Q2525" s="159"/>
      <c r="R2525" s="159"/>
      <c r="S2525" s="159"/>
      <c r="T2525" s="159"/>
      <c r="U2525" s="159"/>
      <c r="V2525" s="159"/>
    </row>
    <row r="2526" spans="1:22">
      <c r="A2526"/>
      <c r="B2526"/>
      <c r="C2526"/>
      <c r="D2526"/>
      <c r="E2526"/>
      <c r="F2526"/>
      <c r="G2526"/>
      <c r="L2526" s="159"/>
      <c r="M2526" s="159"/>
      <c r="N2526" s="159"/>
      <c r="O2526" s="159"/>
      <c r="P2526" s="159"/>
      <c r="Q2526" s="159"/>
      <c r="R2526" s="159"/>
      <c r="S2526" s="159"/>
      <c r="T2526" s="159"/>
      <c r="U2526" s="159"/>
      <c r="V2526" s="159"/>
    </row>
    <row r="2527" spans="1:22">
      <c r="A2527"/>
      <c r="B2527"/>
      <c r="C2527"/>
      <c r="D2527"/>
      <c r="E2527"/>
      <c r="F2527"/>
      <c r="G2527"/>
      <c r="L2527" s="159"/>
      <c r="M2527" s="159"/>
      <c r="N2527" s="159"/>
      <c r="O2527" s="159"/>
      <c r="P2527" s="159"/>
      <c r="Q2527" s="159"/>
      <c r="R2527" s="159"/>
      <c r="S2527" s="159"/>
      <c r="T2527" s="159"/>
      <c r="U2527" s="159"/>
      <c r="V2527" s="159"/>
    </row>
    <row r="2528" spans="1:22">
      <c r="A2528"/>
      <c r="B2528"/>
      <c r="C2528"/>
      <c r="D2528"/>
      <c r="E2528"/>
      <c r="F2528"/>
      <c r="G2528"/>
      <c r="L2528" s="159"/>
      <c r="M2528" s="159"/>
      <c r="N2528" s="159"/>
      <c r="O2528" s="159"/>
      <c r="P2528" s="159"/>
      <c r="Q2528" s="159"/>
      <c r="R2528" s="159"/>
      <c r="S2528" s="159"/>
      <c r="T2528" s="159"/>
      <c r="U2528" s="159"/>
      <c r="V2528" s="159"/>
    </row>
    <row r="2529" spans="1:22">
      <c r="A2529"/>
      <c r="B2529"/>
      <c r="C2529"/>
      <c r="D2529"/>
      <c r="E2529"/>
      <c r="F2529"/>
      <c r="G2529"/>
      <c r="L2529" s="159"/>
      <c r="M2529" s="159"/>
      <c r="N2529" s="159"/>
      <c r="O2529" s="159"/>
      <c r="P2529" s="159"/>
      <c r="Q2529" s="159"/>
      <c r="R2529" s="159"/>
      <c r="S2529" s="159"/>
      <c r="T2529" s="159"/>
      <c r="U2529" s="159"/>
      <c r="V2529" s="159"/>
    </row>
    <row r="2530" spans="1:22">
      <c r="A2530"/>
      <c r="B2530"/>
      <c r="C2530"/>
      <c r="D2530"/>
      <c r="E2530"/>
      <c r="F2530"/>
      <c r="G2530"/>
      <c r="L2530" s="159"/>
      <c r="M2530" s="159"/>
      <c r="N2530" s="159"/>
      <c r="O2530" s="159"/>
      <c r="P2530" s="159"/>
      <c r="Q2530" s="159"/>
      <c r="R2530" s="159"/>
      <c r="S2530" s="159"/>
      <c r="T2530" s="159"/>
      <c r="U2530" s="159"/>
      <c r="V2530" s="159"/>
    </row>
    <row r="2531" spans="1:22">
      <c r="A2531"/>
      <c r="B2531"/>
      <c r="C2531"/>
      <c r="D2531"/>
      <c r="E2531"/>
      <c r="F2531"/>
      <c r="G2531"/>
      <c r="L2531" s="159"/>
      <c r="M2531" s="159"/>
      <c r="N2531" s="159"/>
      <c r="O2531" s="159"/>
      <c r="P2531" s="159"/>
      <c r="Q2531" s="159"/>
      <c r="R2531" s="159"/>
      <c r="S2531" s="159"/>
      <c r="T2531" s="159"/>
      <c r="U2531" s="159"/>
      <c r="V2531" s="159"/>
    </row>
    <row r="2532" spans="1:22">
      <c r="A2532"/>
      <c r="B2532"/>
      <c r="C2532"/>
      <c r="D2532"/>
      <c r="E2532"/>
      <c r="F2532"/>
      <c r="G2532"/>
      <c r="L2532" s="159"/>
      <c r="M2532" s="159"/>
      <c r="N2532" s="159"/>
      <c r="O2532" s="159"/>
      <c r="P2532" s="159"/>
      <c r="Q2532" s="159"/>
      <c r="R2532" s="159"/>
      <c r="S2532" s="159"/>
      <c r="T2532" s="159"/>
      <c r="U2532" s="159"/>
      <c r="V2532" s="159"/>
    </row>
    <row r="2533" spans="1:22">
      <c r="A2533"/>
      <c r="B2533"/>
      <c r="C2533"/>
      <c r="D2533"/>
      <c r="E2533"/>
      <c r="F2533"/>
      <c r="G2533"/>
      <c r="L2533" s="159"/>
      <c r="M2533" s="159"/>
      <c r="N2533" s="159"/>
      <c r="O2533" s="159"/>
      <c r="P2533" s="159"/>
      <c r="Q2533" s="159"/>
      <c r="R2533" s="159"/>
      <c r="S2533" s="159"/>
      <c r="T2533" s="159"/>
      <c r="U2533" s="159"/>
      <c r="V2533" s="159"/>
    </row>
    <row r="2534" spans="1:22">
      <c r="A2534"/>
      <c r="B2534"/>
      <c r="C2534"/>
      <c r="D2534"/>
      <c r="E2534"/>
      <c r="F2534"/>
      <c r="G2534"/>
      <c r="L2534" s="159"/>
      <c r="M2534" s="159"/>
      <c r="N2534" s="159"/>
      <c r="O2534" s="159"/>
      <c r="P2534" s="159"/>
      <c r="Q2534" s="159"/>
      <c r="R2534" s="159"/>
      <c r="S2534" s="159"/>
      <c r="T2534" s="159"/>
      <c r="U2534" s="159"/>
      <c r="V2534" s="159"/>
    </row>
    <row r="2535" spans="1:22">
      <c r="A2535"/>
      <c r="B2535"/>
      <c r="C2535"/>
      <c r="D2535"/>
      <c r="E2535"/>
      <c r="F2535"/>
      <c r="G2535"/>
      <c r="L2535" s="159"/>
      <c r="M2535" s="159"/>
      <c r="N2535" s="159"/>
      <c r="O2535" s="159"/>
      <c r="P2535" s="159"/>
      <c r="Q2535" s="159"/>
      <c r="R2535" s="159"/>
      <c r="S2535" s="159"/>
      <c r="T2535" s="159"/>
      <c r="U2535" s="159"/>
      <c r="V2535" s="159"/>
    </row>
    <row r="2536" spans="1:22">
      <c r="A2536"/>
      <c r="B2536"/>
      <c r="C2536"/>
      <c r="D2536"/>
      <c r="E2536"/>
      <c r="F2536"/>
      <c r="G2536"/>
      <c r="L2536" s="159"/>
      <c r="M2536" s="159"/>
      <c r="N2536" s="159"/>
      <c r="O2536" s="159"/>
      <c r="P2536" s="159"/>
      <c r="Q2536" s="159"/>
      <c r="R2536" s="159"/>
      <c r="S2536" s="159"/>
      <c r="T2536" s="159"/>
      <c r="U2536" s="159"/>
      <c r="V2536" s="159"/>
    </row>
    <row r="2537" spans="1:22">
      <c r="A2537"/>
      <c r="B2537"/>
      <c r="C2537"/>
      <c r="D2537"/>
      <c r="E2537"/>
      <c r="F2537"/>
      <c r="G2537"/>
      <c r="L2537" s="159"/>
      <c r="M2537" s="159"/>
      <c r="N2537" s="159"/>
      <c r="O2537" s="159"/>
      <c r="P2537" s="159"/>
      <c r="Q2537" s="159"/>
      <c r="R2537" s="159"/>
      <c r="S2537" s="159"/>
      <c r="T2537" s="159"/>
      <c r="U2537" s="159"/>
      <c r="V2537" s="159"/>
    </row>
    <row r="2538" spans="1:22">
      <c r="A2538"/>
      <c r="B2538"/>
      <c r="C2538"/>
      <c r="D2538"/>
      <c r="E2538"/>
      <c r="F2538"/>
      <c r="G2538"/>
      <c r="L2538" s="159"/>
      <c r="M2538" s="159"/>
      <c r="N2538" s="159"/>
      <c r="O2538" s="159"/>
      <c r="P2538" s="159"/>
      <c r="Q2538" s="159"/>
      <c r="R2538" s="159"/>
      <c r="S2538" s="159"/>
      <c r="T2538" s="159"/>
      <c r="U2538" s="159"/>
      <c r="V2538" s="159"/>
    </row>
    <row r="2539" spans="1:22">
      <c r="A2539"/>
      <c r="B2539"/>
      <c r="C2539"/>
      <c r="D2539"/>
      <c r="E2539"/>
      <c r="F2539"/>
      <c r="G2539"/>
      <c r="L2539" s="159"/>
      <c r="M2539" s="159"/>
      <c r="N2539" s="159"/>
      <c r="O2539" s="159"/>
      <c r="P2539" s="159"/>
      <c r="Q2539" s="159"/>
      <c r="R2539" s="159"/>
      <c r="S2539" s="159"/>
      <c r="T2539" s="159"/>
      <c r="U2539" s="159"/>
      <c r="V2539" s="159"/>
    </row>
    <row r="2540" spans="1:22">
      <c r="A2540"/>
      <c r="B2540"/>
      <c r="C2540"/>
      <c r="D2540"/>
      <c r="E2540"/>
      <c r="F2540"/>
      <c r="G2540"/>
      <c r="L2540" s="159"/>
      <c r="M2540" s="159"/>
      <c r="N2540" s="159"/>
      <c r="O2540" s="159"/>
      <c r="P2540" s="159"/>
      <c r="Q2540" s="159"/>
      <c r="R2540" s="159"/>
      <c r="S2540" s="159"/>
      <c r="T2540" s="159"/>
      <c r="U2540" s="159"/>
      <c r="V2540" s="159"/>
    </row>
    <row r="2541" spans="1:22">
      <c r="A2541"/>
      <c r="B2541"/>
      <c r="C2541"/>
      <c r="D2541"/>
      <c r="E2541"/>
      <c r="F2541"/>
      <c r="G2541"/>
      <c r="L2541" s="159"/>
      <c r="M2541" s="159"/>
      <c r="N2541" s="159"/>
      <c r="O2541" s="159"/>
      <c r="P2541" s="159"/>
      <c r="Q2541" s="159"/>
      <c r="R2541" s="159"/>
      <c r="S2541" s="159"/>
      <c r="T2541" s="159"/>
      <c r="U2541" s="159"/>
      <c r="V2541" s="159"/>
    </row>
    <row r="2542" spans="1:22">
      <c r="A2542"/>
      <c r="B2542"/>
      <c r="C2542"/>
      <c r="D2542"/>
      <c r="E2542"/>
      <c r="F2542"/>
      <c r="G2542"/>
      <c r="L2542" s="159"/>
      <c r="M2542" s="159"/>
      <c r="N2542" s="159"/>
      <c r="O2542" s="159"/>
      <c r="P2542" s="159"/>
      <c r="Q2542" s="159"/>
      <c r="R2542" s="159"/>
      <c r="S2542" s="159"/>
      <c r="T2542" s="159"/>
      <c r="U2542" s="159"/>
      <c r="V2542" s="159"/>
    </row>
    <row r="2543" spans="1:22">
      <c r="A2543"/>
      <c r="B2543"/>
      <c r="C2543"/>
      <c r="D2543"/>
      <c r="E2543"/>
      <c r="F2543"/>
      <c r="G2543"/>
      <c r="L2543" s="159"/>
      <c r="M2543" s="159"/>
      <c r="N2543" s="159"/>
      <c r="O2543" s="159"/>
      <c r="P2543" s="159"/>
      <c r="Q2543" s="159"/>
      <c r="R2543" s="159"/>
      <c r="S2543" s="159"/>
      <c r="T2543" s="159"/>
      <c r="U2543" s="159"/>
      <c r="V2543" s="159"/>
    </row>
    <row r="2544" spans="1:22">
      <c r="A2544"/>
      <c r="B2544"/>
      <c r="C2544"/>
      <c r="D2544"/>
      <c r="E2544"/>
      <c r="F2544"/>
      <c r="G2544"/>
      <c r="L2544" s="159"/>
      <c r="M2544" s="159"/>
      <c r="N2544" s="159"/>
      <c r="O2544" s="159"/>
      <c r="P2544" s="159"/>
      <c r="Q2544" s="159"/>
      <c r="R2544" s="159"/>
      <c r="S2544" s="159"/>
      <c r="T2544" s="159"/>
      <c r="U2544" s="159"/>
      <c r="V2544" s="159"/>
    </row>
    <row r="2545" spans="1:22">
      <c r="A2545"/>
      <c r="B2545"/>
      <c r="C2545"/>
      <c r="D2545"/>
      <c r="E2545"/>
      <c r="F2545"/>
      <c r="G2545"/>
      <c r="L2545" s="159"/>
      <c r="M2545" s="159"/>
      <c r="N2545" s="159"/>
      <c r="O2545" s="159"/>
      <c r="P2545" s="159"/>
      <c r="Q2545" s="159"/>
      <c r="R2545" s="159"/>
      <c r="S2545" s="159"/>
      <c r="T2545" s="159"/>
      <c r="U2545" s="159"/>
      <c r="V2545" s="159"/>
    </row>
    <row r="2546" spans="1:22">
      <c r="A2546"/>
      <c r="B2546"/>
      <c r="C2546"/>
      <c r="D2546"/>
      <c r="E2546"/>
      <c r="F2546"/>
      <c r="G2546"/>
      <c r="L2546" s="159"/>
      <c r="M2546" s="159"/>
      <c r="N2546" s="159"/>
      <c r="O2546" s="159"/>
      <c r="P2546" s="159"/>
      <c r="Q2546" s="159"/>
      <c r="R2546" s="159"/>
      <c r="S2546" s="159"/>
      <c r="T2546" s="159"/>
      <c r="U2546" s="159"/>
      <c r="V2546" s="159"/>
    </row>
    <row r="2547" spans="1:22">
      <c r="A2547"/>
      <c r="B2547"/>
      <c r="C2547"/>
      <c r="D2547"/>
      <c r="E2547"/>
      <c r="F2547"/>
      <c r="G2547"/>
      <c r="L2547" s="159"/>
      <c r="M2547" s="159"/>
      <c r="N2547" s="159"/>
      <c r="O2547" s="159"/>
      <c r="P2547" s="159"/>
      <c r="Q2547" s="159"/>
      <c r="R2547" s="159"/>
      <c r="S2547" s="159"/>
      <c r="T2547" s="159"/>
      <c r="U2547" s="159"/>
      <c r="V2547" s="159"/>
    </row>
    <row r="2548" spans="1:22">
      <c r="A2548"/>
      <c r="B2548"/>
      <c r="C2548"/>
      <c r="D2548"/>
      <c r="E2548"/>
      <c r="F2548"/>
      <c r="G2548"/>
      <c r="L2548" s="159"/>
      <c r="M2548" s="159"/>
      <c r="N2548" s="159"/>
      <c r="O2548" s="159"/>
      <c r="P2548" s="159"/>
      <c r="Q2548" s="159"/>
      <c r="R2548" s="159"/>
      <c r="S2548" s="159"/>
      <c r="T2548" s="159"/>
      <c r="U2548" s="159"/>
      <c r="V2548" s="159"/>
    </row>
    <row r="2549" spans="1:22">
      <c r="A2549"/>
      <c r="B2549"/>
      <c r="C2549"/>
      <c r="D2549"/>
      <c r="E2549"/>
      <c r="F2549"/>
      <c r="G2549"/>
      <c r="L2549" s="159"/>
      <c r="M2549" s="159"/>
      <c r="N2549" s="159"/>
      <c r="O2549" s="159"/>
      <c r="P2549" s="159"/>
      <c r="Q2549" s="159"/>
      <c r="R2549" s="159"/>
      <c r="S2549" s="159"/>
      <c r="T2549" s="159"/>
      <c r="U2549" s="159"/>
      <c r="V2549" s="159"/>
    </row>
    <row r="2550" spans="1:22">
      <c r="A2550"/>
      <c r="B2550"/>
      <c r="C2550"/>
      <c r="D2550"/>
      <c r="E2550"/>
      <c r="F2550"/>
      <c r="G2550"/>
      <c r="L2550" s="159"/>
      <c r="M2550" s="159"/>
      <c r="N2550" s="159"/>
      <c r="O2550" s="159"/>
      <c r="P2550" s="159"/>
      <c r="Q2550" s="159"/>
      <c r="R2550" s="159"/>
      <c r="S2550" s="159"/>
      <c r="T2550" s="159"/>
      <c r="U2550" s="159"/>
      <c r="V2550" s="159"/>
    </row>
    <row r="2551" spans="1:22">
      <c r="A2551"/>
      <c r="B2551"/>
      <c r="C2551"/>
      <c r="D2551"/>
      <c r="E2551"/>
      <c r="F2551"/>
      <c r="G2551"/>
      <c r="L2551" s="159"/>
      <c r="M2551" s="159"/>
      <c r="N2551" s="159"/>
      <c r="O2551" s="159"/>
      <c r="P2551" s="159"/>
      <c r="Q2551" s="159"/>
      <c r="R2551" s="159"/>
      <c r="S2551" s="159"/>
      <c r="T2551" s="159"/>
      <c r="U2551" s="159"/>
      <c r="V2551" s="159"/>
    </row>
    <row r="2552" spans="1:22">
      <c r="A2552"/>
      <c r="B2552"/>
      <c r="C2552"/>
      <c r="D2552"/>
      <c r="E2552"/>
      <c r="F2552"/>
      <c r="G2552"/>
      <c r="L2552" s="159"/>
      <c r="M2552" s="159"/>
      <c r="N2552" s="159"/>
      <c r="O2552" s="159"/>
      <c r="P2552" s="159"/>
      <c r="Q2552" s="159"/>
      <c r="R2552" s="159"/>
      <c r="S2552" s="159"/>
      <c r="T2552" s="159"/>
      <c r="U2552" s="159"/>
      <c r="V2552" s="159"/>
    </row>
    <row r="2553" spans="1:22">
      <c r="A2553"/>
      <c r="B2553"/>
      <c r="C2553"/>
      <c r="D2553"/>
      <c r="E2553"/>
      <c r="F2553"/>
      <c r="G2553"/>
      <c r="L2553" s="159"/>
      <c r="M2553" s="159"/>
      <c r="N2553" s="159"/>
      <c r="O2553" s="159"/>
      <c r="P2553" s="159"/>
      <c r="Q2553" s="159"/>
      <c r="R2553" s="159"/>
      <c r="S2553" s="159"/>
      <c r="T2553" s="159"/>
      <c r="U2553" s="159"/>
      <c r="V2553" s="159"/>
    </row>
    <row r="2554" spans="1:22">
      <c r="A2554"/>
      <c r="B2554"/>
      <c r="C2554"/>
      <c r="D2554"/>
      <c r="E2554"/>
      <c r="F2554"/>
      <c r="G2554"/>
      <c r="L2554" s="159"/>
      <c r="M2554" s="159"/>
      <c r="N2554" s="159"/>
      <c r="O2554" s="159"/>
      <c r="P2554" s="159"/>
      <c r="Q2554" s="159"/>
      <c r="R2554" s="159"/>
      <c r="S2554" s="159"/>
      <c r="T2554" s="159"/>
      <c r="U2554" s="159"/>
      <c r="V2554" s="159"/>
    </row>
    <row r="2555" spans="1:22">
      <c r="A2555"/>
      <c r="B2555"/>
      <c r="C2555"/>
      <c r="D2555"/>
      <c r="E2555"/>
      <c r="F2555"/>
      <c r="G2555"/>
      <c r="L2555" s="159"/>
      <c r="M2555" s="159"/>
      <c r="N2555" s="159"/>
      <c r="O2555" s="159"/>
      <c r="P2555" s="159"/>
      <c r="Q2555" s="159"/>
      <c r="R2555" s="159"/>
      <c r="S2555" s="159"/>
      <c r="T2555" s="159"/>
      <c r="U2555" s="159"/>
      <c r="V2555" s="159"/>
    </row>
    <row r="2556" spans="1:22">
      <c r="A2556"/>
      <c r="B2556"/>
      <c r="C2556"/>
      <c r="D2556"/>
      <c r="E2556"/>
      <c r="F2556"/>
      <c r="G2556"/>
      <c r="L2556" s="159"/>
      <c r="M2556" s="159"/>
      <c r="N2556" s="159"/>
      <c r="O2556" s="159"/>
      <c r="P2556" s="159"/>
      <c r="Q2556" s="159"/>
      <c r="R2556" s="159"/>
      <c r="S2556" s="159"/>
      <c r="T2556" s="159"/>
      <c r="U2556" s="159"/>
      <c r="V2556" s="159"/>
    </row>
    <row r="2557" spans="1:22">
      <c r="A2557"/>
      <c r="B2557"/>
      <c r="C2557"/>
      <c r="D2557"/>
      <c r="E2557"/>
      <c r="F2557"/>
      <c r="G2557"/>
      <c r="L2557" s="159"/>
      <c r="M2557" s="159"/>
      <c r="N2557" s="159"/>
      <c r="O2557" s="159"/>
      <c r="P2557" s="159"/>
      <c r="Q2557" s="159"/>
      <c r="R2557" s="159"/>
      <c r="S2557" s="159"/>
      <c r="T2557" s="159"/>
      <c r="U2557" s="159"/>
      <c r="V2557" s="159"/>
    </row>
    <row r="2558" spans="1:22">
      <c r="A2558"/>
      <c r="B2558"/>
      <c r="C2558"/>
      <c r="D2558"/>
      <c r="E2558"/>
      <c r="F2558"/>
      <c r="G2558"/>
      <c r="L2558" s="159"/>
      <c r="M2558" s="159"/>
      <c r="N2558" s="159"/>
      <c r="O2558" s="159"/>
      <c r="P2558" s="159"/>
      <c r="Q2558" s="159"/>
      <c r="R2558" s="159"/>
      <c r="S2558" s="159"/>
      <c r="T2558" s="159"/>
      <c r="U2558" s="159"/>
      <c r="V2558" s="159"/>
    </row>
    <row r="2559" spans="1:22">
      <c r="A2559"/>
      <c r="B2559"/>
      <c r="C2559"/>
      <c r="D2559"/>
      <c r="E2559"/>
      <c r="F2559"/>
      <c r="G2559"/>
      <c r="L2559" s="159"/>
      <c r="M2559" s="159"/>
      <c r="N2559" s="159"/>
      <c r="O2559" s="159"/>
      <c r="P2559" s="159"/>
      <c r="Q2559" s="159"/>
      <c r="R2559" s="159"/>
      <c r="S2559" s="159"/>
      <c r="T2559" s="159"/>
      <c r="U2559" s="159"/>
      <c r="V2559" s="159"/>
    </row>
    <row r="2560" spans="1:22">
      <c r="A2560"/>
      <c r="B2560"/>
      <c r="C2560"/>
      <c r="D2560"/>
      <c r="E2560"/>
      <c r="F2560"/>
      <c r="G2560"/>
      <c r="L2560" s="159"/>
      <c r="M2560" s="159"/>
      <c r="N2560" s="159"/>
      <c r="O2560" s="159"/>
      <c r="P2560" s="159"/>
      <c r="Q2560" s="159"/>
      <c r="R2560" s="159"/>
      <c r="S2560" s="159"/>
      <c r="T2560" s="159"/>
      <c r="U2560" s="159"/>
      <c r="V2560" s="159"/>
    </row>
    <row r="2561" spans="1:22">
      <c r="A2561"/>
      <c r="B2561"/>
      <c r="C2561"/>
      <c r="D2561"/>
      <c r="E2561"/>
      <c r="F2561"/>
      <c r="G2561"/>
      <c r="L2561" s="159"/>
      <c r="M2561" s="159"/>
      <c r="N2561" s="159"/>
      <c r="O2561" s="159"/>
      <c r="P2561" s="159"/>
      <c r="Q2561" s="159"/>
      <c r="R2561" s="159"/>
      <c r="S2561" s="159"/>
      <c r="T2561" s="159"/>
      <c r="U2561" s="159"/>
      <c r="V2561" s="159"/>
    </row>
    <row r="2562" spans="1:22">
      <c r="A2562"/>
      <c r="B2562"/>
      <c r="C2562"/>
      <c r="D2562"/>
      <c r="E2562"/>
      <c r="F2562"/>
      <c r="G2562"/>
      <c r="L2562" s="159"/>
      <c r="M2562" s="159"/>
      <c r="N2562" s="159"/>
      <c r="O2562" s="159"/>
      <c r="P2562" s="159"/>
      <c r="Q2562" s="159"/>
      <c r="R2562" s="159"/>
      <c r="S2562" s="159"/>
      <c r="T2562" s="159"/>
      <c r="U2562" s="159"/>
      <c r="V2562" s="159"/>
    </row>
    <row r="2563" spans="1:22">
      <c r="A2563"/>
      <c r="B2563"/>
      <c r="C2563"/>
      <c r="D2563"/>
      <c r="E2563"/>
      <c r="F2563"/>
      <c r="G2563"/>
      <c r="L2563" s="159"/>
      <c r="M2563" s="159"/>
      <c r="N2563" s="159"/>
      <c r="O2563" s="159"/>
      <c r="P2563" s="159"/>
      <c r="Q2563" s="159"/>
      <c r="R2563" s="159"/>
      <c r="S2563" s="159"/>
      <c r="T2563" s="159"/>
      <c r="U2563" s="159"/>
      <c r="V2563" s="159"/>
    </row>
    <row r="2564" spans="1:22">
      <c r="A2564"/>
      <c r="B2564"/>
      <c r="C2564"/>
      <c r="D2564"/>
      <c r="E2564"/>
      <c r="F2564"/>
      <c r="G2564"/>
      <c r="L2564" s="159"/>
      <c r="M2564" s="159"/>
      <c r="N2564" s="159"/>
      <c r="O2564" s="159"/>
      <c r="P2564" s="159"/>
      <c r="Q2564" s="159"/>
      <c r="R2564" s="159"/>
      <c r="S2564" s="159"/>
      <c r="T2564" s="159"/>
      <c r="U2564" s="159"/>
      <c r="V2564" s="159"/>
    </row>
    <row r="2565" spans="1:22">
      <c r="A2565"/>
      <c r="B2565"/>
      <c r="C2565"/>
      <c r="D2565"/>
      <c r="E2565"/>
      <c r="F2565"/>
      <c r="G2565"/>
      <c r="L2565" s="159"/>
      <c r="M2565" s="159"/>
      <c r="N2565" s="159"/>
      <c r="O2565" s="159"/>
      <c r="P2565" s="159"/>
      <c r="Q2565" s="159"/>
      <c r="R2565" s="159"/>
      <c r="S2565" s="159"/>
      <c r="T2565" s="159"/>
      <c r="U2565" s="159"/>
      <c r="V2565" s="159"/>
    </row>
    <row r="2566" spans="1:22">
      <c r="A2566"/>
      <c r="B2566"/>
      <c r="C2566"/>
      <c r="D2566"/>
      <c r="E2566"/>
      <c r="F2566"/>
      <c r="G2566"/>
      <c r="L2566" s="159"/>
      <c r="M2566" s="159"/>
      <c r="N2566" s="159"/>
      <c r="O2566" s="159"/>
      <c r="P2566" s="159"/>
      <c r="Q2566" s="159"/>
      <c r="R2566" s="159"/>
      <c r="S2566" s="159"/>
      <c r="T2566" s="159"/>
      <c r="U2566" s="159"/>
      <c r="V2566" s="159"/>
    </row>
    <row r="2567" spans="1:22">
      <c r="A2567"/>
      <c r="B2567"/>
      <c r="C2567"/>
      <c r="D2567"/>
      <c r="E2567"/>
      <c r="F2567"/>
      <c r="G2567"/>
      <c r="L2567" s="159"/>
      <c r="M2567" s="159"/>
      <c r="N2567" s="159"/>
      <c r="O2567" s="159"/>
      <c r="P2567" s="159"/>
      <c r="Q2567" s="159"/>
      <c r="R2567" s="159"/>
      <c r="S2567" s="159"/>
      <c r="T2567" s="159"/>
      <c r="U2567" s="159"/>
      <c r="V2567" s="159"/>
    </row>
    <row r="2568" spans="1:22">
      <c r="A2568"/>
      <c r="B2568"/>
      <c r="C2568"/>
      <c r="D2568"/>
      <c r="E2568"/>
      <c r="F2568"/>
      <c r="G2568"/>
      <c r="L2568" s="159"/>
      <c r="M2568" s="159"/>
      <c r="N2568" s="159"/>
      <c r="O2568" s="159"/>
      <c r="P2568" s="159"/>
      <c r="Q2568" s="159"/>
      <c r="R2568" s="159"/>
      <c r="S2568" s="159"/>
      <c r="T2568" s="159"/>
      <c r="U2568" s="159"/>
      <c r="V2568" s="159"/>
    </row>
    <row r="2569" spans="1:22">
      <c r="A2569"/>
      <c r="B2569"/>
      <c r="C2569"/>
      <c r="D2569"/>
      <c r="E2569"/>
      <c r="F2569"/>
      <c r="G2569"/>
      <c r="L2569" s="159"/>
      <c r="M2569" s="159"/>
      <c r="N2569" s="159"/>
      <c r="O2569" s="159"/>
      <c r="P2569" s="159"/>
      <c r="Q2569" s="159"/>
      <c r="R2569" s="159"/>
      <c r="S2569" s="159"/>
      <c r="T2569" s="159"/>
      <c r="U2569" s="159"/>
      <c r="V2569" s="159"/>
    </row>
    <row r="2570" spans="1:22">
      <c r="A2570"/>
      <c r="B2570"/>
      <c r="C2570"/>
      <c r="D2570"/>
      <c r="E2570"/>
      <c r="F2570"/>
      <c r="G2570"/>
      <c r="L2570" s="159"/>
      <c r="M2570" s="159"/>
      <c r="N2570" s="159"/>
      <c r="O2570" s="159"/>
      <c r="P2570" s="159"/>
      <c r="Q2570" s="159"/>
      <c r="R2570" s="159"/>
      <c r="S2570" s="159"/>
      <c r="T2570" s="159"/>
      <c r="U2570" s="159"/>
      <c r="V2570" s="159"/>
    </row>
    <row r="2571" spans="1:22">
      <c r="A2571"/>
      <c r="B2571"/>
      <c r="C2571"/>
      <c r="D2571"/>
      <c r="E2571"/>
      <c r="F2571"/>
      <c r="G2571"/>
      <c r="L2571" s="159"/>
      <c r="M2571" s="159"/>
      <c r="N2571" s="159"/>
      <c r="O2571" s="159"/>
      <c r="P2571" s="159"/>
      <c r="Q2571" s="159"/>
      <c r="R2571" s="159"/>
      <c r="S2571" s="159"/>
      <c r="T2571" s="159"/>
      <c r="U2571" s="159"/>
      <c r="V2571" s="159"/>
    </row>
    <row r="2572" spans="1:22">
      <c r="A2572"/>
      <c r="B2572"/>
      <c r="C2572"/>
      <c r="D2572"/>
      <c r="E2572"/>
      <c r="F2572"/>
      <c r="G2572"/>
      <c r="L2572" s="159"/>
      <c r="M2572" s="159"/>
      <c r="N2572" s="159"/>
      <c r="O2572" s="159"/>
      <c r="P2572" s="159"/>
      <c r="Q2572" s="159"/>
      <c r="R2572" s="159"/>
      <c r="S2572" s="159"/>
      <c r="T2572" s="159"/>
      <c r="U2572" s="159"/>
      <c r="V2572" s="159"/>
    </row>
    <row r="2573" spans="1:22">
      <c r="A2573"/>
      <c r="B2573"/>
      <c r="C2573"/>
      <c r="D2573"/>
      <c r="E2573"/>
      <c r="F2573"/>
      <c r="G2573"/>
      <c r="L2573" s="159"/>
      <c r="M2573" s="159"/>
      <c r="N2573" s="159"/>
      <c r="O2573" s="159"/>
      <c r="P2573" s="159"/>
      <c r="Q2573" s="159"/>
      <c r="R2573" s="159"/>
      <c r="S2573" s="159"/>
      <c r="T2573" s="159"/>
      <c r="U2573" s="159"/>
      <c r="V2573" s="159"/>
    </row>
    <row r="2574" spans="1:22">
      <c r="A2574"/>
      <c r="B2574"/>
      <c r="C2574"/>
      <c r="D2574"/>
      <c r="E2574"/>
      <c r="F2574"/>
      <c r="G2574"/>
      <c r="L2574" s="159"/>
      <c r="M2574" s="159"/>
      <c r="N2574" s="159"/>
      <c r="O2574" s="159"/>
      <c r="P2574" s="159"/>
      <c r="Q2574" s="159"/>
      <c r="R2574" s="159"/>
      <c r="S2574" s="159"/>
      <c r="T2574" s="159"/>
      <c r="U2574" s="159"/>
      <c r="V2574" s="159"/>
    </row>
    <row r="2575" spans="1:22">
      <c r="A2575"/>
      <c r="B2575"/>
      <c r="C2575"/>
      <c r="D2575"/>
      <c r="E2575"/>
      <c r="F2575"/>
      <c r="G2575"/>
      <c r="L2575" s="159"/>
      <c r="M2575" s="159"/>
      <c r="N2575" s="159"/>
      <c r="O2575" s="159"/>
      <c r="P2575" s="159"/>
      <c r="Q2575" s="159"/>
      <c r="R2575" s="159"/>
      <c r="S2575" s="159"/>
      <c r="T2575" s="159"/>
      <c r="U2575" s="159"/>
      <c r="V2575" s="159"/>
    </row>
    <row r="2576" spans="1:22">
      <c r="A2576"/>
      <c r="B2576"/>
      <c r="C2576"/>
      <c r="D2576"/>
      <c r="E2576"/>
      <c r="F2576"/>
      <c r="G2576"/>
      <c r="L2576" s="159"/>
      <c r="M2576" s="159"/>
      <c r="N2576" s="159"/>
      <c r="O2576" s="159"/>
      <c r="P2576" s="159"/>
      <c r="Q2576" s="159"/>
      <c r="R2576" s="159"/>
      <c r="S2576" s="159"/>
      <c r="T2576" s="159"/>
      <c r="U2576" s="159"/>
      <c r="V2576" s="159"/>
    </row>
    <row r="2577" spans="1:22">
      <c r="A2577"/>
      <c r="B2577"/>
      <c r="C2577"/>
      <c r="D2577"/>
      <c r="E2577"/>
      <c r="F2577"/>
      <c r="G2577"/>
      <c r="L2577" s="159"/>
      <c r="M2577" s="159"/>
      <c r="N2577" s="159"/>
      <c r="O2577" s="159"/>
      <c r="P2577" s="159"/>
      <c r="Q2577" s="159"/>
      <c r="R2577" s="159"/>
      <c r="S2577" s="159"/>
      <c r="T2577" s="159"/>
      <c r="U2577" s="159"/>
      <c r="V2577" s="159"/>
    </row>
    <row r="2578" spans="1:22">
      <c r="A2578"/>
      <c r="B2578"/>
      <c r="C2578"/>
      <c r="D2578"/>
      <c r="E2578"/>
      <c r="F2578"/>
      <c r="G2578"/>
      <c r="L2578" s="159"/>
      <c r="M2578" s="159"/>
      <c r="N2578" s="159"/>
      <c r="O2578" s="159"/>
      <c r="P2578" s="159"/>
      <c r="Q2578" s="159"/>
      <c r="R2578" s="159"/>
      <c r="S2578" s="159"/>
      <c r="T2578" s="159"/>
      <c r="U2578" s="159"/>
      <c r="V2578" s="159"/>
    </row>
    <row r="2579" spans="1:22">
      <c r="A2579"/>
      <c r="B2579"/>
      <c r="C2579"/>
      <c r="D2579"/>
      <c r="E2579"/>
      <c r="F2579"/>
      <c r="G2579"/>
      <c r="L2579" s="159"/>
      <c r="M2579" s="159"/>
      <c r="N2579" s="159"/>
      <c r="O2579" s="159"/>
      <c r="P2579" s="159"/>
      <c r="Q2579" s="159"/>
      <c r="R2579" s="159"/>
      <c r="S2579" s="159"/>
      <c r="T2579" s="159"/>
      <c r="U2579" s="159"/>
      <c r="V2579" s="159"/>
    </row>
    <row r="2580" spans="1:22">
      <c r="A2580"/>
      <c r="B2580"/>
      <c r="C2580"/>
      <c r="D2580"/>
      <c r="E2580"/>
      <c r="F2580"/>
      <c r="G2580"/>
      <c r="L2580" s="159"/>
      <c r="M2580" s="159"/>
      <c r="N2580" s="159"/>
      <c r="O2580" s="159"/>
      <c r="P2580" s="159"/>
      <c r="Q2580" s="159"/>
      <c r="R2580" s="159"/>
      <c r="S2580" s="159"/>
      <c r="T2580" s="159"/>
      <c r="U2580" s="159"/>
      <c r="V2580" s="159"/>
    </row>
    <row r="2581" spans="1:22">
      <c r="A2581"/>
      <c r="B2581"/>
      <c r="C2581"/>
      <c r="D2581"/>
      <c r="E2581"/>
      <c r="F2581"/>
      <c r="G2581"/>
      <c r="L2581" s="159"/>
      <c r="M2581" s="159"/>
      <c r="N2581" s="159"/>
      <c r="O2581" s="159"/>
      <c r="P2581" s="159"/>
      <c r="Q2581" s="159"/>
      <c r="R2581" s="159"/>
      <c r="S2581" s="159"/>
      <c r="T2581" s="159"/>
      <c r="U2581" s="159"/>
      <c r="V2581" s="159"/>
    </row>
    <row r="2582" spans="1:22">
      <c r="A2582"/>
      <c r="B2582"/>
      <c r="C2582"/>
      <c r="D2582"/>
      <c r="E2582"/>
      <c r="F2582"/>
      <c r="G2582"/>
      <c r="L2582" s="159"/>
      <c r="M2582" s="159"/>
      <c r="N2582" s="159"/>
      <c r="O2582" s="159"/>
      <c r="P2582" s="159"/>
      <c r="Q2582" s="159"/>
      <c r="R2582" s="159"/>
      <c r="S2582" s="159"/>
      <c r="T2582" s="159"/>
      <c r="U2582" s="159"/>
      <c r="V2582" s="159"/>
    </row>
    <row r="2583" spans="1:22">
      <c r="A2583"/>
      <c r="B2583"/>
      <c r="C2583"/>
      <c r="D2583"/>
      <c r="E2583"/>
      <c r="F2583"/>
      <c r="G2583"/>
      <c r="L2583" s="159"/>
      <c r="M2583" s="159"/>
      <c r="N2583" s="159"/>
      <c r="O2583" s="159"/>
      <c r="P2583" s="159"/>
      <c r="Q2583" s="159"/>
      <c r="R2583" s="159"/>
      <c r="S2583" s="159"/>
      <c r="T2583" s="159"/>
      <c r="U2583" s="159"/>
      <c r="V2583" s="159"/>
    </row>
    <row r="2584" spans="1:22">
      <c r="A2584"/>
      <c r="B2584"/>
      <c r="C2584"/>
      <c r="D2584"/>
      <c r="E2584"/>
      <c r="F2584"/>
      <c r="G2584"/>
      <c r="L2584" s="159"/>
      <c r="M2584" s="159"/>
      <c r="N2584" s="159"/>
      <c r="O2584" s="159"/>
      <c r="P2584" s="159"/>
      <c r="Q2584" s="159"/>
      <c r="R2584" s="159"/>
      <c r="S2584" s="159"/>
      <c r="T2584" s="159"/>
      <c r="U2584" s="159"/>
      <c r="V2584" s="159"/>
    </row>
    <row r="2585" spans="1:22">
      <c r="A2585"/>
      <c r="B2585"/>
      <c r="C2585"/>
      <c r="D2585"/>
      <c r="E2585"/>
      <c r="F2585"/>
      <c r="G2585"/>
      <c r="L2585" s="159"/>
      <c r="M2585" s="159"/>
      <c r="N2585" s="159"/>
      <c r="O2585" s="159"/>
      <c r="P2585" s="159"/>
      <c r="Q2585" s="159"/>
      <c r="R2585" s="159"/>
      <c r="S2585" s="159"/>
      <c r="T2585" s="159"/>
      <c r="U2585" s="159"/>
      <c r="V2585" s="159"/>
    </row>
    <row r="2586" spans="1:22">
      <c r="A2586"/>
      <c r="B2586"/>
      <c r="C2586"/>
      <c r="D2586"/>
      <c r="E2586"/>
      <c r="F2586"/>
      <c r="G2586"/>
      <c r="L2586" s="159"/>
      <c r="M2586" s="159"/>
      <c r="N2586" s="159"/>
      <c r="O2586" s="159"/>
      <c r="P2586" s="159"/>
      <c r="Q2586" s="159"/>
      <c r="R2586" s="159"/>
      <c r="S2586" s="159"/>
      <c r="T2586" s="159"/>
      <c r="U2586" s="159"/>
      <c r="V2586" s="159"/>
    </row>
    <row r="2587" spans="1:22">
      <c r="A2587"/>
      <c r="B2587"/>
      <c r="C2587"/>
      <c r="D2587"/>
      <c r="E2587"/>
      <c r="F2587"/>
      <c r="G2587"/>
      <c r="L2587" s="159"/>
      <c r="M2587" s="159"/>
      <c r="N2587" s="159"/>
      <c r="O2587" s="159"/>
      <c r="P2587" s="159"/>
      <c r="Q2587" s="159"/>
      <c r="R2587" s="159"/>
      <c r="S2587" s="159"/>
      <c r="T2587" s="159"/>
      <c r="U2587" s="159"/>
      <c r="V2587" s="159"/>
    </row>
    <row r="2588" spans="1:22">
      <c r="A2588"/>
      <c r="B2588"/>
      <c r="C2588"/>
      <c r="D2588"/>
      <c r="E2588"/>
      <c r="F2588"/>
      <c r="G2588"/>
      <c r="L2588" s="159"/>
      <c r="M2588" s="159"/>
      <c r="N2588" s="159"/>
      <c r="O2588" s="159"/>
      <c r="P2588" s="159"/>
      <c r="Q2588" s="159"/>
      <c r="R2588" s="159"/>
      <c r="S2588" s="159"/>
      <c r="T2588" s="159"/>
      <c r="U2588" s="159"/>
      <c r="V2588" s="159"/>
    </row>
    <row r="2589" spans="1:22">
      <c r="A2589"/>
      <c r="B2589"/>
      <c r="C2589"/>
      <c r="D2589"/>
      <c r="E2589"/>
      <c r="F2589"/>
      <c r="G2589"/>
      <c r="L2589" s="159"/>
      <c r="M2589" s="159"/>
      <c r="N2589" s="159"/>
      <c r="O2589" s="159"/>
      <c r="P2589" s="159"/>
      <c r="Q2589" s="159"/>
      <c r="R2589" s="159"/>
      <c r="S2589" s="159"/>
      <c r="T2589" s="159"/>
      <c r="U2589" s="159"/>
      <c r="V2589" s="159"/>
    </row>
    <row r="2590" spans="1:22">
      <c r="A2590"/>
      <c r="B2590"/>
      <c r="C2590"/>
      <c r="D2590"/>
      <c r="E2590"/>
      <c r="F2590"/>
      <c r="G2590"/>
      <c r="L2590" s="159"/>
      <c r="M2590" s="159"/>
      <c r="N2590" s="159"/>
      <c r="O2590" s="159"/>
      <c r="P2590" s="159"/>
      <c r="Q2590" s="159"/>
      <c r="R2590" s="159"/>
      <c r="S2590" s="159"/>
      <c r="T2590" s="159"/>
      <c r="U2590" s="159"/>
      <c r="V2590" s="159"/>
    </row>
    <row r="2591" spans="1:22">
      <c r="A2591"/>
      <c r="B2591"/>
      <c r="C2591"/>
      <c r="D2591"/>
      <c r="E2591"/>
      <c r="F2591"/>
      <c r="G2591"/>
      <c r="L2591" s="159"/>
      <c r="M2591" s="159"/>
      <c r="N2591" s="159"/>
      <c r="O2591" s="159"/>
      <c r="P2591" s="159"/>
      <c r="Q2591" s="159"/>
      <c r="R2591" s="159"/>
      <c r="S2591" s="159"/>
      <c r="T2591" s="159"/>
      <c r="U2591" s="159"/>
      <c r="V2591" s="159"/>
    </row>
    <row r="2592" spans="1:22">
      <c r="A2592"/>
      <c r="B2592"/>
      <c r="C2592"/>
      <c r="D2592"/>
      <c r="E2592"/>
      <c r="F2592"/>
      <c r="G2592"/>
      <c r="L2592" s="159"/>
      <c r="M2592" s="159"/>
      <c r="N2592" s="159"/>
      <c r="O2592" s="159"/>
      <c r="P2592" s="159"/>
      <c r="Q2592" s="159"/>
      <c r="R2592" s="159"/>
      <c r="S2592" s="159"/>
      <c r="T2592" s="159"/>
      <c r="U2592" s="159"/>
      <c r="V2592" s="159"/>
    </row>
    <row r="2593" spans="1:22">
      <c r="A2593"/>
      <c r="B2593"/>
      <c r="C2593"/>
      <c r="D2593"/>
      <c r="E2593"/>
      <c r="F2593"/>
      <c r="G2593"/>
      <c r="L2593" s="159"/>
      <c r="M2593" s="159"/>
      <c r="N2593" s="159"/>
      <c r="O2593" s="159"/>
      <c r="P2593" s="159"/>
      <c r="Q2593" s="159"/>
      <c r="R2593" s="159"/>
      <c r="S2593" s="159"/>
      <c r="T2593" s="159"/>
      <c r="U2593" s="159"/>
      <c r="V2593" s="159"/>
    </row>
    <row r="2594" spans="1:22">
      <c r="A2594"/>
      <c r="B2594"/>
      <c r="C2594"/>
      <c r="D2594"/>
      <c r="E2594"/>
      <c r="F2594"/>
      <c r="G2594"/>
      <c r="L2594" s="159"/>
      <c r="M2594" s="159"/>
      <c r="N2594" s="159"/>
      <c r="O2594" s="159"/>
      <c r="P2594" s="159"/>
      <c r="Q2594" s="159"/>
      <c r="R2594" s="159"/>
      <c r="S2594" s="159"/>
      <c r="T2594" s="159"/>
      <c r="U2594" s="159"/>
      <c r="V2594" s="159"/>
    </row>
    <row r="2595" spans="1:22">
      <c r="A2595"/>
      <c r="B2595"/>
      <c r="C2595"/>
      <c r="D2595"/>
      <c r="E2595"/>
      <c r="F2595"/>
      <c r="G2595"/>
      <c r="L2595" s="159"/>
      <c r="M2595" s="159"/>
      <c r="N2595" s="159"/>
      <c r="O2595" s="159"/>
      <c r="P2595" s="159"/>
      <c r="Q2595" s="159"/>
      <c r="R2595" s="159"/>
      <c r="S2595" s="159"/>
      <c r="T2595" s="159"/>
      <c r="U2595" s="159"/>
      <c r="V2595" s="159"/>
    </row>
    <row r="2596" spans="1:22">
      <c r="A2596"/>
      <c r="B2596"/>
      <c r="C2596"/>
      <c r="D2596"/>
      <c r="E2596"/>
      <c r="F2596"/>
      <c r="G2596"/>
      <c r="L2596" s="159"/>
      <c r="M2596" s="159"/>
      <c r="N2596" s="159"/>
      <c r="O2596" s="159"/>
      <c r="P2596" s="159"/>
      <c r="Q2596" s="159"/>
      <c r="R2596" s="159"/>
      <c r="S2596" s="159"/>
      <c r="T2596" s="159"/>
      <c r="U2596" s="159"/>
      <c r="V2596" s="159"/>
    </row>
    <row r="2597" spans="1:22">
      <c r="A2597"/>
      <c r="B2597"/>
      <c r="C2597"/>
      <c r="D2597"/>
      <c r="E2597"/>
      <c r="F2597"/>
      <c r="G2597"/>
      <c r="L2597" s="159"/>
      <c r="M2597" s="159"/>
      <c r="N2597" s="159"/>
      <c r="O2597" s="159"/>
      <c r="P2597" s="159"/>
      <c r="Q2597" s="159"/>
      <c r="R2597" s="159"/>
      <c r="S2597" s="159"/>
      <c r="T2597" s="159"/>
      <c r="U2597" s="159"/>
      <c r="V2597" s="159"/>
    </row>
    <row r="2598" spans="1:22">
      <c r="A2598"/>
      <c r="B2598"/>
      <c r="C2598"/>
      <c r="D2598"/>
      <c r="E2598"/>
      <c r="F2598"/>
      <c r="G2598"/>
      <c r="L2598" s="159"/>
      <c r="M2598" s="159"/>
      <c r="N2598" s="159"/>
      <c r="O2598" s="159"/>
      <c r="P2598" s="159"/>
      <c r="Q2598" s="159"/>
      <c r="R2598" s="159"/>
      <c r="S2598" s="159"/>
      <c r="T2598" s="159"/>
      <c r="U2598" s="159"/>
      <c r="V2598" s="159"/>
    </row>
    <row r="2599" spans="1:22">
      <c r="A2599"/>
      <c r="B2599"/>
      <c r="C2599"/>
      <c r="D2599"/>
      <c r="E2599"/>
      <c r="F2599"/>
      <c r="G2599"/>
      <c r="L2599" s="159"/>
      <c r="M2599" s="159"/>
      <c r="N2599" s="159"/>
      <c r="O2599" s="159"/>
      <c r="P2599" s="159"/>
      <c r="Q2599" s="159"/>
      <c r="R2599" s="159"/>
      <c r="S2599" s="159"/>
      <c r="T2599" s="159"/>
      <c r="U2599" s="159"/>
      <c r="V2599" s="159"/>
    </row>
    <row r="2600" spans="1:22">
      <c r="A2600"/>
      <c r="B2600"/>
      <c r="C2600"/>
      <c r="D2600"/>
      <c r="E2600"/>
      <c r="F2600"/>
      <c r="G2600"/>
      <c r="L2600" s="159"/>
      <c r="M2600" s="159"/>
      <c r="N2600" s="159"/>
      <c r="O2600" s="159"/>
      <c r="P2600" s="159"/>
      <c r="Q2600" s="159"/>
      <c r="R2600" s="159"/>
      <c r="S2600" s="159"/>
      <c r="T2600" s="159"/>
      <c r="U2600" s="159"/>
      <c r="V2600" s="159"/>
    </row>
    <row r="2601" spans="1:22">
      <c r="A2601"/>
      <c r="B2601"/>
      <c r="C2601"/>
      <c r="D2601"/>
      <c r="E2601"/>
      <c r="F2601"/>
      <c r="G2601"/>
      <c r="L2601" s="159"/>
      <c r="M2601" s="159"/>
      <c r="N2601" s="159"/>
      <c r="O2601" s="159"/>
      <c r="P2601" s="159"/>
      <c r="Q2601" s="159"/>
      <c r="R2601" s="159"/>
      <c r="S2601" s="159"/>
      <c r="T2601" s="159"/>
      <c r="U2601" s="159"/>
      <c r="V2601" s="159"/>
    </row>
    <row r="2602" spans="1:22">
      <c r="A2602"/>
      <c r="B2602"/>
      <c r="C2602"/>
      <c r="D2602"/>
      <c r="E2602"/>
      <c r="F2602"/>
      <c r="G2602"/>
      <c r="L2602" s="159"/>
      <c r="M2602" s="159"/>
      <c r="N2602" s="159"/>
      <c r="O2602" s="159"/>
      <c r="P2602" s="159"/>
      <c r="Q2602" s="159"/>
      <c r="R2602" s="159"/>
      <c r="S2602" s="159"/>
      <c r="T2602" s="159"/>
      <c r="U2602" s="159"/>
      <c r="V2602" s="159"/>
    </row>
    <row r="2603" spans="1:22">
      <c r="A2603"/>
      <c r="B2603"/>
      <c r="C2603"/>
      <c r="D2603"/>
      <c r="E2603"/>
      <c r="F2603"/>
      <c r="G2603"/>
      <c r="L2603" s="159"/>
      <c r="M2603" s="159"/>
      <c r="N2603" s="159"/>
      <c r="O2603" s="159"/>
      <c r="P2603" s="159"/>
      <c r="Q2603" s="159"/>
      <c r="R2603" s="159"/>
      <c r="S2603" s="159"/>
      <c r="T2603" s="159"/>
      <c r="U2603" s="159"/>
      <c r="V2603" s="159"/>
    </row>
    <row r="2604" spans="1:22">
      <c r="A2604"/>
      <c r="B2604"/>
      <c r="C2604"/>
      <c r="D2604"/>
      <c r="E2604"/>
      <c r="F2604"/>
      <c r="G2604"/>
      <c r="L2604" s="159"/>
      <c r="M2604" s="159"/>
      <c r="N2604" s="159"/>
      <c r="O2604" s="159"/>
      <c r="P2604" s="159"/>
      <c r="Q2604" s="159"/>
      <c r="R2604" s="159"/>
      <c r="S2604" s="159"/>
      <c r="T2604" s="159"/>
      <c r="U2604" s="159"/>
      <c r="V2604" s="159"/>
    </row>
    <row r="2605" spans="1:22">
      <c r="A2605"/>
      <c r="B2605"/>
      <c r="C2605"/>
      <c r="D2605"/>
      <c r="E2605"/>
      <c r="F2605"/>
      <c r="G2605"/>
      <c r="L2605" s="159"/>
      <c r="M2605" s="159"/>
      <c r="N2605" s="159"/>
      <c r="O2605" s="159"/>
      <c r="P2605" s="159"/>
      <c r="Q2605" s="159"/>
      <c r="R2605" s="159"/>
      <c r="S2605" s="159"/>
      <c r="T2605" s="159"/>
      <c r="U2605" s="159"/>
      <c r="V2605" s="159"/>
    </row>
    <row r="2606" spans="1:22">
      <c r="A2606"/>
      <c r="B2606"/>
      <c r="C2606"/>
      <c r="D2606"/>
      <c r="E2606"/>
      <c r="F2606"/>
      <c r="G2606"/>
      <c r="L2606" s="159"/>
      <c r="M2606" s="159"/>
      <c r="N2606" s="159"/>
      <c r="O2606" s="159"/>
      <c r="P2606" s="159"/>
      <c r="Q2606" s="159"/>
      <c r="R2606" s="159"/>
      <c r="S2606" s="159"/>
      <c r="T2606" s="159"/>
      <c r="U2606" s="159"/>
      <c r="V2606" s="159"/>
    </row>
    <row r="2607" spans="1:22">
      <c r="A2607"/>
      <c r="B2607"/>
      <c r="C2607"/>
      <c r="D2607"/>
      <c r="E2607"/>
      <c r="F2607"/>
      <c r="G2607"/>
      <c r="L2607" s="159"/>
      <c r="M2607" s="159"/>
      <c r="N2607" s="159"/>
      <c r="O2607" s="159"/>
      <c r="P2607" s="159"/>
      <c r="Q2607" s="159"/>
      <c r="R2607" s="159"/>
      <c r="S2607" s="159"/>
      <c r="T2607" s="159"/>
      <c r="U2607" s="159"/>
      <c r="V2607" s="159"/>
    </row>
    <row r="2608" spans="1:22">
      <c r="A2608"/>
      <c r="B2608"/>
      <c r="C2608"/>
      <c r="D2608"/>
      <c r="E2608"/>
      <c r="F2608"/>
      <c r="G2608"/>
      <c r="L2608" s="159"/>
      <c r="M2608" s="159"/>
      <c r="N2608" s="159"/>
      <c r="O2608" s="159"/>
      <c r="P2608" s="159"/>
      <c r="Q2608" s="159"/>
      <c r="R2608" s="159"/>
      <c r="S2608" s="159"/>
      <c r="T2608" s="159"/>
      <c r="U2608" s="159"/>
      <c r="V2608" s="159"/>
    </row>
    <row r="2609" spans="1:22">
      <c r="A2609"/>
      <c r="B2609"/>
      <c r="C2609"/>
      <c r="D2609"/>
      <c r="E2609"/>
      <c r="F2609"/>
      <c r="G2609"/>
      <c r="L2609" s="159"/>
      <c r="M2609" s="159"/>
      <c r="N2609" s="159"/>
      <c r="O2609" s="159"/>
      <c r="P2609" s="159"/>
      <c r="Q2609" s="159"/>
      <c r="R2609" s="159"/>
      <c r="S2609" s="159"/>
      <c r="T2609" s="159"/>
      <c r="U2609" s="159"/>
      <c r="V2609" s="159"/>
    </row>
    <row r="2610" spans="1:22">
      <c r="A2610"/>
      <c r="B2610"/>
      <c r="C2610"/>
      <c r="D2610"/>
      <c r="E2610"/>
      <c r="F2610"/>
      <c r="G2610"/>
      <c r="L2610" s="159"/>
      <c r="M2610" s="159"/>
      <c r="N2610" s="159"/>
      <c r="O2610" s="159"/>
      <c r="P2610" s="159"/>
      <c r="Q2610" s="159"/>
      <c r="R2610" s="159"/>
      <c r="S2610" s="159"/>
      <c r="T2610" s="159"/>
      <c r="U2610" s="159"/>
      <c r="V2610" s="159"/>
    </row>
    <row r="2611" spans="1:22">
      <c r="A2611"/>
      <c r="B2611"/>
      <c r="C2611"/>
      <c r="D2611"/>
      <c r="E2611"/>
      <c r="F2611"/>
      <c r="G2611"/>
      <c r="L2611" s="159"/>
      <c r="M2611" s="159"/>
      <c r="N2611" s="159"/>
      <c r="O2611" s="159"/>
      <c r="P2611" s="159"/>
      <c r="Q2611" s="159"/>
      <c r="R2611" s="159"/>
      <c r="S2611" s="159"/>
      <c r="T2611" s="159"/>
      <c r="U2611" s="159"/>
      <c r="V2611" s="159"/>
    </row>
    <row r="2612" spans="1:22">
      <c r="A2612"/>
      <c r="B2612"/>
      <c r="C2612"/>
      <c r="D2612"/>
      <c r="E2612"/>
      <c r="F2612"/>
      <c r="G2612"/>
      <c r="L2612" s="159"/>
      <c r="M2612" s="159"/>
      <c r="N2612" s="159"/>
      <c r="O2612" s="159"/>
      <c r="P2612" s="159"/>
      <c r="Q2612" s="159"/>
      <c r="R2612" s="159"/>
      <c r="S2612" s="159"/>
      <c r="T2612" s="159"/>
      <c r="U2612" s="159"/>
      <c r="V2612" s="159"/>
    </row>
    <row r="2613" spans="1:22">
      <c r="A2613"/>
      <c r="B2613"/>
      <c r="C2613"/>
      <c r="D2613"/>
      <c r="E2613"/>
      <c r="F2613"/>
      <c r="G2613"/>
      <c r="L2613" s="159"/>
      <c r="M2613" s="159"/>
      <c r="N2613" s="159"/>
      <c r="O2613" s="159"/>
      <c r="P2613" s="159"/>
      <c r="Q2613" s="159"/>
      <c r="R2613" s="159"/>
      <c r="S2613" s="159"/>
      <c r="T2613" s="159"/>
      <c r="U2613" s="159"/>
      <c r="V2613" s="159"/>
    </row>
    <row r="2614" spans="1:22">
      <c r="A2614"/>
      <c r="B2614"/>
      <c r="C2614"/>
      <c r="D2614"/>
      <c r="E2614"/>
      <c r="F2614"/>
      <c r="G2614"/>
      <c r="L2614" s="159"/>
      <c r="M2614" s="159"/>
      <c r="N2614" s="159"/>
      <c r="O2614" s="159"/>
      <c r="P2614" s="159"/>
      <c r="Q2614" s="159"/>
      <c r="R2614" s="159"/>
      <c r="S2614" s="159"/>
      <c r="T2614" s="159"/>
      <c r="U2614" s="159"/>
      <c r="V2614" s="159"/>
    </row>
    <row r="2615" spans="1:22">
      <c r="A2615"/>
      <c r="B2615"/>
      <c r="C2615"/>
      <c r="D2615"/>
      <c r="E2615"/>
      <c r="F2615"/>
      <c r="G2615"/>
      <c r="L2615" s="159"/>
      <c r="M2615" s="159"/>
      <c r="N2615" s="159"/>
      <c r="O2615" s="159"/>
      <c r="P2615" s="159"/>
      <c r="Q2615" s="159"/>
      <c r="R2615" s="159"/>
      <c r="S2615" s="159"/>
      <c r="T2615" s="159"/>
      <c r="U2615" s="159"/>
      <c r="V2615" s="159"/>
    </row>
    <row r="2616" spans="1:22">
      <c r="A2616"/>
      <c r="B2616"/>
      <c r="C2616"/>
      <c r="D2616"/>
      <c r="E2616"/>
      <c r="F2616"/>
      <c r="G2616"/>
      <c r="L2616" s="159"/>
      <c r="M2616" s="159"/>
      <c r="N2616" s="159"/>
      <c r="O2616" s="159"/>
      <c r="P2616" s="159"/>
      <c r="Q2616" s="159"/>
      <c r="R2616" s="159"/>
      <c r="S2616" s="159"/>
      <c r="T2616" s="159"/>
      <c r="U2616" s="159"/>
      <c r="V2616" s="159"/>
    </row>
    <row r="2617" spans="1:22">
      <c r="A2617"/>
      <c r="B2617"/>
      <c r="C2617"/>
      <c r="D2617"/>
      <c r="E2617"/>
      <c r="F2617"/>
      <c r="G2617"/>
      <c r="L2617" s="159"/>
      <c r="M2617" s="159"/>
      <c r="N2617" s="159"/>
      <c r="O2617" s="159"/>
      <c r="P2617" s="159"/>
      <c r="Q2617" s="159"/>
      <c r="R2617" s="159"/>
      <c r="S2617" s="159"/>
      <c r="T2617" s="159"/>
      <c r="U2617" s="159"/>
      <c r="V2617" s="159"/>
    </row>
    <row r="2618" spans="1:22">
      <c r="A2618"/>
      <c r="B2618"/>
      <c r="C2618"/>
      <c r="D2618"/>
      <c r="E2618"/>
      <c r="F2618"/>
      <c r="G2618"/>
      <c r="L2618" s="159"/>
      <c r="M2618" s="159"/>
      <c r="N2618" s="159"/>
      <c r="O2618" s="159"/>
      <c r="P2618" s="159"/>
      <c r="Q2618" s="159"/>
      <c r="R2618" s="159"/>
      <c r="S2618" s="159"/>
      <c r="T2618" s="159"/>
      <c r="U2618" s="159"/>
      <c r="V2618" s="159"/>
    </row>
    <row r="2619" spans="1:22">
      <c r="A2619"/>
      <c r="B2619"/>
      <c r="C2619"/>
      <c r="D2619"/>
      <c r="E2619"/>
      <c r="F2619"/>
      <c r="G2619"/>
      <c r="L2619" s="159"/>
      <c r="M2619" s="159"/>
      <c r="N2619" s="159"/>
      <c r="O2619" s="159"/>
      <c r="P2619" s="159"/>
      <c r="Q2619" s="159"/>
      <c r="R2619" s="159"/>
      <c r="S2619" s="159"/>
      <c r="T2619" s="159"/>
      <c r="U2619" s="159"/>
      <c r="V2619" s="159"/>
    </row>
    <row r="2620" spans="1:22">
      <c r="A2620"/>
      <c r="B2620"/>
      <c r="C2620"/>
      <c r="D2620"/>
      <c r="E2620"/>
      <c r="F2620"/>
      <c r="G2620"/>
      <c r="L2620" s="159"/>
      <c r="M2620" s="159"/>
      <c r="N2620" s="159"/>
      <c r="O2620" s="159"/>
      <c r="P2620" s="159"/>
      <c r="Q2620" s="159"/>
      <c r="R2620" s="159"/>
      <c r="S2620" s="159"/>
      <c r="T2620" s="159"/>
      <c r="U2620" s="159"/>
      <c r="V2620" s="159"/>
    </row>
    <row r="2621" spans="1:22">
      <c r="A2621"/>
      <c r="B2621"/>
      <c r="C2621"/>
      <c r="D2621"/>
      <c r="E2621"/>
      <c r="F2621"/>
      <c r="G2621"/>
      <c r="L2621" s="159"/>
      <c r="M2621" s="159"/>
      <c r="N2621" s="159"/>
      <c r="O2621" s="159"/>
      <c r="P2621" s="159"/>
      <c r="Q2621" s="159"/>
      <c r="R2621" s="159"/>
      <c r="S2621" s="159"/>
      <c r="T2621" s="159"/>
      <c r="U2621" s="159"/>
      <c r="V2621" s="159"/>
    </row>
    <row r="2622" spans="1:22">
      <c r="A2622"/>
      <c r="B2622"/>
      <c r="C2622"/>
      <c r="D2622"/>
      <c r="E2622"/>
      <c r="F2622"/>
      <c r="G2622"/>
      <c r="L2622" s="159"/>
      <c r="M2622" s="159"/>
      <c r="N2622" s="159"/>
      <c r="O2622" s="159"/>
      <c r="P2622" s="159"/>
      <c r="Q2622" s="159"/>
      <c r="R2622" s="159"/>
      <c r="S2622" s="159"/>
      <c r="T2622" s="159"/>
      <c r="U2622" s="159"/>
      <c r="V2622" s="159"/>
    </row>
    <row r="2623" spans="1:22">
      <c r="A2623"/>
      <c r="B2623"/>
      <c r="C2623"/>
      <c r="D2623"/>
      <c r="E2623"/>
      <c r="F2623"/>
      <c r="G2623"/>
      <c r="L2623" s="159"/>
      <c r="M2623" s="159"/>
      <c r="N2623" s="159"/>
      <c r="O2623" s="159"/>
      <c r="P2623" s="159"/>
      <c r="Q2623" s="159"/>
      <c r="R2623" s="159"/>
      <c r="S2623" s="159"/>
      <c r="T2623" s="159"/>
      <c r="U2623" s="159"/>
      <c r="V2623" s="159"/>
    </row>
    <row r="2624" spans="1:22">
      <c r="A2624"/>
      <c r="B2624"/>
      <c r="C2624"/>
      <c r="D2624"/>
      <c r="E2624"/>
      <c r="F2624"/>
      <c r="G2624"/>
      <c r="L2624" s="159"/>
      <c r="M2624" s="159"/>
      <c r="N2624" s="159"/>
      <c r="O2624" s="159"/>
      <c r="P2624" s="159"/>
      <c r="Q2624" s="159"/>
      <c r="R2624" s="159"/>
      <c r="S2624" s="159"/>
      <c r="T2624" s="159"/>
      <c r="U2624" s="159"/>
      <c r="V2624" s="159"/>
    </row>
    <row r="2625" spans="1:22">
      <c r="A2625"/>
      <c r="B2625"/>
      <c r="C2625"/>
      <c r="D2625"/>
      <c r="E2625"/>
      <c r="F2625"/>
      <c r="G2625"/>
      <c r="L2625" s="159"/>
      <c r="M2625" s="159"/>
      <c r="N2625" s="159"/>
      <c r="O2625" s="159"/>
      <c r="P2625" s="159"/>
      <c r="Q2625" s="159"/>
      <c r="R2625" s="159"/>
      <c r="S2625" s="159"/>
      <c r="T2625" s="159"/>
      <c r="U2625" s="159"/>
      <c r="V2625" s="159"/>
    </row>
    <row r="2626" spans="1:22">
      <c r="A2626"/>
      <c r="B2626"/>
      <c r="C2626"/>
      <c r="D2626"/>
      <c r="E2626"/>
      <c r="F2626"/>
      <c r="G2626"/>
      <c r="L2626" s="159"/>
      <c r="M2626" s="159"/>
      <c r="N2626" s="159"/>
      <c r="O2626" s="159"/>
      <c r="P2626" s="159"/>
      <c r="Q2626" s="159"/>
      <c r="R2626" s="159"/>
      <c r="S2626" s="159"/>
      <c r="T2626" s="159"/>
      <c r="U2626" s="159"/>
      <c r="V2626" s="159"/>
    </row>
    <row r="2627" spans="1:22">
      <c r="A2627"/>
      <c r="B2627"/>
      <c r="C2627"/>
      <c r="D2627"/>
      <c r="E2627"/>
      <c r="F2627"/>
      <c r="G2627"/>
      <c r="L2627" s="159"/>
      <c r="M2627" s="159"/>
      <c r="N2627" s="159"/>
      <c r="O2627" s="159"/>
      <c r="P2627" s="159"/>
      <c r="Q2627" s="159"/>
      <c r="R2627" s="159"/>
      <c r="S2627" s="159"/>
      <c r="T2627" s="159"/>
      <c r="U2627" s="159"/>
      <c r="V2627" s="159"/>
    </row>
    <row r="2628" spans="1:22">
      <c r="A2628"/>
      <c r="B2628"/>
      <c r="C2628"/>
      <c r="D2628"/>
      <c r="E2628"/>
      <c r="F2628"/>
      <c r="G2628"/>
      <c r="L2628" s="159"/>
      <c r="M2628" s="159"/>
      <c r="N2628" s="159"/>
      <c r="O2628" s="159"/>
      <c r="P2628" s="159"/>
      <c r="Q2628" s="159"/>
      <c r="R2628" s="159"/>
      <c r="S2628" s="159"/>
      <c r="T2628" s="159"/>
      <c r="U2628" s="159"/>
      <c r="V2628" s="159"/>
    </row>
    <row r="2629" spans="1:22">
      <c r="A2629"/>
      <c r="B2629"/>
      <c r="C2629"/>
      <c r="D2629"/>
      <c r="E2629"/>
      <c r="F2629"/>
      <c r="G2629"/>
      <c r="L2629" s="159"/>
      <c r="M2629" s="159"/>
      <c r="N2629" s="159"/>
      <c r="O2629" s="159"/>
      <c r="P2629" s="159"/>
      <c r="Q2629" s="159"/>
      <c r="R2629" s="159"/>
      <c r="S2629" s="159"/>
      <c r="T2629" s="159"/>
      <c r="U2629" s="159"/>
      <c r="V2629" s="159"/>
    </row>
    <row r="2630" spans="1:22">
      <c r="A2630"/>
      <c r="B2630"/>
      <c r="C2630"/>
      <c r="D2630"/>
      <c r="E2630"/>
      <c r="F2630"/>
      <c r="G2630"/>
      <c r="L2630" s="159"/>
      <c r="M2630" s="159"/>
      <c r="N2630" s="159"/>
      <c r="O2630" s="159"/>
      <c r="P2630" s="159"/>
      <c r="Q2630" s="159"/>
      <c r="R2630" s="159"/>
      <c r="S2630" s="159"/>
      <c r="T2630" s="159"/>
      <c r="U2630" s="159"/>
      <c r="V2630" s="159"/>
    </row>
    <row r="2631" spans="1:22">
      <c r="A2631"/>
      <c r="B2631"/>
      <c r="C2631"/>
      <c r="D2631"/>
      <c r="E2631"/>
      <c r="F2631"/>
      <c r="G2631"/>
      <c r="L2631" s="159"/>
      <c r="M2631" s="159"/>
      <c r="N2631" s="159"/>
      <c r="O2631" s="159"/>
      <c r="P2631" s="159"/>
      <c r="Q2631" s="159"/>
      <c r="R2631" s="159"/>
      <c r="S2631" s="159"/>
      <c r="T2631" s="159"/>
      <c r="U2631" s="159"/>
      <c r="V2631" s="159"/>
    </row>
    <row r="2632" spans="1:22">
      <c r="A2632"/>
      <c r="B2632"/>
      <c r="C2632"/>
      <c r="D2632"/>
      <c r="E2632"/>
      <c r="F2632"/>
      <c r="G2632"/>
      <c r="L2632" s="159"/>
      <c r="M2632" s="159"/>
      <c r="N2632" s="159"/>
      <c r="O2632" s="159"/>
      <c r="P2632" s="159"/>
      <c r="Q2632" s="159"/>
      <c r="R2632" s="159"/>
      <c r="S2632" s="159"/>
      <c r="T2632" s="159"/>
      <c r="U2632" s="159"/>
      <c r="V2632" s="159"/>
    </row>
    <row r="2633" spans="1:22">
      <c r="A2633"/>
      <c r="B2633"/>
      <c r="C2633"/>
      <c r="D2633"/>
      <c r="E2633"/>
      <c r="F2633"/>
      <c r="G2633"/>
      <c r="L2633" s="159"/>
      <c r="M2633" s="159"/>
      <c r="N2633" s="159"/>
      <c r="O2633" s="159"/>
      <c r="P2633" s="159"/>
      <c r="Q2633" s="159"/>
      <c r="R2633" s="159"/>
      <c r="S2633" s="159"/>
      <c r="T2633" s="159"/>
      <c r="U2633" s="159"/>
      <c r="V2633" s="159"/>
    </row>
    <row r="2634" spans="1:22">
      <c r="A2634"/>
      <c r="B2634"/>
      <c r="C2634"/>
      <c r="D2634"/>
      <c r="E2634"/>
      <c r="F2634"/>
      <c r="G2634"/>
      <c r="L2634" s="159"/>
      <c r="M2634" s="159"/>
      <c r="N2634" s="159"/>
      <c r="O2634" s="159"/>
      <c r="P2634" s="159"/>
      <c r="Q2634" s="159"/>
      <c r="R2634" s="159"/>
      <c r="S2634" s="159"/>
      <c r="T2634" s="159"/>
      <c r="U2634" s="159"/>
      <c r="V2634" s="159"/>
    </row>
    <row r="2635" spans="1:22">
      <c r="A2635"/>
      <c r="B2635"/>
      <c r="C2635"/>
      <c r="D2635"/>
      <c r="E2635"/>
      <c r="F2635"/>
      <c r="G2635"/>
      <c r="L2635" s="159"/>
      <c r="M2635" s="159"/>
      <c r="N2635" s="159"/>
      <c r="O2635" s="159"/>
      <c r="P2635" s="159"/>
      <c r="Q2635" s="159"/>
      <c r="R2635" s="159"/>
      <c r="S2635" s="159"/>
      <c r="T2635" s="159"/>
      <c r="U2635" s="159"/>
      <c r="V2635" s="159"/>
    </row>
    <row r="2636" spans="1:22">
      <c r="A2636"/>
      <c r="B2636"/>
      <c r="C2636"/>
      <c r="D2636"/>
      <c r="E2636"/>
      <c r="F2636"/>
      <c r="G2636"/>
      <c r="L2636" s="159"/>
      <c r="M2636" s="159"/>
      <c r="N2636" s="159"/>
      <c r="O2636" s="159"/>
      <c r="P2636" s="159"/>
      <c r="Q2636" s="159"/>
      <c r="R2636" s="159"/>
      <c r="S2636" s="159"/>
      <c r="T2636" s="159"/>
      <c r="U2636" s="159"/>
      <c r="V2636" s="159"/>
    </row>
    <row r="2637" spans="1:22">
      <c r="A2637"/>
      <c r="B2637"/>
      <c r="C2637"/>
      <c r="D2637"/>
      <c r="E2637"/>
      <c r="F2637"/>
      <c r="G2637"/>
      <c r="L2637" s="159"/>
      <c r="M2637" s="159"/>
      <c r="N2637" s="159"/>
      <c r="O2637" s="159"/>
      <c r="P2637" s="159"/>
      <c r="Q2637" s="159"/>
      <c r="R2637" s="159"/>
      <c r="S2637" s="159"/>
      <c r="T2637" s="159"/>
      <c r="U2637" s="159"/>
      <c r="V2637" s="159"/>
    </row>
    <row r="2638" spans="1:22">
      <c r="A2638"/>
      <c r="B2638"/>
      <c r="C2638"/>
      <c r="D2638"/>
      <c r="E2638"/>
      <c r="F2638"/>
      <c r="G2638"/>
      <c r="L2638" s="159"/>
      <c r="M2638" s="159"/>
      <c r="N2638" s="159"/>
      <c r="O2638" s="159"/>
      <c r="P2638" s="159"/>
      <c r="Q2638" s="159"/>
      <c r="R2638" s="159"/>
      <c r="S2638" s="159"/>
      <c r="T2638" s="159"/>
      <c r="U2638" s="159"/>
      <c r="V2638" s="159"/>
    </row>
    <row r="2639" spans="1:22">
      <c r="A2639"/>
      <c r="B2639"/>
      <c r="C2639"/>
      <c r="D2639"/>
      <c r="E2639"/>
      <c r="F2639"/>
      <c r="G2639"/>
      <c r="L2639" s="159"/>
      <c r="M2639" s="159"/>
      <c r="N2639" s="159"/>
      <c r="O2639" s="159"/>
      <c r="P2639" s="159"/>
      <c r="Q2639" s="159"/>
      <c r="R2639" s="159"/>
      <c r="S2639" s="159"/>
      <c r="T2639" s="159"/>
      <c r="U2639" s="159"/>
      <c r="V2639" s="159"/>
    </row>
    <row r="2640" spans="1:22">
      <c r="A2640"/>
      <c r="B2640"/>
      <c r="C2640"/>
      <c r="D2640"/>
      <c r="E2640"/>
      <c r="F2640"/>
      <c r="G2640"/>
      <c r="L2640" s="159"/>
      <c r="M2640" s="159"/>
      <c r="N2640" s="159"/>
      <c r="O2640" s="159"/>
      <c r="P2640" s="159"/>
      <c r="Q2640" s="159"/>
      <c r="R2640" s="159"/>
      <c r="S2640" s="159"/>
      <c r="T2640" s="159"/>
      <c r="U2640" s="159"/>
      <c r="V2640" s="159"/>
    </row>
    <row r="2641" spans="1:22">
      <c r="A2641"/>
      <c r="B2641"/>
      <c r="C2641"/>
      <c r="D2641"/>
      <c r="E2641"/>
      <c r="F2641"/>
      <c r="G2641"/>
      <c r="L2641" s="159"/>
      <c r="M2641" s="159"/>
      <c r="N2641" s="159"/>
      <c r="O2641" s="159"/>
      <c r="P2641" s="159"/>
      <c r="Q2641" s="159"/>
      <c r="R2641" s="159"/>
      <c r="S2641" s="159"/>
      <c r="T2641" s="159"/>
      <c r="U2641" s="159"/>
      <c r="V2641" s="159"/>
    </row>
    <row r="2642" spans="1:22">
      <c r="A2642"/>
      <c r="B2642"/>
      <c r="C2642"/>
      <c r="D2642"/>
      <c r="E2642"/>
      <c r="F2642"/>
      <c r="G2642"/>
      <c r="L2642" s="159"/>
      <c r="M2642" s="159"/>
      <c r="N2642" s="159"/>
      <c r="O2642" s="159"/>
      <c r="P2642" s="159"/>
      <c r="Q2642" s="159"/>
      <c r="R2642" s="159"/>
      <c r="S2642" s="159"/>
      <c r="T2642" s="159"/>
      <c r="U2642" s="159"/>
      <c r="V2642" s="159"/>
    </row>
    <row r="2643" spans="1:22">
      <c r="A2643"/>
      <c r="B2643"/>
      <c r="C2643"/>
      <c r="D2643"/>
      <c r="E2643"/>
      <c r="F2643"/>
      <c r="G2643"/>
      <c r="L2643" s="159"/>
      <c r="M2643" s="159"/>
      <c r="N2643" s="159"/>
      <c r="O2643" s="159"/>
      <c r="P2643" s="159"/>
      <c r="Q2643" s="159"/>
      <c r="R2643" s="159"/>
      <c r="S2643" s="159"/>
      <c r="T2643" s="159"/>
      <c r="U2643" s="159"/>
      <c r="V2643" s="159"/>
    </row>
    <row r="2644" spans="1:22">
      <c r="A2644"/>
      <c r="B2644"/>
      <c r="C2644"/>
      <c r="D2644"/>
      <c r="E2644"/>
      <c r="F2644"/>
      <c r="G2644"/>
      <c r="L2644" s="159"/>
      <c r="M2644" s="159"/>
      <c r="N2644" s="159"/>
      <c r="O2644" s="159"/>
      <c r="P2644" s="159"/>
      <c r="Q2644" s="159"/>
      <c r="R2644" s="159"/>
      <c r="S2644" s="159"/>
      <c r="T2644" s="159"/>
      <c r="U2644" s="159"/>
      <c r="V2644" s="159"/>
    </row>
    <row r="2645" spans="1:22">
      <c r="A2645"/>
      <c r="B2645"/>
      <c r="C2645"/>
      <c r="D2645"/>
      <c r="E2645"/>
      <c r="F2645"/>
      <c r="G2645"/>
      <c r="L2645" s="159"/>
      <c r="M2645" s="159"/>
      <c r="N2645" s="159"/>
      <c r="O2645" s="159"/>
      <c r="P2645" s="159"/>
      <c r="Q2645" s="159"/>
      <c r="R2645" s="159"/>
      <c r="S2645" s="159"/>
      <c r="T2645" s="159"/>
      <c r="U2645" s="159"/>
      <c r="V2645" s="159"/>
    </row>
    <row r="2646" spans="1:22">
      <c r="A2646"/>
      <c r="B2646"/>
      <c r="C2646"/>
      <c r="D2646"/>
      <c r="E2646"/>
      <c r="F2646"/>
      <c r="G2646"/>
      <c r="L2646" s="159"/>
      <c r="M2646" s="159"/>
      <c r="N2646" s="159"/>
      <c r="O2646" s="159"/>
      <c r="P2646" s="159"/>
      <c r="Q2646" s="159"/>
      <c r="R2646" s="159"/>
      <c r="S2646" s="159"/>
      <c r="T2646" s="159"/>
      <c r="U2646" s="159"/>
      <c r="V2646" s="159"/>
    </row>
    <row r="2647" spans="1:22">
      <c r="A2647"/>
      <c r="B2647"/>
      <c r="C2647"/>
      <c r="D2647"/>
      <c r="E2647"/>
      <c r="F2647"/>
      <c r="G2647"/>
      <c r="L2647" s="159"/>
      <c r="M2647" s="159"/>
      <c r="N2647" s="159"/>
      <c r="O2647" s="159"/>
      <c r="P2647" s="159"/>
      <c r="Q2647" s="159"/>
      <c r="R2647" s="159"/>
      <c r="S2647" s="159"/>
      <c r="T2647" s="159"/>
      <c r="U2647" s="159"/>
      <c r="V2647" s="159"/>
    </row>
    <row r="2648" spans="1:22">
      <c r="A2648"/>
      <c r="B2648"/>
      <c r="C2648"/>
      <c r="D2648"/>
      <c r="E2648"/>
      <c r="F2648"/>
      <c r="G2648"/>
      <c r="L2648" s="159"/>
      <c r="M2648" s="159"/>
      <c r="N2648" s="159"/>
      <c r="O2648" s="159"/>
      <c r="P2648" s="159"/>
      <c r="Q2648" s="159"/>
      <c r="R2648" s="159"/>
      <c r="S2648" s="159"/>
      <c r="T2648" s="159"/>
      <c r="U2648" s="159"/>
      <c r="V2648" s="159"/>
    </row>
    <row r="2649" spans="1:22">
      <c r="A2649"/>
      <c r="B2649"/>
      <c r="C2649"/>
      <c r="D2649"/>
      <c r="E2649"/>
      <c r="F2649"/>
      <c r="G2649"/>
      <c r="L2649" s="159"/>
      <c r="M2649" s="159"/>
      <c r="N2649" s="159"/>
      <c r="O2649" s="159"/>
      <c r="P2649" s="159"/>
      <c r="Q2649" s="159"/>
      <c r="R2649" s="159"/>
      <c r="S2649" s="159"/>
      <c r="T2649" s="159"/>
      <c r="U2649" s="159"/>
      <c r="V2649" s="159"/>
    </row>
    <row r="2650" spans="1:22">
      <c r="A2650"/>
      <c r="B2650"/>
      <c r="C2650"/>
      <c r="D2650"/>
      <c r="E2650"/>
      <c r="F2650"/>
      <c r="G2650"/>
      <c r="L2650" s="159"/>
      <c r="M2650" s="159"/>
      <c r="N2650" s="159"/>
      <c r="O2650" s="159"/>
      <c r="P2650" s="159"/>
      <c r="Q2650" s="159"/>
      <c r="R2650" s="159"/>
      <c r="S2650" s="159"/>
      <c r="T2650" s="159"/>
      <c r="U2650" s="159"/>
      <c r="V2650" s="159"/>
    </row>
    <row r="2651" spans="1:22">
      <c r="A2651"/>
      <c r="B2651"/>
      <c r="C2651"/>
      <c r="D2651"/>
      <c r="E2651"/>
      <c r="F2651"/>
      <c r="G2651"/>
      <c r="L2651" s="159"/>
      <c r="M2651" s="159"/>
      <c r="N2651" s="159"/>
      <c r="O2651" s="159"/>
      <c r="P2651" s="159"/>
      <c r="Q2651" s="159"/>
      <c r="R2651" s="159"/>
      <c r="S2651" s="159"/>
      <c r="T2651" s="159"/>
      <c r="U2651" s="159"/>
      <c r="V2651" s="159"/>
    </row>
    <row r="2652" spans="1:22">
      <c r="A2652"/>
      <c r="B2652"/>
      <c r="C2652"/>
      <c r="D2652"/>
      <c r="E2652"/>
      <c r="F2652"/>
      <c r="G2652"/>
      <c r="L2652" s="159"/>
      <c r="M2652" s="159"/>
      <c r="N2652" s="159"/>
      <c r="O2652" s="159"/>
      <c r="P2652" s="159"/>
      <c r="Q2652" s="159"/>
      <c r="R2652" s="159"/>
      <c r="S2652" s="159"/>
      <c r="T2652" s="159"/>
      <c r="U2652" s="159"/>
      <c r="V2652" s="159"/>
    </row>
    <row r="2653" spans="1:22">
      <c r="A2653"/>
      <c r="B2653"/>
      <c r="C2653"/>
      <c r="D2653"/>
      <c r="E2653"/>
      <c r="F2653"/>
      <c r="G2653"/>
      <c r="L2653" s="159"/>
      <c r="M2653" s="159"/>
      <c r="N2653" s="159"/>
      <c r="O2653" s="159"/>
      <c r="P2653" s="159"/>
      <c r="Q2653" s="159"/>
      <c r="R2653" s="159"/>
      <c r="S2653" s="159"/>
      <c r="T2653" s="159"/>
      <c r="U2653" s="159"/>
      <c r="V2653" s="159"/>
    </row>
    <row r="2654" spans="1:22">
      <c r="A2654"/>
      <c r="B2654"/>
      <c r="C2654"/>
      <c r="D2654"/>
      <c r="E2654"/>
      <c r="F2654"/>
      <c r="G2654"/>
      <c r="L2654" s="159"/>
      <c r="M2654" s="159"/>
      <c r="N2654" s="159"/>
      <c r="O2654" s="159"/>
      <c r="P2654" s="159"/>
      <c r="Q2654" s="159"/>
      <c r="R2654" s="159"/>
      <c r="S2654" s="159"/>
      <c r="T2654" s="159"/>
      <c r="U2654" s="159"/>
      <c r="V2654" s="159"/>
    </row>
    <row r="2655" spans="1:22">
      <c r="A2655"/>
      <c r="B2655"/>
      <c r="C2655"/>
      <c r="D2655"/>
      <c r="E2655"/>
      <c r="F2655"/>
      <c r="G2655"/>
      <c r="L2655" s="159"/>
      <c r="M2655" s="159"/>
      <c r="N2655" s="159"/>
      <c r="O2655" s="159"/>
      <c r="P2655" s="159"/>
      <c r="Q2655" s="159"/>
      <c r="R2655" s="159"/>
      <c r="S2655" s="159"/>
      <c r="T2655" s="159"/>
      <c r="U2655" s="159"/>
      <c r="V2655" s="159"/>
    </row>
    <row r="2656" spans="1:22">
      <c r="A2656"/>
      <c r="B2656"/>
      <c r="C2656"/>
      <c r="D2656"/>
      <c r="E2656"/>
      <c r="F2656"/>
      <c r="G2656"/>
      <c r="L2656" s="159"/>
      <c r="M2656" s="159"/>
      <c r="N2656" s="159"/>
      <c r="O2656" s="159"/>
      <c r="P2656" s="159"/>
      <c r="Q2656" s="159"/>
      <c r="R2656" s="159"/>
      <c r="S2656" s="159"/>
      <c r="T2656" s="159"/>
      <c r="U2656" s="159"/>
      <c r="V2656" s="159"/>
    </row>
    <row r="2657" spans="1:22">
      <c r="A2657"/>
      <c r="B2657"/>
      <c r="C2657"/>
      <c r="D2657"/>
      <c r="E2657"/>
      <c r="F2657"/>
      <c r="G2657"/>
      <c r="L2657" s="159"/>
      <c r="M2657" s="159"/>
      <c r="N2657" s="159"/>
      <c r="O2657" s="159"/>
      <c r="P2657" s="159"/>
      <c r="Q2657" s="159"/>
      <c r="R2657" s="159"/>
      <c r="S2657" s="159"/>
      <c r="T2657" s="159"/>
      <c r="U2657" s="159"/>
      <c r="V2657" s="159"/>
    </row>
    <row r="2658" spans="1:22">
      <c r="A2658"/>
      <c r="B2658"/>
      <c r="C2658"/>
      <c r="D2658"/>
      <c r="E2658"/>
      <c r="F2658"/>
      <c r="G2658"/>
      <c r="L2658" s="159"/>
      <c r="M2658" s="159"/>
      <c r="N2658" s="159"/>
      <c r="O2658" s="159"/>
      <c r="P2658" s="159"/>
      <c r="Q2658" s="159"/>
      <c r="R2658" s="159"/>
      <c r="S2658" s="159"/>
      <c r="T2658" s="159"/>
      <c r="U2658" s="159"/>
      <c r="V2658" s="159"/>
    </row>
    <row r="2659" spans="1:22">
      <c r="A2659"/>
      <c r="B2659"/>
      <c r="C2659"/>
      <c r="D2659"/>
      <c r="E2659"/>
      <c r="F2659"/>
      <c r="G2659"/>
      <c r="L2659" s="159"/>
      <c r="M2659" s="159"/>
      <c r="N2659" s="159"/>
      <c r="O2659" s="159"/>
      <c r="P2659" s="159"/>
      <c r="Q2659" s="159"/>
      <c r="R2659" s="159"/>
      <c r="S2659" s="159"/>
      <c r="T2659" s="159"/>
      <c r="U2659" s="159"/>
      <c r="V2659" s="159"/>
    </row>
    <row r="2660" spans="1:22">
      <c r="A2660"/>
      <c r="B2660"/>
      <c r="C2660"/>
      <c r="D2660"/>
      <c r="E2660"/>
      <c r="F2660"/>
      <c r="G2660"/>
      <c r="L2660" s="159"/>
      <c r="M2660" s="159"/>
      <c r="N2660" s="159"/>
      <c r="O2660" s="159"/>
      <c r="P2660" s="159"/>
      <c r="Q2660" s="159"/>
      <c r="R2660" s="159"/>
      <c r="S2660" s="159"/>
      <c r="T2660" s="159"/>
      <c r="U2660" s="159"/>
      <c r="V2660" s="159"/>
    </row>
    <row r="2661" spans="1:22">
      <c r="A2661"/>
      <c r="B2661"/>
      <c r="C2661"/>
      <c r="D2661"/>
      <c r="E2661"/>
      <c r="F2661"/>
      <c r="G2661"/>
      <c r="L2661" s="159"/>
      <c r="M2661" s="159"/>
      <c r="N2661" s="159"/>
      <c r="O2661" s="159"/>
      <c r="P2661" s="159"/>
      <c r="Q2661" s="159"/>
      <c r="R2661" s="159"/>
      <c r="S2661" s="159"/>
      <c r="T2661" s="159"/>
      <c r="U2661" s="159"/>
      <c r="V2661" s="159"/>
    </row>
    <row r="2662" spans="1:22">
      <c r="A2662"/>
      <c r="B2662"/>
      <c r="C2662"/>
      <c r="D2662"/>
      <c r="E2662"/>
      <c r="F2662"/>
      <c r="G2662"/>
      <c r="L2662" s="159"/>
      <c r="M2662" s="159"/>
      <c r="N2662" s="159"/>
      <c r="O2662" s="159"/>
      <c r="P2662" s="159"/>
      <c r="Q2662" s="159"/>
      <c r="R2662" s="159"/>
      <c r="S2662" s="159"/>
      <c r="T2662" s="159"/>
      <c r="U2662" s="159"/>
      <c r="V2662" s="159"/>
    </row>
    <row r="2663" spans="1:22">
      <c r="A2663"/>
      <c r="B2663"/>
      <c r="C2663"/>
      <c r="D2663"/>
      <c r="E2663"/>
      <c r="F2663"/>
      <c r="G2663"/>
      <c r="L2663" s="159"/>
      <c r="M2663" s="159"/>
      <c r="N2663" s="159"/>
      <c r="O2663" s="159"/>
      <c r="P2663" s="159"/>
      <c r="Q2663" s="159"/>
      <c r="R2663" s="159"/>
      <c r="S2663" s="159"/>
      <c r="T2663" s="159"/>
      <c r="U2663" s="159"/>
      <c r="V2663" s="159"/>
    </row>
    <row r="2664" spans="1:22">
      <c r="A2664"/>
      <c r="B2664"/>
      <c r="C2664"/>
      <c r="D2664"/>
      <c r="E2664"/>
      <c r="F2664"/>
      <c r="G2664"/>
      <c r="L2664" s="159"/>
      <c r="M2664" s="159"/>
      <c r="N2664" s="159"/>
      <c r="O2664" s="159"/>
      <c r="P2664" s="159"/>
      <c r="Q2664" s="159"/>
      <c r="R2664" s="159"/>
      <c r="S2664" s="159"/>
      <c r="T2664" s="159"/>
      <c r="U2664" s="159"/>
      <c r="V2664" s="159"/>
    </row>
    <row r="2665" spans="1:22">
      <c r="A2665"/>
      <c r="B2665"/>
      <c r="C2665"/>
      <c r="D2665"/>
      <c r="E2665"/>
      <c r="F2665"/>
      <c r="G2665"/>
      <c r="L2665" s="159"/>
      <c r="M2665" s="159"/>
      <c r="N2665" s="159"/>
      <c r="O2665" s="159"/>
      <c r="P2665" s="159"/>
      <c r="Q2665" s="159"/>
      <c r="R2665" s="159"/>
      <c r="S2665" s="159"/>
      <c r="T2665" s="159"/>
      <c r="U2665" s="159"/>
      <c r="V2665" s="159"/>
    </row>
    <row r="2666" spans="1:22">
      <c r="A2666"/>
      <c r="B2666"/>
      <c r="C2666"/>
      <c r="D2666"/>
      <c r="E2666"/>
      <c r="F2666"/>
      <c r="G2666"/>
      <c r="L2666" s="159"/>
      <c r="M2666" s="159"/>
      <c r="N2666" s="159"/>
      <c r="O2666" s="159"/>
      <c r="P2666" s="159"/>
      <c r="Q2666" s="159"/>
      <c r="R2666" s="159"/>
      <c r="S2666" s="159"/>
      <c r="T2666" s="159"/>
      <c r="U2666" s="159"/>
      <c r="V2666" s="159"/>
    </row>
    <row r="2667" spans="1:22">
      <c r="A2667"/>
      <c r="B2667"/>
      <c r="C2667"/>
      <c r="D2667"/>
      <c r="E2667"/>
      <c r="F2667"/>
      <c r="G2667"/>
      <c r="L2667" s="159"/>
      <c r="M2667" s="159"/>
      <c r="N2667" s="159"/>
      <c r="O2667" s="159"/>
      <c r="P2667" s="159"/>
      <c r="Q2667" s="159"/>
      <c r="R2667" s="159"/>
      <c r="S2667" s="159"/>
      <c r="T2667" s="159"/>
      <c r="U2667" s="159"/>
      <c r="V2667" s="159"/>
    </row>
    <row r="2668" spans="1:22">
      <c r="A2668"/>
      <c r="B2668"/>
      <c r="C2668"/>
      <c r="D2668"/>
      <c r="E2668"/>
      <c r="F2668"/>
      <c r="G2668"/>
      <c r="L2668" s="159"/>
      <c r="M2668" s="159"/>
      <c r="N2668" s="159"/>
      <c r="O2668" s="159"/>
      <c r="P2668" s="159"/>
      <c r="Q2668" s="159"/>
      <c r="R2668" s="159"/>
      <c r="S2668" s="159"/>
      <c r="T2668" s="159"/>
      <c r="U2668" s="159"/>
      <c r="V2668" s="159"/>
    </row>
    <row r="2669" spans="1:22">
      <c r="A2669"/>
      <c r="B2669"/>
      <c r="C2669"/>
      <c r="D2669"/>
      <c r="E2669"/>
      <c r="F2669"/>
      <c r="G2669"/>
      <c r="L2669" s="159"/>
      <c r="M2669" s="159"/>
      <c r="N2669" s="159"/>
      <c r="O2669" s="159"/>
      <c r="P2669" s="159"/>
      <c r="Q2669" s="159"/>
      <c r="R2669" s="159"/>
      <c r="S2669" s="159"/>
      <c r="T2669" s="159"/>
      <c r="U2669" s="159"/>
      <c r="V2669" s="159"/>
    </row>
    <row r="2670" spans="1:22">
      <c r="A2670"/>
      <c r="B2670"/>
      <c r="C2670"/>
      <c r="D2670"/>
      <c r="E2670"/>
      <c r="F2670"/>
      <c r="G2670"/>
      <c r="L2670" s="159"/>
      <c r="M2670" s="159"/>
      <c r="N2670" s="159"/>
      <c r="O2670" s="159"/>
      <c r="P2670" s="159"/>
      <c r="Q2670" s="159"/>
      <c r="R2670" s="159"/>
      <c r="S2670" s="159"/>
      <c r="T2670" s="159"/>
      <c r="U2670" s="159"/>
      <c r="V2670" s="159"/>
    </row>
    <row r="2671" spans="1:22">
      <c r="A2671"/>
      <c r="B2671"/>
      <c r="C2671"/>
      <c r="D2671"/>
      <c r="E2671"/>
      <c r="F2671"/>
      <c r="G2671"/>
      <c r="L2671" s="159"/>
      <c r="M2671" s="159"/>
      <c r="N2671" s="159"/>
      <c r="O2671" s="159"/>
      <c r="P2671" s="159"/>
      <c r="Q2671" s="159"/>
      <c r="R2671" s="159"/>
      <c r="S2671" s="159"/>
      <c r="T2671" s="159"/>
      <c r="U2671" s="159"/>
      <c r="V2671" s="159"/>
    </row>
    <row r="2672" spans="1:22">
      <c r="A2672"/>
      <c r="B2672"/>
      <c r="C2672"/>
      <c r="D2672"/>
      <c r="E2672"/>
      <c r="F2672"/>
      <c r="G2672"/>
      <c r="L2672" s="159"/>
      <c r="M2672" s="159"/>
      <c r="N2672" s="159"/>
      <c r="O2672" s="159"/>
      <c r="P2672" s="159"/>
      <c r="Q2672" s="159"/>
      <c r="R2672" s="159"/>
      <c r="S2672" s="159"/>
      <c r="T2672" s="159"/>
      <c r="U2672" s="159"/>
      <c r="V2672" s="159"/>
    </row>
    <row r="2673" spans="1:22">
      <c r="A2673"/>
      <c r="B2673"/>
      <c r="C2673"/>
      <c r="D2673"/>
      <c r="E2673"/>
      <c r="F2673"/>
      <c r="G2673"/>
      <c r="L2673" s="159"/>
      <c r="M2673" s="159"/>
      <c r="N2673" s="159"/>
      <c r="O2673" s="159"/>
      <c r="P2673" s="159"/>
      <c r="Q2673" s="159"/>
      <c r="R2673" s="159"/>
      <c r="S2673" s="159"/>
      <c r="T2673" s="159"/>
      <c r="U2673" s="159"/>
      <c r="V2673" s="159"/>
    </row>
    <row r="2674" spans="1:22">
      <c r="A2674"/>
      <c r="B2674"/>
      <c r="C2674"/>
      <c r="D2674"/>
      <c r="E2674"/>
      <c r="F2674"/>
      <c r="G2674"/>
      <c r="L2674" s="159"/>
      <c r="M2674" s="159"/>
      <c r="N2674" s="159"/>
      <c r="O2674" s="159"/>
      <c r="P2674" s="159"/>
      <c r="Q2674" s="159"/>
      <c r="R2674" s="159"/>
      <c r="S2674" s="159"/>
      <c r="T2674" s="159"/>
      <c r="U2674" s="159"/>
      <c r="V2674" s="159"/>
    </row>
    <row r="2675" spans="1:22">
      <c r="A2675"/>
      <c r="B2675"/>
      <c r="C2675"/>
      <c r="D2675"/>
      <c r="E2675"/>
      <c r="F2675"/>
      <c r="G2675"/>
      <c r="L2675" s="159"/>
      <c r="M2675" s="159"/>
      <c r="N2675" s="159"/>
      <c r="O2675" s="159"/>
      <c r="P2675" s="159"/>
      <c r="Q2675" s="159"/>
      <c r="R2675" s="159"/>
      <c r="S2675" s="159"/>
      <c r="T2675" s="159"/>
      <c r="U2675" s="159"/>
      <c r="V2675" s="159"/>
    </row>
    <row r="2676" spans="1:22">
      <c r="A2676"/>
      <c r="B2676"/>
      <c r="C2676"/>
      <c r="D2676"/>
      <c r="E2676"/>
      <c r="F2676"/>
      <c r="G2676"/>
      <c r="L2676" s="159"/>
      <c r="M2676" s="159"/>
      <c r="N2676" s="159"/>
      <c r="O2676" s="159"/>
      <c r="P2676" s="159"/>
      <c r="Q2676" s="159"/>
      <c r="R2676" s="159"/>
      <c r="S2676" s="159"/>
      <c r="T2676" s="159"/>
      <c r="U2676" s="159"/>
      <c r="V2676" s="159"/>
    </row>
    <row r="2677" spans="1:22">
      <c r="A2677"/>
      <c r="B2677"/>
      <c r="C2677"/>
      <c r="D2677"/>
      <c r="E2677"/>
      <c r="F2677"/>
      <c r="G2677"/>
      <c r="L2677" s="159"/>
      <c r="M2677" s="159"/>
      <c r="N2677" s="159"/>
      <c r="O2677" s="159"/>
      <c r="P2677" s="159"/>
      <c r="Q2677" s="159"/>
      <c r="R2677" s="159"/>
      <c r="S2677" s="159"/>
      <c r="T2677" s="159"/>
      <c r="U2677" s="159"/>
      <c r="V2677" s="159"/>
    </row>
    <row r="2678" spans="1:22">
      <c r="A2678"/>
      <c r="B2678"/>
      <c r="C2678"/>
      <c r="D2678"/>
      <c r="E2678"/>
      <c r="F2678"/>
      <c r="G2678"/>
      <c r="L2678" s="159"/>
      <c r="M2678" s="159"/>
      <c r="N2678" s="159"/>
      <c r="O2678" s="159"/>
      <c r="P2678" s="159"/>
      <c r="Q2678" s="159"/>
      <c r="R2678" s="159"/>
      <c r="S2678" s="159"/>
      <c r="T2678" s="159"/>
      <c r="U2678" s="159"/>
      <c r="V2678" s="159"/>
    </row>
    <row r="2679" spans="1:22">
      <c r="A2679"/>
      <c r="B2679"/>
      <c r="C2679"/>
      <c r="D2679"/>
      <c r="E2679"/>
      <c r="F2679"/>
      <c r="G2679"/>
      <c r="L2679" s="159"/>
      <c r="M2679" s="159"/>
      <c r="N2679" s="159"/>
      <c r="O2679" s="159"/>
      <c r="P2679" s="159"/>
      <c r="Q2679" s="159"/>
      <c r="R2679" s="159"/>
      <c r="S2679" s="159"/>
      <c r="T2679" s="159"/>
      <c r="U2679" s="159"/>
      <c r="V2679" s="159"/>
    </row>
    <row r="2680" spans="1:22">
      <c r="A2680"/>
      <c r="B2680"/>
      <c r="C2680"/>
      <c r="D2680"/>
      <c r="E2680"/>
      <c r="F2680"/>
      <c r="G2680"/>
      <c r="L2680" s="159"/>
      <c r="M2680" s="159"/>
      <c r="N2680" s="159"/>
      <c r="O2680" s="159"/>
      <c r="P2680" s="159"/>
      <c r="Q2680" s="159"/>
      <c r="R2680" s="159"/>
      <c r="S2680" s="159"/>
      <c r="T2680" s="159"/>
      <c r="U2680" s="159"/>
      <c r="V2680" s="159"/>
    </row>
    <row r="2681" spans="1:22">
      <c r="A2681"/>
      <c r="B2681"/>
      <c r="C2681"/>
      <c r="D2681"/>
      <c r="E2681"/>
      <c r="F2681"/>
      <c r="G2681"/>
      <c r="L2681" s="159"/>
      <c r="M2681" s="159"/>
      <c r="N2681" s="159"/>
      <c r="O2681" s="159"/>
      <c r="P2681" s="159"/>
      <c r="Q2681" s="159"/>
      <c r="R2681" s="159"/>
      <c r="S2681" s="159"/>
      <c r="T2681" s="159"/>
      <c r="U2681" s="159"/>
      <c r="V2681" s="159"/>
    </row>
    <row r="2682" spans="1:22">
      <c r="A2682"/>
      <c r="B2682"/>
      <c r="C2682"/>
      <c r="D2682"/>
      <c r="E2682"/>
      <c r="F2682"/>
      <c r="G2682"/>
      <c r="L2682" s="159"/>
      <c r="M2682" s="159"/>
      <c r="N2682" s="159"/>
      <c r="O2682" s="159"/>
      <c r="P2682" s="159"/>
      <c r="Q2682" s="159"/>
      <c r="R2682" s="159"/>
      <c r="S2682" s="159"/>
      <c r="T2682" s="159"/>
      <c r="U2682" s="159"/>
      <c r="V2682" s="159"/>
    </row>
    <row r="2683" spans="1:22">
      <c r="A2683"/>
      <c r="B2683"/>
      <c r="C2683"/>
      <c r="D2683"/>
      <c r="E2683"/>
      <c r="F2683"/>
      <c r="G2683"/>
      <c r="L2683" s="159"/>
      <c r="M2683" s="159"/>
      <c r="N2683" s="159"/>
      <c r="O2683" s="159"/>
      <c r="P2683" s="159"/>
      <c r="Q2683" s="159"/>
      <c r="R2683" s="159"/>
      <c r="S2683" s="159"/>
      <c r="T2683" s="159"/>
      <c r="U2683" s="159"/>
      <c r="V2683" s="159"/>
    </row>
    <row r="2684" spans="1:22">
      <c r="A2684"/>
      <c r="B2684"/>
      <c r="C2684"/>
      <c r="D2684"/>
      <c r="E2684"/>
      <c r="F2684"/>
      <c r="G2684"/>
      <c r="L2684" s="159"/>
      <c r="M2684" s="159"/>
      <c r="N2684" s="159"/>
      <c r="O2684" s="159"/>
      <c r="P2684" s="159"/>
      <c r="Q2684" s="159"/>
      <c r="R2684" s="159"/>
      <c r="S2684" s="159"/>
      <c r="T2684" s="159"/>
      <c r="U2684" s="159"/>
      <c r="V2684" s="159"/>
    </row>
    <row r="2685" spans="1:22">
      <c r="A2685"/>
      <c r="B2685"/>
      <c r="C2685"/>
      <c r="D2685"/>
      <c r="E2685"/>
      <c r="F2685"/>
      <c r="G2685"/>
      <c r="L2685" s="159"/>
      <c r="M2685" s="159"/>
      <c r="N2685" s="159"/>
      <c r="O2685" s="159"/>
      <c r="P2685" s="159"/>
      <c r="Q2685" s="159"/>
      <c r="R2685" s="159"/>
      <c r="S2685" s="159"/>
      <c r="T2685" s="159"/>
      <c r="U2685" s="159"/>
      <c r="V2685" s="159"/>
    </row>
    <row r="2686" spans="1:22">
      <c r="A2686"/>
      <c r="B2686"/>
      <c r="C2686"/>
      <c r="D2686"/>
      <c r="E2686"/>
      <c r="F2686"/>
      <c r="G2686"/>
      <c r="L2686" s="159"/>
      <c r="M2686" s="159"/>
      <c r="N2686" s="159"/>
      <c r="O2686" s="159"/>
      <c r="P2686" s="159"/>
      <c r="Q2686" s="159"/>
      <c r="R2686" s="159"/>
      <c r="S2686" s="159"/>
      <c r="T2686" s="159"/>
      <c r="U2686" s="159"/>
      <c r="V2686" s="159"/>
    </row>
    <row r="2687" spans="1:22">
      <c r="A2687"/>
      <c r="B2687"/>
      <c r="C2687"/>
      <c r="D2687"/>
      <c r="E2687"/>
      <c r="F2687"/>
      <c r="G2687"/>
      <c r="L2687" s="159"/>
      <c r="M2687" s="159"/>
      <c r="N2687" s="159"/>
      <c r="O2687" s="159"/>
      <c r="P2687" s="159"/>
      <c r="Q2687" s="159"/>
      <c r="R2687" s="159"/>
      <c r="S2687" s="159"/>
      <c r="T2687" s="159"/>
      <c r="U2687" s="159"/>
      <c r="V2687" s="159"/>
    </row>
    <row r="2688" spans="1:22">
      <c r="A2688"/>
      <c r="B2688"/>
      <c r="C2688"/>
      <c r="D2688"/>
      <c r="E2688"/>
      <c r="F2688"/>
      <c r="G2688"/>
      <c r="L2688" s="159"/>
      <c r="M2688" s="159"/>
      <c r="N2688" s="159"/>
      <c r="O2688" s="159"/>
      <c r="P2688" s="159"/>
      <c r="Q2688" s="159"/>
      <c r="R2688" s="159"/>
      <c r="S2688" s="159"/>
      <c r="T2688" s="159"/>
      <c r="U2688" s="159"/>
      <c r="V2688" s="159"/>
    </row>
    <row r="2689" spans="1:22">
      <c r="A2689"/>
      <c r="B2689"/>
      <c r="C2689"/>
      <c r="D2689"/>
      <c r="E2689"/>
      <c r="F2689"/>
      <c r="G2689"/>
      <c r="L2689" s="159"/>
      <c r="M2689" s="159"/>
      <c r="N2689" s="159"/>
      <c r="O2689" s="159"/>
      <c r="P2689" s="159"/>
      <c r="Q2689" s="159"/>
      <c r="R2689" s="159"/>
      <c r="S2689" s="159"/>
      <c r="T2689" s="159"/>
      <c r="U2689" s="159"/>
      <c r="V2689" s="159"/>
    </row>
    <row r="2690" spans="1:22">
      <c r="A2690"/>
      <c r="B2690"/>
      <c r="C2690"/>
      <c r="D2690"/>
      <c r="E2690"/>
      <c r="F2690"/>
      <c r="G2690"/>
      <c r="L2690" s="159"/>
      <c r="M2690" s="159"/>
      <c r="N2690" s="159"/>
      <c r="O2690" s="159"/>
      <c r="P2690" s="159"/>
      <c r="Q2690" s="159"/>
      <c r="R2690" s="159"/>
      <c r="S2690" s="159"/>
      <c r="T2690" s="159"/>
      <c r="U2690" s="159"/>
      <c r="V2690" s="159"/>
    </row>
    <row r="2691" spans="1:22">
      <c r="A2691"/>
      <c r="B2691"/>
      <c r="C2691"/>
      <c r="D2691"/>
      <c r="E2691"/>
      <c r="F2691"/>
      <c r="G2691"/>
      <c r="L2691" s="159"/>
      <c r="M2691" s="159"/>
      <c r="N2691" s="159"/>
      <c r="O2691" s="159"/>
      <c r="P2691" s="159"/>
      <c r="Q2691" s="159"/>
      <c r="R2691" s="159"/>
      <c r="S2691" s="159"/>
      <c r="T2691" s="159"/>
      <c r="U2691" s="159"/>
      <c r="V2691" s="159"/>
    </row>
    <row r="2692" spans="1:22">
      <c r="A2692"/>
      <c r="B2692"/>
      <c r="C2692"/>
      <c r="D2692"/>
      <c r="E2692"/>
      <c r="F2692"/>
      <c r="G2692"/>
      <c r="L2692" s="159"/>
      <c r="M2692" s="159"/>
      <c r="N2692" s="159"/>
      <c r="O2692" s="159"/>
      <c r="P2692" s="159"/>
      <c r="Q2692" s="159"/>
      <c r="R2692" s="159"/>
      <c r="S2692" s="159"/>
      <c r="T2692" s="159"/>
      <c r="U2692" s="159"/>
      <c r="V2692" s="159"/>
    </row>
    <row r="2693" spans="1:22">
      <c r="A2693"/>
      <c r="B2693"/>
      <c r="C2693"/>
      <c r="D2693"/>
      <c r="E2693"/>
      <c r="F2693"/>
      <c r="G2693"/>
      <c r="L2693" s="159"/>
      <c r="M2693" s="159"/>
      <c r="N2693" s="159"/>
      <c r="O2693" s="159"/>
      <c r="P2693" s="159"/>
      <c r="Q2693" s="159"/>
      <c r="R2693" s="159"/>
      <c r="S2693" s="159"/>
      <c r="T2693" s="159"/>
      <c r="U2693" s="159"/>
      <c r="V2693" s="159"/>
    </row>
    <row r="2694" spans="1:22">
      <c r="A2694"/>
      <c r="B2694"/>
      <c r="C2694"/>
      <c r="D2694"/>
      <c r="E2694"/>
      <c r="F2694"/>
      <c r="G2694"/>
      <c r="L2694" s="159"/>
      <c r="M2694" s="159"/>
      <c r="N2694" s="159"/>
      <c r="O2694" s="159"/>
      <c r="P2694" s="159"/>
      <c r="Q2694" s="159"/>
      <c r="R2694" s="159"/>
      <c r="S2694" s="159"/>
      <c r="T2694" s="159"/>
      <c r="U2694" s="159"/>
      <c r="V2694" s="159"/>
    </row>
    <row r="2695" spans="1:22">
      <c r="A2695"/>
      <c r="B2695"/>
      <c r="C2695"/>
      <c r="D2695"/>
      <c r="E2695"/>
      <c r="F2695"/>
      <c r="G2695"/>
      <c r="L2695" s="159"/>
      <c r="M2695" s="159"/>
      <c r="N2695" s="159"/>
      <c r="O2695" s="159"/>
      <c r="P2695" s="159"/>
      <c r="Q2695" s="159"/>
      <c r="R2695" s="159"/>
      <c r="S2695" s="159"/>
      <c r="T2695" s="159"/>
      <c r="U2695" s="159"/>
      <c r="V2695" s="159"/>
    </row>
    <row r="2696" spans="1:22">
      <c r="A2696"/>
      <c r="B2696"/>
      <c r="C2696"/>
      <c r="D2696"/>
      <c r="E2696"/>
      <c r="F2696"/>
      <c r="G2696"/>
      <c r="L2696" s="159"/>
      <c r="M2696" s="159"/>
      <c r="N2696" s="159"/>
      <c r="O2696" s="159"/>
      <c r="P2696" s="159"/>
      <c r="Q2696" s="159"/>
      <c r="R2696" s="159"/>
      <c r="S2696" s="159"/>
      <c r="T2696" s="159"/>
      <c r="U2696" s="159"/>
      <c r="V2696" s="159"/>
    </row>
    <row r="2697" spans="1:22">
      <c r="A2697"/>
      <c r="B2697"/>
      <c r="C2697"/>
      <c r="D2697"/>
      <c r="E2697"/>
      <c r="F2697"/>
      <c r="G2697"/>
      <c r="L2697" s="159"/>
      <c r="M2697" s="159"/>
      <c r="N2697" s="159"/>
      <c r="O2697" s="159"/>
      <c r="P2697" s="159"/>
      <c r="Q2697" s="159"/>
      <c r="R2697" s="159"/>
      <c r="S2697" s="159"/>
      <c r="T2697" s="159"/>
      <c r="U2697" s="159"/>
      <c r="V2697" s="159"/>
    </row>
    <row r="2698" spans="1:22">
      <c r="A2698"/>
      <c r="B2698"/>
      <c r="C2698"/>
      <c r="D2698"/>
      <c r="E2698"/>
      <c r="F2698"/>
      <c r="G2698"/>
      <c r="L2698" s="159"/>
      <c r="M2698" s="159"/>
      <c r="N2698" s="159"/>
      <c r="O2698" s="159"/>
      <c r="P2698" s="159"/>
      <c r="Q2698" s="159"/>
      <c r="R2698" s="159"/>
      <c r="S2698" s="159"/>
      <c r="T2698" s="159"/>
      <c r="U2698" s="159"/>
      <c r="V2698" s="159"/>
    </row>
    <row r="2699" spans="1:22">
      <c r="A2699"/>
      <c r="B2699"/>
      <c r="C2699"/>
      <c r="D2699"/>
      <c r="E2699"/>
      <c r="F2699"/>
      <c r="G2699"/>
      <c r="L2699" s="159"/>
      <c r="M2699" s="159"/>
      <c r="N2699" s="159"/>
      <c r="O2699" s="159"/>
      <c r="P2699" s="159"/>
      <c r="Q2699" s="159"/>
      <c r="R2699" s="159"/>
      <c r="S2699" s="159"/>
      <c r="T2699" s="159"/>
      <c r="U2699" s="159"/>
      <c r="V2699" s="159"/>
    </row>
    <row r="2700" spans="1:22">
      <c r="A2700"/>
      <c r="B2700"/>
      <c r="C2700"/>
      <c r="D2700"/>
      <c r="E2700"/>
      <c r="F2700"/>
      <c r="G2700"/>
      <c r="L2700" s="159"/>
      <c r="M2700" s="159"/>
      <c r="N2700" s="159"/>
      <c r="O2700" s="159"/>
      <c r="P2700" s="159"/>
      <c r="Q2700" s="159"/>
      <c r="R2700" s="159"/>
      <c r="S2700" s="159"/>
      <c r="T2700" s="159"/>
      <c r="U2700" s="159"/>
      <c r="V2700" s="159"/>
    </row>
    <row r="2701" spans="1:22">
      <c r="A2701"/>
      <c r="B2701"/>
      <c r="C2701"/>
      <c r="D2701"/>
      <c r="E2701"/>
      <c r="F2701"/>
      <c r="G2701"/>
      <c r="L2701" s="159"/>
      <c r="M2701" s="159"/>
      <c r="N2701" s="159"/>
      <c r="O2701" s="159"/>
      <c r="P2701" s="159"/>
      <c r="Q2701" s="159"/>
      <c r="R2701" s="159"/>
      <c r="S2701" s="159"/>
      <c r="T2701" s="159"/>
      <c r="U2701" s="159"/>
      <c r="V2701" s="159"/>
    </row>
    <row r="2702" spans="1:22">
      <c r="A2702"/>
      <c r="B2702"/>
      <c r="C2702"/>
      <c r="D2702"/>
      <c r="E2702"/>
      <c r="F2702"/>
      <c r="G2702"/>
      <c r="L2702" s="159"/>
      <c r="M2702" s="159"/>
      <c r="N2702" s="159"/>
      <c r="O2702" s="159"/>
      <c r="P2702" s="159"/>
      <c r="Q2702" s="159"/>
      <c r="R2702" s="159"/>
      <c r="S2702" s="159"/>
      <c r="T2702" s="159"/>
      <c r="U2702" s="159"/>
      <c r="V2702" s="159"/>
    </row>
    <row r="2703" spans="1:22">
      <c r="A2703"/>
      <c r="B2703"/>
      <c r="C2703"/>
      <c r="D2703"/>
      <c r="E2703"/>
      <c r="F2703"/>
      <c r="G2703"/>
      <c r="L2703" s="159"/>
      <c r="M2703" s="159"/>
      <c r="N2703" s="159"/>
      <c r="O2703" s="159"/>
      <c r="P2703" s="159"/>
      <c r="Q2703" s="159"/>
      <c r="R2703" s="159"/>
      <c r="S2703" s="159"/>
      <c r="T2703" s="159"/>
      <c r="U2703" s="159"/>
      <c r="V2703" s="159"/>
    </row>
    <row r="2704" spans="1:22">
      <c r="A2704"/>
      <c r="B2704"/>
      <c r="C2704"/>
      <c r="D2704"/>
      <c r="E2704"/>
      <c r="F2704"/>
      <c r="G2704"/>
      <c r="L2704" s="159"/>
      <c r="M2704" s="159"/>
      <c r="N2704" s="159"/>
      <c r="O2704" s="159"/>
      <c r="P2704" s="159"/>
      <c r="Q2704" s="159"/>
      <c r="R2704" s="159"/>
      <c r="S2704" s="159"/>
      <c r="T2704" s="159"/>
      <c r="U2704" s="159"/>
      <c r="V2704" s="159"/>
    </row>
    <row r="2705" spans="1:22">
      <c r="A2705"/>
      <c r="B2705"/>
      <c r="C2705"/>
      <c r="D2705"/>
      <c r="E2705"/>
      <c r="F2705"/>
      <c r="G2705"/>
      <c r="L2705" s="159"/>
      <c r="M2705" s="159"/>
      <c r="N2705" s="159"/>
      <c r="O2705" s="159"/>
      <c r="P2705" s="159"/>
      <c r="Q2705" s="159"/>
      <c r="R2705" s="159"/>
      <c r="S2705" s="159"/>
      <c r="T2705" s="159"/>
      <c r="U2705" s="159"/>
      <c r="V2705" s="159"/>
    </row>
    <row r="2706" spans="1:22">
      <c r="A2706"/>
      <c r="B2706"/>
      <c r="C2706"/>
      <c r="D2706"/>
      <c r="E2706"/>
      <c r="F2706"/>
      <c r="G2706"/>
      <c r="L2706" s="159"/>
      <c r="M2706" s="159"/>
      <c r="N2706" s="159"/>
      <c r="O2706" s="159"/>
      <c r="P2706" s="159"/>
      <c r="Q2706" s="159"/>
      <c r="R2706" s="159"/>
      <c r="S2706" s="159"/>
      <c r="T2706" s="159"/>
      <c r="U2706" s="159"/>
      <c r="V2706" s="159"/>
    </row>
    <row r="2707" spans="1:22">
      <c r="A2707"/>
      <c r="B2707"/>
      <c r="C2707"/>
      <c r="D2707"/>
      <c r="E2707"/>
      <c r="F2707"/>
      <c r="G2707"/>
      <c r="L2707" s="159"/>
      <c r="M2707" s="159"/>
      <c r="N2707" s="159"/>
      <c r="O2707" s="159"/>
      <c r="P2707" s="159"/>
      <c r="Q2707" s="159"/>
      <c r="R2707" s="159"/>
      <c r="S2707" s="159"/>
      <c r="T2707" s="159"/>
      <c r="U2707" s="159"/>
      <c r="V2707" s="159"/>
    </row>
    <row r="2708" spans="1:22">
      <c r="A2708"/>
      <c r="B2708"/>
      <c r="C2708"/>
      <c r="D2708"/>
      <c r="E2708"/>
      <c r="F2708"/>
      <c r="G2708"/>
      <c r="L2708" s="159"/>
      <c r="M2708" s="159"/>
      <c r="N2708" s="159"/>
      <c r="O2708" s="159"/>
      <c r="P2708" s="159"/>
      <c r="Q2708" s="159"/>
      <c r="R2708" s="159"/>
      <c r="S2708" s="159"/>
      <c r="T2708" s="159"/>
      <c r="U2708" s="159"/>
      <c r="V2708" s="159"/>
    </row>
    <row r="2709" spans="1:22">
      <c r="A2709"/>
      <c r="B2709"/>
      <c r="C2709"/>
      <c r="D2709"/>
      <c r="E2709"/>
      <c r="F2709"/>
      <c r="G2709"/>
      <c r="L2709" s="159"/>
      <c r="M2709" s="159"/>
      <c r="N2709" s="159"/>
      <c r="O2709" s="159"/>
      <c r="P2709" s="159"/>
      <c r="Q2709" s="159"/>
      <c r="R2709" s="159"/>
      <c r="S2709" s="159"/>
      <c r="T2709" s="159"/>
      <c r="U2709" s="159"/>
      <c r="V2709" s="159"/>
    </row>
    <row r="2710" spans="1:22">
      <c r="A2710"/>
      <c r="B2710"/>
      <c r="C2710"/>
      <c r="D2710"/>
      <c r="E2710"/>
      <c r="F2710"/>
      <c r="G2710"/>
      <c r="L2710" s="159"/>
      <c r="M2710" s="159"/>
      <c r="N2710" s="159"/>
      <c r="O2710" s="159"/>
      <c r="P2710" s="159"/>
      <c r="Q2710" s="159"/>
      <c r="R2710" s="159"/>
      <c r="S2710" s="159"/>
      <c r="T2710" s="159"/>
      <c r="U2710" s="159"/>
      <c r="V2710" s="159"/>
    </row>
    <row r="2711" spans="1:22">
      <c r="A2711"/>
      <c r="B2711"/>
      <c r="C2711"/>
      <c r="D2711"/>
      <c r="E2711"/>
      <c r="F2711"/>
      <c r="G2711"/>
      <c r="L2711" s="159"/>
      <c r="M2711" s="159"/>
      <c r="N2711" s="159"/>
      <c r="O2711" s="159"/>
      <c r="P2711" s="159"/>
      <c r="Q2711" s="159"/>
      <c r="R2711" s="159"/>
      <c r="S2711" s="159"/>
      <c r="T2711" s="159"/>
      <c r="U2711" s="159"/>
      <c r="V2711" s="159"/>
    </row>
    <row r="2712" spans="1:22">
      <c r="A2712"/>
      <c r="B2712"/>
      <c r="C2712"/>
      <c r="D2712"/>
      <c r="E2712"/>
      <c r="F2712"/>
      <c r="G2712"/>
      <c r="L2712" s="159"/>
      <c r="M2712" s="159"/>
      <c r="N2712" s="159"/>
      <c r="O2712" s="159"/>
      <c r="P2712" s="159"/>
      <c r="Q2712" s="159"/>
      <c r="R2712" s="159"/>
      <c r="S2712" s="159"/>
      <c r="T2712" s="159"/>
      <c r="U2712" s="159"/>
      <c r="V2712" s="159"/>
    </row>
    <row r="2713" spans="1:22">
      <c r="A2713"/>
      <c r="B2713"/>
      <c r="C2713"/>
      <c r="D2713"/>
      <c r="E2713"/>
      <c r="F2713"/>
      <c r="G2713"/>
      <c r="L2713" s="159"/>
      <c r="M2713" s="159"/>
      <c r="N2713" s="159"/>
      <c r="O2713" s="159"/>
      <c r="P2713" s="159"/>
      <c r="Q2713" s="159"/>
      <c r="R2713" s="159"/>
      <c r="S2713" s="159"/>
      <c r="T2713" s="159"/>
      <c r="U2713" s="159"/>
      <c r="V2713" s="159"/>
    </row>
    <row r="2714" spans="1:22">
      <c r="A2714"/>
      <c r="B2714"/>
      <c r="C2714"/>
      <c r="D2714"/>
      <c r="E2714"/>
      <c r="F2714"/>
      <c r="G2714"/>
      <c r="L2714" s="159"/>
      <c r="M2714" s="159"/>
      <c r="N2714" s="159"/>
      <c r="O2714" s="159"/>
      <c r="P2714" s="159"/>
      <c r="Q2714" s="159"/>
      <c r="R2714" s="159"/>
      <c r="S2714" s="159"/>
      <c r="T2714" s="159"/>
      <c r="U2714" s="159"/>
      <c r="V2714" s="159"/>
    </row>
    <row r="2715" spans="1:22">
      <c r="A2715"/>
      <c r="B2715"/>
      <c r="C2715"/>
      <c r="D2715"/>
      <c r="E2715"/>
      <c r="F2715"/>
      <c r="G2715"/>
      <c r="L2715" s="159"/>
      <c r="M2715" s="159"/>
      <c r="N2715" s="159"/>
      <c r="O2715" s="159"/>
      <c r="P2715" s="159"/>
      <c r="Q2715" s="159"/>
      <c r="R2715" s="159"/>
      <c r="S2715" s="159"/>
      <c r="T2715" s="159"/>
      <c r="U2715" s="159"/>
      <c r="V2715" s="159"/>
    </row>
    <row r="2716" spans="1:22">
      <c r="A2716"/>
      <c r="B2716"/>
      <c r="C2716"/>
      <c r="D2716"/>
      <c r="E2716"/>
      <c r="F2716"/>
      <c r="G2716"/>
      <c r="L2716" s="159"/>
      <c r="M2716" s="159"/>
      <c r="N2716" s="159"/>
      <c r="O2716" s="159"/>
      <c r="P2716" s="159"/>
      <c r="Q2716" s="159"/>
      <c r="R2716" s="159"/>
      <c r="S2716" s="159"/>
      <c r="T2716" s="159"/>
      <c r="U2716" s="159"/>
      <c r="V2716" s="159"/>
    </row>
    <row r="2717" spans="1:22">
      <c r="A2717"/>
      <c r="B2717"/>
      <c r="C2717"/>
      <c r="D2717"/>
      <c r="E2717"/>
      <c r="F2717"/>
      <c r="G2717"/>
      <c r="L2717" s="159"/>
      <c r="M2717" s="159"/>
      <c r="N2717" s="159"/>
      <c r="O2717" s="159"/>
      <c r="P2717" s="159"/>
      <c r="Q2717" s="159"/>
      <c r="R2717" s="159"/>
      <c r="S2717" s="159"/>
      <c r="T2717" s="159"/>
      <c r="U2717" s="159"/>
      <c r="V2717" s="159"/>
    </row>
    <row r="2718" spans="1:22">
      <c r="A2718"/>
      <c r="B2718"/>
      <c r="C2718"/>
      <c r="D2718"/>
      <c r="E2718"/>
      <c r="F2718"/>
      <c r="G2718"/>
      <c r="L2718" s="159"/>
      <c r="M2718" s="159"/>
      <c r="N2718" s="159"/>
      <c r="O2718" s="159"/>
      <c r="P2718" s="159"/>
      <c r="Q2718" s="159"/>
      <c r="R2718" s="159"/>
      <c r="S2718" s="159"/>
      <c r="T2718" s="159"/>
      <c r="U2718" s="159"/>
      <c r="V2718" s="159"/>
    </row>
    <row r="2719" spans="1:22">
      <c r="A2719"/>
      <c r="B2719"/>
      <c r="C2719"/>
      <c r="D2719"/>
      <c r="E2719"/>
      <c r="F2719"/>
      <c r="G2719"/>
      <c r="L2719" s="159"/>
      <c r="M2719" s="159"/>
      <c r="N2719" s="159"/>
      <c r="O2719" s="159"/>
      <c r="P2719" s="159"/>
      <c r="Q2719" s="159"/>
      <c r="R2719" s="159"/>
      <c r="S2719" s="159"/>
      <c r="T2719" s="159"/>
      <c r="U2719" s="159"/>
      <c r="V2719" s="159"/>
    </row>
    <row r="2720" spans="1:22">
      <c r="A2720"/>
      <c r="B2720"/>
      <c r="C2720"/>
      <c r="D2720"/>
      <c r="E2720"/>
      <c r="F2720"/>
      <c r="G2720"/>
      <c r="L2720" s="159"/>
      <c r="M2720" s="159"/>
      <c r="N2720" s="159"/>
      <c r="O2720" s="159"/>
      <c r="P2720" s="159"/>
      <c r="Q2720" s="159"/>
      <c r="R2720" s="159"/>
      <c r="S2720" s="159"/>
      <c r="T2720" s="159"/>
      <c r="U2720" s="159"/>
      <c r="V2720" s="159"/>
    </row>
    <row r="2721" spans="1:22">
      <c r="A2721"/>
      <c r="B2721"/>
      <c r="C2721"/>
      <c r="D2721"/>
      <c r="E2721"/>
      <c r="F2721"/>
      <c r="G2721"/>
      <c r="L2721" s="159"/>
      <c r="M2721" s="159"/>
      <c r="N2721" s="159"/>
      <c r="O2721" s="159"/>
      <c r="P2721" s="159"/>
      <c r="Q2721" s="159"/>
      <c r="R2721" s="159"/>
      <c r="S2721" s="159"/>
      <c r="T2721" s="159"/>
      <c r="U2721" s="159"/>
      <c r="V2721" s="159"/>
    </row>
    <row r="2722" spans="1:22">
      <c r="A2722"/>
      <c r="B2722"/>
      <c r="C2722"/>
      <c r="D2722"/>
      <c r="E2722"/>
      <c r="F2722"/>
      <c r="G2722"/>
      <c r="L2722" s="159"/>
      <c r="M2722" s="159"/>
      <c r="N2722" s="159"/>
      <c r="O2722" s="159"/>
      <c r="P2722" s="159"/>
      <c r="Q2722" s="159"/>
      <c r="R2722" s="159"/>
      <c r="S2722" s="159"/>
      <c r="T2722" s="159"/>
      <c r="U2722" s="159"/>
      <c r="V2722" s="159"/>
    </row>
    <row r="2723" spans="1:22">
      <c r="A2723"/>
      <c r="B2723"/>
      <c r="C2723"/>
      <c r="D2723"/>
      <c r="E2723"/>
      <c r="F2723"/>
      <c r="G2723"/>
      <c r="L2723" s="159"/>
      <c r="M2723" s="159"/>
      <c r="N2723" s="159"/>
      <c r="O2723" s="159"/>
      <c r="P2723" s="159"/>
      <c r="Q2723" s="159"/>
      <c r="R2723" s="159"/>
      <c r="S2723" s="159"/>
      <c r="T2723" s="159"/>
      <c r="U2723" s="159"/>
      <c r="V2723" s="159"/>
    </row>
    <row r="2724" spans="1:22">
      <c r="A2724"/>
      <c r="B2724"/>
      <c r="C2724"/>
      <c r="D2724"/>
      <c r="E2724"/>
      <c r="F2724"/>
      <c r="G2724"/>
      <c r="L2724" s="159"/>
      <c r="M2724" s="159"/>
      <c r="N2724" s="159"/>
      <c r="O2724" s="159"/>
      <c r="P2724" s="159"/>
      <c r="Q2724" s="159"/>
      <c r="R2724" s="159"/>
      <c r="S2724" s="159"/>
      <c r="T2724" s="159"/>
      <c r="U2724" s="159"/>
      <c r="V2724" s="159"/>
    </row>
    <row r="2725" spans="1:22">
      <c r="A2725"/>
      <c r="B2725"/>
      <c r="C2725"/>
      <c r="D2725"/>
      <c r="E2725"/>
      <c r="F2725"/>
      <c r="G2725"/>
      <c r="L2725" s="159"/>
      <c r="M2725" s="159"/>
      <c r="N2725" s="159"/>
      <c r="O2725" s="159"/>
      <c r="P2725" s="159"/>
      <c r="Q2725" s="159"/>
      <c r="R2725" s="159"/>
      <c r="S2725" s="159"/>
      <c r="T2725" s="159"/>
      <c r="U2725" s="159"/>
      <c r="V2725" s="159"/>
    </row>
    <row r="2726" spans="1:22">
      <c r="A2726"/>
      <c r="B2726"/>
      <c r="C2726"/>
      <c r="D2726"/>
      <c r="E2726"/>
      <c r="F2726"/>
      <c r="G2726"/>
      <c r="L2726" s="159"/>
      <c r="M2726" s="159"/>
      <c r="N2726" s="159"/>
      <c r="O2726" s="159"/>
      <c r="P2726" s="159"/>
      <c r="Q2726" s="159"/>
      <c r="R2726" s="159"/>
      <c r="S2726" s="159"/>
      <c r="T2726" s="159"/>
      <c r="U2726" s="159"/>
      <c r="V2726" s="159"/>
    </row>
    <row r="2727" spans="1:22">
      <c r="A2727"/>
      <c r="B2727"/>
      <c r="C2727"/>
      <c r="D2727"/>
      <c r="E2727"/>
      <c r="F2727"/>
      <c r="G2727"/>
      <c r="L2727" s="159"/>
      <c r="M2727" s="159"/>
      <c r="N2727" s="159"/>
      <c r="O2727" s="159"/>
      <c r="P2727" s="159"/>
      <c r="Q2727" s="159"/>
      <c r="R2727" s="159"/>
      <c r="S2727" s="159"/>
      <c r="T2727" s="159"/>
      <c r="U2727" s="159"/>
      <c r="V2727" s="159"/>
    </row>
    <row r="2728" spans="1:22">
      <c r="A2728"/>
      <c r="B2728"/>
      <c r="C2728"/>
      <c r="D2728"/>
      <c r="E2728"/>
      <c r="F2728"/>
      <c r="G2728"/>
      <c r="L2728" s="159"/>
      <c r="M2728" s="159"/>
      <c r="N2728" s="159"/>
      <c r="O2728" s="159"/>
      <c r="P2728" s="159"/>
      <c r="Q2728" s="159"/>
      <c r="R2728" s="159"/>
      <c r="S2728" s="159"/>
      <c r="T2728" s="159"/>
      <c r="U2728" s="159"/>
      <c r="V2728" s="159"/>
    </row>
    <row r="2729" spans="1:22">
      <c r="A2729"/>
      <c r="B2729"/>
      <c r="C2729"/>
      <c r="D2729"/>
      <c r="E2729"/>
      <c r="F2729"/>
      <c r="G2729"/>
      <c r="L2729" s="159"/>
      <c r="M2729" s="159"/>
      <c r="N2729" s="159"/>
      <c r="O2729" s="159"/>
      <c r="P2729" s="159"/>
      <c r="Q2729" s="159"/>
      <c r="R2729" s="159"/>
      <c r="S2729" s="159"/>
      <c r="T2729" s="159"/>
      <c r="U2729" s="159"/>
      <c r="V2729" s="159"/>
    </row>
    <row r="2730" spans="1:22">
      <c r="A2730"/>
      <c r="B2730"/>
      <c r="C2730"/>
      <c r="D2730"/>
      <c r="E2730"/>
      <c r="F2730"/>
      <c r="G2730"/>
      <c r="L2730" s="159"/>
      <c r="M2730" s="159"/>
      <c r="N2730" s="159"/>
      <c r="O2730" s="159"/>
      <c r="P2730" s="159"/>
      <c r="Q2730" s="159"/>
      <c r="R2730" s="159"/>
      <c r="S2730" s="159"/>
      <c r="T2730" s="159"/>
      <c r="U2730" s="159"/>
      <c r="V2730" s="159"/>
    </row>
    <row r="2731" spans="1:22">
      <c r="A2731"/>
      <c r="B2731"/>
      <c r="C2731"/>
      <c r="D2731"/>
      <c r="E2731"/>
      <c r="F2731"/>
      <c r="G2731"/>
      <c r="L2731" s="159"/>
      <c r="M2731" s="159"/>
      <c r="N2731" s="159"/>
      <c r="O2731" s="159"/>
      <c r="P2731" s="159"/>
      <c r="Q2731" s="159"/>
      <c r="R2731" s="159"/>
      <c r="S2731" s="159"/>
      <c r="T2731" s="159"/>
      <c r="U2731" s="159"/>
      <c r="V2731" s="159"/>
    </row>
    <row r="2732" spans="1:22">
      <c r="A2732"/>
      <c r="B2732"/>
      <c r="C2732"/>
      <c r="D2732"/>
      <c r="E2732"/>
      <c r="F2732"/>
      <c r="G2732"/>
      <c r="L2732" s="159"/>
      <c r="M2732" s="159"/>
      <c r="N2732" s="159"/>
      <c r="O2732" s="159"/>
      <c r="P2732" s="159"/>
      <c r="Q2732" s="159"/>
      <c r="R2732" s="159"/>
      <c r="S2732" s="159"/>
      <c r="T2732" s="159"/>
      <c r="U2732" s="159"/>
      <c r="V2732" s="159"/>
    </row>
    <row r="2733" spans="1:22">
      <c r="A2733"/>
      <c r="B2733"/>
      <c r="C2733"/>
      <c r="D2733"/>
      <c r="E2733"/>
      <c r="F2733"/>
      <c r="G2733"/>
      <c r="L2733" s="159"/>
      <c r="M2733" s="159"/>
      <c r="N2733" s="159"/>
      <c r="O2733" s="159"/>
      <c r="P2733" s="159"/>
      <c r="Q2733" s="159"/>
      <c r="R2733" s="159"/>
      <c r="S2733" s="159"/>
      <c r="T2733" s="159"/>
      <c r="U2733" s="159"/>
      <c r="V2733" s="159"/>
    </row>
    <row r="2734" spans="1:22">
      <c r="A2734"/>
      <c r="B2734"/>
      <c r="C2734"/>
      <c r="D2734"/>
      <c r="E2734"/>
      <c r="F2734"/>
      <c r="G2734"/>
      <c r="L2734" s="159"/>
      <c r="M2734" s="159"/>
      <c r="N2734" s="159"/>
      <c r="O2734" s="159"/>
      <c r="P2734" s="159"/>
      <c r="Q2734" s="159"/>
      <c r="R2734" s="159"/>
      <c r="S2734" s="159"/>
      <c r="T2734" s="159"/>
      <c r="U2734" s="159"/>
      <c r="V2734" s="159"/>
    </row>
    <row r="2735" spans="1:22">
      <c r="A2735"/>
      <c r="B2735"/>
      <c r="C2735"/>
      <c r="D2735"/>
      <c r="E2735"/>
      <c r="F2735"/>
      <c r="G2735"/>
      <c r="L2735" s="159"/>
      <c r="M2735" s="159"/>
      <c r="N2735" s="159"/>
      <c r="O2735" s="159"/>
      <c r="P2735" s="159"/>
      <c r="Q2735" s="159"/>
      <c r="R2735" s="159"/>
      <c r="S2735" s="159"/>
      <c r="T2735" s="159"/>
      <c r="U2735" s="159"/>
      <c r="V2735" s="159"/>
    </row>
    <row r="2736" spans="1:22">
      <c r="A2736"/>
      <c r="B2736"/>
      <c r="C2736"/>
      <c r="D2736"/>
      <c r="E2736"/>
      <c r="F2736"/>
      <c r="G2736"/>
      <c r="L2736" s="159"/>
      <c r="M2736" s="159"/>
      <c r="N2736" s="159"/>
      <c r="O2736" s="159"/>
      <c r="P2736" s="159"/>
      <c r="Q2736" s="159"/>
      <c r="R2736" s="159"/>
      <c r="S2736" s="159"/>
      <c r="T2736" s="159"/>
      <c r="U2736" s="159"/>
      <c r="V2736" s="159"/>
    </row>
    <row r="2737" spans="1:22">
      <c r="A2737"/>
      <c r="B2737"/>
      <c r="C2737"/>
      <c r="D2737"/>
      <c r="E2737"/>
      <c r="F2737"/>
      <c r="G2737"/>
      <c r="L2737" s="159"/>
      <c r="M2737" s="159"/>
      <c r="N2737" s="159"/>
      <c r="O2737" s="159"/>
      <c r="P2737" s="159"/>
      <c r="Q2737" s="159"/>
      <c r="R2737" s="159"/>
      <c r="S2737" s="159"/>
      <c r="T2737" s="159"/>
      <c r="U2737" s="159"/>
      <c r="V2737" s="159"/>
    </row>
    <row r="2738" spans="1:22">
      <c r="A2738"/>
      <c r="B2738"/>
      <c r="C2738"/>
      <c r="D2738"/>
      <c r="E2738"/>
      <c r="F2738"/>
      <c r="G2738"/>
      <c r="L2738" s="159"/>
      <c r="M2738" s="159"/>
      <c r="N2738" s="159"/>
      <c r="O2738" s="159"/>
      <c r="P2738" s="159"/>
      <c r="Q2738" s="159"/>
      <c r="R2738" s="159"/>
      <c r="S2738" s="159"/>
      <c r="T2738" s="159"/>
      <c r="U2738" s="159"/>
      <c r="V2738" s="159"/>
    </row>
    <row r="2739" spans="1:22">
      <c r="A2739"/>
      <c r="B2739"/>
      <c r="C2739"/>
      <c r="D2739"/>
      <c r="E2739"/>
      <c r="F2739"/>
      <c r="G2739"/>
      <c r="L2739" s="159"/>
      <c r="M2739" s="159"/>
      <c r="N2739" s="159"/>
      <c r="O2739" s="159"/>
      <c r="P2739" s="159"/>
      <c r="Q2739" s="159"/>
      <c r="R2739" s="159"/>
      <c r="S2739" s="159"/>
      <c r="T2739" s="159"/>
      <c r="U2739" s="159"/>
      <c r="V2739" s="159"/>
    </row>
    <row r="2740" spans="1:22">
      <c r="A2740"/>
      <c r="B2740"/>
      <c r="C2740"/>
      <c r="D2740"/>
      <c r="E2740"/>
      <c r="F2740"/>
      <c r="G2740"/>
      <c r="L2740" s="159"/>
      <c r="M2740" s="159"/>
      <c r="N2740" s="159"/>
      <c r="O2740" s="159"/>
      <c r="P2740" s="159"/>
      <c r="Q2740" s="159"/>
      <c r="R2740" s="159"/>
      <c r="S2740" s="159"/>
      <c r="T2740" s="159"/>
      <c r="U2740" s="159"/>
      <c r="V2740" s="159"/>
    </row>
    <row r="2741" spans="1:22">
      <c r="A2741"/>
      <c r="B2741"/>
      <c r="C2741"/>
      <c r="D2741"/>
      <c r="E2741"/>
      <c r="F2741"/>
      <c r="G2741"/>
      <c r="L2741" s="159"/>
      <c r="M2741" s="159"/>
      <c r="N2741" s="159"/>
      <c r="O2741" s="159"/>
      <c r="P2741" s="159"/>
      <c r="Q2741" s="159"/>
      <c r="R2741" s="159"/>
      <c r="S2741" s="159"/>
      <c r="T2741" s="159"/>
      <c r="U2741" s="159"/>
      <c r="V2741" s="159"/>
    </row>
    <row r="2742" spans="1:22">
      <c r="A2742"/>
      <c r="B2742"/>
      <c r="C2742"/>
      <c r="D2742"/>
      <c r="E2742"/>
      <c r="F2742"/>
      <c r="G2742"/>
      <c r="L2742" s="159"/>
      <c r="M2742" s="159"/>
      <c r="N2742" s="159"/>
      <c r="O2742" s="159"/>
      <c r="P2742" s="159"/>
      <c r="Q2742" s="159"/>
      <c r="R2742" s="159"/>
      <c r="S2742" s="159"/>
      <c r="T2742" s="159"/>
      <c r="U2742" s="159"/>
      <c r="V2742" s="159"/>
    </row>
    <row r="2743" spans="1:22">
      <c r="A2743"/>
      <c r="B2743"/>
      <c r="C2743"/>
      <c r="D2743"/>
      <c r="E2743"/>
      <c r="F2743"/>
      <c r="G2743"/>
      <c r="L2743" s="159"/>
      <c r="M2743" s="159"/>
      <c r="N2743" s="159"/>
      <c r="O2743" s="159"/>
      <c r="P2743" s="159"/>
      <c r="Q2743" s="159"/>
      <c r="R2743" s="159"/>
      <c r="S2743" s="159"/>
      <c r="T2743" s="159"/>
      <c r="U2743" s="159"/>
      <c r="V2743" s="159"/>
    </row>
    <row r="2744" spans="1:22">
      <c r="A2744"/>
      <c r="B2744"/>
      <c r="C2744"/>
      <c r="D2744"/>
      <c r="E2744"/>
      <c r="F2744"/>
      <c r="G2744"/>
      <c r="L2744" s="159"/>
      <c r="M2744" s="159"/>
      <c r="N2744" s="159"/>
      <c r="O2744" s="159"/>
      <c r="P2744" s="159"/>
      <c r="Q2744" s="159"/>
      <c r="R2744" s="159"/>
      <c r="S2744" s="159"/>
      <c r="T2744" s="159"/>
      <c r="U2744" s="159"/>
      <c r="V2744" s="159"/>
    </row>
    <row r="2745" spans="1:22">
      <c r="A2745"/>
      <c r="B2745"/>
      <c r="C2745"/>
      <c r="D2745"/>
      <c r="E2745"/>
      <c r="F2745"/>
      <c r="G2745"/>
      <c r="L2745" s="159"/>
      <c r="M2745" s="159"/>
      <c r="N2745" s="159"/>
      <c r="O2745" s="159"/>
      <c r="P2745" s="159"/>
      <c r="Q2745" s="159"/>
      <c r="R2745" s="159"/>
      <c r="S2745" s="159"/>
      <c r="T2745" s="159"/>
      <c r="U2745" s="159"/>
      <c r="V2745" s="159"/>
    </row>
    <row r="2746" spans="1:22">
      <c r="A2746"/>
      <c r="B2746"/>
      <c r="C2746"/>
      <c r="D2746"/>
      <c r="E2746"/>
      <c r="F2746"/>
      <c r="G2746"/>
      <c r="L2746" s="159"/>
      <c r="M2746" s="159"/>
      <c r="N2746" s="159"/>
      <c r="O2746" s="159"/>
      <c r="P2746" s="159"/>
      <c r="Q2746" s="159"/>
      <c r="R2746" s="159"/>
      <c r="S2746" s="159"/>
      <c r="T2746" s="159"/>
      <c r="U2746" s="159"/>
      <c r="V2746" s="159"/>
    </row>
    <row r="2747" spans="1:22">
      <c r="A2747"/>
      <c r="B2747"/>
      <c r="C2747"/>
      <c r="D2747"/>
      <c r="E2747"/>
      <c r="F2747"/>
      <c r="G2747"/>
      <c r="L2747" s="159"/>
      <c r="M2747" s="159"/>
      <c r="N2747" s="159"/>
      <c r="O2747" s="159"/>
      <c r="P2747" s="159"/>
      <c r="Q2747" s="159"/>
      <c r="R2747" s="159"/>
      <c r="S2747" s="159"/>
      <c r="T2747" s="159"/>
      <c r="U2747" s="159"/>
      <c r="V2747" s="159"/>
    </row>
    <row r="2748" spans="1:22">
      <c r="A2748"/>
      <c r="B2748"/>
      <c r="C2748"/>
      <c r="D2748"/>
      <c r="E2748"/>
      <c r="F2748"/>
      <c r="G2748"/>
      <c r="L2748" s="159"/>
      <c r="M2748" s="159"/>
      <c r="N2748" s="159"/>
      <c r="O2748" s="159"/>
      <c r="P2748" s="159"/>
      <c r="Q2748" s="159"/>
      <c r="R2748" s="159"/>
      <c r="S2748" s="159"/>
      <c r="T2748" s="159"/>
      <c r="U2748" s="159"/>
      <c r="V2748" s="159"/>
    </row>
    <row r="2749" spans="1:22">
      <c r="A2749"/>
      <c r="B2749"/>
      <c r="C2749"/>
      <c r="D2749"/>
      <c r="E2749"/>
      <c r="F2749"/>
      <c r="G2749"/>
      <c r="L2749" s="159"/>
      <c r="M2749" s="159"/>
      <c r="N2749" s="159"/>
      <c r="O2749" s="159"/>
      <c r="P2749" s="159"/>
      <c r="Q2749" s="159"/>
      <c r="R2749" s="159"/>
      <c r="S2749" s="159"/>
      <c r="T2749" s="159"/>
      <c r="U2749" s="159"/>
      <c r="V2749" s="159"/>
    </row>
    <row r="2750" spans="1:22">
      <c r="A2750"/>
      <c r="B2750"/>
      <c r="C2750"/>
      <c r="D2750"/>
      <c r="E2750"/>
      <c r="F2750"/>
      <c r="G2750"/>
      <c r="L2750" s="159"/>
      <c r="M2750" s="159"/>
      <c r="N2750" s="159"/>
      <c r="O2750" s="159"/>
      <c r="P2750" s="159"/>
      <c r="Q2750" s="159"/>
      <c r="R2750" s="159"/>
      <c r="S2750" s="159"/>
      <c r="T2750" s="159"/>
      <c r="U2750" s="159"/>
      <c r="V2750" s="159"/>
    </row>
    <row r="2751" spans="1:22">
      <c r="A2751"/>
      <c r="B2751"/>
      <c r="C2751"/>
      <c r="D2751"/>
      <c r="E2751"/>
      <c r="F2751"/>
      <c r="G2751"/>
      <c r="L2751" s="159"/>
      <c r="M2751" s="159"/>
      <c r="N2751" s="159"/>
      <c r="O2751" s="159"/>
      <c r="P2751" s="159"/>
      <c r="Q2751" s="159"/>
      <c r="R2751" s="159"/>
      <c r="S2751" s="159"/>
      <c r="T2751" s="159"/>
      <c r="U2751" s="159"/>
      <c r="V2751" s="159"/>
    </row>
    <row r="2752" spans="1:22">
      <c r="A2752"/>
      <c r="B2752"/>
      <c r="C2752"/>
      <c r="D2752"/>
      <c r="E2752"/>
      <c r="F2752"/>
      <c r="G2752"/>
      <c r="L2752" s="159"/>
      <c r="M2752" s="159"/>
      <c r="N2752" s="159"/>
      <c r="O2752" s="159"/>
      <c r="P2752" s="159"/>
      <c r="Q2752" s="159"/>
      <c r="R2752" s="159"/>
      <c r="S2752" s="159"/>
      <c r="T2752" s="159"/>
      <c r="U2752" s="159"/>
      <c r="V2752" s="159"/>
    </row>
    <row r="2753" spans="1:22">
      <c r="A2753"/>
      <c r="B2753"/>
      <c r="C2753"/>
      <c r="D2753"/>
      <c r="E2753"/>
      <c r="F2753"/>
      <c r="G2753"/>
      <c r="L2753" s="159"/>
      <c r="M2753" s="159"/>
      <c r="N2753" s="159"/>
      <c r="O2753" s="159"/>
      <c r="P2753" s="159"/>
      <c r="Q2753" s="159"/>
      <c r="R2753" s="159"/>
      <c r="S2753" s="159"/>
      <c r="T2753" s="159"/>
      <c r="U2753" s="159"/>
      <c r="V2753" s="159"/>
    </row>
    <row r="2754" spans="1:22">
      <c r="A2754"/>
      <c r="B2754"/>
      <c r="C2754"/>
      <c r="D2754"/>
      <c r="E2754"/>
      <c r="F2754"/>
      <c r="G2754"/>
      <c r="L2754" s="159"/>
      <c r="M2754" s="159"/>
      <c r="N2754" s="159"/>
      <c r="O2754" s="159"/>
      <c r="P2754" s="159"/>
      <c r="Q2754" s="159"/>
      <c r="R2754" s="159"/>
      <c r="S2754" s="159"/>
      <c r="T2754" s="159"/>
      <c r="U2754" s="159"/>
      <c r="V2754" s="159"/>
    </row>
    <row r="2755" spans="1:22">
      <c r="A2755"/>
      <c r="B2755"/>
      <c r="C2755"/>
      <c r="D2755"/>
      <c r="E2755"/>
      <c r="F2755"/>
      <c r="G2755"/>
      <c r="L2755" s="159"/>
      <c r="M2755" s="159"/>
      <c r="N2755" s="159"/>
      <c r="O2755" s="159"/>
      <c r="P2755" s="159"/>
      <c r="Q2755" s="159"/>
      <c r="R2755" s="159"/>
      <c r="S2755" s="159"/>
      <c r="T2755" s="159"/>
      <c r="U2755" s="159"/>
      <c r="V2755" s="159"/>
    </row>
    <row r="2756" spans="1:22">
      <c r="A2756"/>
      <c r="B2756"/>
      <c r="C2756"/>
      <c r="D2756"/>
      <c r="E2756"/>
      <c r="F2756"/>
      <c r="G2756"/>
      <c r="L2756" s="159"/>
      <c r="M2756" s="159"/>
      <c r="N2756" s="159"/>
      <c r="O2756" s="159"/>
      <c r="P2756" s="159"/>
      <c r="Q2756" s="159"/>
      <c r="R2756" s="159"/>
      <c r="S2756" s="159"/>
      <c r="T2756" s="159"/>
      <c r="U2756" s="159"/>
      <c r="V2756" s="159"/>
    </row>
    <row r="2757" spans="1:22">
      <c r="A2757"/>
      <c r="B2757"/>
      <c r="C2757"/>
      <c r="D2757"/>
      <c r="E2757"/>
      <c r="F2757"/>
      <c r="G2757"/>
      <c r="L2757" s="159"/>
      <c r="M2757" s="159"/>
      <c r="N2757" s="159"/>
      <c r="O2757" s="159"/>
      <c r="P2757" s="159"/>
      <c r="Q2757" s="159"/>
      <c r="R2757" s="159"/>
      <c r="S2757" s="159"/>
      <c r="T2757" s="159"/>
      <c r="U2757" s="159"/>
      <c r="V2757" s="159"/>
    </row>
    <row r="2758" spans="1:22">
      <c r="A2758"/>
      <c r="B2758"/>
      <c r="C2758"/>
      <c r="D2758"/>
      <c r="E2758"/>
      <c r="F2758"/>
      <c r="G2758"/>
      <c r="L2758" s="159"/>
      <c r="M2758" s="159"/>
      <c r="N2758" s="159"/>
      <c r="O2758" s="159"/>
      <c r="P2758" s="159"/>
      <c r="Q2758" s="159"/>
      <c r="R2758" s="159"/>
      <c r="S2758" s="159"/>
      <c r="T2758" s="159"/>
      <c r="U2758" s="159"/>
      <c r="V2758" s="159"/>
    </row>
    <row r="2759" spans="1:22">
      <c r="A2759"/>
      <c r="B2759"/>
      <c r="C2759"/>
      <c r="D2759"/>
      <c r="E2759"/>
      <c r="F2759"/>
      <c r="G2759"/>
      <c r="L2759" s="159"/>
      <c r="M2759" s="159"/>
      <c r="N2759" s="159"/>
      <c r="O2759" s="159"/>
      <c r="P2759" s="159"/>
      <c r="Q2759" s="159"/>
      <c r="R2759" s="159"/>
      <c r="S2759" s="159"/>
      <c r="T2759" s="159"/>
      <c r="U2759" s="159"/>
      <c r="V2759" s="159"/>
    </row>
    <row r="2760" spans="1:22">
      <c r="A2760"/>
      <c r="B2760"/>
      <c r="C2760"/>
      <c r="D2760"/>
      <c r="E2760"/>
      <c r="F2760"/>
      <c r="G2760"/>
      <c r="L2760" s="159"/>
      <c r="M2760" s="159"/>
      <c r="N2760" s="159"/>
      <c r="O2760" s="159"/>
      <c r="P2760" s="159"/>
      <c r="Q2760" s="159"/>
      <c r="R2760" s="159"/>
      <c r="S2760" s="159"/>
      <c r="T2760" s="159"/>
      <c r="U2760" s="159"/>
      <c r="V2760" s="159"/>
    </row>
    <row r="2761" spans="1:22">
      <c r="A2761"/>
      <c r="B2761"/>
      <c r="C2761"/>
      <c r="D2761"/>
      <c r="E2761"/>
      <c r="F2761"/>
      <c r="G2761"/>
      <c r="L2761" s="159"/>
      <c r="M2761" s="159"/>
      <c r="N2761" s="159"/>
      <c r="O2761" s="159"/>
      <c r="P2761" s="159"/>
      <c r="Q2761" s="159"/>
      <c r="R2761" s="159"/>
      <c r="S2761" s="159"/>
      <c r="T2761" s="159"/>
      <c r="U2761" s="159"/>
      <c r="V2761" s="159"/>
    </row>
    <row r="2762" spans="1:22">
      <c r="A2762"/>
      <c r="B2762"/>
      <c r="C2762"/>
      <c r="D2762"/>
      <c r="E2762"/>
      <c r="F2762"/>
      <c r="G2762"/>
      <c r="L2762" s="159"/>
      <c r="M2762" s="159"/>
      <c r="N2762" s="159"/>
      <c r="O2762" s="159"/>
      <c r="P2762" s="159"/>
      <c r="Q2762" s="159"/>
      <c r="R2762" s="159"/>
      <c r="S2762" s="159"/>
      <c r="T2762" s="159"/>
      <c r="U2762" s="159"/>
      <c r="V2762" s="159"/>
    </row>
    <row r="2763" spans="1:22">
      <c r="A2763"/>
      <c r="B2763"/>
      <c r="C2763"/>
      <c r="D2763"/>
      <c r="E2763"/>
      <c r="F2763"/>
      <c r="G2763"/>
      <c r="L2763" s="159"/>
      <c r="M2763" s="159"/>
      <c r="N2763" s="159"/>
      <c r="O2763" s="159"/>
      <c r="P2763" s="159"/>
      <c r="Q2763" s="159"/>
      <c r="R2763" s="159"/>
      <c r="S2763" s="159"/>
      <c r="T2763" s="159"/>
      <c r="U2763" s="159"/>
      <c r="V2763" s="159"/>
    </row>
    <row r="2764" spans="1:22">
      <c r="A2764"/>
      <c r="B2764"/>
      <c r="C2764"/>
      <c r="D2764"/>
      <c r="E2764"/>
      <c r="F2764"/>
      <c r="G2764"/>
      <c r="L2764" s="159"/>
      <c r="M2764" s="159"/>
      <c r="N2764" s="159"/>
      <c r="O2764" s="159"/>
      <c r="P2764" s="159"/>
      <c r="Q2764" s="159"/>
      <c r="R2764" s="159"/>
      <c r="S2764" s="159"/>
      <c r="T2764" s="159"/>
      <c r="U2764" s="159"/>
      <c r="V2764" s="159"/>
    </row>
    <row r="2765" spans="1:22">
      <c r="A2765"/>
      <c r="B2765"/>
      <c r="C2765"/>
      <c r="D2765"/>
      <c r="E2765"/>
      <c r="F2765"/>
      <c r="G2765"/>
      <c r="L2765" s="159"/>
      <c r="M2765" s="159"/>
      <c r="N2765" s="159"/>
      <c r="O2765" s="159"/>
      <c r="P2765" s="159"/>
      <c r="Q2765" s="159"/>
      <c r="R2765" s="159"/>
      <c r="S2765" s="159"/>
      <c r="T2765" s="159"/>
      <c r="U2765" s="159"/>
      <c r="V2765" s="159"/>
    </row>
    <row r="2766" spans="1:22">
      <c r="A2766"/>
      <c r="B2766"/>
      <c r="C2766"/>
      <c r="D2766"/>
      <c r="E2766"/>
      <c r="F2766"/>
      <c r="G2766"/>
      <c r="L2766" s="159"/>
      <c r="M2766" s="159"/>
      <c r="N2766" s="159"/>
      <c r="O2766" s="159"/>
      <c r="P2766" s="159"/>
      <c r="Q2766" s="159"/>
      <c r="R2766" s="159"/>
      <c r="S2766" s="159"/>
      <c r="T2766" s="159"/>
      <c r="U2766" s="159"/>
      <c r="V2766" s="159"/>
    </row>
    <row r="2767" spans="1:22">
      <c r="A2767"/>
      <c r="B2767"/>
      <c r="C2767"/>
      <c r="D2767"/>
      <c r="E2767"/>
      <c r="F2767"/>
      <c r="G2767"/>
      <c r="L2767" s="159"/>
      <c r="M2767" s="159"/>
      <c r="N2767" s="159"/>
      <c r="O2767" s="159"/>
      <c r="P2767" s="159"/>
      <c r="Q2767" s="159"/>
      <c r="R2767" s="159"/>
      <c r="S2767" s="159"/>
      <c r="T2767" s="159"/>
      <c r="U2767" s="159"/>
      <c r="V2767" s="159"/>
    </row>
    <row r="2768" spans="1:22">
      <c r="A2768"/>
      <c r="B2768"/>
      <c r="C2768"/>
      <c r="D2768"/>
      <c r="E2768"/>
      <c r="F2768"/>
      <c r="G2768"/>
      <c r="L2768" s="159"/>
      <c r="M2768" s="159"/>
      <c r="N2768" s="159"/>
      <c r="O2768" s="159"/>
      <c r="P2768" s="159"/>
      <c r="Q2768" s="159"/>
      <c r="R2768" s="159"/>
      <c r="S2768" s="159"/>
      <c r="T2768" s="159"/>
      <c r="U2768" s="159"/>
      <c r="V2768" s="159"/>
    </row>
    <row r="2769" spans="1:22">
      <c r="A2769"/>
      <c r="B2769"/>
      <c r="C2769"/>
      <c r="D2769"/>
      <c r="E2769"/>
      <c r="F2769"/>
      <c r="G2769"/>
      <c r="L2769" s="159"/>
      <c r="M2769" s="159"/>
      <c r="N2769" s="159"/>
      <c r="O2769" s="159"/>
      <c r="P2769" s="159"/>
      <c r="Q2769" s="159"/>
      <c r="R2769" s="159"/>
      <c r="S2769" s="159"/>
      <c r="T2769" s="159"/>
      <c r="U2769" s="159"/>
      <c r="V2769" s="159"/>
    </row>
    <row r="2770" spans="1:22">
      <c r="A2770"/>
      <c r="B2770"/>
      <c r="C2770"/>
      <c r="D2770"/>
      <c r="E2770"/>
      <c r="F2770"/>
      <c r="G2770"/>
      <c r="L2770" s="159"/>
      <c r="M2770" s="159"/>
      <c r="N2770" s="159"/>
      <c r="O2770" s="159"/>
      <c r="P2770" s="159"/>
      <c r="Q2770" s="159"/>
      <c r="R2770" s="159"/>
      <c r="S2770" s="159"/>
      <c r="T2770" s="159"/>
      <c r="U2770" s="159"/>
      <c r="V2770" s="159"/>
    </row>
    <row r="2771" spans="1:22">
      <c r="A2771"/>
      <c r="B2771"/>
      <c r="C2771"/>
      <c r="D2771"/>
      <c r="E2771"/>
      <c r="F2771"/>
      <c r="G2771"/>
      <c r="L2771" s="159"/>
      <c r="M2771" s="159"/>
      <c r="N2771" s="159"/>
      <c r="O2771" s="159"/>
      <c r="P2771" s="159"/>
      <c r="Q2771" s="159"/>
      <c r="R2771" s="159"/>
      <c r="S2771" s="159"/>
      <c r="T2771" s="159"/>
      <c r="U2771" s="159"/>
      <c r="V2771" s="159"/>
    </row>
    <row r="2772" spans="1:22">
      <c r="A2772"/>
      <c r="B2772"/>
      <c r="C2772"/>
      <c r="D2772"/>
      <c r="E2772"/>
      <c r="F2772"/>
      <c r="G2772"/>
      <c r="L2772" s="159"/>
      <c r="M2772" s="159"/>
      <c r="N2772" s="159"/>
      <c r="O2772" s="159"/>
      <c r="P2772" s="159"/>
      <c r="Q2772" s="159"/>
      <c r="R2772" s="159"/>
      <c r="S2772" s="159"/>
      <c r="T2772" s="159"/>
      <c r="U2772" s="159"/>
      <c r="V2772" s="159"/>
    </row>
    <row r="2773" spans="1:22">
      <c r="A2773"/>
      <c r="B2773"/>
      <c r="C2773"/>
      <c r="D2773"/>
      <c r="E2773"/>
      <c r="F2773"/>
      <c r="G2773"/>
      <c r="L2773" s="159"/>
      <c r="M2773" s="159"/>
      <c r="N2773" s="159"/>
      <c r="O2773" s="159"/>
      <c r="P2773" s="159"/>
      <c r="Q2773" s="159"/>
      <c r="R2773" s="159"/>
      <c r="S2773" s="159"/>
      <c r="T2773" s="159"/>
      <c r="U2773" s="159"/>
      <c r="V2773" s="159"/>
    </row>
    <row r="2774" spans="1:22">
      <c r="A2774"/>
      <c r="B2774"/>
      <c r="C2774"/>
      <c r="D2774"/>
      <c r="E2774"/>
      <c r="F2774"/>
      <c r="G2774"/>
      <c r="L2774" s="159"/>
      <c r="M2774" s="159"/>
      <c r="N2774" s="159"/>
      <c r="O2774" s="159"/>
      <c r="P2774" s="159"/>
      <c r="Q2774" s="159"/>
      <c r="R2774" s="159"/>
      <c r="S2774" s="159"/>
      <c r="T2774" s="159"/>
      <c r="U2774" s="159"/>
      <c r="V2774" s="159"/>
    </row>
    <row r="2775" spans="1:22">
      <c r="A2775"/>
      <c r="B2775"/>
      <c r="C2775"/>
      <c r="D2775"/>
      <c r="E2775"/>
      <c r="F2775"/>
      <c r="G2775"/>
      <c r="L2775" s="159"/>
      <c r="M2775" s="159"/>
      <c r="N2775" s="159"/>
      <c r="O2775" s="159"/>
      <c r="P2775" s="159"/>
      <c r="Q2775" s="159"/>
      <c r="R2775" s="159"/>
      <c r="S2775" s="159"/>
      <c r="T2775" s="159"/>
      <c r="U2775" s="159"/>
      <c r="V2775" s="159"/>
    </row>
    <row r="2776" spans="1:22">
      <c r="A2776"/>
      <c r="B2776"/>
      <c r="C2776"/>
      <c r="D2776"/>
      <c r="E2776"/>
      <c r="F2776"/>
      <c r="G2776"/>
      <c r="L2776" s="159"/>
      <c r="M2776" s="159"/>
      <c r="N2776" s="159"/>
      <c r="O2776" s="159"/>
      <c r="P2776" s="159"/>
      <c r="Q2776" s="159"/>
      <c r="R2776" s="159"/>
      <c r="S2776" s="159"/>
      <c r="T2776" s="159"/>
      <c r="U2776" s="159"/>
      <c r="V2776" s="159"/>
    </row>
    <row r="2777" spans="1:22">
      <c r="A2777"/>
      <c r="B2777"/>
      <c r="C2777"/>
      <c r="D2777"/>
      <c r="E2777"/>
      <c r="F2777"/>
      <c r="G2777"/>
      <c r="L2777" s="159"/>
      <c r="M2777" s="159"/>
      <c r="N2777" s="159"/>
      <c r="O2777" s="159"/>
      <c r="P2777" s="159"/>
      <c r="Q2777" s="159"/>
      <c r="R2777" s="159"/>
      <c r="S2777" s="159"/>
      <c r="T2777" s="159"/>
      <c r="U2777" s="159"/>
      <c r="V2777" s="159"/>
    </row>
    <row r="2778" spans="1:22">
      <c r="A2778"/>
      <c r="B2778"/>
      <c r="C2778"/>
      <c r="D2778"/>
      <c r="E2778"/>
      <c r="F2778"/>
      <c r="G2778"/>
      <c r="L2778" s="159"/>
      <c r="M2778" s="159"/>
      <c r="N2778" s="159"/>
      <c r="O2778" s="159"/>
      <c r="P2778" s="159"/>
      <c r="Q2778" s="159"/>
      <c r="R2778" s="159"/>
      <c r="S2778" s="159"/>
      <c r="T2778" s="159"/>
      <c r="U2778" s="159"/>
      <c r="V2778" s="159"/>
    </row>
    <row r="2779" spans="1:22">
      <c r="A2779"/>
      <c r="B2779"/>
      <c r="C2779"/>
      <c r="D2779"/>
      <c r="E2779"/>
      <c r="F2779"/>
      <c r="G2779"/>
      <c r="L2779" s="159"/>
      <c r="M2779" s="159"/>
      <c r="N2779" s="159"/>
      <c r="O2779" s="159"/>
      <c r="P2779" s="159"/>
      <c r="Q2779" s="159"/>
      <c r="R2779" s="159"/>
      <c r="S2779" s="159"/>
      <c r="T2779" s="159"/>
      <c r="U2779" s="159"/>
      <c r="V2779" s="159"/>
    </row>
    <row r="2780" spans="1:22">
      <c r="A2780"/>
      <c r="B2780"/>
      <c r="C2780"/>
      <c r="D2780"/>
      <c r="E2780"/>
      <c r="F2780"/>
      <c r="G2780"/>
      <c r="L2780" s="159"/>
      <c r="M2780" s="159"/>
      <c r="N2780" s="159"/>
      <c r="O2780" s="159"/>
      <c r="P2780" s="159"/>
      <c r="Q2780" s="159"/>
      <c r="R2780" s="159"/>
      <c r="S2780" s="159"/>
      <c r="T2780" s="159"/>
      <c r="U2780" s="159"/>
      <c r="V2780" s="159"/>
    </row>
    <row r="2781" spans="1:22">
      <c r="A2781"/>
      <c r="B2781"/>
      <c r="C2781"/>
      <c r="D2781"/>
      <c r="E2781"/>
      <c r="F2781"/>
      <c r="G2781"/>
      <c r="L2781" s="159"/>
      <c r="M2781" s="159"/>
      <c r="N2781" s="159"/>
      <c r="O2781" s="159"/>
      <c r="P2781" s="159"/>
      <c r="Q2781" s="159"/>
      <c r="R2781" s="159"/>
      <c r="S2781" s="159"/>
      <c r="T2781" s="159"/>
      <c r="U2781" s="159"/>
      <c r="V2781" s="159"/>
    </row>
    <row r="2782" spans="1:22">
      <c r="A2782"/>
      <c r="B2782"/>
      <c r="C2782"/>
      <c r="D2782"/>
      <c r="E2782"/>
      <c r="F2782"/>
      <c r="G2782"/>
      <c r="L2782" s="159"/>
      <c r="M2782" s="159"/>
      <c r="N2782" s="159"/>
      <c r="O2782" s="159"/>
      <c r="P2782" s="159"/>
      <c r="Q2782" s="159"/>
      <c r="R2782" s="159"/>
      <c r="S2782" s="159"/>
      <c r="T2782" s="159"/>
      <c r="U2782" s="159"/>
      <c r="V2782" s="159"/>
    </row>
    <row r="2783" spans="1:22">
      <c r="A2783"/>
      <c r="B2783"/>
      <c r="C2783"/>
      <c r="D2783"/>
      <c r="E2783"/>
      <c r="F2783"/>
      <c r="G2783"/>
      <c r="L2783" s="159"/>
      <c r="M2783" s="159"/>
      <c r="N2783" s="159"/>
      <c r="O2783" s="159"/>
      <c r="P2783" s="159"/>
      <c r="Q2783" s="159"/>
      <c r="R2783" s="159"/>
      <c r="S2783" s="159"/>
      <c r="T2783" s="159"/>
      <c r="U2783" s="159"/>
      <c r="V2783" s="159"/>
    </row>
    <row r="2784" spans="1:22">
      <c r="A2784"/>
      <c r="B2784"/>
      <c r="C2784"/>
      <c r="D2784"/>
      <c r="E2784"/>
      <c r="F2784"/>
      <c r="G2784"/>
      <c r="L2784" s="159"/>
      <c r="M2784" s="159"/>
      <c r="N2784" s="159"/>
      <c r="O2784" s="159"/>
      <c r="P2784" s="159"/>
      <c r="Q2784" s="159"/>
      <c r="R2784" s="159"/>
      <c r="S2784" s="159"/>
      <c r="T2784" s="159"/>
      <c r="U2784" s="159"/>
      <c r="V2784" s="159"/>
    </row>
    <row r="2785" spans="1:22">
      <c r="A2785"/>
      <c r="B2785"/>
      <c r="C2785"/>
      <c r="D2785"/>
      <c r="E2785"/>
      <c r="F2785"/>
      <c r="G2785"/>
      <c r="L2785" s="159"/>
      <c r="M2785" s="159"/>
      <c r="N2785" s="159"/>
      <c r="O2785" s="159"/>
      <c r="P2785" s="159"/>
      <c r="Q2785" s="159"/>
      <c r="R2785" s="159"/>
      <c r="S2785" s="159"/>
      <c r="T2785" s="159"/>
      <c r="U2785" s="159"/>
      <c r="V2785" s="159"/>
    </row>
    <row r="2786" spans="1:22">
      <c r="A2786"/>
      <c r="B2786"/>
      <c r="C2786"/>
      <c r="D2786"/>
      <c r="E2786"/>
      <c r="F2786"/>
      <c r="G2786"/>
      <c r="L2786" s="159"/>
      <c r="M2786" s="159"/>
      <c r="N2786" s="159"/>
      <c r="O2786" s="159"/>
      <c r="P2786" s="159"/>
      <c r="Q2786" s="159"/>
      <c r="R2786" s="159"/>
      <c r="S2786" s="159"/>
      <c r="T2786" s="159"/>
      <c r="U2786" s="159"/>
      <c r="V2786" s="159"/>
    </row>
    <row r="2787" spans="1:22">
      <c r="A2787"/>
      <c r="B2787"/>
      <c r="C2787"/>
      <c r="D2787"/>
      <c r="E2787"/>
      <c r="F2787"/>
      <c r="G2787"/>
      <c r="L2787" s="159"/>
      <c r="M2787" s="159"/>
      <c r="N2787" s="159"/>
      <c r="O2787" s="159"/>
      <c r="P2787" s="159"/>
      <c r="Q2787" s="159"/>
      <c r="R2787" s="159"/>
      <c r="S2787" s="159"/>
      <c r="T2787" s="159"/>
      <c r="U2787" s="159"/>
      <c r="V2787" s="159"/>
    </row>
    <row r="2788" spans="1:22">
      <c r="A2788"/>
      <c r="B2788"/>
      <c r="C2788"/>
      <c r="D2788"/>
      <c r="E2788"/>
      <c r="F2788"/>
      <c r="G2788"/>
      <c r="L2788" s="159"/>
      <c r="M2788" s="159"/>
      <c r="N2788" s="159"/>
      <c r="O2788" s="159"/>
      <c r="P2788" s="159"/>
      <c r="Q2788" s="159"/>
      <c r="R2788" s="159"/>
      <c r="S2788" s="159"/>
      <c r="T2788" s="159"/>
      <c r="U2788" s="159"/>
      <c r="V2788" s="159"/>
    </row>
    <row r="2789" spans="1:22">
      <c r="A2789"/>
      <c r="B2789"/>
      <c r="C2789"/>
      <c r="D2789"/>
      <c r="E2789"/>
      <c r="F2789"/>
      <c r="G2789"/>
      <c r="L2789" s="159"/>
      <c r="M2789" s="159"/>
      <c r="N2789" s="159"/>
      <c r="O2789" s="159"/>
      <c r="P2789" s="159"/>
      <c r="Q2789" s="159"/>
      <c r="R2789" s="159"/>
      <c r="S2789" s="159"/>
      <c r="T2789" s="159"/>
      <c r="U2789" s="159"/>
      <c r="V2789" s="159"/>
    </row>
    <row r="2790" spans="1:22">
      <c r="A2790"/>
      <c r="B2790"/>
      <c r="C2790"/>
      <c r="D2790"/>
      <c r="E2790"/>
      <c r="F2790"/>
      <c r="G2790"/>
      <c r="L2790" s="159"/>
      <c r="M2790" s="159"/>
      <c r="N2790" s="159"/>
      <c r="O2790" s="159"/>
      <c r="P2790" s="159"/>
      <c r="Q2790" s="159"/>
      <c r="R2790" s="159"/>
      <c r="S2790" s="159"/>
      <c r="T2790" s="159"/>
      <c r="U2790" s="159"/>
      <c r="V2790" s="159"/>
    </row>
    <row r="2791" spans="1:22">
      <c r="A2791"/>
      <c r="B2791"/>
      <c r="C2791"/>
      <c r="D2791"/>
      <c r="E2791"/>
      <c r="F2791"/>
      <c r="G2791"/>
      <c r="L2791" s="159"/>
      <c r="M2791" s="159"/>
      <c r="N2791" s="159"/>
      <c r="O2791" s="159"/>
      <c r="P2791" s="159"/>
      <c r="Q2791" s="159"/>
      <c r="R2791" s="159"/>
      <c r="S2791" s="159"/>
      <c r="T2791" s="159"/>
      <c r="U2791" s="159"/>
      <c r="V2791" s="159"/>
    </row>
    <row r="2792" spans="1:22">
      <c r="A2792"/>
      <c r="B2792"/>
      <c r="C2792"/>
      <c r="D2792"/>
      <c r="E2792"/>
      <c r="F2792"/>
      <c r="G2792"/>
      <c r="L2792" s="159"/>
      <c r="M2792" s="159"/>
      <c r="N2792" s="159"/>
      <c r="O2792" s="159"/>
      <c r="P2792" s="159"/>
      <c r="Q2792" s="159"/>
      <c r="R2792" s="159"/>
      <c r="S2792" s="159"/>
      <c r="T2792" s="159"/>
      <c r="U2792" s="159"/>
      <c r="V2792" s="159"/>
    </row>
    <row r="2793" spans="1:22">
      <c r="A2793"/>
      <c r="B2793"/>
      <c r="C2793"/>
      <c r="D2793"/>
      <c r="E2793"/>
      <c r="F2793"/>
      <c r="G2793"/>
      <c r="L2793" s="159"/>
      <c r="M2793" s="159"/>
      <c r="N2793" s="159"/>
      <c r="O2793" s="159"/>
      <c r="P2793" s="159"/>
      <c r="Q2793" s="159"/>
      <c r="R2793" s="159"/>
      <c r="S2793" s="159"/>
      <c r="T2793" s="159"/>
      <c r="U2793" s="159"/>
      <c r="V2793" s="159"/>
    </row>
    <row r="2794" spans="1:22">
      <c r="A2794"/>
      <c r="B2794"/>
      <c r="C2794"/>
      <c r="D2794"/>
      <c r="E2794"/>
      <c r="F2794"/>
      <c r="G2794"/>
      <c r="L2794" s="159"/>
      <c r="M2794" s="159"/>
      <c r="N2794" s="159"/>
      <c r="O2794" s="159"/>
      <c r="P2794" s="159"/>
      <c r="Q2794" s="159"/>
      <c r="R2794" s="159"/>
      <c r="S2794" s="159"/>
      <c r="T2794" s="159"/>
      <c r="U2794" s="159"/>
      <c r="V2794" s="159"/>
    </row>
    <row r="2795" spans="1:22">
      <c r="A2795"/>
      <c r="B2795"/>
      <c r="C2795"/>
      <c r="D2795"/>
      <c r="E2795"/>
      <c r="F2795"/>
      <c r="G2795"/>
      <c r="L2795" s="159"/>
      <c r="M2795" s="159"/>
      <c r="N2795" s="159"/>
      <c r="O2795" s="159"/>
      <c r="P2795" s="159"/>
      <c r="Q2795" s="159"/>
      <c r="R2795" s="159"/>
      <c r="S2795" s="159"/>
      <c r="T2795" s="159"/>
      <c r="U2795" s="159"/>
      <c r="V2795" s="159"/>
    </row>
    <row r="2796" spans="1:22">
      <c r="A2796"/>
      <c r="B2796"/>
      <c r="C2796"/>
      <c r="D2796"/>
      <c r="E2796"/>
      <c r="F2796"/>
      <c r="G2796"/>
      <c r="L2796" s="159"/>
      <c r="M2796" s="159"/>
      <c r="N2796" s="159"/>
      <c r="O2796" s="159"/>
      <c r="P2796" s="159"/>
      <c r="Q2796" s="159"/>
      <c r="R2796" s="159"/>
      <c r="S2796" s="159"/>
      <c r="T2796" s="159"/>
      <c r="U2796" s="159"/>
      <c r="V2796" s="159"/>
    </row>
    <row r="2797" spans="1:22">
      <c r="A2797"/>
      <c r="B2797"/>
      <c r="C2797"/>
      <c r="D2797"/>
      <c r="E2797"/>
      <c r="F2797"/>
      <c r="G2797"/>
      <c r="L2797" s="159"/>
      <c r="M2797" s="159"/>
      <c r="N2797" s="159"/>
      <c r="O2797" s="159"/>
      <c r="P2797" s="159"/>
      <c r="Q2797" s="159"/>
      <c r="R2797" s="159"/>
      <c r="S2797" s="159"/>
      <c r="T2797" s="159"/>
      <c r="U2797" s="159"/>
      <c r="V2797" s="159"/>
    </row>
    <row r="2798" spans="1:22">
      <c r="A2798"/>
      <c r="B2798"/>
      <c r="C2798"/>
      <c r="D2798"/>
      <c r="E2798"/>
      <c r="F2798"/>
      <c r="G2798"/>
      <c r="L2798" s="159"/>
      <c r="M2798" s="159"/>
      <c r="N2798" s="159"/>
      <c r="O2798" s="159"/>
      <c r="P2798" s="159"/>
      <c r="Q2798" s="159"/>
      <c r="R2798" s="159"/>
      <c r="S2798" s="159"/>
      <c r="T2798" s="159"/>
      <c r="U2798" s="159"/>
      <c r="V2798" s="159"/>
    </row>
    <row r="2799" spans="1:22">
      <c r="A2799"/>
      <c r="B2799"/>
      <c r="C2799"/>
      <c r="D2799"/>
      <c r="E2799"/>
      <c r="F2799"/>
      <c r="G2799"/>
      <c r="L2799" s="159"/>
      <c r="M2799" s="159"/>
      <c r="N2799" s="159"/>
      <c r="O2799" s="159"/>
      <c r="P2799" s="159"/>
      <c r="Q2799" s="159"/>
      <c r="R2799" s="159"/>
      <c r="S2799" s="159"/>
      <c r="T2799" s="159"/>
      <c r="U2799" s="159"/>
      <c r="V2799" s="159"/>
    </row>
    <row r="2800" spans="1:22">
      <c r="A2800"/>
      <c r="B2800"/>
      <c r="C2800"/>
      <c r="D2800"/>
      <c r="E2800"/>
      <c r="F2800"/>
      <c r="G2800"/>
      <c r="L2800" s="159"/>
      <c r="M2800" s="159"/>
      <c r="N2800" s="159"/>
      <c r="O2800" s="159"/>
      <c r="P2800" s="159"/>
      <c r="Q2800" s="159"/>
      <c r="R2800" s="159"/>
      <c r="S2800" s="159"/>
      <c r="T2800" s="159"/>
      <c r="U2800" s="159"/>
      <c r="V2800" s="159"/>
    </row>
    <row r="2801" spans="1:22">
      <c r="A2801"/>
      <c r="B2801"/>
      <c r="C2801"/>
      <c r="D2801"/>
      <c r="E2801"/>
      <c r="F2801"/>
      <c r="G2801"/>
      <c r="L2801" s="159"/>
      <c r="M2801" s="159"/>
      <c r="N2801" s="159"/>
      <c r="O2801" s="159"/>
      <c r="P2801" s="159"/>
      <c r="Q2801" s="159"/>
      <c r="R2801" s="159"/>
      <c r="S2801" s="159"/>
      <c r="T2801" s="159"/>
      <c r="U2801" s="159"/>
      <c r="V2801" s="159"/>
    </row>
    <row r="2802" spans="1:22">
      <c r="A2802"/>
      <c r="B2802"/>
      <c r="C2802"/>
      <c r="D2802"/>
      <c r="E2802"/>
      <c r="F2802"/>
      <c r="G2802"/>
      <c r="L2802" s="159"/>
      <c r="M2802" s="159"/>
      <c r="N2802" s="159"/>
      <c r="O2802" s="159"/>
      <c r="P2802" s="159"/>
      <c r="Q2802" s="159"/>
      <c r="R2802" s="159"/>
      <c r="S2802" s="159"/>
      <c r="T2802" s="159"/>
      <c r="U2802" s="159"/>
      <c r="V2802" s="159"/>
    </row>
    <row r="2803" spans="1:22">
      <c r="A2803"/>
      <c r="B2803"/>
      <c r="C2803"/>
      <c r="D2803"/>
      <c r="E2803"/>
      <c r="F2803"/>
      <c r="G2803"/>
      <c r="L2803" s="159"/>
      <c r="M2803" s="159"/>
      <c r="N2803" s="159"/>
      <c r="O2803" s="159"/>
      <c r="P2803" s="159"/>
      <c r="Q2803" s="159"/>
      <c r="R2803" s="159"/>
      <c r="S2803" s="159"/>
      <c r="T2803" s="159"/>
      <c r="U2803" s="159"/>
      <c r="V2803" s="159"/>
    </row>
    <row r="2804" spans="1:22">
      <c r="A2804"/>
      <c r="B2804"/>
      <c r="C2804"/>
      <c r="D2804"/>
      <c r="E2804"/>
      <c r="F2804"/>
      <c r="G2804"/>
      <c r="L2804" s="159"/>
      <c r="M2804" s="159"/>
      <c r="N2804" s="159"/>
      <c r="O2804" s="159"/>
      <c r="P2804" s="159"/>
      <c r="Q2804" s="159"/>
      <c r="R2804" s="159"/>
      <c r="S2804" s="159"/>
      <c r="T2804" s="159"/>
      <c r="U2804" s="159"/>
      <c r="V2804" s="159"/>
    </row>
    <row r="2805" spans="1:22">
      <c r="A2805"/>
      <c r="B2805"/>
      <c r="C2805"/>
      <c r="D2805"/>
      <c r="E2805"/>
      <c r="F2805"/>
      <c r="G2805"/>
      <c r="L2805" s="159"/>
      <c r="M2805" s="159"/>
      <c r="N2805" s="159"/>
      <c r="O2805" s="159"/>
      <c r="P2805" s="159"/>
      <c r="Q2805" s="159"/>
      <c r="R2805" s="159"/>
      <c r="S2805" s="159"/>
      <c r="T2805" s="159"/>
      <c r="U2805" s="159"/>
      <c r="V2805" s="159"/>
    </row>
    <row r="2806" spans="1:22">
      <c r="A2806"/>
      <c r="B2806"/>
      <c r="C2806"/>
      <c r="D2806"/>
      <c r="E2806"/>
      <c r="F2806"/>
      <c r="G2806"/>
      <c r="L2806" s="159"/>
      <c r="M2806" s="159"/>
      <c r="N2806" s="159"/>
      <c r="O2806" s="159"/>
      <c r="P2806" s="159"/>
      <c r="Q2806" s="159"/>
      <c r="R2806" s="159"/>
      <c r="S2806" s="159"/>
      <c r="T2806" s="159"/>
      <c r="U2806" s="159"/>
      <c r="V2806" s="159"/>
    </row>
    <row r="2807" spans="1:22">
      <c r="A2807"/>
      <c r="B2807"/>
      <c r="C2807"/>
      <c r="D2807"/>
      <c r="E2807"/>
      <c r="F2807"/>
      <c r="G2807"/>
      <c r="L2807" s="159"/>
      <c r="M2807" s="159"/>
      <c r="N2807" s="159"/>
      <c r="O2807" s="159"/>
      <c r="P2807" s="159"/>
      <c r="Q2807" s="159"/>
      <c r="R2807" s="159"/>
      <c r="S2807" s="159"/>
      <c r="T2807" s="159"/>
      <c r="U2807" s="159"/>
      <c r="V2807" s="159"/>
    </row>
    <row r="2808" spans="1:22">
      <c r="A2808"/>
      <c r="B2808"/>
      <c r="C2808"/>
      <c r="D2808"/>
      <c r="E2808"/>
      <c r="F2808"/>
      <c r="G2808"/>
      <c r="L2808" s="159"/>
      <c r="M2808" s="159"/>
      <c r="N2808" s="159"/>
      <c r="O2808" s="159"/>
      <c r="P2808" s="159"/>
      <c r="Q2808" s="159"/>
      <c r="R2808" s="159"/>
      <c r="S2808" s="159"/>
      <c r="T2808" s="159"/>
      <c r="U2808" s="159"/>
      <c r="V2808" s="159"/>
    </row>
    <row r="2809" spans="1:22">
      <c r="A2809"/>
      <c r="B2809"/>
      <c r="C2809"/>
      <c r="D2809"/>
      <c r="E2809"/>
      <c r="F2809"/>
      <c r="G2809"/>
      <c r="L2809" s="159"/>
      <c r="M2809" s="159"/>
      <c r="N2809" s="159"/>
      <c r="O2809" s="159"/>
      <c r="P2809" s="159"/>
      <c r="Q2809" s="159"/>
      <c r="R2809" s="159"/>
      <c r="S2809" s="159"/>
      <c r="T2809" s="159"/>
      <c r="U2809" s="159"/>
      <c r="V2809" s="159"/>
    </row>
    <row r="2810" spans="1:22">
      <c r="A2810"/>
      <c r="B2810"/>
      <c r="C2810"/>
      <c r="D2810"/>
      <c r="E2810"/>
      <c r="F2810"/>
      <c r="G2810"/>
      <c r="L2810" s="159"/>
      <c r="M2810" s="159"/>
      <c r="N2810" s="159"/>
      <c r="O2810" s="159"/>
      <c r="P2810" s="159"/>
      <c r="Q2810" s="159"/>
      <c r="R2810" s="159"/>
      <c r="S2810" s="159"/>
      <c r="T2810" s="159"/>
      <c r="U2810" s="159"/>
      <c r="V2810" s="159"/>
    </row>
    <row r="2811" spans="1:22">
      <c r="A2811"/>
      <c r="B2811"/>
      <c r="C2811"/>
      <c r="D2811"/>
      <c r="E2811"/>
      <c r="F2811"/>
      <c r="G2811"/>
      <c r="L2811" s="159"/>
      <c r="M2811" s="159"/>
      <c r="N2811" s="159"/>
      <c r="O2811" s="159"/>
      <c r="P2811" s="159"/>
      <c r="Q2811" s="159"/>
      <c r="R2811" s="159"/>
      <c r="S2811" s="159"/>
      <c r="T2811" s="159"/>
      <c r="U2811" s="159"/>
      <c r="V2811" s="159"/>
    </row>
    <row r="2812" spans="1:22">
      <c r="A2812"/>
      <c r="B2812"/>
      <c r="C2812"/>
      <c r="D2812"/>
      <c r="E2812"/>
      <c r="F2812"/>
      <c r="G2812"/>
      <c r="L2812" s="159"/>
      <c r="M2812" s="159"/>
      <c r="N2812" s="159"/>
      <c r="O2812" s="159"/>
      <c r="P2812" s="159"/>
      <c r="Q2812" s="159"/>
      <c r="R2812" s="159"/>
      <c r="S2812" s="159"/>
      <c r="T2812" s="159"/>
      <c r="U2812" s="159"/>
      <c r="V2812" s="159"/>
    </row>
    <row r="2813" spans="1:22">
      <c r="A2813"/>
      <c r="B2813"/>
      <c r="C2813"/>
      <c r="D2813"/>
      <c r="E2813"/>
      <c r="F2813"/>
      <c r="G2813"/>
      <c r="L2813" s="159"/>
      <c r="M2813" s="159"/>
      <c r="N2813" s="159"/>
      <c r="O2813" s="159"/>
      <c r="P2813" s="159"/>
      <c r="Q2813" s="159"/>
      <c r="R2813" s="159"/>
      <c r="S2813" s="159"/>
      <c r="T2813" s="159"/>
      <c r="U2813" s="159"/>
      <c r="V2813" s="159"/>
    </row>
    <row r="2814" spans="1:22">
      <c r="A2814"/>
      <c r="B2814"/>
      <c r="C2814"/>
      <c r="D2814"/>
      <c r="E2814"/>
      <c r="F2814"/>
      <c r="G2814"/>
      <c r="L2814" s="159"/>
      <c r="M2814" s="159"/>
      <c r="N2814" s="159"/>
      <c r="O2814" s="159"/>
      <c r="P2814" s="159"/>
      <c r="Q2814" s="159"/>
      <c r="R2814" s="159"/>
      <c r="S2814" s="159"/>
      <c r="T2814" s="159"/>
      <c r="U2814" s="159"/>
      <c r="V2814" s="159"/>
    </row>
    <row r="2815" spans="1:22">
      <c r="A2815"/>
      <c r="B2815"/>
      <c r="C2815"/>
      <c r="D2815"/>
      <c r="E2815"/>
      <c r="F2815"/>
      <c r="G2815"/>
      <c r="L2815" s="159"/>
      <c r="M2815" s="159"/>
      <c r="N2815" s="159"/>
      <c r="O2815" s="159"/>
      <c r="P2815" s="159"/>
      <c r="Q2815" s="159"/>
      <c r="R2815" s="159"/>
      <c r="S2815" s="159"/>
      <c r="T2815" s="159"/>
      <c r="U2815" s="159"/>
      <c r="V2815" s="159"/>
    </row>
    <row r="2816" spans="1:22">
      <c r="A2816"/>
      <c r="B2816"/>
      <c r="C2816"/>
      <c r="D2816"/>
      <c r="E2816"/>
      <c r="F2816"/>
      <c r="G2816"/>
      <c r="L2816" s="159"/>
      <c r="M2816" s="159"/>
      <c r="N2816" s="159"/>
      <c r="O2816" s="159"/>
      <c r="P2816" s="159"/>
      <c r="Q2816" s="159"/>
      <c r="R2816" s="159"/>
      <c r="S2816" s="159"/>
      <c r="T2816" s="159"/>
      <c r="U2816" s="159"/>
      <c r="V2816" s="159"/>
    </row>
    <row r="2817" spans="1:22">
      <c r="A2817"/>
      <c r="B2817"/>
      <c r="C2817"/>
      <c r="D2817"/>
      <c r="E2817"/>
      <c r="F2817"/>
      <c r="G2817"/>
      <c r="L2817" s="159"/>
      <c r="M2817" s="159"/>
      <c r="N2817" s="159"/>
      <c r="O2817" s="159"/>
      <c r="P2817" s="159"/>
      <c r="Q2817" s="159"/>
      <c r="R2817" s="159"/>
      <c r="S2817" s="159"/>
      <c r="T2817" s="159"/>
      <c r="U2817" s="159"/>
      <c r="V2817" s="159"/>
    </row>
    <row r="2818" spans="1:22">
      <c r="A2818"/>
      <c r="B2818"/>
      <c r="C2818"/>
      <c r="D2818"/>
      <c r="E2818"/>
      <c r="F2818"/>
      <c r="G2818"/>
      <c r="L2818" s="159"/>
      <c r="M2818" s="159"/>
      <c r="N2818" s="159"/>
      <c r="O2818" s="159"/>
      <c r="P2818" s="159"/>
      <c r="Q2818" s="159"/>
      <c r="R2818" s="159"/>
      <c r="S2818" s="159"/>
      <c r="T2818" s="159"/>
      <c r="U2818" s="159"/>
      <c r="V2818" s="159"/>
    </row>
    <row r="2819" spans="1:22">
      <c r="A2819"/>
      <c r="B2819"/>
      <c r="C2819"/>
      <c r="D2819"/>
      <c r="E2819"/>
      <c r="F2819"/>
      <c r="G2819"/>
      <c r="L2819" s="159"/>
      <c r="M2819" s="159"/>
      <c r="N2819" s="159"/>
      <c r="O2819" s="159"/>
      <c r="P2819" s="159"/>
      <c r="Q2819" s="159"/>
      <c r="R2819" s="159"/>
      <c r="S2819" s="159"/>
      <c r="T2819" s="159"/>
      <c r="U2819" s="159"/>
      <c r="V2819" s="159"/>
    </row>
    <row r="2820" spans="1:22">
      <c r="A2820"/>
      <c r="B2820"/>
      <c r="C2820"/>
      <c r="D2820"/>
      <c r="E2820"/>
      <c r="F2820"/>
      <c r="G2820"/>
      <c r="L2820" s="159"/>
      <c r="M2820" s="159"/>
      <c r="N2820" s="159"/>
      <c r="O2820" s="159"/>
      <c r="P2820" s="159"/>
      <c r="Q2820" s="159"/>
      <c r="R2820" s="159"/>
      <c r="S2820" s="159"/>
      <c r="T2820" s="159"/>
      <c r="U2820" s="159"/>
      <c r="V2820" s="159"/>
    </row>
    <row r="2821" spans="1:22">
      <c r="A2821"/>
      <c r="B2821"/>
      <c r="C2821"/>
      <c r="D2821"/>
      <c r="E2821"/>
      <c r="F2821"/>
      <c r="G2821"/>
      <c r="L2821" s="159"/>
      <c r="M2821" s="159"/>
      <c r="N2821" s="159"/>
      <c r="O2821" s="159"/>
      <c r="P2821" s="159"/>
      <c r="Q2821" s="159"/>
      <c r="R2821" s="159"/>
      <c r="S2821" s="159"/>
      <c r="T2821" s="159"/>
      <c r="U2821" s="159"/>
      <c r="V2821" s="159"/>
    </row>
    <row r="2822" spans="1:22">
      <c r="A2822"/>
      <c r="B2822"/>
      <c r="C2822"/>
      <c r="D2822"/>
      <c r="E2822"/>
      <c r="F2822"/>
      <c r="G2822"/>
      <c r="L2822" s="159"/>
      <c r="M2822" s="159"/>
      <c r="N2822" s="159"/>
      <c r="O2822" s="159"/>
      <c r="P2822" s="159"/>
      <c r="Q2822" s="159"/>
      <c r="R2822" s="159"/>
      <c r="S2822" s="159"/>
      <c r="T2822" s="159"/>
      <c r="U2822" s="159"/>
      <c r="V2822" s="159"/>
    </row>
    <row r="2823" spans="1:22">
      <c r="A2823"/>
      <c r="B2823"/>
      <c r="C2823"/>
      <c r="D2823"/>
      <c r="E2823"/>
      <c r="F2823"/>
      <c r="G2823"/>
      <c r="L2823" s="159"/>
      <c r="M2823" s="159"/>
      <c r="N2823" s="159"/>
      <c r="O2823" s="159"/>
      <c r="P2823" s="159"/>
      <c r="Q2823" s="159"/>
      <c r="R2823" s="159"/>
      <c r="S2823" s="159"/>
      <c r="T2823" s="159"/>
      <c r="U2823" s="159"/>
      <c r="V2823" s="159"/>
    </row>
    <row r="2824" spans="1:22">
      <c r="A2824"/>
      <c r="B2824"/>
      <c r="C2824"/>
      <c r="D2824"/>
      <c r="E2824"/>
      <c r="F2824"/>
      <c r="G2824"/>
      <c r="L2824" s="159"/>
      <c r="M2824" s="159"/>
      <c r="N2824" s="159"/>
      <c r="O2824" s="159"/>
      <c r="P2824" s="159"/>
      <c r="Q2824" s="159"/>
      <c r="R2824" s="159"/>
      <c r="S2824" s="159"/>
      <c r="T2824" s="159"/>
      <c r="U2824" s="159"/>
      <c r="V2824" s="159"/>
    </row>
    <row r="2825" spans="1:22">
      <c r="A2825"/>
      <c r="B2825"/>
      <c r="C2825"/>
      <c r="D2825"/>
      <c r="E2825"/>
      <c r="F2825"/>
      <c r="G2825"/>
      <c r="L2825" s="159"/>
      <c r="M2825" s="159"/>
      <c r="N2825" s="159"/>
      <c r="O2825" s="159"/>
      <c r="P2825" s="159"/>
      <c r="Q2825" s="159"/>
      <c r="R2825" s="159"/>
      <c r="S2825" s="159"/>
      <c r="T2825" s="159"/>
      <c r="U2825" s="159"/>
      <c r="V2825" s="159"/>
    </row>
    <row r="2826" spans="1:22">
      <c r="A2826"/>
      <c r="B2826"/>
      <c r="C2826"/>
      <c r="D2826"/>
      <c r="E2826"/>
      <c r="F2826"/>
      <c r="G2826"/>
      <c r="L2826" s="159"/>
      <c r="M2826" s="159"/>
      <c r="N2826" s="159"/>
      <c r="O2826" s="159"/>
      <c r="P2826" s="159"/>
      <c r="Q2826" s="159"/>
      <c r="R2826" s="159"/>
      <c r="S2826" s="159"/>
      <c r="T2826" s="159"/>
      <c r="U2826" s="159"/>
      <c r="V2826" s="159"/>
    </row>
    <row r="2827" spans="1:22">
      <c r="A2827"/>
      <c r="B2827"/>
      <c r="C2827"/>
      <c r="D2827"/>
      <c r="E2827"/>
      <c r="F2827"/>
      <c r="G2827"/>
      <c r="L2827" s="159"/>
      <c r="M2827" s="159"/>
      <c r="N2827" s="159"/>
      <c r="O2827" s="159"/>
      <c r="P2827" s="159"/>
      <c r="Q2827" s="159"/>
      <c r="R2827" s="159"/>
      <c r="S2827" s="159"/>
      <c r="T2827" s="159"/>
      <c r="U2827" s="159"/>
      <c r="V2827" s="159"/>
    </row>
    <row r="2828" spans="1:22">
      <c r="A2828"/>
      <c r="B2828"/>
      <c r="C2828"/>
      <c r="D2828"/>
      <c r="E2828"/>
      <c r="F2828"/>
      <c r="G2828"/>
      <c r="L2828" s="159"/>
      <c r="M2828" s="159"/>
      <c r="N2828" s="159"/>
      <c r="O2828" s="159"/>
      <c r="P2828" s="159"/>
      <c r="Q2828" s="159"/>
      <c r="R2828" s="159"/>
      <c r="S2828" s="159"/>
      <c r="T2828" s="159"/>
      <c r="U2828" s="159"/>
      <c r="V2828" s="159"/>
    </row>
    <row r="2829" spans="1:22">
      <c r="A2829"/>
      <c r="B2829"/>
      <c r="C2829"/>
      <c r="D2829"/>
      <c r="E2829"/>
      <c r="F2829"/>
      <c r="G2829"/>
      <c r="L2829" s="159"/>
      <c r="M2829" s="159"/>
      <c r="N2829" s="159"/>
      <c r="O2829" s="159"/>
      <c r="P2829" s="159"/>
      <c r="Q2829" s="159"/>
      <c r="R2829" s="159"/>
      <c r="S2829" s="159"/>
      <c r="T2829" s="159"/>
      <c r="U2829" s="159"/>
      <c r="V2829" s="159"/>
    </row>
    <row r="2830" spans="1:22">
      <c r="A2830"/>
      <c r="B2830"/>
      <c r="C2830"/>
      <c r="D2830"/>
      <c r="E2830"/>
      <c r="F2830"/>
      <c r="G2830"/>
      <c r="L2830" s="159"/>
      <c r="M2830" s="159"/>
      <c r="N2830" s="159"/>
      <c r="O2830" s="159"/>
      <c r="P2830" s="159"/>
      <c r="Q2830" s="159"/>
      <c r="R2830" s="159"/>
      <c r="S2830" s="159"/>
      <c r="T2830" s="159"/>
      <c r="U2830" s="159"/>
      <c r="V2830" s="159"/>
    </row>
    <row r="2831" spans="1:22">
      <c r="A2831"/>
      <c r="B2831"/>
      <c r="C2831"/>
      <c r="D2831"/>
      <c r="E2831"/>
      <c r="F2831"/>
      <c r="G2831"/>
      <c r="L2831" s="159"/>
      <c r="M2831" s="159"/>
      <c r="N2831" s="159"/>
      <c r="O2831" s="159"/>
      <c r="P2831" s="159"/>
      <c r="Q2831" s="159"/>
      <c r="R2831" s="159"/>
      <c r="S2831" s="159"/>
      <c r="T2831" s="159"/>
      <c r="U2831" s="159"/>
      <c r="V2831" s="159"/>
    </row>
    <row r="2832" spans="1:22">
      <c r="A2832"/>
      <c r="B2832"/>
      <c r="C2832"/>
      <c r="D2832"/>
      <c r="E2832"/>
      <c r="F2832"/>
      <c r="G2832"/>
      <c r="L2832" s="159"/>
      <c r="M2832" s="159"/>
      <c r="N2832" s="159"/>
      <c r="O2832" s="159"/>
      <c r="P2832" s="159"/>
      <c r="Q2832" s="159"/>
      <c r="R2832" s="159"/>
      <c r="S2832" s="159"/>
      <c r="T2832" s="159"/>
      <c r="U2832" s="159"/>
      <c r="V2832" s="159"/>
    </row>
    <row r="2833" spans="1:22">
      <c r="A2833"/>
      <c r="B2833"/>
      <c r="C2833"/>
      <c r="D2833"/>
      <c r="E2833"/>
      <c r="F2833"/>
      <c r="G2833"/>
      <c r="L2833" s="159"/>
      <c r="M2833" s="159"/>
      <c r="N2833" s="159"/>
      <c r="O2833" s="159"/>
      <c r="P2833" s="159"/>
      <c r="Q2833" s="159"/>
      <c r="R2833" s="159"/>
      <c r="S2833" s="159"/>
      <c r="T2833" s="159"/>
      <c r="U2833" s="159"/>
      <c r="V2833" s="159"/>
    </row>
    <row r="2834" spans="1:22">
      <c r="A2834"/>
      <c r="B2834"/>
      <c r="C2834"/>
      <c r="D2834"/>
      <c r="E2834"/>
      <c r="F2834"/>
      <c r="G2834"/>
      <c r="L2834" s="159"/>
      <c r="M2834" s="159"/>
      <c r="N2834" s="159"/>
      <c r="O2834" s="159"/>
      <c r="P2834" s="159"/>
      <c r="Q2834" s="159"/>
      <c r="R2834" s="159"/>
      <c r="S2834" s="159"/>
      <c r="T2834" s="159"/>
      <c r="U2834" s="159"/>
      <c r="V2834" s="159"/>
    </row>
    <row r="2835" spans="1:22">
      <c r="A2835"/>
      <c r="B2835"/>
      <c r="C2835"/>
      <c r="D2835"/>
      <c r="E2835"/>
      <c r="F2835"/>
      <c r="G2835"/>
      <c r="L2835" s="159"/>
      <c r="M2835" s="159"/>
      <c r="N2835" s="159"/>
      <c r="O2835" s="159"/>
      <c r="P2835" s="159"/>
      <c r="Q2835" s="159"/>
      <c r="R2835" s="159"/>
      <c r="S2835" s="159"/>
      <c r="T2835" s="159"/>
      <c r="U2835" s="159"/>
      <c r="V2835" s="159"/>
    </row>
    <row r="2836" spans="1:22">
      <c r="A2836"/>
      <c r="B2836"/>
      <c r="C2836"/>
      <c r="D2836"/>
      <c r="E2836"/>
      <c r="F2836"/>
      <c r="G2836"/>
      <c r="L2836" s="159"/>
      <c r="M2836" s="159"/>
      <c r="N2836" s="159"/>
      <c r="O2836" s="159"/>
      <c r="P2836" s="159"/>
      <c r="Q2836" s="159"/>
      <c r="R2836" s="159"/>
      <c r="S2836" s="159"/>
      <c r="T2836" s="159"/>
      <c r="U2836" s="159"/>
      <c r="V2836" s="159"/>
    </row>
    <row r="2837" spans="1:22">
      <c r="A2837"/>
      <c r="B2837"/>
      <c r="C2837"/>
      <c r="D2837"/>
      <c r="E2837"/>
      <c r="F2837"/>
      <c r="G2837"/>
      <c r="L2837" s="159"/>
      <c r="M2837" s="159"/>
      <c r="N2837" s="159"/>
      <c r="O2837" s="159"/>
      <c r="P2837" s="159"/>
      <c r="Q2837" s="159"/>
      <c r="R2837" s="159"/>
      <c r="S2837" s="159"/>
      <c r="T2837" s="159"/>
      <c r="U2837" s="159"/>
      <c r="V2837" s="159"/>
    </row>
    <row r="2838" spans="1:22">
      <c r="A2838"/>
      <c r="B2838"/>
      <c r="C2838"/>
      <c r="D2838"/>
      <c r="E2838"/>
      <c r="F2838"/>
      <c r="G2838"/>
      <c r="L2838" s="159"/>
      <c r="M2838" s="159"/>
      <c r="N2838" s="159"/>
      <c r="O2838" s="159"/>
      <c r="P2838" s="159"/>
      <c r="Q2838" s="159"/>
      <c r="R2838" s="159"/>
      <c r="S2838" s="159"/>
      <c r="T2838" s="159"/>
      <c r="U2838" s="159"/>
      <c r="V2838" s="159"/>
    </row>
    <row r="2839" spans="1:22">
      <c r="A2839"/>
      <c r="B2839"/>
      <c r="C2839"/>
      <c r="D2839"/>
      <c r="E2839"/>
      <c r="F2839"/>
      <c r="G2839"/>
      <c r="L2839" s="159"/>
      <c r="M2839" s="159"/>
      <c r="N2839" s="159"/>
      <c r="O2839" s="159"/>
      <c r="P2839" s="159"/>
      <c r="Q2839" s="159"/>
      <c r="R2839" s="159"/>
      <c r="S2839" s="159"/>
      <c r="T2839" s="159"/>
      <c r="U2839" s="159"/>
      <c r="V2839" s="159"/>
    </row>
    <row r="2840" spans="1:22">
      <c r="A2840"/>
      <c r="B2840"/>
      <c r="C2840"/>
      <c r="D2840"/>
      <c r="E2840"/>
      <c r="F2840"/>
      <c r="G2840"/>
      <c r="L2840" s="159"/>
      <c r="M2840" s="159"/>
      <c r="N2840" s="159"/>
      <c r="O2840" s="159"/>
      <c r="P2840" s="159"/>
      <c r="Q2840" s="159"/>
      <c r="R2840" s="159"/>
      <c r="S2840" s="159"/>
      <c r="T2840" s="159"/>
      <c r="U2840" s="159"/>
      <c r="V2840" s="159"/>
    </row>
    <row r="2841" spans="1:22">
      <c r="A2841"/>
      <c r="B2841"/>
      <c r="C2841"/>
      <c r="D2841"/>
      <c r="E2841"/>
      <c r="F2841"/>
      <c r="G2841"/>
      <c r="L2841" s="159"/>
      <c r="M2841" s="159"/>
      <c r="N2841" s="159"/>
      <c r="O2841" s="159"/>
      <c r="P2841" s="159"/>
      <c r="Q2841" s="159"/>
      <c r="R2841" s="159"/>
      <c r="S2841" s="159"/>
      <c r="T2841" s="159"/>
      <c r="U2841" s="159"/>
      <c r="V2841" s="159"/>
    </row>
    <row r="2842" spans="1:22">
      <c r="A2842"/>
      <c r="B2842"/>
      <c r="C2842"/>
      <c r="D2842"/>
      <c r="E2842"/>
      <c r="F2842"/>
      <c r="G2842"/>
      <c r="L2842" s="159"/>
      <c r="M2842" s="159"/>
      <c r="N2842" s="159"/>
      <c r="O2842" s="159"/>
      <c r="P2842" s="159"/>
      <c r="Q2842" s="159"/>
      <c r="R2842" s="159"/>
      <c r="S2842" s="159"/>
      <c r="T2842" s="159"/>
      <c r="U2842" s="159"/>
      <c r="V2842" s="159"/>
    </row>
    <row r="2843" spans="1:22">
      <c r="A2843"/>
      <c r="B2843"/>
      <c r="C2843"/>
      <c r="D2843"/>
      <c r="E2843"/>
      <c r="F2843"/>
      <c r="G2843"/>
      <c r="L2843" s="159"/>
      <c r="M2843" s="159"/>
      <c r="N2843" s="159"/>
      <c r="O2843" s="159"/>
      <c r="P2843" s="159"/>
      <c r="Q2843" s="159"/>
      <c r="R2843" s="159"/>
      <c r="S2843" s="159"/>
      <c r="T2843" s="159"/>
      <c r="U2843" s="159"/>
      <c r="V2843" s="159"/>
    </row>
    <row r="2844" spans="1:22">
      <c r="A2844"/>
      <c r="B2844"/>
      <c r="C2844"/>
      <c r="D2844"/>
      <c r="E2844"/>
      <c r="F2844"/>
      <c r="G2844"/>
      <c r="L2844" s="159"/>
      <c r="M2844" s="159"/>
      <c r="N2844" s="159"/>
      <c r="O2844" s="159"/>
      <c r="P2844" s="159"/>
      <c r="Q2844" s="159"/>
      <c r="R2844" s="159"/>
      <c r="S2844" s="159"/>
      <c r="T2844" s="159"/>
      <c r="U2844" s="159"/>
      <c r="V2844" s="159"/>
    </row>
    <row r="2845" spans="1:22">
      <c r="A2845"/>
      <c r="B2845"/>
      <c r="C2845"/>
      <c r="D2845"/>
      <c r="E2845"/>
      <c r="F2845"/>
      <c r="G2845"/>
      <c r="L2845" s="159"/>
      <c r="M2845" s="159"/>
      <c r="N2845" s="159"/>
      <c r="O2845" s="159"/>
      <c r="P2845" s="159"/>
      <c r="Q2845" s="159"/>
      <c r="R2845" s="159"/>
      <c r="S2845" s="159"/>
      <c r="T2845" s="159"/>
      <c r="U2845" s="159"/>
      <c r="V2845" s="159"/>
    </row>
    <row r="2846" spans="1:22">
      <c r="A2846"/>
      <c r="B2846"/>
      <c r="C2846"/>
      <c r="D2846"/>
      <c r="E2846"/>
      <c r="F2846"/>
      <c r="G2846"/>
      <c r="L2846" s="159"/>
      <c r="M2846" s="159"/>
      <c r="N2846" s="159"/>
      <c r="O2846" s="159"/>
      <c r="P2846" s="159"/>
      <c r="Q2846" s="159"/>
      <c r="R2846" s="159"/>
      <c r="S2846" s="159"/>
      <c r="T2846" s="159"/>
      <c r="U2846" s="159"/>
      <c r="V2846" s="159"/>
    </row>
    <row r="2847" spans="1:22">
      <c r="A2847"/>
      <c r="B2847"/>
      <c r="C2847"/>
      <c r="D2847"/>
      <c r="E2847"/>
      <c r="F2847"/>
      <c r="G2847"/>
      <c r="L2847" s="159"/>
      <c r="M2847" s="159"/>
      <c r="N2847" s="159"/>
      <c r="O2847" s="159"/>
      <c r="P2847" s="159"/>
      <c r="Q2847" s="159"/>
      <c r="R2847" s="159"/>
      <c r="S2847" s="159"/>
      <c r="T2847" s="159"/>
      <c r="U2847" s="159"/>
      <c r="V2847" s="159"/>
    </row>
    <row r="2848" spans="1:22">
      <c r="A2848"/>
      <c r="B2848"/>
      <c r="C2848"/>
      <c r="D2848"/>
      <c r="E2848"/>
      <c r="F2848"/>
      <c r="G2848"/>
      <c r="L2848" s="159"/>
      <c r="M2848" s="159"/>
      <c r="N2848" s="159"/>
      <c r="O2848" s="159"/>
      <c r="P2848" s="159"/>
      <c r="Q2848" s="159"/>
      <c r="R2848" s="159"/>
      <c r="S2848" s="159"/>
      <c r="T2848" s="159"/>
      <c r="U2848" s="159"/>
      <c r="V2848" s="159"/>
    </row>
    <row r="2849" spans="1:22">
      <c r="A2849"/>
      <c r="B2849"/>
      <c r="C2849"/>
      <c r="D2849"/>
      <c r="E2849"/>
      <c r="F2849"/>
      <c r="G2849"/>
      <c r="L2849" s="159"/>
      <c r="M2849" s="159"/>
      <c r="N2849" s="159"/>
      <c r="O2849" s="159"/>
      <c r="P2849" s="159"/>
      <c r="Q2849" s="159"/>
      <c r="R2849" s="159"/>
      <c r="S2849" s="159"/>
      <c r="T2849" s="159"/>
      <c r="U2849" s="159"/>
      <c r="V2849" s="159"/>
    </row>
    <row r="2850" spans="1:22">
      <c r="A2850"/>
      <c r="B2850"/>
      <c r="C2850"/>
      <c r="D2850"/>
      <c r="E2850"/>
      <c r="F2850"/>
      <c r="G2850"/>
      <c r="L2850" s="159"/>
      <c r="M2850" s="159"/>
      <c r="N2850" s="159"/>
      <c r="O2850" s="159"/>
      <c r="P2850" s="159"/>
      <c r="Q2850" s="159"/>
      <c r="R2850" s="159"/>
      <c r="S2850" s="159"/>
      <c r="T2850" s="159"/>
      <c r="U2850" s="159"/>
      <c r="V2850" s="159"/>
    </row>
    <row r="2851" spans="1:22">
      <c r="A2851"/>
      <c r="B2851"/>
      <c r="C2851"/>
      <c r="D2851"/>
      <c r="E2851"/>
      <c r="F2851"/>
      <c r="G2851"/>
      <c r="L2851" s="159"/>
      <c r="M2851" s="159"/>
      <c r="N2851" s="159"/>
      <c r="O2851" s="159"/>
      <c r="P2851" s="159"/>
      <c r="Q2851" s="159"/>
      <c r="R2851" s="159"/>
      <c r="S2851" s="159"/>
      <c r="T2851" s="159"/>
      <c r="U2851" s="159"/>
      <c r="V2851" s="159"/>
    </row>
    <row r="2852" spans="1:22">
      <c r="A2852"/>
      <c r="B2852"/>
      <c r="C2852"/>
      <c r="D2852"/>
      <c r="E2852"/>
      <c r="F2852"/>
      <c r="G2852"/>
      <c r="L2852" s="159"/>
      <c r="M2852" s="159"/>
      <c r="N2852" s="159"/>
      <c r="O2852" s="159"/>
      <c r="P2852" s="159"/>
      <c r="Q2852" s="159"/>
      <c r="R2852" s="159"/>
      <c r="S2852" s="159"/>
      <c r="T2852" s="159"/>
      <c r="U2852" s="159"/>
      <c r="V2852" s="159"/>
    </row>
    <row r="2853" spans="1:22">
      <c r="A2853"/>
      <c r="B2853"/>
      <c r="C2853"/>
      <c r="D2853"/>
      <c r="E2853"/>
      <c r="F2853"/>
      <c r="G2853"/>
      <c r="L2853" s="159"/>
      <c r="M2853" s="159"/>
      <c r="N2853" s="159"/>
      <c r="O2853" s="159"/>
      <c r="P2853" s="159"/>
      <c r="Q2853" s="159"/>
      <c r="R2853" s="159"/>
      <c r="S2853" s="159"/>
      <c r="T2853" s="159"/>
      <c r="U2853" s="159"/>
      <c r="V2853" s="159"/>
    </row>
    <row r="2854" spans="1:22">
      <c r="A2854"/>
      <c r="B2854"/>
      <c r="C2854"/>
      <c r="D2854"/>
      <c r="E2854"/>
      <c r="F2854"/>
      <c r="G2854"/>
      <c r="L2854" s="159"/>
      <c r="M2854" s="159"/>
      <c r="N2854" s="159"/>
      <c r="O2854" s="159"/>
      <c r="P2854" s="159"/>
      <c r="Q2854" s="159"/>
      <c r="R2854" s="159"/>
      <c r="S2854" s="159"/>
      <c r="T2854" s="159"/>
      <c r="U2854" s="159"/>
      <c r="V2854" s="159"/>
    </row>
    <row r="2855" spans="1:22">
      <c r="A2855"/>
      <c r="B2855"/>
      <c r="C2855"/>
      <c r="D2855"/>
      <c r="E2855"/>
      <c r="F2855"/>
      <c r="G2855"/>
      <c r="L2855" s="159"/>
      <c r="M2855" s="159"/>
      <c r="N2855" s="159"/>
      <c r="O2855" s="159"/>
      <c r="P2855" s="159"/>
      <c r="Q2855" s="159"/>
      <c r="R2855" s="159"/>
      <c r="S2855" s="159"/>
      <c r="T2855" s="159"/>
      <c r="U2855" s="159"/>
      <c r="V2855" s="159"/>
    </row>
    <row r="2856" spans="1:22">
      <c r="A2856"/>
      <c r="B2856"/>
      <c r="C2856"/>
      <c r="D2856"/>
      <c r="E2856"/>
      <c r="F2856"/>
      <c r="G2856"/>
      <c r="L2856" s="159"/>
      <c r="M2856" s="159"/>
      <c r="N2856" s="159"/>
      <c r="O2856" s="159"/>
      <c r="P2856" s="159"/>
      <c r="Q2856" s="159"/>
      <c r="R2856" s="159"/>
      <c r="S2856" s="159"/>
      <c r="T2856" s="159"/>
      <c r="U2856" s="159"/>
      <c r="V2856" s="159"/>
    </row>
    <row r="2857" spans="1:22">
      <c r="A2857"/>
      <c r="B2857"/>
      <c r="C2857"/>
      <c r="D2857"/>
      <c r="E2857"/>
      <c r="F2857"/>
      <c r="G2857"/>
      <c r="L2857" s="159"/>
      <c r="M2857" s="159"/>
      <c r="N2857" s="159"/>
      <c r="O2857" s="159"/>
      <c r="P2857" s="159"/>
      <c r="Q2857" s="159"/>
      <c r="R2857" s="159"/>
      <c r="S2857" s="159"/>
      <c r="T2857" s="159"/>
      <c r="U2857" s="159"/>
      <c r="V2857" s="159"/>
    </row>
    <row r="2858" spans="1:22">
      <c r="A2858"/>
      <c r="B2858"/>
      <c r="C2858"/>
      <c r="D2858"/>
      <c r="E2858"/>
      <c r="F2858"/>
      <c r="G2858"/>
      <c r="L2858" s="159"/>
      <c r="M2858" s="159"/>
      <c r="N2858" s="159"/>
      <c r="O2858" s="159"/>
      <c r="P2858" s="159"/>
      <c r="Q2858" s="159"/>
      <c r="R2858" s="159"/>
      <c r="S2858" s="159"/>
      <c r="T2858" s="159"/>
      <c r="U2858" s="159"/>
      <c r="V2858" s="159"/>
    </row>
    <row r="2859" spans="1:22">
      <c r="A2859"/>
      <c r="B2859"/>
      <c r="C2859"/>
      <c r="D2859"/>
      <c r="E2859"/>
      <c r="F2859"/>
      <c r="G2859"/>
      <c r="L2859" s="159"/>
      <c r="M2859" s="159"/>
      <c r="N2859" s="159"/>
      <c r="O2859" s="159"/>
      <c r="P2859" s="159"/>
      <c r="Q2859" s="159"/>
      <c r="R2859" s="159"/>
      <c r="S2859" s="159"/>
      <c r="T2859" s="159"/>
      <c r="U2859" s="159"/>
      <c r="V2859" s="159"/>
    </row>
    <row r="2860" spans="1:22">
      <c r="A2860"/>
      <c r="B2860"/>
      <c r="C2860"/>
      <c r="D2860"/>
      <c r="E2860"/>
      <c r="F2860"/>
      <c r="G2860"/>
      <c r="L2860" s="159"/>
      <c r="M2860" s="159"/>
      <c r="N2860" s="159"/>
      <c r="O2860" s="159"/>
      <c r="P2860" s="159"/>
      <c r="Q2860" s="159"/>
      <c r="R2860" s="159"/>
      <c r="S2860" s="159"/>
      <c r="T2860" s="159"/>
      <c r="U2860" s="159"/>
      <c r="V2860" s="159"/>
    </row>
    <row r="2861" spans="1:22">
      <c r="A2861"/>
      <c r="B2861"/>
      <c r="C2861"/>
      <c r="D2861"/>
      <c r="E2861"/>
      <c r="F2861"/>
      <c r="G2861"/>
      <c r="L2861" s="159"/>
      <c r="M2861" s="159"/>
      <c r="N2861" s="159"/>
      <c r="O2861" s="159"/>
      <c r="P2861" s="159"/>
      <c r="Q2861" s="159"/>
      <c r="R2861" s="159"/>
      <c r="S2861" s="159"/>
      <c r="T2861" s="159"/>
      <c r="U2861" s="159"/>
      <c r="V2861" s="159"/>
    </row>
    <row r="2862" spans="1:22">
      <c r="A2862"/>
      <c r="B2862"/>
      <c r="C2862"/>
      <c r="D2862"/>
      <c r="E2862"/>
      <c r="F2862"/>
      <c r="G2862"/>
      <c r="L2862" s="159"/>
      <c r="M2862" s="159"/>
      <c r="N2862" s="159"/>
      <c r="O2862" s="159"/>
      <c r="P2862" s="159"/>
      <c r="Q2862" s="159"/>
      <c r="R2862" s="159"/>
      <c r="S2862" s="159"/>
      <c r="T2862" s="159"/>
      <c r="U2862" s="159"/>
      <c r="V2862" s="159"/>
    </row>
    <row r="2863" spans="1:22">
      <c r="A2863"/>
      <c r="B2863"/>
      <c r="C2863"/>
      <c r="D2863"/>
      <c r="E2863"/>
      <c r="F2863"/>
      <c r="G2863"/>
      <c r="L2863" s="159"/>
      <c r="M2863" s="159"/>
      <c r="N2863" s="159"/>
      <c r="O2863" s="159"/>
      <c r="P2863" s="159"/>
      <c r="Q2863" s="159"/>
      <c r="R2863" s="159"/>
      <c r="S2863" s="159"/>
      <c r="T2863" s="159"/>
      <c r="U2863" s="159"/>
      <c r="V2863" s="159"/>
    </row>
    <row r="2864" spans="1:22">
      <c r="A2864"/>
      <c r="B2864"/>
      <c r="C2864"/>
      <c r="D2864"/>
      <c r="E2864"/>
      <c r="F2864"/>
      <c r="G2864"/>
      <c r="L2864" s="159"/>
      <c r="M2864" s="159"/>
      <c r="N2864" s="159"/>
      <c r="O2864" s="159"/>
      <c r="P2864" s="159"/>
      <c r="Q2864" s="159"/>
      <c r="R2864" s="159"/>
      <c r="S2864" s="159"/>
      <c r="T2864" s="159"/>
      <c r="U2864" s="159"/>
      <c r="V2864" s="159"/>
    </row>
    <row r="2865" spans="1:22">
      <c r="A2865"/>
      <c r="B2865"/>
      <c r="C2865"/>
      <c r="D2865"/>
      <c r="E2865"/>
      <c r="F2865"/>
      <c r="G2865"/>
      <c r="L2865" s="159"/>
      <c r="M2865" s="159"/>
      <c r="N2865" s="159"/>
      <c r="O2865" s="159"/>
      <c r="P2865" s="159"/>
      <c r="Q2865" s="159"/>
      <c r="R2865" s="159"/>
      <c r="S2865" s="159"/>
      <c r="T2865" s="159"/>
      <c r="U2865" s="159"/>
      <c r="V2865" s="159"/>
    </row>
    <row r="2866" spans="1:22">
      <c r="A2866"/>
      <c r="B2866"/>
      <c r="C2866"/>
      <c r="D2866"/>
      <c r="E2866"/>
      <c r="F2866"/>
      <c r="G2866"/>
      <c r="L2866" s="159"/>
      <c r="M2866" s="159"/>
      <c r="N2866" s="159"/>
      <c r="O2866" s="159"/>
      <c r="P2866" s="159"/>
      <c r="Q2866" s="159"/>
      <c r="R2866" s="159"/>
      <c r="S2866" s="159"/>
      <c r="T2866" s="159"/>
      <c r="U2866" s="159"/>
      <c r="V2866" s="159"/>
    </row>
    <row r="2867" spans="1:22">
      <c r="A2867"/>
      <c r="B2867"/>
      <c r="C2867"/>
      <c r="D2867"/>
      <c r="E2867"/>
      <c r="F2867"/>
      <c r="G2867"/>
      <c r="L2867" s="159"/>
      <c r="M2867" s="159"/>
      <c r="N2867" s="159"/>
      <c r="O2867" s="159"/>
      <c r="P2867" s="159"/>
      <c r="Q2867" s="159"/>
      <c r="R2867" s="159"/>
      <c r="S2867" s="159"/>
      <c r="T2867" s="159"/>
      <c r="U2867" s="159"/>
      <c r="V2867" s="159"/>
    </row>
    <row r="2868" spans="1:22">
      <c r="A2868"/>
      <c r="B2868"/>
      <c r="C2868"/>
      <c r="D2868"/>
      <c r="E2868"/>
      <c r="F2868"/>
      <c r="G2868"/>
      <c r="L2868" s="159"/>
      <c r="M2868" s="159"/>
      <c r="N2868" s="159"/>
      <c r="O2868" s="159"/>
      <c r="P2868" s="159"/>
      <c r="Q2868" s="159"/>
      <c r="R2868" s="159"/>
      <c r="S2868" s="159"/>
      <c r="T2868" s="159"/>
      <c r="U2868" s="159"/>
      <c r="V2868" s="159"/>
    </row>
    <row r="2869" spans="1:22">
      <c r="A2869"/>
      <c r="B2869"/>
      <c r="C2869"/>
      <c r="D2869"/>
      <c r="E2869"/>
      <c r="F2869"/>
      <c r="G2869"/>
      <c r="L2869" s="159"/>
      <c r="M2869" s="159"/>
      <c r="N2869" s="159"/>
      <c r="O2869" s="159"/>
      <c r="P2869" s="159"/>
      <c r="Q2869" s="159"/>
      <c r="R2869" s="159"/>
      <c r="S2869" s="159"/>
      <c r="T2869" s="159"/>
      <c r="U2869" s="159"/>
      <c r="V2869" s="159"/>
    </row>
    <row r="2870" spans="1:22">
      <c r="A2870"/>
      <c r="B2870"/>
      <c r="C2870"/>
      <c r="D2870"/>
      <c r="E2870"/>
      <c r="F2870"/>
      <c r="G2870"/>
      <c r="L2870" s="159"/>
      <c r="M2870" s="159"/>
      <c r="N2870" s="159"/>
      <c r="O2870" s="159"/>
      <c r="P2870" s="159"/>
      <c r="Q2870" s="159"/>
      <c r="R2870" s="159"/>
      <c r="S2870" s="159"/>
      <c r="T2870" s="159"/>
      <c r="U2870" s="159"/>
      <c r="V2870" s="159"/>
    </row>
    <row r="2871" spans="1:22">
      <c r="A2871"/>
      <c r="B2871"/>
      <c r="C2871"/>
      <c r="D2871"/>
      <c r="E2871"/>
      <c r="F2871"/>
      <c r="G2871"/>
      <c r="L2871" s="159"/>
      <c r="M2871" s="159"/>
      <c r="N2871" s="159"/>
      <c r="O2871" s="159"/>
      <c r="P2871" s="159"/>
      <c r="Q2871" s="159"/>
      <c r="R2871" s="159"/>
      <c r="S2871" s="159"/>
      <c r="T2871" s="159"/>
      <c r="U2871" s="159"/>
      <c r="V2871" s="159"/>
    </row>
    <row r="2872" spans="1:22">
      <c r="A2872"/>
      <c r="B2872"/>
      <c r="C2872"/>
      <c r="D2872"/>
      <c r="E2872"/>
      <c r="F2872"/>
      <c r="G2872"/>
      <c r="L2872" s="159"/>
      <c r="M2872" s="159"/>
      <c r="N2872" s="159"/>
      <c r="O2872" s="159"/>
      <c r="P2872" s="159"/>
      <c r="Q2872" s="159"/>
      <c r="R2872" s="159"/>
      <c r="S2872" s="159"/>
      <c r="T2872" s="159"/>
      <c r="U2872" s="159"/>
      <c r="V2872" s="159"/>
    </row>
    <row r="2873" spans="1:22">
      <c r="A2873"/>
      <c r="B2873"/>
      <c r="C2873"/>
      <c r="D2873"/>
      <c r="E2873"/>
      <c r="F2873"/>
      <c r="G2873"/>
      <c r="L2873" s="159"/>
      <c r="M2873" s="159"/>
      <c r="N2873" s="159"/>
      <c r="O2873" s="159"/>
      <c r="P2873" s="159"/>
      <c r="Q2873" s="159"/>
      <c r="R2873" s="159"/>
      <c r="S2873" s="159"/>
      <c r="T2873" s="159"/>
      <c r="U2873" s="159"/>
      <c r="V2873" s="159"/>
    </row>
    <row r="2874" spans="1:22">
      <c r="A2874"/>
      <c r="B2874"/>
      <c r="C2874"/>
      <c r="D2874"/>
      <c r="E2874"/>
      <c r="F2874"/>
      <c r="G2874"/>
      <c r="L2874" s="159"/>
      <c r="M2874" s="159"/>
      <c r="N2874" s="159"/>
      <c r="O2874" s="159"/>
      <c r="P2874" s="159"/>
      <c r="Q2874" s="159"/>
      <c r="R2874" s="159"/>
      <c r="S2874" s="159"/>
      <c r="T2874" s="159"/>
      <c r="U2874" s="159"/>
      <c r="V2874" s="159"/>
    </row>
    <row r="2875" spans="1:22">
      <c r="A2875"/>
      <c r="B2875"/>
      <c r="C2875"/>
      <c r="D2875"/>
      <c r="E2875"/>
      <c r="F2875"/>
      <c r="G2875"/>
      <c r="L2875" s="159"/>
      <c r="M2875" s="159"/>
      <c r="N2875" s="159"/>
      <c r="O2875" s="159"/>
      <c r="P2875" s="159"/>
      <c r="Q2875" s="159"/>
      <c r="R2875" s="159"/>
      <c r="S2875" s="159"/>
      <c r="T2875" s="159"/>
      <c r="U2875" s="159"/>
      <c r="V2875" s="159"/>
    </row>
    <row r="2876" spans="1:22">
      <c r="A2876"/>
      <c r="B2876"/>
      <c r="C2876"/>
      <c r="D2876"/>
      <c r="E2876"/>
      <c r="F2876"/>
      <c r="G2876"/>
      <c r="L2876" s="159"/>
      <c r="M2876" s="159"/>
      <c r="N2876" s="159"/>
      <c r="O2876" s="159"/>
      <c r="P2876" s="159"/>
      <c r="Q2876" s="159"/>
      <c r="R2876" s="159"/>
      <c r="S2876" s="159"/>
      <c r="T2876" s="159"/>
      <c r="U2876" s="159"/>
      <c r="V2876" s="159"/>
    </row>
    <row r="2877" spans="1:22">
      <c r="A2877"/>
      <c r="B2877"/>
      <c r="C2877"/>
      <c r="D2877"/>
      <c r="E2877"/>
      <c r="F2877"/>
      <c r="G2877"/>
      <c r="L2877" s="159"/>
      <c r="M2877" s="159"/>
      <c r="N2877" s="159"/>
      <c r="O2877" s="159"/>
      <c r="P2877" s="159"/>
      <c r="Q2877" s="159"/>
      <c r="R2877" s="159"/>
      <c r="S2877" s="159"/>
      <c r="T2877" s="159"/>
      <c r="U2877" s="159"/>
      <c r="V2877" s="159"/>
    </row>
    <row r="2878" spans="1:22">
      <c r="A2878"/>
      <c r="B2878"/>
      <c r="C2878"/>
      <c r="D2878"/>
      <c r="E2878"/>
      <c r="F2878"/>
      <c r="G2878"/>
      <c r="L2878" s="159"/>
      <c r="M2878" s="159"/>
      <c r="N2878" s="159"/>
      <c r="O2878" s="159"/>
      <c r="P2878" s="159"/>
      <c r="Q2878" s="159"/>
      <c r="R2878" s="159"/>
      <c r="S2878" s="159"/>
      <c r="T2878" s="159"/>
      <c r="U2878" s="159"/>
      <c r="V2878" s="159"/>
    </row>
    <row r="2879" spans="1:22">
      <c r="A2879"/>
      <c r="B2879"/>
      <c r="C2879"/>
      <c r="D2879"/>
      <c r="E2879"/>
      <c r="F2879"/>
      <c r="G2879"/>
      <c r="L2879" s="159"/>
      <c r="M2879" s="159"/>
      <c r="N2879" s="159"/>
      <c r="O2879" s="159"/>
      <c r="P2879" s="159"/>
      <c r="Q2879" s="159"/>
      <c r="R2879" s="159"/>
      <c r="S2879" s="159"/>
      <c r="T2879" s="159"/>
      <c r="U2879" s="159"/>
      <c r="V2879" s="159"/>
    </row>
    <row r="2880" spans="1:22">
      <c r="A2880"/>
      <c r="B2880"/>
      <c r="C2880"/>
      <c r="D2880"/>
      <c r="E2880"/>
      <c r="F2880"/>
      <c r="G2880"/>
      <c r="L2880" s="159"/>
      <c r="M2880" s="159"/>
      <c r="N2880" s="159"/>
      <c r="O2880" s="159"/>
      <c r="P2880" s="159"/>
      <c r="Q2880" s="159"/>
      <c r="R2880" s="159"/>
      <c r="S2880" s="159"/>
      <c r="T2880" s="159"/>
      <c r="U2880" s="159"/>
      <c r="V2880" s="159"/>
    </row>
    <row r="2881" spans="1:22">
      <c r="A2881"/>
      <c r="B2881"/>
      <c r="C2881"/>
      <c r="D2881"/>
      <c r="E2881"/>
      <c r="F2881"/>
      <c r="G2881"/>
      <c r="L2881" s="159"/>
      <c r="M2881" s="159"/>
      <c r="N2881" s="159"/>
      <c r="O2881" s="159"/>
      <c r="P2881" s="159"/>
      <c r="Q2881" s="159"/>
      <c r="R2881" s="159"/>
      <c r="S2881" s="159"/>
      <c r="T2881" s="159"/>
      <c r="U2881" s="159"/>
      <c r="V2881" s="159"/>
    </row>
    <row r="2882" spans="1:22">
      <c r="A2882"/>
      <c r="B2882"/>
      <c r="C2882"/>
      <c r="D2882"/>
      <c r="E2882"/>
      <c r="F2882"/>
      <c r="G2882"/>
      <c r="L2882" s="159"/>
      <c r="M2882" s="159"/>
      <c r="N2882" s="159"/>
      <c r="O2882" s="159"/>
      <c r="P2882" s="159"/>
      <c r="Q2882" s="159"/>
      <c r="R2882" s="159"/>
      <c r="S2882" s="159"/>
      <c r="T2882" s="159"/>
      <c r="U2882" s="159"/>
      <c r="V2882" s="159"/>
    </row>
    <row r="2883" spans="1:22">
      <c r="A2883"/>
      <c r="B2883"/>
      <c r="C2883"/>
      <c r="D2883"/>
      <c r="E2883"/>
      <c r="F2883"/>
      <c r="G2883"/>
      <c r="L2883" s="159"/>
      <c r="M2883" s="159"/>
      <c r="N2883" s="159"/>
      <c r="O2883" s="159"/>
      <c r="P2883" s="159"/>
      <c r="Q2883" s="159"/>
      <c r="R2883" s="159"/>
      <c r="S2883" s="159"/>
      <c r="T2883" s="159"/>
      <c r="U2883" s="159"/>
      <c r="V2883" s="159"/>
    </row>
    <row r="2884" spans="1:22">
      <c r="A2884"/>
      <c r="B2884"/>
      <c r="C2884"/>
      <c r="D2884"/>
      <c r="E2884"/>
      <c r="F2884"/>
      <c r="G2884"/>
      <c r="L2884" s="159"/>
      <c r="M2884" s="159"/>
      <c r="N2884" s="159"/>
      <c r="O2884" s="159"/>
      <c r="P2884" s="159"/>
      <c r="Q2884" s="159"/>
      <c r="R2884" s="159"/>
      <c r="S2884" s="159"/>
      <c r="T2884" s="159"/>
      <c r="U2884" s="159"/>
      <c r="V2884" s="159"/>
    </row>
    <row r="2885" spans="1:22">
      <c r="A2885"/>
      <c r="B2885"/>
      <c r="C2885"/>
      <c r="D2885"/>
      <c r="E2885"/>
      <c r="F2885"/>
      <c r="G2885"/>
      <c r="L2885" s="159"/>
      <c r="M2885" s="159"/>
      <c r="N2885" s="159"/>
      <c r="O2885" s="159"/>
      <c r="P2885" s="159"/>
      <c r="Q2885" s="159"/>
      <c r="R2885" s="159"/>
      <c r="S2885" s="159"/>
      <c r="T2885" s="159"/>
      <c r="U2885" s="159"/>
      <c r="V2885" s="159"/>
    </row>
    <row r="2886" spans="1:22">
      <c r="A2886"/>
      <c r="B2886"/>
      <c r="C2886"/>
      <c r="D2886"/>
      <c r="E2886"/>
      <c r="F2886"/>
      <c r="G2886"/>
      <c r="L2886" s="159"/>
      <c r="M2886" s="159"/>
      <c r="N2886" s="159"/>
      <c r="O2886" s="159"/>
      <c r="P2886" s="159"/>
      <c r="Q2886" s="159"/>
      <c r="R2886" s="159"/>
      <c r="S2886" s="159"/>
      <c r="T2886" s="159"/>
      <c r="U2886" s="159"/>
      <c r="V2886" s="159"/>
    </row>
    <row r="2887" spans="1:22">
      <c r="A2887"/>
      <c r="B2887"/>
      <c r="C2887"/>
      <c r="D2887"/>
      <c r="E2887"/>
      <c r="F2887"/>
      <c r="G2887"/>
      <c r="L2887" s="159"/>
      <c r="M2887" s="159"/>
      <c r="N2887" s="159"/>
      <c r="O2887" s="159"/>
      <c r="P2887" s="159"/>
      <c r="Q2887" s="159"/>
      <c r="R2887" s="159"/>
      <c r="S2887" s="159"/>
      <c r="T2887" s="159"/>
      <c r="U2887" s="159"/>
      <c r="V2887" s="159"/>
    </row>
    <row r="2888" spans="1:22">
      <c r="A2888"/>
      <c r="B2888"/>
      <c r="C2888"/>
      <c r="D2888"/>
      <c r="E2888"/>
      <c r="F2888"/>
      <c r="G2888"/>
      <c r="L2888" s="159"/>
      <c r="M2888" s="159"/>
      <c r="N2888" s="159"/>
      <c r="O2888" s="159"/>
      <c r="P2888" s="159"/>
      <c r="Q2888" s="159"/>
      <c r="R2888" s="159"/>
      <c r="S2888" s="159"/>
      <c r="T2888" s="159"/>
      <c r="U2888" s="159"/>
      <c r="V2888" s="159"/>
    </row>
    <row r="2889" spans="1:22">
      <c r="A2889"/>
      <c r="B2889"/>
      <c r="C2889"/>
      <c r="D2889"/>
      <c r="E2889"/>
      <c r="F2889"/>
      <c r="G2889"/>
      <c r="L2889" s="159"/>
      <c r="M2889" s="159"/>
      <c r="N2889" s="159"/>
      <c r="O2889" s="159"/>
      <c r="P2889" s="159"/>
      <c r="Q2889" s="159"/>
      <c r="R2889" s="159"/>
      <c r="S2889" s="159"/>
      <c r="T2889" s="159"/>
      <c r="U2889" s="159"/>
      <c r="V2889" s="159"/>
    </row>
    <row r="2890" spans="1:22">
      <c r="A2890"/>
      <c r="B2890"/>
      <c r="C2890"/>
      <c r="D2890"/>
      <c r="E2890"/>
      <c r="F2890"/>
      <c r="G2890"/>
      <c r="L2890" s="159"/>
      <c r="M2890" s="159"/>
      <c r="N2890" s="159"/>
      <c r="O2890" s="159"/>
      <c r="P2890" s="159"/>
      <c r="Q2890" s="159"/>
      <c r="R2890" s="159"/>
      <c r="S2890" s="159"/>
      <c r="T2890" s="159"/>
      <c r="U2890" s="159"/>
      <c r="V2890" s="159"/>
    </row>
    <row r="2891" spans="1:22">
      <c r="A2891"/>
      <c r="B2891"/>
      <c r="C2891"/>
      <c r="D2891"/>
      <c r="E2891"/>
      <c r="F2891"/>
      <c r="G2891"/>
      <c r="L2891" s="159"/>
      <c r="M2891" s="159"/>
      <c r="N2891" s="159"/>
      <c r="O2891" s="159"/>
      <c r="P2891" s="159"/>
      <c r="Q2891" s="159"/>
      <c r="R2891" s="159"/>
      <c r="S2891" s="159"/>
      <c r="T2891" s="159"/>
      <c r="U2891" s="159"/>
      <c r="V2891" s="159"/>
    </row>
    <row r="2892" spans="1:22">
      <c r="A2892"/>
      <c r="B2892"/>
      <c r="C2892"/>
      <c r="D2892"/>
      <c r="E2892"/>
      <c r="F2892"/>
      <c r="G2892"/>
      <c r="L2892" s="159"/>
      <c r="M2892" s="159"/>
      <c r="N2892" s="159"/>
      <c r="O2892" s="159"/>
      <c r="P2892" s="159"/>
      <c r="Q2892" s="159"/>
      <c r="R2892" s="159"/>
      <c r="S2892" s="159"/>
      <c r="T2892" s="159"/>
      <c r="U2892" s="159"/>
      <c r="V2892" s="159"/>
    </row>
    <row r="2893" spans="1:22">
      <c r="A2893"/>
      <c r="B2893"/>
      <c r="C2893"/>
      <c r="D2893"/>
      <c r="E2893"/>
      <c r="F2893"/>
      <c r="G2893"/>
      <c r="L2893" s="159"/>
      <c r="M2893" s="159"/>
      <c r="N2893" s="159"/>
      <c r="O2893" s="159"/>
      <c r="P2893" s="159"/>
      <c r="Q2893" s="159"/>
      <c r="R2893" s="159"/>
      <c r="S2893" s="159"/>
      <c r="T2893" s="159"/>
      <c r="U2893" s="159"/>
      <c r="V2893" s="159"/>
    </row>
    <row r="2894" spans="1:22">
      <c r="A2894"/>
      <c r="B2894"/>
      <c r="C2894"/>
      <c r="D2894"/>
      <c r="E2894"/>
      <c r="F2894"/>
      <c r="G2894"/>
      <c r="L2894" s="159"/>
      <c r="M2894" s="159"/>
      <c r="N2894" s="159"/>
      <c r="O2894" s="159"/>
      <c r="P2894" s="159"/>
      <c r="Q2894" s="159"/>
      <c r="R2894" s="159"/>
      <c r="S2894" s="159"/>
      <c r="T2894" s="159"/>
      <c r="U2894" s="159"/>
      <c r="V2894" s="159"/>
    </row>
    <row r="2895" spans="1:22">
      <c r="A2895"/>
      <c r="B2895"/>
      <c r="C2895"/>
      <c r="D2895"/>
      <c r="E2895"/>
      <c r="F2895"/>
      <c r="G2895"/>
      <c r="L2895" s="159"/>
      <c r="M2895" s="159"/>
      <c r="N2895" s="159"/>
      <c r="O2895" s="159"/>
      <c r="P2895" s="159"/>
      <c r="Q2895" s="159"/>
      <c r="R2895" s="159"/>
      <c r="S2895" s="159"/>
      <c r="T2895" s="159"/>
      <c r="U2895" s="159"/>
      <c r="V2895" s="159"/>
    </row>
    <row r="2896" spans="1:22">
      <c r="A2896"/>
      <c r="B2896"/>
      <c r="C2896"/>
      <c r="D2896"/>
      <c r="E2896"/>
      <c r="F2896"/>
      <c r="G2896"/>
      <c r="L2896" s="159"/>
      <c r="M2896" s="159"/>
      <c r="N2896" s="159"/>
      <c r="O2896" s="159"/>
      <c r="P2896" s="159"/>
      <c r="Q2896" s="159"/>
      <c r="R2896" s="159"/>
      <c r="S2896" s="159"/>
      <c r="T2896" s="159"/>
      <c r="U2896" s="159"/>
      <c r="V2896" s="159"/>
    </row>
    <row r="2897" spans="1:22">
      <c r="A2897"/>
      <c r="B2897"/>
      <c r="C2897"/>
      <c r="D2897"/>
      <c r="E2897"/>
      <c r="F2897"/>
      <c r="G2897"/>
      <c r="L2897" s="159"/>
      <c r="M2897" s="159"/>
      <c r="N2897" s="159"/>
      <c r="O2897" s="159"/>
      <c r="P2897" s="159"/>
      <c r="Q2897" s="159"/>
      <c r="R2897" s="159"/>
      <c r="S2897" s="159"/>
      <c r="T2897" s="159"/>
      <c r="U2897" s="159"/>
      <c r="V2897" s="159"/>
    </row>
    <row r="2898" spans="1:22">
      <c r="A2898"/>
      <c r="B2898"/>
      <c r="C2898"/>
      <c r="D2898"/>
      <c r="E2898"/>
      <c r="F2898"/>
      <c r="G2898"/>
      <c r="L2898" s="159"/>
      <c r="M2898" s="159"/>
      <c r="N2898" s="159"/>
      <c r="O2898" s="159"/>
      <c r="P2898" s="159"/>
      <c r="Q2898" s="159"/>
      <c r="R2898" s="159"/>
      <c r="S2898" s="159"/>
      <c r="T2898" s="159"/>
      <c r="U2898" s="159"/>
      <c r="V2898" s="159"/>
    </row>
    <row r="2899" spans="1:22">
      <c r="A2899"/>
      <c r="B2899"/>
      <c r="C2899"/>
      <c r="D2899"/>
      <c r="E2899"/>
      <c r="F2899"/>
      <c r="G2899"/>
      <c r="L2899" s="159"/>
      <c r="M2899" s="159"/>
      <c r="N2899" s="159"/>
      <c r="O2899" s="159"/>
      <c r="P2899" s="159"/>
      <c r="Q2899" s="159"/>
      <c r="R2899" s="159"/>
      <c r="S2899" s="159"/>
      <c r="T2899" s="159"/>
      <c r="U2899" s="159"/>
      <c r="V2899" s="159"/>
    </row>
    <row r="2900" spans="1:22">
      <c r="A2900"/>
      <c r="B2900"/>
      <c r="C2900"/>
      <c r="D2900"/>
      <c r="E2900"/>
      <c r="F2900"/>
      <c r="G2900"/>
      <c r="L2900" s="159"/>
      <c r="M2900" s="159"/>
      <c r="N2900" s="159"/>
      <c r="O2900" s="159"/>
      <c r="P2900" s="159"/>
      <c r="Q2900" s="159"/>
      <c r="R2900" s="159"/>
      <c r="S2900" s="159"/>
      <c r="T2900" s="159"/>
      <c r="U2900" s="159"/>
      <c r="V2900" s="159"/>
    </row>
    <row r="2901" spans="1:22">
      <c r="A2901"/>
      <c r="B2901"/>
      <c r="C2901"/>
      <c r="D2901"/>
      <c r="E2901"/>
      <c r="F2901"/>
      <c r="G2901"/>
      <c r="L2901" s="159"/>
      <c r="M2901" s="159"/>
      <c r="N2901" s="159"/>
      <c r="O2901" s="159"/>
      <c r="P2901" s="159"/>
      <c r="Q2901" s="159"/>
      <c r="R2901" s="159"/>
      <c r="S2901" s="159"/>
      <c r="T2901" s="159"/>
      <c r="U2901" s="159"/>
      <c r="V2901" s="159"/>
    </row>
    <row r="2902" spans="1:22">
      <c r="A2902"/>
      <c r="B2902"/>
      <c r="C2902"/>
      <c r="D2902"/>
      <c r="E2902"/>
      <c r="F2902"/>
      <c r="G2902"/>
      <c r="L2902" s="159"/>
      <c r="M2902" s="159"/>
      <c r="N2902" s="159"/>
      <c r="O2902" s="159"/>
      <c r="P2902" s="159"/>
      <c r="Q2902" s="159"/>
      <c r="R2902" s="159"/>
      <c r="S2902" s="159"/>
      <c r="T2902" s="159"/>
      <c r="U2902" s="159"/>
      <c r="V2902" s="159"/>
    </row>
    <row r="2903" spans="1:22">
      <c r="A2903"/>
      <c r="B2903"/>
      <c r="C2903"/>
      <c r="D2903"/>
      <c r="E2903"/>
      <c r="F2903"/>
      <c r="G2903"/>
      <c r="L2903" s="159"/>
      <c r="M2903" s="159"/>
      <c r="N2903" s="159"/>
      <c r="O2903" s="159"/>
      <c r="P2903" s="159"/>
      <c r="Q2903" s="159"/>
      <c r="R2903" s="159"/>
      <c r="S2903" s="159"/>
      <c r="T2903" s="159"/>
      <c r="U2903" s="159"/>
      <c r="V2903" s="159"/>
    </row>
    <row r="2904" spans="1:22">
      <c r="A2904"/>
      <c r="B2904"/>
      <c r="C2904"/>
      <c r="D2904"/>
      <c r="E2904"/>
      <c r="F2904"/>
      <c r="G2904"/>
      <c r="L2904" s="159"/>
      <c r="M2904" s="159"/>
      <c r="N2904" s="159"/>
      <c r="O2904" s="159"/>
      <c r="P2904" s="159"/>
      <c r="Q2904" s="159"/>
      <c r="R2904" s="159"/>
      <c r="S2904" s="159"/>
      <c r="T2904" s="159"/>
      <c r="U2904" s="159"/>
      <c r="V2904" s="159"/>
    </row>
    <row r="2905" spans="1:22">
      <c r="A2905"/>
      <c r="B2905"/>
      <c r="C2905"/>
      <c r="D2905"/>
      <c r="E2905"/>
      <c r="F2905"/>
      <c r="G2905"/>
      <c r="L2905" s="159"/>
      <c r="M2905" s="159"/>
      <c r="N2905" s="159"/>
      <c r="O2905" s="159"/>
      <c r="P2905" s="159"/>
      <c r="Q2905" s="159"/>
      <c r="R2905" s="159"/>
      <c r="S2905" s="159"/>
      <c r="T2905" s="159"/>
      <c r="U2905" s="159"/>
      <c r="V2905" s="159"/>
    </row>
    <row r="2906" spans="1:22">
      <c r="A2906"/>
      <c r="B2906"/>
      <c r="C2906"/>
      <c r="D2906"/>
      <c r="E2906"/>
      <c r="F2906"/>
      <c r="G2906"/>
      <c r="L2906" s="159"/>
      <c r="M2906" s="159"/>
      <c r="N2906" s="159"/>
      <c r="O2906" s="159"/>
      <c r="P2906" s="159"/>
      <c r="Q2906" s="159"/>
      <c r="R2906" s="159"/>
      <c r="S2906" s="159"/>
      <c r="T2906" s="159"/>
      <c r="U2906" s="159"/>
      <c r="V2906" s="159"/>
    </row>
    <row r="2907" spans="1:22">
      <c r="A2907"/>
      <c r="B2907"/>
      <c r="C2907"/>
      <c r="D2907"/>
      <c r="E2907"/>
      <c r="F2907"/>
      <c r="G2907"/>
      <c r="L2907" s="159"/>
      <c r="M2907" s="159"/>
      <c r="N2907" s="159"/>
      <c r="O2907" s="159"/>
      <c r="P2907" s="159"/>
      <c r="Q2907" s="159"/>
      <c r="R2907" s="159"/>
      <c r="S2907" s="159"/>
      <c r="T2907" s="159"/>
      <c r="U2907" s="159"/>
      <c r="V2907" s="159"/>
    </row>
    <row r="2908" spans="1:22">
      <c r="A2908"/>
      <c r="B2908"/>
      <c r="C2908"/>
      <c r="D2908"/>
      <c r="E2908"/>
      <c r="F2908"/>
      <c r="G2908"/>
      <c r="L2908" s="159"/>
      <c r="M2908" s="159"/>
      <c r="N2908" s="159"/>
      <c r="O2908" s="159"/>
      <c r="P2908" s="159"/>
      <c r="Q2908" s="159"/>
      <c r="R2908" s="159"/>
      <c r="S2908" s="159"/>
      <c r="T2908" s="159"/>
      <c r="U2908" s="159"/>
      <c r="V2908" s="159"/>
    </row>
    <row r="2909" spans="1:22">
      <c r="A2909"/>
      <c r="B2909"/>
      <c r="C2909"/>
      <c r="D2909"/>
      <c r="E2909"/>
      <c r="F2909"/>
      <c r="G2909"/>
      <c r="L2909" s="159"/>
      <c r="M2909" s="159"/>
      <c r="N2909" s="159"/>
      <c r="O2909" s="159"/>
      <c r="P2909" s="159"/>
      <c r="Q2909" s="159"/>
      <c r="R2909" s="159"/>
      <c r="S2909" s="159"/>
      <c r="T2909" s="159"/>
      <c r="U2909" s="159"/>
      <c r="V2909" s="159"/>
    </row>
    <row r="2910" spans="1:22">
      <c r="A2910"/>
      <c r="B2910"/>
      <c r="C2910"/>
      <c r="D2910"/>
      <c r="E2910"/>
      <c r="F2910"/>
      <c r="G2910"/>
      <c r="L2910" s="159"/>
      <c r="M2910" s="159"/>
      <c r="N2910" s="159"/>
      <c r="O2910" s="159"/>
      <c r="P2910" s="159"/>
      <c r="Q2910" s="159"/>
      <c r="R2910" s="159"/>
      <c r="S2910" s="159"/>
      <c r="T2910" s="159"/>
      <c r="U2910" s="159"/>
      <c r="V2910" s="159"/>
    </row>
    <row r="2911" spans="1:22">
      <c r="A2911"/>
      <c r="B2911"/>
      <c r="C2911"/>
      <c r="D2911"/>
      <c r="E2911"/>
      <c r="F2911"/>
      <c r="G2911"/>
      <c r="L2911" s="159"/>
      <c r="M2911" s="159"/>
      <c r="N2911" s="159"/>
      <c r="O2911" s="159"/>
      <c r="P2911" s="159"/>
      <c r="Q2911" s="159"/>
      <c r="R2911" s="159"/>
      <c r="S2911" s="159"/>
      <c r="T2911" s="159"/>
      <c r="U2911" s="159"/>
      <c r="V2911" s="159"/>
    </row>
    <row r="2912" spans="1:22">
      <c r="A2912"/>
      <c r="B2912"/>
      <c r="C2912"/>
      <c r="D2912"/>
      <c r="E2912"/>
      <c r="F2912"/>
      <c r="G2912"/>
      <c r="L2912" s="159"/>
      <c r="M2912" s="159"/>
      <c r="N2912" s="159"/>
      <c r="O2912" s="159"/>
      <c r="P2912" s="159"/>
      <c r="Q2912" s="159"/>
      <c r="R2912" s="159"/>
      <c r="S2912" s="159"/>
      <c r="T2912" s="159"/>
      <c r="U2912" s="159"/>
      <c r="V2912" s="159"/>
    </row>
    <row r="2913" spans="1:22">
      <c r="A2913"/>
      <c r="B2913"/>
      <c r="C2913"/>
      <c r="D2913"/>
      <c r="E2913"/>
      <c r="F2913"/>
      <c r="G2913"/>
      <c r="L2913" s="159"/>
      <c r="M2913" s="159"/>
      <c r="N2913" s="159"/>
      <c r="O2913" s="159"/>
      <c r="P2913" s="159"/>
      <c r="Q2913" s="159"/>
      <c r="R2913" s="159"/>
      <c r="S2913" s="159"/>
      <c r="T2913" s="159"/>
      <c r="U2913" s="159"/>
      <c r="V2913" s="159"/>
    </row>
    <row r="2914" spans="1:22">
      <c r="A2914"/>
      <c r="B2914"/>
      <c r="C2914"/>
      <c r="D2914"/>
      <c r="E2914"/>
      <c r="F2914"/>
      <c r="G2914"/>
      <c r="L2914" s="159"/>
      <c r="M2914" s="159"/>
      <c r="N2914" s="159"/>
      <c r="O2914" s="159"/>
      <c r="P2914" s="159"/>
      <c r="Q2914" s="159"/>
      <c r="R2914" s="159"/>
      <c r="S2914" s="159"/>
      <c r="T2914" s="159"/>
      <c r="U2914" s="159"/>
      <c r="V2914" s="159"/>
    </row>
    <row r="2915" spans="1:22">
      <c r="A2915"/>
      <c r="B2915"/>
      <c r="C2915"/>
      <c r="D2915"/>
      <c r="E2915"/>
      <c r="F2915"/>
      <c r="G2915"/>
      <c r="L2915" s="159"/>
      <c r="M2915" s="159"/>
      <c r="N2915" s="159"/>
      <c r="O2915" s="159"/>
      <c r="P2915" s="159"/>
      <c r="Q2915" s="159"/>
      <c r="R2915" s="159"/>
      <c r="S2915" s="159"/>
      <c r="T2915" s="159"/>
      <c r="U2915" s="159"/>
      <c r="V2915" s="159"/>
    </row>
    <row r="2916" spans="1:22">
      <c r="A2916"/>
      <c r="B2916"/>
      <c r="C2916"/>
      <c r="D2916"/>
      <c r="E2916"/>
      <c r="F2916"/>
      <c r="G2916"/>
      <c r="L2916" s="159"/>
      <c r="M2916" s="159"/>
      <c r="N2916" s="159"/>
      <c r="O2916" s="159"/>
      <c r="P2916" s="159"/>
      <c r="Q2916" s="159"/>
      <c r="R2916" s="159"/>
      <c r="S2916" s="159"/>
      <c r="T2916" s="159"/>
      <c r="U2916" s="159"/>
      <c r="V2916" s="159"/>
    </row>
    <row r="2917" spans="1:22">
      <c r="A2917"/>
      <c r="B2917"/>
      <c r="C2917"/>
      <c r="D2917"/>
      <c r="E2917"/>
      <c r="F2917"/>
      <c r="G2917"/>
      <c r="L2917" s="159"/>
      <c r="M2917" s="159"/>
      <c r="N2917" s="159"/>
      <c r="O2917" s="159"/>
      <c r="P2917" s="159"/>
      <c r="Q2917" s="159"/>
      <c r="R2917" s="159"/>
      <c r="S2917" s="159"/>
      <c r="T2917" s="159"/>
      <c r="U2917" s="159"/>
      <c r="V2917" s="159"/>
    </row>
    <row r="2918" spans="1:22">
      <c r="A2918"/>
      <c r="B2918"/>
      <c r="C2918"/>
      <c r="D2918"/>
      <c r="E2918"/>
      <c r="F2918"/>
      <c r="G2918"/>
      <c r="L2918" s="159"/>
      <c r="M2918" s="159"/>
      <c r="N2918" s="159"/>
      <c r="O2918" s="159"/>
      <c r="P2918" s="159"/>
      <c r="Q2918" s="159"/>
      <c r="R2918" s="159"/>
      <c r="S2918" s="159"/>
      <c r="T2918" s="159"/>
      <c r="U2918" s="159"/>
      <c r="V2918" s="159"/>
    </row>
    <row r="2919" spans="1:22">
      <c r="A2919"/>
      <c r="B2919"/>
      <c r="C2919"/>
      <c r="D2919"/>
      <c r="E2919"/>
      <c r="F2919"/>
      <c r="G2919"/>
      <c r="L2919" s="159"/>
      <c r="M2919" s="159"/>
      <c r="N2919" s="159"/>
      <c r="O2919" s="159"/>
      <c r="P2919" s="159"/>
      <c r="Q2919" s="159"/>
      <c r="R2919" s="159"/>
      <c r="S2919" s="159"/>
      <c r="T2919" s="159"/>
      <c r="U2919" s="159"/>
      <c r="V2919" s="159"/>
    </row>
    <row r="2920" spans="1:22">
      <c r="A2920"/>
      <c r="B2920"/>
      <c r="C2920"/>
      <c r="D2920"/>
      <c r="E2920"/>
      <c r="F2920"/>
      <c r="G2920"/>
      <c r="L2920" s="159"/>
      <c r="M2920" s="159"/>
      <c r="N2920" s="159"/>
      <c r="O2920" s="159"/>
      <c r="P2920" s="159"/>
      <c r="Q2920" s="159"/>
      <c r="R2920" s="159"/>
      <c r="S2920" s="159"/>
      <c r="T2920" s="159"/>
      <c r="U2920" s="159"/>
      <c r="V2920" s="159"/>
    </row>
    <row r="2921" spans="1:22">
      <c r="A2921"/>
      <c r="B2921"/>
      <c r="C2921"/>
      <c r="D2921"/>
      <c r="E2921"/>
      <c r="F2921"/>
      <c r="G2921"/>
      <c r="L2921" s="159"/>
      <c r="M2921" s="159"/>
      <c r="N2921" s="159"/>
      <c r="O2921" s="159"/>
      <c r="P2921" s="159"/>
      <c r="Q2921" s="159"/>
      <c r="R2921" s="159"/>
      <c r="S2921" s="159"/>
      <c r="T2921" s="159"/>
      <c r="U2921" s="159"/>
      <c r="V2921" s="159"/>
    </row>
    <row r="2922" spans="1:22">
      <c r="A2922"/>
      <c r="B2922"/>
      <c r="C2922"/>
      <c r="D2922"/>
      <c r="E2922"/>
      <c r="F2922"/>
      <c r="G2922"/>
      <c r="L2922" s="159"/>
      <c r="M2922" s="159"/>
      <c r="N2922" s="159"/>
      <c r="O2922" s="159"/>
      <c r="P2922" s="159"/>
      <c r="Q2922" s="159"/>
      <c r="R2922" s="159"/>
      <c r="S2922" s="159"/>
      <c r="T2922" s="159"/>
      <c r="U2922" s="159"/>
      <c r="V2922" s="159"/>
    </row>
    <row r="2923" spans="1:22">
      <c r="A2923"/>
      <c r="B2923"/>
      <c r="C2923"/>
      <c r="D2923"/>
      <c r="E2923"/>
      <c r="F2923"/>
      <c r="G2923"/>
      <c r="L2923" s="159"/>
      <c r="M2923" s="159"/>
      <c r="N2923" s="159"/>
      <c r="O2923" s="159"/>
      <c r="P2923" s="159"/>
      <c r="Q2923" s="159"/>
      <c r="R2923" s="159"/>
      <c r="S2923" s="159"/>
      <c r="T2923" s="159"/>
      <c r="U2923" s="159"/>
      <c r="V2923" s="159"/>
    </row>
    <row r="2924" spans="1:22">
      <c r="A2924"/>
      <c r="B2924"/>
      <c r="C2924"/>
      <c r="D2924"/>
      <c r="E2924"/>
      <c r="F2924"/>
      <c r="G2924"/>
      <c r="L2924" s="159"/>
      <c r="M2924" s="159"/>
      <c r="N2924" s="159"/>
      <c r="O2924" s="159"/>
      <c r="P2924" s="159"/>
      <c r="Q2924" s="159"/>
      <c r="R2924" s="159"/>
      <c r="S2924" s="159"/>
      <c r="T2924" s="159"/>
      <c r="U2924" s="159"/>
      <c r="V2924" s="159"/>
    </row>
    <row r="2925" spans="1:22">
      <c r="A2925"/>
      <c r="B2925"/>
      <c r="C2925"/>
      <c r="D2925"/>
      <c r="E2925"/>
      <c r="F2925"/>
      <c r="G2925"/>
      <c r="L2925" s="159"/>
      <c r="M2925" s="159"/>
      <c r="N2925" s="159"/>
      <c r="O2925" s="159"/>
      <c r="P2925" s="159"/>
      <c r="Q2925" s="159"/>
      <c r="R2925" s="159"/>
      <c r="S2925" s="159"/>
      <c r="T2925" s="159"/>
      <c r="U2925" s="159"/>
      <c r="V2925" s="159"/>
    </row>
    <row r="2926" spans="1:22">
      <c r="A2926"/>
      <c r="B2926"/>
      <c r="C2926"/>
      <c r="D2926"/>
      <c r="E2926"/>
      <c r="F2926"/>
      <c r="G2926"/>
      <c r="L2926" s="159"/>
      <c r="M2926" s="159"/>
      <c r="N2926" s="159"/>
      <c r="O2926" s="159"/>
      <c r="P2926" s="159"/>
      <c r="Q2926" s="159"/>
      <c r="R2926" s="159"/>
      <c r="S2926" s="159"/>
      <c r="T2926" s="159"/>
      <c r="U2926" s="159"/>
      <c r="V2926" s="159"/>
    </row>
    <row r="2927" spans="1:22">
      <c r="A2927"/>
      <c r="B2927"/>
      <c r="C2927"/>
      <c r="D2927"/>
      <c r="E2927"/>
      <c r="F2927"/>
      <c r="G2927"/>
      <c r="L2927" s="159"/>
      <c r="M2927" s="159"/>
      <c r="N2927" s="159"/>
      <c r="O2927" s="159"/>
      <c r="P2927" s="159"/>
      <c r="Q2927" s="159"/>
      <c r="R2927" s="159"/>
      <c r="S2927" s="159"/>
      <c r="T2927" s="159"/>
      <c r="U2927" s="159"/>
      <c r="V2927" s="159"/>
    </row>
    <row r="2928" spans="1:22">
      <c r="A2928"/>
      <c r="B2928"/>
      <c r="C2928"/>
      <c r="D2928"/>
      <c r="E2928"/>
      <c r="F2928"/>
      <c r="G2928"/>
      <c r="L2928" s="159"/>
      <c r="M2928" s="159"/>
      <c r="N2928" s="159"/>
      <c r="O2928" s="159"/>
      <c r="P2928" s="159"/>
      <c r="Q2928" s="159"/>
      <c r="R2928" s="159"/>
      <c r="S2928" s="159"/>
      <c r="T2928" s="159"/>
      <c r="U2928" s="159"/>
      <c r="V2928" s="159"/>
    </row>
    <row r="2929" spans="1:22">
      <c r="A2929"/>
      <c r="B2929"/>
      <c r="C2929"/>
      <c r="D2929"/>
      <c r="E2929"/>
      <c r="F2929"/>
      <c r="G2929"/>
      <c r="L2929" s="159"/>
      <c r="M2929" s="159"/>
      <c r="N2929" s="159"/>
      <c r="O2929" s="159"/>
      <c r="P2929" s="159"/>
      <c r="Q2929" s="159"/>
      <c r="R2929" s="159"/>
      <c r="S2929" s="159"/>
      <c r="T2929" s="159"/>
      <c r="U2929" s="159"/>
      <c r="V2929" s="159"/>
    </row>
    <row r="2930" spans="1:22">
      <c r="A2930"/>
      <c r="B2930"/>
      <c r="C2930"/>
      <c r="D2930"/>
      <c r="E2930"/>
      <c r="F2930"/>
      <c r="G2930"/>
      <c r="L2930" s="159"/>
      <c r="M2930" s="159"/>
      <c r="N2930" s="159"/>
      <c r="O2930" s="159"/>
      <c r="P2930" s="159"/>
      <c r="Q2930" s="159"/>
      <c r="R2930" s="159"/>
      <c r="S2930" s="159"/>
      <c r="T2930" s="159"/>
      <c r="U2930" s="159"/>
      <c r="V2930" s="159"/>
    </row>
    <row r="2931" spans="1:22">
      <c r="A2931"/>
      <c r="B2931"/>
      <c r="C2931"/>
      <c r="D2931"/>
      <c r="E2931"/>
      <c r="F2931"/>
      <c r="G2931"/>
      <c r="L2931" s="159"/>
      <c r="M2931" s="159"/>
      <c r="N2931" s="159"/>
      <c r="O2931" s="159"/>
      <c r="P2931" s="159"/>
      <c r="Q2931" s="159"/>
      <c r="R2931" s="159"/>
      <c r="S2931" s="159"/>
      <c r="T2931" s="159"/>
      <c r="U2931" s="159"/>
      <c r="V2931" s="159"/>
    </row>
    <row r="2932" spans="1:22">
      <c r="A2932"/>
      <c r="B2932"/>
      <c r="C2932"/>
      <c r="D2932"/>
      <c r="E2932"/>
      <c r="F2932"/>
      <c r="G2932"/>
      <c r="L2932" s="159"/>
      <c r="M2932" s="159"/>
      <c r="N2932" s="159"/>
      <c r="O2932" s="159"/>
      <c r="P2932" s="159"/>
      <c r="Q2932" s="159"/>
      <c r="R2932" s="159"/>
      <c r="S2932" s="159"/>
      <c r="T2932" s="159"/>
      <c r="U2932" s="159"/>
      <c r="V2932" s="159"/>
    </row>
    <row r="2933" spans="1:22">
      <c r="A2933"/>
      <c r="B2933"/>
      <c r="C2933"/>
      <c r="D2933"/>
      <c r="E2933"/>
      <c r="F2933"/>
      <c r="G2933"/>
      <c r="L2933" s="159"/>
      <c r="M2933" s="159"/>
      <c r="N2933" s="159"/>
      <c r="O2933" s="159"/>
      <c r="P2933" s="159"/>
      <c r="Q2933" s="159"/>
      <c r="R2933" s="159"/>
      <c r="S2933" s="159"/>
      <c r="T2933" s="159"/>
      <c r="U2933" s="159"/>
      <c r="V2933" s="159"/>
    </row>
    <row r="2934" spans="1:22">
      <c r="A2934"/>
      <c r="B2934"/>
      <c r="C2934"/>
      <c r="D2934"/>
      <c r="E2934"/>
      <c r="F2934"/>
      <c r="G2934"/>
      <c r="L2934" s="159"/>
      <c r="M2934" s="159"/>
      <c r="N2934" s="159"/>
      <c r="O2934" s="159"/>
      <c r="P2934" s="159"/>
      <c r="Q2934" s="159"/>
      <c r="R2934" s="159"/>
      <c r="S2934" s="159"/>
      <c r="T2934" s="159"/>
      <c r="U2934" s="159"/>
      <c r="V2934" s="159"/>
    </row>
    <row r="2935" spans="1:22">
      <c r="A2935"/>
      <c r="B2935"/>
      <c r="C2935"/>
      <c r="D2935"/>
      <c r="E2935"/>
      <c r="F2935"/>
      <c r="G2935"/>
      <c r="L2935" s="159"/>
      <c r="M2935" s="159"/>
      <c r="N2935" s="159"/>
      <c r="O2935" s="159"/>
      <c r="P2935" s="159"/>
      <c r="Q2935" s="159"/>
      <c r="R2935" s="159"/>
      <c r="S2935" s="159"/>
      <c r="T2935" s="159"/>
      <c r="U2935" s="159"/>
      <c r="V2935" s="159"/>
    </row>
    <row r="2936" spans="1:22">
      <c r="A2936"/>
      <c r="B2936"/>
      <c r="C2936"/>
      <c r="D2936"/>
      <c r="E2936"/>
      <c r="F2936"/>
      <c r="G2936"/>
      <c r="L2936" s="159"/>
      <c r="M2936" s="159"/>
      <c r="N2936" s="159"/>
      <c r="O2936" s="159"/>
      <c r="P2936" s="159"/>
      <c r="Q2936" s="159"/>
      <c r="R2936" s="159"/>
      <c r="S2936" s="159"/>
      <c r="T2936" s="159"/>
      <c r="U2936" s="159"/>
      <c r="V2936" s="159"/>
    </row>
    <row r="2937" spans="1:22">
      <c r="A2937"/>
      <c r="B2937"/>
      <c r="C2937"/>
      <c r="D2937"/>
      <c r="E2937"/>
      <c r="F2937"/>
      <c r="G2937"/>
      <c r="L2937" s="159"/>
      <c r="M2937" s="159"/>
      <c r="N2937" s="159"/>
      <c r="O2937" s="159"/>
      <c r="P2937" s="159"/>
      <c r="Q2937" s="159"/>
      <c r="R2937" s="159"/>
      <c r="S2937" s="159"/>
      <c r="T2937" s="159"/>
      <c r="U2937" s="159"/>
      <c r="V2937" s="159"/>
    </row>
    <row r="2938" spans="1:22">
      <c r="A2938"/>
      <c r="B2938"/>
      <c r="C2938"/>
      <c r="D2938"/>
      <c r="E2938"/>
      <c r="F2938"/>
      <c r="G2938"/>
      <c r="L2938" s="159"/>
      <c r="M2938" s="159"/>
      <c r="N2938" s="159"/>
      <c r="O2938" s="159"/>
      <c r="P2938" s="159"/>
      <c r="Q2938" s="159"/>
      <c r="R2938" s="159"/>
      <c r="S2938" s="159"/>
      <c r="T2938" s="159"/>
      <c r="U2938" s="159"/>
      <c r="V2938" s="159"/>
    </row>
    <row r="2939" spans="1:22">
      <c r="A2939"/>
      <c r="B2939"/>
      <c r="C2939"/>
      <c r="D2939"/>
      <c r="E2939"/>
      <c r="F2939"/>
      <c r="G2939"/>
      <c r="L2939" s="159"/>
      <c r="M2939" s="159"/>
      <c r="N2939" s="159"/>
      <c r="O2939" s="159"/>
      <c r="P2939" s="159"/>
      <c r="Q2939" s="159"/>
      <c r="R2939" s="159"/>
      <c r="S2939" s="159"/>
      <c r="T2939" s="159"/>
      <c r="U2939" s="159"/>
      <c r="V2939" s="159"/>
    </row>
    <row r="2940" spans="1:22">
      <c r="A2940"/>
      <c r="B2940"/>
      <c r="C2940"/>
      <c r="D2940"/>
      <c r="E2940"/>
      <c r="F2940"/>
      <c r="G2940"/>
      <c r="L2940" s="159"/>
      <c r="M2940" s="159"/>
      <c r="N2940" s="159"/>
      <c r="O2940" s="159"/>
      <c r="P2940" s="159"/>
      <c r="Q2940" s="159"/>
      <c r="R2940" s="159"/>
      <c r="S2940" s="159"/>
      <c r="T2940" s="159"/>
      <c r="U2940" s="159"/>
      <c r="V2940" s="159"/>
    </row>
    <row r="2941" spans="1:22">
      <c r="A2941"/>
      <c r="B2941"/>
      <c r="C2941"/>
      <c r="D2941"/>
      <c r="E2941"/>
      <c r="F2941"/>
      <c r="G2941"/>
      <c r="L2941" s="159"/>
      <c r="M2941" s="159"/>
      <c r="N2941" s="159"/>
      <c r="O2941" s="159"/>
      <c r="P2941" s="159"/>
      <c r="Q2941" s="159"/>
      <c r="R2941" s="159"/>
      <c r="S2941" s="159"/>
      <c r="T2941" s="159"/>
      <c r="U2941" s="159"/>
      <c r="V2941" s="159"/>
    </row>
    <row r="2942" spans="1:22">
      <c r="A2942"/>
      <c r="B2942"/>
      <c r="C2942"/>
      <c r="D2942"/>
      <c r="E2942"/>
      <c r="F2942"/>
      <c r="G2942"/>
      <c r="L2942" s="159"/>
      <c r="M2942" s="159"/>
      <c r="N2942" s="159"/>
      <c r="O2942" s="159"/>
      <c r="P2942" s="159"/>
      <c r="Q2942" s="159"/>
      <c r="R2942" s="159"/>
      <c r="S2942" s="159"/>
      <c r="T2942" s="159"/>
      <c r="U2942" s="159"/>
      <c r="V2942" s="159"/>
    </row>
    <row r="2943" spans="1:22">
      <c r="A2943"/>
      <c r="B2943"/>
      <c r="C2943"/>
      <c r="D2943"/>
      <c r="E2943"/>
      <c r="F2943"/>
      <c r="G2943"/>
      <c r="L2943" s="159"/>
      <c r="M2943" s="159"/>
      <c r="N2943" s="159"/>
      <c r="O2943" s="159"/>
      <c r="P2943" s="159"/>
      <c r="Q2943" s="159"/>
      <c r="R2943" s="159"/>
      <c r="S2943" s="159"/>
      <c r="T2943" s="159"/>
      <c r="U2943" s="159"/>
      <c r="V2943" s="159"/>
    </row>
    <row r="2944" spans="1:22">
      <c r="A2944"/>
      <c r="B2944"/>
      <c r="C2944"/>
      <c r="D2944"/>
      <c r="E2944"/>
      <c r="F2944"/>
      <c r="G2944"/>
      <c r="L2944" s="159"/>
      <c r="M2944" s="159"/>
      <c r="N2944" s="159"/>
      <c r="O2944" s="159"/>
      <c r="P2944" s="159"/>
      <c r="Q2944" s="159"/>
      <c r="R2944" s="159"/>
      <c r="S2944" s="159"/>
      <c r="T2944" s="159"/>
      <c r="U2944" s="159"/>
      <c r="V2944" s="159"/>
    </row>
    <row r="2945" spans="1:22">
      <c r="A2945"/>
      <c r="B2945"/>
      <c r="C2945"/>
      <c r="D2945"/>
      <c r="E2945"/>
      <c r="F2945"/>
      <c r="G2945"/>
      <c r="L2945" s="159"/>
      <c r="M2945" s="159"/>
      <c r="N2945" s="159"/>
      <c r="O2945" s="159"/>
      <c r="P2945" s="159"/>
      <c r="Q2945" s="159"/>
      <c r="R2945" s="159"/>
      <c r="S2945" s="159"/>
      <c r="T2945" s="159"/>
      <c r="U2945" s="159"/>
      <c r="V2945" s="159"/>
    </row>
    <row r="2946" spans="1:22">
      <c r="A2946"/>
      <c r="B2946"/>
      <c r="C2946"/>
      <c r="D2946"/>
      <c r="E2946"/>
      <c r="F2946"/>
      <c r="G2946"/>
      <c r="L2946" s="159"/>
      <c r="M2946" s="159"/>
      <c r="N2946" s="159"/>
      <c r="O2946" s="159"/>
      <c r="P2946" s="159"/>
      <c r="Q2946" s="159"/>
      <c r="R2946" s="159"/>
      <c r="S2946" s="159"/>
      <c r="T2946" s="159"/>
      <c r="U2946" s="159"/>
      <c r="V2946" s="159"/>
    </row>
    <row r="2947" spans="1:22">
      <c r="A2947"/>
      <c r="B2947"/>
      <c r="C2947"/>
      <c r="D2947"/>
      <c r="E2947"/>
      <c r="F2947"/>
      <c r="G2947"/>
      <c r="L2947" s="159"/>
      <c r="M2947" s="159"/>
      <c r="N2947" s="159"/>
      <c r="O2947" s="159"/>
      <c r="P2947" s="159"/>
      <c r="Q2947" s="159"/>
      <c r="R2947" s="159"/>
      <c r="S2947" s="159"/>
      <c r="T2947" s="159"/>
      <c r="U2947" s="159"/>
      <c r="V2947" s="159"/>
    </row>
    <row r="2948" spans="1:22">
      <c r="A2948"/>
      <c r="B2948"/>
      <c r="C2948"/>
      <c r="D2948"/>
      <c r="E2948"/>
      <c r="F2948"/>
      <c r="G2948"/>
      <c r="L2948" s="159"/>
      <c r="M2948" s="159"/>
      <c r="N2948" s="159"/>
      <c r="O2948" s="159"/>
      <c r="P2948" s="159"/>
      <c r="Q2948" s="159"/>
      <c r="R2948" s="159"/>
      <c r="S2948" s="159"/>
      <c r="T2948" s="159"/>
      <c r="U2948" s="159"/>
      <c r="V2948" s="159"/>
    </row>
    <row r="2949" spans="1:22">
      <c r="A2949"/>
      <c r="B2949"/>
      <c r="C2949"/>
      <c r="D2949"/>
      <c r="E2949"/>
      <c r="F2949"/>
      <c r="G2949"/>
      <c r="L2949" s="159"/>
      <c r="M2949" s="159"/>
      <c r="N2949" s="159"/>
      <c r="O2949" s="159"/>
      <c r="P2949" s="159"/>
      <c r="Q2949" s="159"/>
      <c r="R2949" s="159"/>
      <c r="S2949" s="159"/>
      <c r="T2949" s="159"/>
      <c r="U2949" s="159"/>
      <c r="V2949" s="159"/>
    </row>
    <row r="2950" spans="1:22">
      <c r="A2950"/>
      <c r="B2950"/>
      <c r="C2950"/>
      <c r="D2950"/>
      <c r="E2950"/>
      <c r="F2950"/>
      <c r="G2950"/>
      <c r="L2950" s="159"/>
      <c r="M2950" s="159"/>
      <c r="N2950" s="159"/>
      <c r="O2950" s="159"/>
      <c r="P2950" s="159"/>
      <c r="Q2950" s="159"/>
      <c r="R2950" s="159"/>
      <c r="S2950" s="159"/>
      <c r="T2950" s="159"/>
      <c r="U2950" s="159"/>
      <c r="V2950" s="159"/>
    </row>
    <row r="2951" spans="1:22">
      <c r="A2951"/>
      <c r="B2951"/>
      <c r="C2951"/>
      <c r="D2951"/>
      <c r="E2951"/>
      <c r="F2951"/>
      <c r="G2951"/>
      <c r="L2951" s="159"/>
      <c r="M2951" s="159"/>
      <c r="N2951" s="159"/>
      <c r="O2951" s="159"/>
      <c r="P2951" s="159"/>
      <c r="Q2951" s="159"/>
      <c r="R2951" s="159"/>
      <c r="S2951" s="159"/>
      <c r="T2951" s="159"/>
      <c r="U2951" s="159"/>
      <c r="V2951" s="159"/>
    </row>
    <row r="2952" spans="1:22">
      <c r="A2952"/>
      <c r="B2952"/>
      <c r="C2952"/>
      <c r="D2952"/>
      <c r="E2952"/>
      <c r="F2952"/>
      <c r="G2952"/>
      <c r="L2952" s="159"/>
      <c r="M2952" s="159"/>
      <c r="N2952" s="159"/>
      <c r="O2952" s="159"/>
      <c r="P2952" s="159"/>
      <c r="Q2952" s="159"/>
      <c r="R2952" s="159"/>
      <c r="S2952" s="159"/>
      <c r="T2952" s="159"/>
      <c r="U2952" s="159"/>
      <c r="V2952" s="159"/>
    </row>
    <row r="2953" spans="1:22">
      <c r="A2953"/>
      <c r="B2953"/>
      <c r="C2953"/>
      <c r="D2953"/>
      <c r="E2953"/>
      <c r="F2953"/>
      <c r="G2953"/>
      <c r="L2953" s="159"/>
      <c r="M2953" s="159"/>
      <c r="N2953" s="159"/>
      <c r="O2953" s="159"/>
      <c r="P2953" s="159"/>
      <c r="Q2953" s="159"/>
      <c r="R2953" s="159"/>
      <c r="S2953" s="159"/>
      <c r="T2953" s="159"/>
      <c r="U2953" s="159"/>
      <c r="V2953" s="159"/>
    </row>
    <row r="2954" spans="1:22">
      <c r="A2954"/>
      <c r="B2954"/>
      <c r="C2954"/>
      <c r="D2954"/>
      <c r="E2954"/>
      <c r="F2954"/>
      <c r="G2954"/>
      <c r="L2954" s="159"/>
      <c r="M2954" s="159"/>
      <c r="N2954" s="159"/>
      <c r="O2954" s="159"/>
      <c r="P2954" s="159"/>
      <c r="Q2954" s="159"/>
      <c r="R2954" s="159"/>
      <c r="S2954" s="159"/>
      <c r="T2954" s="159"/>
      <c r="U2954" s="159"/>
      <c r="V2954" s="159"/>
    </row>
    <row r="2955" spans="1:22">
      <c r="A2955"/>
      <c r="B2955"/>
      <c r="C2955"/>
      <c r="D2955"/>
      <c r="E2955"/>
      <c r="F2955"/>
      <c r="G2955"/>
      <c r="L2955" s="159"/>
      <c r="M2955" s="159"/>
      <c r="N2955" s="159"/>
      <c r="O2955" s="159"/>
      <c r="P2955" s="159"/>
      <c r="Q2955" s="159"/>
      <c r="R2955" s="159"/>
      <c r="S2955" s="159"/>
      <c r="T2955" s="159"/>
      <c r="U2955" s="159"/>
      <c r="V2955" s="159"/>
    </row>
    <row r="2956" spans="1:22">
      <c r="A2956"/>
      <c r="B2956"/>
      <c r="C2956"/>
      <c r="D2956"/>
      <c r="E2956"/>
      <c r="F2956"/>
      <c r="G2956"/>
      <c r="L2956" s="159"/>
      <c r="M2956" s="159"/>
      <c r="N2956" s="159"/>
      <c r="O2956" s="159"/>
      <c r="P2956" s="159"/>
      <c r="Q2956" s="159"/>
      <c r="R2956" s="159"/>
      <c r="S2956" s="159"/>
      <c r="T2956" s="159"/>
      <c r="U2956" s="159"/>
      <c r="V2956" s="159"/>
    </row>
    <row r="2957" spans="1:22">
      <c r="A2957"/>
      <c r="B2957"/>
      <c r="C2957"/>
      <c r="D2957"/>
      <c r="E2957"/>
      <c r="F2957"/>
      <c r="G2957"/>
      <c r="L2957" s="159"/>
      <c r="M2957" s="159"/>
      <c r="N2957" s="159"/>
      <c r="O2957" s="159"/>
      <c r="P2957" s="159"/>
      <c r="Q2957" s="159"/>
      <c r="R2957" s="159"/>
      <c r="S2957" s="159"/>
      <c r="T2957" s="159"/>
      <c r="U2957" s="159"/>
      <c r="V2957" s="159"/>
    </row>
    <row r="2958" spans="1:22">
      <c r="A2958"/>
      <c r="B2958"/>
      <c r="C2958"/>
      <c r="D2958"/>
      <c r="E2958"/>
      <c r="F2958"/>
      <c r="G2958"/>
      <c r="L2958" s="159"/>
      <c r="M2958" s="159"/>
      <c r="N2958" s="159"/>
      <c r="O2958" s="159"/>
      <c r="P2958" s="159"/>
      <c r="Q2958" s="159"/>
      <c r="R2958" s="159"/>
      <c r="S2958" s="159"/>
      <c r="T2958" s="159"/>
      <c r="U2958" s="159"/>
      <c r="V2958" s="159"/>
    </row>
    <row r="2959" spans="1:22">
      <c r="A2959"/>
      <c r="B2959"/>
      <c r="C2959"/>
      <c r="D2959"/>
      <c r="E2959"/>
      <c r="F2959"/>
      <c r="G2959"/>
      <c r="L2959" s="159"/>
      <c r="M2959" s="159"/>
      <c r="N2959" s="159"/>
      <c r="O2959" s="159"/>
      <c r="P2959" s="159"/>
      <c r="Q2959" s="159"/>
      <c r="R2959" s="159"/>
      <c r="S2959" s="159"/>
      <c r="T2959" s="159"/>
      <c r="U2959" s="159"/>
      <c r="V2959" s="159"/>
    </row>
    <row r="2960" spans="1:22">
      <c r="A2960"/>
      <c r="B2960"/>
      <c r="C2960"/>
      <c r="D2960"/>
      <c r="E2960"/>
      <c r="F2960"/>
      <c r="G2960"/>
      <c r="L2960" s="159"/>
      <c r="M2960" s="159"/>
      <c r="N2960" s="159"/>
      <c r="O2960" s="159"/>
      <c r="P2960" s="159"/>
      <c r="Q2960" s="159"/>
      <c r="R2960" s="159"/>
      <c r="S2960" s="159"/>
      <c r="T2960" s="159"/>
      <c r="U2960" s="159"/>
      <c r="V2960" s="159"/>
    </row>
    <row r="2961" spans="1:22">
      <c r="A2961"/>
      <c r="B2961"/>
      <c r="C2961"/>
      <c r="D2961"/>
      <c r="E2961"/>
      <c r="F2961"/>
      <c r="G2961"/>
      <c r="L2961" s="159"/>
      <c r="M2961" s="159"/>
      <c r="N2961" s="159"/>
      <c r="O2961" s="159"/>
      <c r="P2961" s="159"/>
      <c r="Q2961" s="159"/>
      <c r="R2961" s="159"/>
      <c r="S2961" s="159"/>
      <c r="T2961" s="159"/>
      <c r="U2961" s="159"/>
      <c r="V2961" s="159"/>
    </row>
    <row r="2962" spans="1:22">
      <c r="A2962"/>
      <c r="B2962"/>
      <c r="C2962"/>
      <c r="D2962"/>
      <c r="E2962"/>
      <c r="F2962"/>
      <c r="G2962"/>
      <c r="L2962" s="159"/>
      <c r="M2962" s="159"/>
      <c r="N2962" s="159"/>
      <c r="O2962" s="159"/>
      <c r="P2962" s="159"/>
      <c r="Q2962" s="159"/>
      <c r="R2962" s="159"/>
      <c r="S2962" s="159"/>
      <c r="T2962" s="159"/>
      <c r="U2962" s="159"/>
      <c r="V2962" s="159"/>
    </row>
    <row r="2963" spans="1:22">
      <c r="A2963"/>
      <c r="B2963"/>
      <c r="C2963"/>
      <c r="D2963"/>
      <c r="E2963"/>
      <c r="F2963"/>
      <c r="G2963"/>
      <c r="L2963" s="159"/>
      <c r="M2963" s="159"/>
      <c r="N2963" s="159"/>
      <c r="O2963" s="159"/>
      <c r="P2963" s="159"/>
      <c r="Q2963" s="159"/>
      <c r="R2963" s="159"/>
      <c r="S2963" s="159"/>
      <c r="T2963" s="159"/>
      <c r="U2963" s="159"/>
      <c r="V2963" s="159"/>
    </row>
    <row r="2964" spans="1:22">
      <c r="A2964"/>
      <c r="B2964"/>
      <c r="C2964"/>
      <c r="D2964"/>
      <c r="E2964"/>
      <c r="F2964"/>
      <c r="G2964"/>
      <c r="L2964" s="159"/>
      <c r="M2964" s="159"/>
      <c r="N2964" s="159"/>
      <c r="O2964" s="159"/>
      <c r="P2964" s="159"/>
      <c r="Q2964" s="159"/>
      <c r="R2964" s="159"/>
      <c r="S2964" s="159"/>
      <c r="T2964" s="159"/>
      <c r="U2964" s="159"/>
      <c r="V2964" s="159"/>
    </row>
    <row r="2965" spans="1:22">
      <c r="A2965"/>
      <c r="B2965"/>
      <c r="C2965"/>
      <c r="D2965"/>
      <c r="E2965"/>
      <c r="F2965"/>
      <c r="G2965"/>
      <c r="L2965" s="159"/>
      <c r="M2965" s="159"/>
      <c r="N2965" s="159"/>
      <c r="O2965" s="159"/>
      <c r="P2965" s="159"/>
      <c r="Q2965" s="159"/>
      <c r="R2965" s="159"/>
      <c r="S2965" s="159"/>
      <c r="T2965" s="159"/>
      <c r="U2965" s="159"/>
      <c r="V2965" s="159"/>
    </row>
    <row r="2966" spans="1:22">
      <c r="A2966"/>
      <c r="B2966"/>
      <c r="C2966"/>
      <c r="D2966"/>
      <c r="E2966"/>
      <c r="F2966"/>
      <c r="G2966"/>
      <c r="L2966" s="159"/>
      <c r="M2966" s="159"/>
      <c r="N2966" s="159"/>
      <c r="O2966" s="159"/>
      <c r="P2966" s="159"/>
      <c r="Q2966" s="159"/>
      <c r="R2966" s="159"/>
      <c r="S2966" s="159"/>
      <c r="T2966" s="159"/>
      <c r="U2966" s="159"/>
      <c r="V2966" s="159"/>
    </row>
    <row r="2967" spans="1:22">
      <c r="A2967"/>
      <c r="B2967"/>
      <c r="C2967"/>
      <c r="D2967"/>
      <c r="E2967"/>
      <c r="F2967"/>
      <c r="G2967"/>
      <c r="L2967" s="159"/>
      <c r="M2967" s="159"/>
      <c r="N2967" s="159"/>
      <c r="O2967" s="159"/>
      <c r="P2967" s="159"/>
      <c r="Q2967" s="159"/>
      <c r="R2967" s="159"/>
      <c r="S2967" s="159"/>
      <c r="T2967" s="159"/>
      <c r="U2967" s="159"/>
      <c r="V2967" s="159"/>
    </row>
    <row r="2968" spans="1:22">
      <c r="A2968"/>
      <c r="B2968"/>
      <c r="C2968"/>
      <c r="D2968"/>
      <c r="E2968"/>
      <c r="F2968"/>
      <c r="G2968"/>
      <c r="L2968" s="159"/>
      <c r="M2968" s="159"/>
      <c r="N2968" s="159"/>
      <c r="O2968" s="159"/>
      <c r="P2968" s="159"/>
      <c r="Q2968" s="159"/>
      <c r="R2968" s="159"/>
      <c r="S2968" s="159"/>
      <c r="T2968" s="159"/>
      <c r="U2968" s="159"/>
      <c r="V2968" s="159"/>
    </row>
    <row r="2969" spans="1:22">
      <c r="A2969"/>
      <c r="B2969"/>
      <c r="C2969"/>
      <c r="D2969"/>
      <c r="E2969"/>
      <c r="F2969"/>
      <c r="G2969"/>
      <c r="L2969" s="159"/>
      <c r="M2969" s="159"/>
      <c r="N2969" s="159"/>
      <c r="O2969" s="159"/>
      <c r="P2969" s="159"/>
      <c r="Q2969" s="159"/>
      <c r="R2969" s="159"/>
      <c r="S2969" s="159"/>
      <c r="T2969" s="159"/>
      <c r="U2969" s="159"/>
      <c r="V2969" s="159"/>
    </row>
    <row r="2970" spans="1:22">
      <c r="A2970"/>
      <c r="B2970"/>
      <c r="C2970"/>
      <c r="D2970"/>
      <c r="E2970"/>
      <c r="F2970"/>
      <c r="G2970"/>
      <c r="L2970" s="159"/>
      <c r="M2970" s="159"/>
      <c r="N2970" s="159"/>
      <c r="O2970" s="159"/>
      <c r="P2970" s="159"/>
      <c r="Q2970" s="159"/>
      <c r="R2970" s="159"/>
      <c r="S2970" s="159"/>
      <c r="T2970" s="159"/>
      <c r="U2970" s="159"/>
      <c r="V2970" s="159"/>
    </row>
    <row r="2971" spans="1:22">
      <c r="A2971"/>
      <c r="B2971"/>
      <c r="C2971"/>
      <c r="D2971"/>
      <c r="E2971"/>
      <c r="F2971"/>
      <c r="G2971"/>
      <c r="L2971" s="159"/>
      <c r="M2971" s="159"/>
      <c r="N2971" s="159"/>
      <c r="O2971" s="159"/>
      <c r="P2971" s="159"/>
      <c r="Q2971" s="159"/>
      <c r="R2971" s="159"/>
      <c r="S2971" s="159"/>
      <c r="T2971" s="159"/>
      <c r="U2971" s="159"/>
      <c r="V2971" s="159"/>
    </row>
    <row r="2972" spans="1:22">
      <c r="A2972"/>
      <c r="B2972"/>
      <c r="C2972"/>
      <c r="D2972"/>
      <c r="E2972"/>
      <c r="F2972"/>
      <c r="G2972"/>
      <c r="L2972" s="159"/>
      <c r="M2972" s="159"/>
      <c r="N2972" s="159"/>
      <c r="O2972" s="159"/>
      <c r="P2972" s="159"/>
      <c r="Q2972" s="159"/>
      <c r="R2972" s="159"/>
      <c r="S2972" s="159"/>
      <c r="T2972" s="159"/>
      <c r="U2972" s="159"/>
      <c r="V2972" s="159"/>
    </row>
    <row r="2973" spans="1:22">
      <c r="A2973"/>
      <c r="B2973"/>
      <c r="C2973"/>
      <c r="D2973"/>
      <c r="E2973"/>
      <c r="F2973"/>
      <c r="G2973"/>
      <c r="L2973" s="159"/>
      <c r="M2973" s="159"/>
      <c r="N2973" s="159"/>
      <c r="O2973" s="159"/>
      <c r="P2973" s="159"/>
      <c r="Q2973" s="159"/>
      <c r="R2973" s="159"/>
      <c r="S2973" s="159"/>
      <c r="T2973" s="159"/>
      <c r="U2973" s="159"/>
      <c r="V2973" s="159"/>
    </row>
    <row r="2974" spans="1:22">
      <c r="A2974"/>
      <c r="B2974"/>
      <c r="C2974"/>
      <c r="D2974"/>
      <c r="E2974"/>
      <c r="F2974"/>
      <c r="G2974"/>
      <c r="L2974" s="159"/>
      <c r="M2974" s="159"/>
      <c r="N2974" s="159"/>
      <c r="O2974" s="159"/>
      <c r="P2974" s="159"/>
      <c r="Q2974" s="159"/>
      <c r="R2974" s="159"/>
      <c r="S2974" s="159"/>
      <c r="T2974" s="159"/>
      <c r="U2974" s="159"/>
      <c r="V2974" s="159"/>
    </row>
    <row r="2975" spans="1:22">
      <c r="A2975"/>
      <c r="B2975"/>
      <c r="C2975"/>
      <c r="D2975"/>
      <c r="E2975"/>
      <c r="F2975"/>
      <c r="G2975"/>
      <c r="L2975" s="159"/>
      <c r="M2975" s="159"/>
      <c r="N2975" s="159"/>
      <c r="O2975" s="159"/>
      <c r="P2975" s="159"/>
      <c r="Q2975" s="159"/>
      <c r="R2975" s="159"/>
      <c r="S2975" s="159"/>
      <c r="T2975" s="159"/>
      <c r="U2975" s="159"/>
      <c r="V2975" s="159"/>
    </row>
    <row r="2976" spans="1:22">
      <c r="A2976"/>
      <c r="B2976"/>
      <c r="C2976"/>
      <c r="D2976"/>
      <c r="E2976"/>
      <c r="F2976"/>
      <c r="G2976"/>
      <c r="L2976" s="159"/>
      <c r="M2976" s="159"/>
      <c r="N2976" s="159"/>
      <c r="O2976" s="159"/>
      <c r="P2976" s="159"/>
      <c r="Q2976" s="159"/>
      <c r="R2976" s="159"/>
      <c r="S2976" s="159"/>
      <c r="T2976" s="159"/>
      <c r="U2976" s="159"/>
      <c r="V2976" s="159"/>
    </row>
    <row r="2977" spans="1:22">
      <c r="A2977"/>
      <c r="B2977"/>
      <c r="C2977"/>
      <c r="D2977"/>
      <c r="E2977"/>
      <c r="F2977"/>
      <c r="G2977"/>
      <c r="L2977" s="159"/>
      <c r="M2977" s="159"/>
      <c r="N2977" s="159"/>
      <c r="O2977" s="159"/>
      <c r="P2977" s="159"/>
      <c r="Q2977" s="159"/>
      <c r="R2977" s="159"/>
      <c r="S2977" s="159"/>
      <c r="T2977" s="159"/>
      <c r="U2977" s="159"/>
      <c r="V2977" s="159"/>
    </row>
    <row r="2978" spans="1:22">
      <c r="A2978"/>
      <c r="B2978"/>
      <c r="C2978"/>
      <c r="D2978"/>
      <c r="E2978"/>
      <c r="F2978"/>
      <c r="G2978"/>
      <c r="L2978" s="159"/>
      <c r="M2978" s="159"/>
      <c r="N2978" s="159"/>
      <c r="O2978" s="159"/>
      <c r="P2978" s="159"/>
      <c r="Q2978" s="159"/>
      <c r="R2978" s="159"/>
      <c r="S2978" s="159"/>
      <c r="T2978" s="159"/>
      <c r="U2978" s="159"/>
      <c r="V2978" s="159"/>
    </row>
    <row r="2979" spans="1:22">
      <c r="A2979"/>
      <c r="B2979"/>
      <c r="C2979"/>
      <c r="D2979"/>
      <c r="E2979"/>
      <c r="F2979"/>
      <c r="G2979"/>
      <c r="L2979" s="159"/>
      <c r="M2979" s="159"/>
      <c r="N2979" s="159"/>
      <c r="O2979" s="159"/>
      <c r="P2979" s="159"/>
      <c r="Q2979" s="159"/>
      <c r="R2979" s="159"/>
      <c r="S2979" s="159"/>
      <c r="T2979" s="159"/>
      <c r="U2979" s="159"/>
      <c r="V2979" s="159"/>
    </row>
    <row r="2980" spans="1:22">
      <c r="A2980"/>
      <c r="B2980"/>
      <c r="C2980"/>
      <c r="D2980"/>
      <c r="E2980"/>
      <c r="F2980"/>
      <c r="G2980"/>
      <c r="L2980" s="159"/>
      <c r="M2980" s="159"/>
      <c r="N2980" s="159"/>
      <c r="O2980" s="159"/>
      <c r="P2980" s="159"/>
      <c r="Q2980" s="159"/>
      <c r="R2980" s="159"/>
      <c r="S2980" s="159"/>
      <c r="T2980" s="159"/>
      <c r="U2980" s="159"/>
      <c r="V2980" s="159"/>
    </row>
    <row r="2981" spans="1:22">
      <c r="A2981"/>
      <c r="B2981"/>
      <c r="C2981"/>
      <c r="D2981"/>
      <c r="E2981"/>
      <c r="F2981"/>
      <c r="G2981"/>
      <c r="L2981" s="159"/>
      <c r="M2981" s="159"/>
      <c r="N2981" s="159"/>
      <c r="O2981" s="159"/>
      <c r="P2981" s="159"/>
      <c r="Q2981" s="159"/>
      <c r="R2981" s="159"/>
      <c r="S2981" s="159"/>
      <c r="T2981" s="159"/>
      <c r="U2981" s="159"/>
      <c r="V2981" s="159"/>
    </row>
    <row r="2982" spans="1:22">
      <c r="A2982"/>
      <c r="B2982"/>
      <c r="C2982"/>
      <c r="D2982"/>
      <c r="E2982"/>
      <c r="F2982"/>
      <c r="G2982"/>
      <c r="L2982" s="159"/>
      <c r="M2982" s="159"/>
      <c r="N2982" s="159"/>
      <c r="O2982" s="159"/>
      <c r="P2982" s="159"/>
      <c r="Q2982" s="159"/>
      <c r="R2982" s="159"/>
      <c r="S2982" s="159"/>
      <c r="T2982" s="159"/>
      <c r="U2982" s="159"/>
      <c r="V2982" s="159"/>
    </row>
    <row r="2983" spans="1:22">
      <c r="A2983"/>
      <c r="B2983"/>
      <c r="C2983"/>
      <c r="D2983"/>
      <c r="E2983"/>
      <c r="F2983"/>
      <c r="G2983"/>
      <c r="L2983" s="159"/>
      <c r="M2983" s="159"/>
      <c r="N2983" s="159"/>
      <c r="O2983" s="159"/>
      <c r="P2983" s="159"/>
      <c r="Q2983" s="159"/>
      <c r="R2983" s="159"/>
      <c r="S2983" s="159"/>
      <c r="T2983" s="159"/>
      <c r="U2983" s="159"/>
      <c r="V2983" s="159"/>
    </row>
    <row r="2984" spans="1:22">
      <c r="A2984"/>
      <c r="B2984"/>
      <c r="C2984"/>
      <c r="D2984"/>
      <c r="E2984"/>
      <c r="F2984"/>
      <c r="G2984"/>
      <c r="L2984" s="159"/>
      <c r="M2984" s="159"/>
      <c r="N2984" s="159"/>
      <c r="O2984" s="159"/>
      <c r="P2984" s="159"/>
      <c r="Q2984" s="159"/>
      <c r="R2984" s="159"/>
      <c r="S2984" s="159"/>
      <c r="T2984" s="159"/>
      <c r="U2984" s="159"/>
      <c r="V2984" s="159"/>
    </row>
    <row r="2985" spans="1:22">
      <c r="A2985"/>
      <c r="B2985"/>
      <c r="C2985"/>
      <c r="D2985"/>
      <c r="E2985"/>
      <c r="F2985"/>
      <c r="G2985"/>
      <c r="L2985" s="159"/>
      <c r="M2985" s="159"/>
      <c r="N2985" s="159"/>
      <c r="O2985" s="159"/>
      <c r="P2985" s="159"/>
      <c r="Q2985" s="159"/>
      <c r="R2985" s="159"/>
      <c r="S2985" s="159"/>
      <c r="T2985" s="159"/>
      <c r="U2985" s="159"/>
      <c r="V2985" s="159"/>
    </row>
    <row r="2986" spans="1:22">
      <c r="A2986"/>
      <c r="B2986"/>
      <c r="C2986"/>
      <c r="D2986"/>
      <c r="E2986"/>
      <c r="F2986"/>
      <c r="G2986"/>
      <c r="L2986" s="159"/>
      <c r="M2986" s="159"/>
      <c r="N2986" s="159"/>
      <c r="O2986" s="159"/>
      <c r="P2986" s="159"/>
      <c r="Q2986" s="159"/>
      <c r="R2986" s="159"/>
      <c r="S2986" s="159"/>
      <c r="T2986" s="159"/>
      <c r="U2986" s="159"/>
      <c r="V2986" s="159"/>
    </row>
    <row r="2987" spans="1:22">
      <c r="A2987"/>
      <c r="B2987"/>
      <c r="C2987"/>
      <c r="D2987"/>
      <c r="E2987"/>
      <c r="F2987"/>
      <c r="G2987"/>
      <c r="L2987" s="159"/>
      <c r="M2987" s="159"/>
      <c r="N2987" s="159"/>
      <c r="O2987" s="159"/>
      <c r="P2987" s="159"/>
      <c r="Q2987" s="159"/>
      <c r="R2987" s="159"/>
      <c r="S2987" s="159"/>
      <c r="T2987" s="159"/>
      <c r="U2987" s="159"/>
      <c r="V2987" s="159"/>
    </row>
    <row r="2988" spans="1:22">
      <c r="A2988"/>
      <c r="B2988"/>
      <c r="C2988"/>
      <c r="D2988"/>
      <c r="E2988"/>
      <c r="F2988"/>
      <c r="G2988"/>
      <c r="L2988" s="159"/>
      <c r="M2988" s="159"/>
      <c r="N2988" s="159"/>
      <c r="O2988" s="159"/>
      <c r="P2988" s="159"/>
      <c r="Q2988" s="159"/>
      <c r="R2988" s="159"/>
      <c r="S2988" s="159"/>
      <c r="T2988" s="159"/>
      <c r="U2988" s="159"/>
      <c r="V2988" s="159"/>
    </row>
    <row r="2989" spans="1:22">
      <c r="A2989"/>
      <c r="B2989"/>
      <c r="C2989"/>
      <c r="D2989"/>
      <c r="E2989"/>
      <c r="F2989"/>
      <c r="G2989"/>
      <c r="L2989" s="159"/>
      <c r="M2989" s="159"/>
      <c r="N2989" s="159"/>
      <c r="O2989" s="159"/>
      <c r="P2989" s="159"/>
      <c r="Q2989" s="159"/>
      <c r="R2989" s="159"/>
      <c r="S2989" s="159"/>
      <c r="T2989" s="159"/>
      <c r="U2989" s="159"/>
      <c r="V2989" s="159"/>
    </row>
    <row r="2990" spans="1:22">
      <c r="A2990"/>
      <c r="B2990"/>
      <c r="C2990"/>
      <c r="D2990"/>
      <c r="E2990"/>
      <c r="F2990"/>
      <c r="G2990"/>
      <c r="L2990" s="159"/>
      <c r="M2990" s="159"/>
      <c r="N2990" s="159"/>
      <c r="O2990" s="159"/>
      <c r="P2990" s="159"/>
      <c r="Q2990" s="159"/>
      <c r="R2990" s="159"/>
      <c r="S2990" s="159"/>
      <c r="T2990" s="159"/>
      <c r="U2990" s="159"/>
      <c r="V2990" s="159"/>
    </row>
    <row r="2991" spans="1:22">
      <c r="A2991"/>
      <c r="B2991"/>
      <c r="C2991"/>
      <c r="D2991"/>
      <c r="E2991"/>
      <c r="F2991"/>
      <c r="G2991"/>
      <c r="L2991" s="159"/>
      <c r="M2991" s="159"/>
      <c r="N2991" s="159"/>
      <c r="O2991" s="159"/>
      <c r="P2991" s="159"/>
      <c r="Q2991" s="159"/>
      <c r="R2991" s="159"/>
      <c r="S2991" s="159"/>
      <c r="T2991" s="159"/>
      <c r="U2991" s="159"/>
      <c r="V2991" s="159"/>
    </row>
    <row r="2992" spans="1:22">
      <c r="A2992"/>
      <c r="B2992"/>
      <c r="C2992"/>
      <c r="D2992"/>
      <c r="E2992"/>
      <c r="F2992"/>
      <c r="G2992"/>
      <c r="L2992" s="159"/>
      <c r="M2992" s="159"/>
      <c r="N2992" s="159"/>
      <c r="O2992" s="159"/>
      <c r="P2992" s="159"/>
      <c r="Q2992" s="159"/>
      <c r="R2992" s="159"/>
      <c r="S2992" s="159"/>
      <c r="T2992" s="159"/>
      <c r="U2992" s="159"/>
      <c r="V2992" s="159"/>
    </row>
    <row r="2993" spans="1:22">
      <c r="A2993"/>
      <c r="B2993"/>
      <c r="C2993"/>
      <c r="D2993"/>
      <c r="E2993"/>
      <c r="F2993"/>
      <c r="G2993"/>
      <c r="L2993" s="159"/>
      <c r="M2993" s="159"/>
      <c r="N2993" s="159"/>
      <c r="O2993" s="159"/>
      <c r="P2993" s="159"/>
      <c r="Q2993" s="159"/>
      <c r="R2993" s="159"/>
      <c r="S2993" s="159"/>
      <c r="T2993" s="159"/>
      <c r="U2993" s="159"/>
      <c r="V2993" s="159"/>
    </row>
    <row r="2994" spans="1:22">
      <c r="A2994"/>
      <c r="B2994"/>
      <c r="C2994"/>
      <c r="D2994"/>
      <c r="E2994"/>
      <c r="F2994"/>
      <c r="G2994"/>
      <c r="L2994" s="159"/>
      <c r="M2994" s="159"/>
      <c r="N2994" s="159"/>
      <c r="O2994" s="159"/>
      <c r="P2994" s="159"/>
      <c r="Q2994" s="159"/>
      <c r="R2994" s="159"/>
      <c r="S2994" s="159"/>
      <c r="T2994" s="159"/>
      <c r="U2994" s="159"/>
      <c r="V2994" s="159"/>
    </row>
    <row r="2995" spans="1:22">
      <c r="A2995"/>
      <c r="B2995"/>
      <c r="C2995"/>
      <c r="D2995"/>
      <c r="E2995"/>
      <c r="F2995"/>
      <c r="G2995"/>
      <c r="L2995" s="159"/>
      <c r="M2995" s="159"/>
      <c r="N2995" s="159"/>
      <c r="O2995" s="159"/>
      <c r="P2995" s="159"/>
      <c r="Q2995" s="159"/>
      <c r="R2995" s="159"/>
      <c r="S2995" s="159"/>
      <c r="T2995" s="159"/>
      <c r="U2995" s="159"/>
      <c r="V2995" s="159"/>
    </row>
    <row r="2996" spans="1:22">
      <c r="A2996"/>
      <c r="B2996"/>
      <c r="C2996"/>
      <c r="D2996"/>
      <c r="E2996"/>
      <c r="F2996"/>
      <c r="G2996"/>
      <c r="L2996" s="159"/>
      <c r="M2996" s="159"/>
      <c r="N2996" s="159"/>
      <c r="O2996" s="159"/>
      <c r="P2996" s="159"/>
      <c r="Q2996" s="159"/>
      <c r="R2996" s="159"/>
      <c r="S2996" s="159"/>
      <c r="T2996" s="159"/>
      <c r="U2996" s="159"/>
      <c r="V2996" s="159"/>
    </row>
    <row r="2997" spans="1:22">
      <c r="A2997"/>
      <c r="B2997"/>
      <c r="C2997"/>
      <c r="D2997"/>
      <c r="E2997"/>
      <c r="F2997"/>
      <c r="G2997"/>
      <c r="L2997" s="159"/>
      <c r="M2997" s="159"/>
      <c r="N2997" s="159"/>
      <c r="O2997" s="159"/>
      <c r="P2997" s="159"/>
      <c r="Q2997" s="159"/>
      <c r="R2997" s="159"/>
      <c r="S2997" s="159"/>
      <c r="T2997" s="159"/>
      <c r="U2997" s="159"/>
      <c r="V2997" s="159"/>
    </row>
    <row r="2998" spans="1:22">
      <c r="A2998"/>
      <c r="B2998"/>
      <c r="C2998"/>
      <c r="D2998"/>
      <c r="E2998"/>
      <c r="F2998"/>
      <c r="G2998"/>
      <c r="L2998" s="159"/>
      <c r="M2998" s="159"/>
      <c r="N2998" s="159"/>
      <c r="O2998" s="159"/>
      <c r="P2998" s="159"/>
      <c r="Q2998" s="159"/>
      <c r="R2998" s="159"/>
      <c r="S2998" s="159"/>
      <c r="T2998" s="159"/>
      <c r="U2998" s="159"/>
      <c r="V2998" s="159"/>
    </row>
    <row r="2999" spans="1:22">
      <c r="A2999"/>
      <c r="B2999"/>
      <c r="C2999"/>
      <c r="D2999"/>
      <c r="E2999"/>
      <c r="F2999"/>
      <c r="G2999"/>
      <c r="L2999" s="159"/>
      <c r="M2999" s="159"/>
      <c r="N2999" s="159"/>
      <c r="O2999" s="159"/>
      <c r="P2999" s="159"/>
      <c r="Q2999" s="159"/>
      <c r="R2999" s="159"/>
      <c r="S2999" s="159"/>
      <c r="T2999" s="159"/>
      <c r="U2999" s="159"/>
      <c r="V2999" s="159"/>
    </row>
    <row r="3000" spans="1:22">
      <c r="A3000"/>
      <c r="B3000"/>
      <c r="C3000"/>
      <c r="D3000"/>
      <c r="E3000"/>
      <c r="F3000"/>
      <c r="G3000"/>
      <c r="L3000" s="159"/>
      <c r="M3000" s="159"/>
      <c r="N3000" s="159"/>
      <c r="O3000" s="159"/>
      <c r="P3000" s="159"/>
      <c r="Q3000" s="159"/>
      <c r="R3000" s="159"/>
      <c r="S3000" s="159"/>
      <c r="T3000" s="159"/>
      <c r="U3000" s="159"/>
      <c r="V3000" s="159"/>
    </row>
    <row r="3001" spans="1:22">
      <c r="A3001"/>
      <c r="B3001"/>
      <c r="C3001"/>
      <c r="D3001"/>
      <c r="E3001"/>
      <c r="F3001"/>
      <c r="G3001"/>
      <c r="L3001" s="159"/>
      <c r="M3001" s="159"/>
      <c r="N3001" s="159"/>
      <c r="O3001" s="159"/>
      <c r="P3001" s="159"/>
      <c r="Q3001" s="159"/>
      <c r="R3001" s="159"/>
      <c r="S3001" s="159"/>
      <c r="T3001" s="159"/>
      <c r="U3001" s="159"/>
      <c r="V3001" s="159"/>
    </row>
    <row r="3002" spans="1:22">
      <c r="A3002"/>
      <c r="B3002"/>
      <c r="C3002"/>
      <c r="D3002"/>
      <c r="E3002"/>
      <c r="F3002"/>
      <c r="G3002"/>
      <c r="L3002" s="159"/>
      <c r="M3002" s="159"/>
      <c r="N3002" s="159"/>
      <c r="O3002" s="159"/>
      <c r="P3002" s="159"/>
      <c r="Q3002" s="159"/>
      <c r="R3002" s="159"/>
      <c r="S3002" s="159"/>
      <c r="T3002" s="159"/>
      <c r="U3002" s="159"/>
      <c r="V3002" s="159"/>
    </row>
    <row r="3003" spans="1:22">
      <c r="A3003"/>
      <c r="B3003"/>
      <c r="C3003"/>
      <c r="D3003"/>
      <c r="E3003"/>
      <c r="F3003"/>
      <c r="G3003"/>
      <c r="L3003" s="159"/>
      <c r="M3003" s="159"/>
      <c r="N3003" s="159"/>
      <c r="O3003" s="159"/>
      <c r="P3003" s="159"/>
      <c r="Q3003" s="159"/>
      <c r="R3003" s="159"/>
      <c r="S3003" s="159"/>
      <c r="T3003" s="159"/>
      <c r="U3003" s="159"/>
      <c r="V3003" s="159"/>
    </row>
    <row r="3004" spans="1:22">
      <c r="A3004"/>
      <c r="B3004"/>
      <c r="C3004"/>
      <c r="D3004"/>
      <c r="E3004"/>
      <c r="F3004"/>
      <c r="G3004"/>
      <c r="L3004" s="159"/>
      <c r="M3004" s="159"/>
      <c r="N3004" s="159"/>
      <c r="O3004" s="159"/>
      <c r="P3004" s="159"/>
      <c r="Q3004" s="159"/>
      <c r="R3004" s="159"/>
      <c r="S3004" s="159"/>
      <c r="T3004" s="159"/>
      <c r="U3004" s="159"/>
      <c r="V3004" s="159"/>
    </row>
    <row r="3005" spans="1:22">
      <c r="A3005"/>
      <c r="B3005"/>
      <c r="C3005"/>
      <c r="D3005"/>
      <c r="E3005"/>
      <c r="F3005"/>
      <c r="G3005"/>
      <c r="L3005" s="159"/>
      <c r="M3005" s="159"/>
      <c r="N3005" s="159"/>
      <c r="O3005" s="159"/>
      <c r="P3005" s="159"/>
      <c r="Q3005" s="159"/>
      <c r="R3005" s="159"/>
      <c r="S3005" s="159"/>
      <c r="T3005" s="159"/>
      <c r="U3005" s="159"/>
      <c r="V3005" s="159"/>
    </row>
    <row r="3006" spans="1:22">
      <c r="A3006"/>
      <c r="B3006"/>
      <c r="C3006"/>
      <c r="D3006"/>
      <c r="E3006"/>
      <c r="F3006"/>
      <c r="G3006"/>
      <c r="L3006" s="159"/>
      <c r="M3006" s="159"/>
      <c r="N3006" s="159"/>
      <c r="O3006" s="159"/>
      <c r="P3006" s="159"/>
      <c r="Q3006" s="159"/>
      <c r="R3006" s="159"/>
      <c r="S3006" s="159"/>
      <c r="T3006" s="159"/>
      <c r="U3006" s="159"/>
      <c r="V3006" s="159"/>
    </row>
    <row r="3007" spans="1:22">
      <c r="A3007"/>
      <c r="B3007"/>
      <c r="C3007"/>
      <c r="D3007"/>
      <c r="E3007"/>
      <c r="F3007"/>
      <c r="G3007"/>
      <c r="L3007" s="159"/>
      <c r="M3007" s="159"/>
      <c r="N3007" s="159"/>
      <c r="O3007" s="159"/>
      <c r="P3007" s="159"/>
      <c r="Q3007" s="159"/>
      <c r="R3007" s="159"/>
      <c r="S3007" s="159"/>
      <c r="T3007" s="159"/>
      <c r="U3007" s="159"/>
      <c r="V3007" s="159"/>
    </row>
    <row r="3008" spans="1:22">
      <c r="A3008"/>
      <c r="B3008"/>
      <c r="C3008"/>
      <c r="D3008"/>
      <c r="E3008"/>
      <c r="F3008"/>
      <c r="G3008"/>
      <c r="L3008" s="159"/>
      <c r="M3008" s="159"/>
      <c r="N3008" s="159"/>
      <c r="O3008" s="159"/>
      <c r="P3008" s="159"/>
      <c r="Q3008" s="159"/>
      <c r="R3008" s="159"/>
      <c r="S3008" s="159"/>
      <c r="T3008" s="159"/>
      <c r="U3008" s="159"/>
      <c r="V3008" s="159"/>
    </row>
    <row r="3009" spans="1:22">
      <c r="A3009"/>
      <c r="B3009"/>
      <c r="C3009"/>
      <c r="D3009"/>
      <c r="E3009"/>
      <c r="F3009"/>
      <c r="G3009"/>
      <c r="L3009" s="159"/>
      <c r="M3009" s="159"/>
      <c r="N3009" s="159"/>
      <c r="O3009" s="159"/>
      <c r="P3009" s="159"/>
      <c r="Q3009" s="159"/>
      <c r="R3009" s="159"/>
      <c r="S3009" s="159"/>
      <c r="T3009" s="159"/>
      <c r="U3009" s="159"/>
      <c r="V3009" s="159"/>
    </row>
    <row r="3010" spans="1:22">
      <c r="A3010"/>
      <c r="B3010"/>
      <c r="C3010"/>
      <c r="D3010"/>
      <c r="E3010"/>
      <c r="F3010"/>
      <c r="G3010"/>
      <c r="L3010" s="159"/>
      <c r="M3010" s="159"/>
      <c r="N3010" s="159"/>
      <c r="O3010" s="159"/>
      <c r="P3010" s="159"/>
      <c r="Q3010" s="159"/>
      <c r="R3010" s="159"/>
      <c r="S3010" s="159"/>
      <c r="T3010" s="159"/>
      <c r="U3010" s="159"/>
      <c r="V3010" s="159"/>
    </row>
    <row r="3011" spans="1:22">
      <c r="A3011"/>
      <c r="B3011"/>
      <c r="C3011"/>
      <c r="D3011"/>
      <c r="E3011"/>
      <c r="F3011"/>
      <c r="G3011"/>
      <c r="L3011" s="159"/>
      <c r="M3011" s="159"/>
      <c r="N3011" s="159"/>
      <c r="O3011" s="159"/>
      <c r="P3011" s="159"/>
      <c r="Q3011" s="159"/>
      <c r="R3011" s="159"/>
      <c r="S3011" s="159"/>
      <c r="T3011" s="159"/>
      <c r="U3011" s="159"/>
      <c r="V3011" s="159"/>
    </row>
    <row r="3012" spans="1:22">
      <c r="A3012"/>
      <c r="B3012"/>
      <c r="C3012"/>
      <c r="D3012"/>
      <c r="E3012"/>
      <c r="F3012"/>
      <c r="G3012"/>
      <c r="L3012" s="159"/>
      <c r="M3012" s="159"/>
      <c r="N3012" s="159"/>
      <c r="O3012" s="159"/>
      <c r="P3012" s="159"/>
      <c r="Q3012" s="159"/>
      <c r="R3012" s="159"/>
      <c r="S3012" s="159"/>
      <c r="T3012" s="159"/>
      <c r="U3012" s="159"/>
      <c r="V3012" s="159"/>
    </row>
    <row r="3013" spans="1:22">
      <c r="A3013"/>
      <c r="B3013"/>
      <c r="C3013"/>
      <c r="D3013"/>
      <c r="E3013"/>
      <c r="F3013"/>
      <c r="G3013"/>
      <c r="L3013" s="159"/>
      <c r="M3013" s="159"/>
      <c r="N3013" s="159"/>
      <c r="O3013" s="159"/>
      <c r="P3013" s="159"/>
      <c r="Q3013" s="159"/>
      <c r="R3013" s="159"/>
      <c r="S3013" s="159"/>
      <c r="T3013" s="159"/>
      <c r="U3013" s="159"/>
      <c r="V3013" s="159"/>
    </row>
    <row r="3014" spans="1:22">
      <c r="A3014"/>
      <c r="B3014"/>
      <c r="C3014"/>
      <c r="D3014"/>
      <c r="E3014"/>
      <c r="F3014"/>
      <c r="G3014"/>
      <c r="L3014" s="159"/>
      <c r="M3014" s="159"/>
      <c r="N3014" s="159"/>
      <c r="O3014" s="159"/>
      <c r="P3014" s="159"/>
      <c r="Q3014" s="159"/>
      <c r="R3014" s="159"/>
      <c r="S3014" s="159"/>
      <c r="T3014" s="159"/>
      <c r="U3014" s="159"/>
      <c r="V3014" s="159"/>
    </row>
    <row r="3015" spans="1:22">
      <c r="A3015"/>
      <c r="B3015"/>
      <c r="C3015"/>
      <c r="D3015"/>
      <c r="E3015"/>
      <c r="F3015"/>
      <c r="G3015"/>
      <c r="L3015" s="159"/>
      <c r="M3015" s="159"/>
      <c r="N3015" s="159"/>
      <c r="O3015" s="159"/>
      <c r="P3015" s="159"/>
      <c r="Q3015" s="159"/>
      <c r="R3015" s="159"/>
      <c r="S3015" s="159"/>
      <c r="T3015" s="159"/>
      <c r="U3015" s="159"/>
      <c r="V3015" s="159"/>
    </row>
    <row r="3016" spans="1:22">
      <c r="A3016"/>
      <c r="B3016"/>
      <c r="C3016"/>
      <c r="D3016"/>
      <c r="E3016"/>
      <c r="F3016"/>
      <c r="G3016"/>
      <c r="L3016" s="159"/>
      <c r="M3016" s="159"/>
      <c r="N3016" s="159"/>
      <c r="O3016" s="159"/>
      <c r="P3016" s="159"/>
      <c r="Q3016" s="159"/>
      <c r="R3016" s="159"/>
      <c r="S3016" s="159"/>
      <c r="T3016" s="159"/>
      <c r="U3016" s="159"/>
      <c r="V3016" s="159"/>
    </row>
    <row r="3017" spans="1:22">
      <c r="A3017"/>
      <c r="B3017"/>
      <c r="C3017"/>
      <c r="D3017"/>
      <c r="E3017"/>
      <c r="F3017"/>
      <c r="G3017"/>
      <c r="L3017" s="159"/>
      <c r="M3017" s="159"/>
      <c r="N3017" s="159"/>
      <c r="O3017" s="159"/>
      <c r="P3017" s="159"/>
      <c r="Q3017" s="159"/>
      <c r="R3017" s="159"/>
      <c r="S3017" s="159"/>
      <c r="T3017" s="159"/>
      <c r="U3017" s="159"/>
      <c r="V3017" s="159"/>
    </row>
    <row r="3018" spans="1:22">
      <c r="A3018"/>
      <c r="B3018"/>
      <c r="C3018"/>
      <c r="D3018"/>
      <c r="E3018"/>
      <c r="F3018"/>
      <c r="G3018"/>
      <c r="L3018" s="159"/>
      <c r="M3018" s="159"/>
      <c r="N3018" s="159"/>
      <c r="O3018" s="159"/>
      <c r="P3018" s="159"/>
      <c r="Q3018" s="159"/>
      <c r="R3018" s="159"/>
      <c r="S3018" s="159"/>
      <c r="T3018" s="159"/>
      <c r="U3018" s="159"/>
      <c r="V3018" s="159"/>
    </row>
    <row r="3019" spans="1:22">
      <c r="A3019"/>
      <c r="B3019"/>
      <c r="C3019"/>
      <c r="D3019"/>
      <c r="E3019"/>
      <c r="F3019"/>
      <c r="G3019"/>
      <c r="L3019" s="159"/>
      <c r="M3019" s="159"/>
      <c r="N3019" s="159"/>
      <c r="O3019" s="159"/>
      <c r="P3019" s="159"/>
      <c r="Q3019" s="159"/>
      <c r="R3019" s="159"/>
      <c r="S3019" s="159"/>
      <c r="T3019" s="159"/>
      <c r="U3019" s="159"/>
      <c r="V3019" s="159"/>
    </row>
    <row r="3020" spans="1:22">
      <c r="A3020"/>
      <c r="B3020"/>
      <c r="C3020"/>
      <c r="D3020"/>
      <c r="E3020"/>
      <c r="F3020"/>
      <c r="G3020"/>
      <c r="L3020" s="159"/>
      <c r="M3020" s="159"/>
      <c r="N3020" s="159"/>
      <c r="O3020" s="159"/>
      <c r="P3020" s="159"/>
      <c r="Q3020" s="159"/>
      <c r="R3020" s="159"/>
      <c r="S3020" s="159"/>
      <c r="T3020" s="159"/>
      <c r="U3020" s="159"/>
      <c r="V3020" s="159"/>
    </row>
    <row r="3021" spans="1:22">
      <c r="A3021"/>
      <c r="B3021"/>
      <c r="C3021"/>
      <c r="D3021"/>
      <c r="E3021"/>
      <c r="F3021"/>
      <c r="G3021"/>
      <c r="L3021" s="159"/>
      <c r="M3021" s="159"/>
      <c r="N3021" s="159"/>
      <c r="O3021" s="159"/>
      <c r="P3021" s="159"/>
      <c r="Q3021" s="159"/>
      <c r="R3021" s="159"/>
      <c r="S3021" s="159"/>
      <c r="T3021" s="159"/>
      <c r="U3021" s="159"/>
      <c r="V3021" s="159"/>
    </row>
    <row r="3022" spans="1:22">
      <c r="A3022"/>
      <c r="B3022"/>
      <c r="C3022"/>
      <c r="D3022"/>
      <c r="E3022"/>
      <c r="F3022"/>
      <c r="G3022"/>
      <c r="L3022" s="159"/>
      <c r="M3022" s="159"/>
      <c r="N3022" s="159"/>
      <c r="O3022" s="159"/>
      <c r="P3022" s="159"/>
      <c r="Q3022" s="159"/>
      <c r="R3022" s="159"/>
      <c r="S3022" s="159"/>
      <c r="T3022" s="159"/>
      <c r="U3022" s="159"/>
      <c r="V3022" s="159"/>
    </row>
    <row r="3023" spans="1:22">
      <c r="A3023"/>
      <c r="B3023"/>
      <c r="C3023"/>
      <c r="D3023"/>
      <c r="E3023"/>
      <c r="F3023"/>
      <c r="G3023"/>
      <c r="L3023" s="159"/>
      <c r="M3023" s="159"/>
      <c r="N3023" s="159"/>
      <c r="O3023" s="159"/>
      <c r="P3023" s="159"/>
      <c r="Q3023" s="159"/>
      <c r="R3023" s="159"/>
      <c r="S3023" s="159"/>
      <c r="T3023" s="159"/>
      <c r="U3023" s="159"/>
      <c r="V3023" s="159"/>
    </row>
    <row r="3024" spans="1:22">
      <c r="A3024"/>
      <c r="B3024"/>
      <c r="C3024"/>
      <c r="D3024"/>
      <c r="E3024"/>
      <c r="F3024"/>
      <c r="G3024"/>
      <c r="L3024" s="159"/>
      <c r="M3024" s="159"/>
      <c r="N3024" s="159"/>
      <c r="O3024" s="159"/>
      <c r="P3024" s="159"/>
      <c r="Q3024" s="159"/>
      <c r="R3024" s="159"/>
      <c r="S3024" s="159"/>
      <c r="T3024" s="159"/>
      <c r="U3024" s="159"/>
      <c r="V3024" s="159"/>
    </row>
    <row r="3025" spans="1:22">
      <c r="A3025"/>
      <c r="B3025"/>
      <c r="C3025"/>
      <c r="D3025"/>
      <c r="E3025"/>
      <c r="F3025"/>
      <c r="G3025"/>
      <c r="L3025" s="159"/>
      <c r="M3025" s="159"/>
      <c r="N3025" s="159"/>
      <c r="O3025" s="159"/>
      <c r="P3025" s="159"/>
      <c r="Q3025" s="159"/>
      <c r="R3025" s="159"/>
      <c r="S3025" s="159"/>
      <c r="T3025" s="159"/>
      <c r="U3025" s="159"/>
      <c r="V3025" s="159"/>
    </row>
    <row r="3026" spans="1:22">
      <c r="A3026"/>
      <c r="B3026"/>
      <c r="C3026"/>
      <c r="D3026"/>
      <c r="E3026"/>
      <c r="F3026"/>
      <c r="G3026"/>
      <c r="L3026" s="159"/>
      <c r="M3026" s="159"/>
      <c r="N3026" s="159"/>
      <c r="O3026" s="159"/>
      <c r="P3026" s="159"/>
      <c r="Q3026" s="159"/>
      <c r="R3026" s="159"/>
      <c r="S3026" s="159"/>
      <c r="T3026" s="159"/>
      <c r="U3026" s="159"/>
      <c r="V3026" s="159"/>
    </row>
    <row r="3027" spans="1:22">
      <c r="A3027"/>
      <c r="B3027"/>
      <c r="C3027"/>
      <c r="D3027"/>
      <c r="E3027"/>
      <c r="F3027"/>
      <c r="G3027"/>
      <c r="L3027" s="159"/>
      <c r="M3027" s="159"/>
      <c r="N3027" s="159"/>
      <c r="O3027" s="159"/>
      <c r="P3027" s="159"/>
      <c r="Q3027" s="159"/>
      <c r="R3027" s="159"/>
      <c r="S3027" s="159"/>
      <c r="T3027" s="159"/>
      <c r="U3027" s="159"/>
      <c r="V3027" s="159"/>
    </row>
    <row r="3028" spans="1:22">
      <c r="A3028"/>
      <c r="B3028"/>
      <c r="C3028"/>
      <c r="D3028"/>
      <c r="E3028"/>
      <c r="F3028"/>
      <c r="G3028"/>
      <c r="L3028" s="159"/>
      <c r="M3028" s="159"/>
      <c r="N3028" s="159"/>
      <c r="O3028" s="159"/>
      <c r="P3028" s="159"/>
      <c r="Q3028" s="159"/>
      <c r="R3028" s="159"/>
      <c r="S3028" s="159"/>
      <c r="T3028" s="159"/>
      <c r="U3028" s="159"/>
      <c r="V3028" s="159"/>
    </row>
    <row r="3029" spans="1:22">
      <c r="A3029"/>
      <c r="B3029"/>
      <c r="C3029"/>
      <c r="D3029"/>
      <c r="E3029"/>
      <c r="F3029"/>
      <c r="G3029"/>
      <c r="L3029" s="159"/>
      <c r="M3029" s="159"/>
      <c r="N3029" s="159"/>
      <c r="O3029" s="159"/>
      <c r="P3029" s="159"/>
      <c r="Q3029" s="159"/>
      <c r="R3029" s="159"/>
      <c r="S3029" s="159"/>
      <c r="T3029" s="159"/>
      <c r="U3029" s="159"/>
      <c r="V3029" s="159"/>
    </row>
    <row r="3030" spans="1:22">
      <c r="A3030"/>
      <c r="B3030"/>
      <c r="C3030"/>
      <c r="D3030"/>
      <c r="E3030"/>
      <c r="F3030"/>
      <c r="G3030"/>
      <c r="L3030" s="159"/>
      <c r="M3030" s="159"/>
      <c r="N3030" s="159"/>
      <c r="O3030" s="159"/>
      <c r="P3030" s="159"/>
      <c r="Q3030" s="159"/>
      <c r="R3030" s="159"/>
      <c r="S3030" s="159"/>
      <c r="T3030" s="159"/>
      <c r="U3030" s="159"/>
      <c r="V3030" s="159"/>
    </row>
    <row r="3031" spans="1:22">
      <c r="A3031"/>
      <c r="B3031"/>
      <c r="C3031"/>
      <c r="D3031"/>
      <c r="E3031"/>
      <c r="F3031"/>
      <c r="G3031"/>
      <c r="L3031" s="159"/>
      <c r="M3031" s="159"/>
      <c r="N3031" s="159"/>
      <c r="O3031" s="159"/>
      <c r="P3031" s="159"/>
      <c r="Q3031" s="159"/>
      <c r="R3031" s="159"/>
      <c r="S3031" s="159"/>
      <c r="T3031" s="159"/>
      <c r="U3031" s="159"/>
      <c r="V3031" s="159"/>
    </row>
    <row r="3032" spans="1:22">
      <c r="A3032"/>
      <c r="B3032"/>
      <c r="C3032"/>
      <c r="D3032"/>
      <c r="E3032"/>
      <c r="F3032"/>
      <c r="G3032"/>
      <c r="L3032" s="159"/>
      <c r="M3032" s="159"/>
      <c r="N3032" s="159"/>
      <c r="O3032" s="159"/>
      <c r="P3032" s="159"/>
      <c r="Q3032" s="159"/>
      <c r="R3032" s="159"/>
      <c r="S3032" s="159"/>
      <c r="T3032" s="159"/>
      <c r="U3032" s="159"/>
      <c r="V3032" s="159"/>
    </row>
    <row r="3033" spans="1:22">
      <c r="A3033"/>
      <c r="B3033"/>
      <c r="C3033"/>
      <c r="D3033"/>
      <c r="E3033"/>
      <c r="F3033"/>
      <c r="G3033"/>
      <c r="L3033" s="159"/>
      <c r="M3033" s="159"/>
      <c r="N3033" s="159"/>
      <c r="O3033" s="159"/>
      <c r="P3033" s="159"/>
      <c r="Q3033" s="159"/>
      <c r="R3033" s="159"/>
      <c r="S3033" s="159"/>
      <c r="T3033" s="159"/>
      <c r="U3033" s="159"/>
      <c r="V3033" s="159"/>
    </row>
    <row r="3034" spans="1:22">
      <c r="A3034"/>
      <c r="B3034"/>
      <c r="C3034"/>
      <c r="D3034"/>
      <c r="E3034"/>
      <c r="F3034"/>
      <c r="G3034"/>
      <c r="L3034" s="159"/>
      <c r="M3034" s="159"/>
      <c r="N3034" s="159"/>
      <c r="O3034" s="159"/>
      <c r="P3034" s="159"/>
      <c r="Q3034" s="159"/>
      <c r="R3034" s="159"/>
      <c r="S3034" s="159"/>
      <c r="T3034" s="159"/>
      <c r="U3034" s="159"/>
      <c r="V3034" s="159"/>
    </row>
    <row r="3035" spans="1:22">
      <c r="A3035"/>
      <c r="B3035"/>
      <c r="C3035"/>
      <c r="D3035"/>
      <c r="E3035"/>
      <c r="F3035"/>
      <c r="G3035"/>
      <c r="L3035" s="159"/>
      <c r="M3035" s="159"/>
      <c r="N3035" s="159"/>
      <c r="O3035" s="159"/>
      <c r="P3035" s="159"/>
      <c r="Q3035" s="159"/>
      <c r="R3035" s="159"/>
      <c r="S3035" s="159"/>
      <c r="T3035" s="159"/>
      <c r="U3035" s="159"/>
      <c r="V3035" s="159"/>
    </row>
    <row r="3036" spans="1:22">
      <c r="A3036"/>
      <c r="B3036"/>
      <c r="C3036"/>
      <c r="D3036"/>
      <c r="E3036"/>
      <c r="F3036"/>
      <c r="G3036"/>
      <c r="L3036" s="159"/>
      <c r="M3036" s="159"/>
      <c r="N3036" s="159"/>
      <c r="O3036" s="159"/>
      <c r="P3036" s="159"/>
      <c r="Q3036" s="159"/>
      <c r="R3036" s="159"/>
      <c r="S3036" s="159"/>
      <c r="T3036" s="159"/>
      <c r="U3036" s="159"/>
      <c r="V3036" s="159"/>
    </row>
    <row r="3037" spans="1:22">
      <c r="A3037"/>
      <c r="B3037"/>
      <c r="C3037"/>
      <c r="D3037"/>
      <c r="E3037"/>
      <c r="F3037"/>
      <c r="G3037"/>
      <c r="L3037" s="159"/>
      <c r="M3037" s="159"/>
      <c r="N3037" s="159"/>
      <c r="O3037" s="159"/>
      <c r="P3037" s="159"/>
      <c r="Q3037" s="159"/>
      <c r="R3037" s="159"/>
      <c r="S3037" s="159"/>
      <c r="T3037" s="159"/>
      <c r="U3037" s="159"/>
      <c r="V3037" s="159"/>
    </row>
    <row r="3038" spans="1:22">
      <c r="A3038"/>
      <c r="B3038"/>
      <c r="C3038"/>
      <c r="D3038"/>
      <c r="E3038"/>
      <c r="F3038"/>
      <c r="G3038"/>
      <c r="L3038" s="159"/>
      <c r="M3038" s="159"/>
      <c r="N3038" s="159"/>
      <c r="O3038" s="159"/>
      <c r="P3038" s="159"/>
      <c r="Q3038" s="159"/>
      <c r="R3038" s="159"/>
      <c r="S3038" s="159"/>
      <c r="T3038" s="159"/>
      <c r="U3038" s="159"/>
      <c r="V3038" s="159"/>
    </row>
    <row r="3039" spans="1:22">
      <c r="A3039"/>
      <c r="B3039"/>
      <c r="C3039"/>
      <c r="D3039"/>
      <c r="E3039"/>
      <c r="F3039"/>
      <c r="G3039"/>
      <c r="L3039" s="159"/>
      <c r="M3039" s="159"/>
      <c r="N3039" s="159"/>
      <c r="O3039" s="159"/>
      <c r="P3039" s="159"/>
      <c r="Q3039" s="159"/>
      <c r="R3039" s="159"/>
      <c r="S3039" s="159"/>
      <c r="T3039" s="159"/>
      <c r="U3039" s="159"/>
      <c r="V3039" s="159"/>
    </row>
    <row r="3040" spans="1:22">
      <c r="A3040"/>
      <c r="B3040"/>
      <c r="C3040"/>
      <c r="D3040"/>
      <c r="E3040"/>
      <c r="F3040"/>
      <c r="G3040"/>
      <c r="L3040" s="159"/>
      <c r="M3040" s="159"/>
      <c r="N3040" s="159"/>
      <c r="O3040" s="159"/>
      <c r="P3040" s="159"/>
      <c r="Q3040" s="159"/>
      <c r="R3040" s="159"/>
      <c r="S3040" s="159"/>
      <c r="T3040" s="159"/>
      <c r="U3040" s="159"/>
      <c r="V3040" s="159"/>
    </row>
    <row r="3041" spans="1:22">
      <c r="A3041"/>
      <c r="B3041"/>
      <c r="C3041"/>
      <c r="D3041"/>
      <c r="E3041"/>
      <c r="F3041"/>
      <c r="G3041"/>
      <c r="L3041" s="159"/>
      <c r="M3041" s="159"/>
      <c r="N3041" s="159"/>
      <c r="O3041" s="159"/>
      <c r="P3041" s="159"/>
      <c r="Q3041" s="159"/>
      <c r="R3041" s="159"/>
      <c r="S3041" s="159"/>
      <c r="T3041" s="159"/>
      <c r="U3041" s="159"/>
      <c r="V3041" s="159"/>
    </row>
    <row r="3042" spans="1:22">
      <c r="A3042"/>
      <c r="B3042"/>
      <c r="C3042"/>
      <c r="D3042"/>
      <c r="E3042"/>
      <c r="F3042"/>
      <c r="G3042"/>
      <c r="L3042" s="159"/>
      <c r="M3042" s="159"/>
      <c r="N3042" s="159"/>
      <c r="O3042" s="159"/>
      <c r="P3042" s="159"/>
      <c r="Q3042" s="159"/>
      <c r="R3042" s="159"/>
      <c r="S3042" s="159"/>
      <c r="T3042" s="159"/>
      <c r="U3042" s="159"/>
      <c r="V3042" s="159"/>
    </row>
    <row r="3043" spans="1:22">
      <c r="A3043"/>
      <c r="B3043"/>
      <c r="C3043"/>
      <c r="D3043"/>
      <c r="E3043"/>
      <c r="F3043"/>
      <c r="G3043"/>
      <c r="L3043" s="159"/>
      <c r="M3043" s="159"/>
      <c r="N3043" s="159"/>
      <c r="O3043" s="159"/>
      <c r="P3043" s="159"/>
      <c r="Q3043" s="159"/>
      <c r="R3043" s="159"/>
      <c r="S3043" s="159"/>
      <c r="T3043" s="159"/>
      <c r="U3043" s="159"/>
      <c r="V3043" s="159"/>
    </row>
    <row r="3044" spans="1:22">
      <c r="A3044"/>
      <c r="B3044"/>
      <c r="C3044"/>
      <c r="D3044"/>
      <c r="E3044"/>
      <c r="F3044"/>
      <c r="G3044"/>
      <c r="L3044" s="159"/>
      <c r="M3044" s="159"/>
      <c r="N3044" s="159"/>
      <c r="O3044" s="159"/>
      <c r="P3044" s="159"/>
      <c r="Q3044" s="159"/>
      <c r="R3044" s="159"/>
      <c r="S3044" s="159"/>
      <c r="T3044" s="159"/>
      <c r="U3044" s="159"/>
      <c r="V3044" s="159"/>
    </row>
    <row r="3045" spans="1:22">
      <c r="A3045"/>
      <c r="B3045"/>
      <c r="C3045"/>
      <c r="D3045"/>
      <c r="E3045"/>
      <c r="F3045"/>
      <c r="G3045"/>
      <c r="L3045" s="159"/>
      <c r="M3045" s="159"/>
      <c r="N3045" s="159"/>
      <c r="O3045" s="159"/>
      <c r="P3045" s="159"/>
      <c r="Q3045" s="159"/>
      <c r="R3045" s="159"/>
      <c r="S3045" s="159"/>
      <c r="T3045" s="159"/>
      <c r="U3045" s="159"/>
      <c r="V3045" s="159"/>
    </row>
    <row r="3046" spans="1:22">
      <c r="A3046"/>
      <c r="B3046"/>
      <c r="C3046"/>
      <c r="D3046"/>
      <c r="E3046"/>
      <c r="F3046"/>
      <c r="G3046"/>
      <c r="L3046" s="159"/>
      <c r="M3046" s="159"/>
      <c r="N3046" s="159"/>
      <c r="O3046" s="159"/>
      <c r="P3046" s="159"/>
      <c r="Q3046" s="159"/>
      <c r="R3046" s="159"/>
      <c r="S3046" s="159"/>
      <c r="T3046" s="159"/>
      <c r="U3046" s="159"/>
      <c r="V3046" s="159"/>
    </row>
    <row r="3047" spans="1:22">
      <c r="A3047"/>
      <c r="B3047"/>
      <c r="C3047"/>
      <c r="D3047"/>
      <c r="E3047"/>
      <c r="F3047"/>
      <c r="G3047"/>
      <c r="L3047" s="159"/>
      <c r="M3047" s="159"/>
      <c r="N3047" s="159"/>
      <c r="O3047" s="159"/>
      <c r="P3047" s="159"/>
      <c r="Q3047" s="159"/>
      <c r="R3047" s="159"/>
      <c r="S3047" s="159"/>
      <c r="T3047" s="159"/>
      <c r="U3047" s="159"/>
      <c r="V3047" s="159"/>
    </row>
    <row r="3048" spans="1:22">
      <c r="A3048"/>
      <c r="B3048"/>
      <c r="C3048"/>
      <c r="D3048"/>
      <c r="E3048"/>
      <c r="F3048"/>
      <c r="G3048"/>
      <c r="L3048" s="159"/>
      <c r="M3048" s="159"/>
      <c r="N3048" s="159"/>
      <c r="O3048" s="159"/>
      <c r="P3048" s="159"/>
      <c r="Q3048" s="159"/>
      <c r="R3048" s="159"/>
      <c r="S3048" s="159"/>
      <c r="T3048" s="159"/>
      <c r="U3048" s="159"/>
      <c r="V3048" s="159"/>
    </row>
    <row r="3049" spans="1:22">
      <c r="A3049"/>
      <c r="B3049"/>
      <c r="C3049"/>
      <c r="D3049"/>
      <c r="E3049"/>
      <c r="F3049"/>
      <c r="G3049"/>
      <c r="L3049" s="159"/>
      <c r="M3049" s="159"/>
      <c r="N3049" s="159"/>
      <c r="O3049" s="159"/>
      <c r="P3049" s="159"/>
      <c r="Q3049" s="159"/>
      <c r="R3049" s="159"/>
      <c r="S3049" s="159"/>
      <c r="T3049" s="159"/>
      <c r="U3049" s="159"/>
      <c r="V3049" s="159"/>
    </row>
    <row r="3050" spans="1:22">
      <c r="A3050"/>
      <c r="B3050"/>
      <c r="C3050"/>
      <c r="D3050"/>
      <c r="E3050"/>
      <c r="F3050"/>
      <c r="G3050"/>
      <c r="L3050" s="159"/>
      <c r="M3050" s="159"/>
      <c r="N3050" s="159"/>
      <c r="O3050" s="159"/>
      <c r="P3050" s="159"/>
      <c r="Q3050" s="159"/>
      <c r="R3050" s="159"/>
      <c r="S3050" s="159"/>
      <c r="T3050" s="159"/>
      <c r="U3050" s="159"/>
      <c r="V3050" s="159"/>
    </row>
    <row r="3051" spans="1:22">
      <c r="A3051"/>
      <c r="B3051"/>
      <c r="C3051"/>
      <c r="D3051"/>
      <c r="E3051"/>
      <c r="F3051"/>
      <c r="G3051"/>
      <c r="L3051" s="159"/>
      <c r="M3051" s="159"/>
      <c r="N3051" s="159"/>
      <c r="O3051" s="159"/>
      <c r="P3051" s="159"/>
      <c r="Q3051" s="159"/>
      <c r="R3051" s="159"/>
      <c r="S3051" s="159"/>
      <c r="T3051" s="159"/>
      <c r="U3051" s="159"/>
      <c r="V3051" s="159"/>
    </row>
    <row r="3052" spans="1:22">
      <c r="A3052"/>
      <c r="B3052"/>
      <c r="C3052"/>
      <c r="D3052"/>
      <c r="E3052"/>
      <c r="F3052"/>
      <c r="G3052"/>
      <c r="L3052" s="159"/>
      <c r="M3052" s="159"/>
      <c r="N3052" s="159"/>
      <c r="O3052" s="159"/>
      <c r="P3052" s="159"/>
      <c r="Q3052" s="159"/>
      <c r="R3052" s="159"/>
      <c r="S3052" s="159"/>
      <c r="T3052" s="159"/>
      <c r="U3052" s="159"/>
      <c r="V3052" s="159"/>
    </row>
    <row r="3053" spans="1:22">
      <c r="A3053"/>
      <c r="B3053"/>
      <c r="C3053"/>
      <c r="D3053"/>
      <c r="E3053"/>
      <c r="F3053"/>
      <c r="G3053"/>
      <c r="L3053" s="159"/>
      <c r="M3053" s="159"/>
      <c r="N3053" s="159"/>
      <c r="O3053" s="159"/>
      <c r="P3053" s="159"/>
      <c r="Q3053" s="159"/>
      <c r="R3053" s="159"/>
      <c r="S3053" s="159"/>
      <c r="T3053" s="159"/>
      <c r="U3053" s="159"/>
      <c r="V3053" s="159"/>
    </row>
    <row r="3054" spans="1:22">
      <c r="A3054"/>
      <c r="B3054"/>
      <c r="C3054"/>
      <c r="D3054"/>
      <c r="E3054"/>
      <c r="F3054"/>
      <c r="G3054"/>
      <c r="L3054" s="159"/>
      <c r="M3054" s="159"/>
      <c r="N3054" s="159"/>
      <c r="O3054" s="159"/>
      <c r="P3054" s="159"/>
      <c r="Q3054" s="159"/>
      <c r="R3054" s="159"/>
      <c r="S3054" s="159"/>
      <c r="T3054" s="159"/>
      <c r="U3054" s="159"/>
      <c r="V3054" s="159"/>
    </row>
    <row r="3055" spans="1:22">
      <c r="A3055"/>
      <c r="B3055"/>
      <c r="C3055"/>
      <c r="D3055"/>
      <c r="E3055"/>
      <c r="F3055"/>
      <c r="G3055"/>
      <c r="L3055" s="159"/>
      <c r="M3055" s="159"/>
      <c r="N3055" s="159"/>
      <c r="O3055" s="159"/>
      <c r="P3055" s="159"/>
      <c r="Q3055" s="159"/>
      <c r="R3055" s="159"/>
      <c r="S3055" s="159"/>
      <c r="T3055" s="159"/>
      <c r="U3055" s="159"/>
      <c r="V3055" s="159"/>
    </row>
    <row r="3056" spans="1:22">
      <c r="A3056"/>
      <c r="B3056"/>
      <c r="C3056"/>
      <c r="D3056"/>
      <c r="E3056"/>
      <c r="F3056"/>
      <c r="G3056"/>
      <c r="L3056" s="159"/>
      <c r="M3056" s="159"/>
      <c r="N3056" s="159"/>
      <c r="O3056" s="159"/>
      <c r="P3056" s="159"/>
      <c r="Q3056" s="159"/>
      <c r="R3056" s="159"/>
      <c r="S3056" s="159"/>
      <c r="T3056" s="159"/>
      <c r="U3056" s="159"/>
      <c r="V3056" s="159"/>
    </row>
    <row r="3057" spans="1:22">
      <c r="A3057"/>
      <c r="B3057"/>
      <c r="C3057"/>
      <c r="D3057"/>
      <c r="E3057"/>
      <c r="F3057"/>
      <c r="G3057"/>
      <c r="L3057" s="159"/>
      <c r="M3057" s="159"/>
      <c r="N3057" s="159"/>
      <c r="O3057" s="159"/>
      <c r="P3057" s="159"/>
      <c r="Q3057" s="159"/>
      <c r="R3057" s="159"/>
      <c r="S3057" s="159"/>
      <c r="T3057" s="159"/>
      <c r="U3057" s="159"/>
      <c r="V3057" s="159"/>
    </row>
    <row r="3058" spans="1:22">
      <c r="A3058"/>
      <c r="B3058"/>
      <c r="C3058"/>
      <c r="D3058"/>
      <c r="E3058"/>
      <c r="F3058"/>
      <c r="G3058"/>
      <c r="L3058" s="159"/>
      <c r="M3058" s="159"/>
      <c r="N3058" s="159"/>
      <c r="O3058" s="159"/>
      <c r="P3058" s="159"/>
      <c r="Q3058" s="159"/>
      <c r="R3058" s="159"/>
      <c r="S3058" s="159"/>
      <c r="T3058" s="159"/>
      <c r="U3058" s="159"/>
      <c r="V3058" s="159"/>
    </row>
    <row r="3059" spans="1:22">
      <c r="A3059"/>
      <c r="B3059"/>
      <c r="C3059"/>
      <c r="D3059"/>
      <c r="E3059"/>
      <c r="F3059"/>
      <c r="G3059"/>
      <c r="L3059" s="159"/>
      <c r="M3059" s="159"/>
      <c r="N3059" s="159"/>
      <c r="O3059" s="159"/>
      <c r="P3059" s="159"/>
      <c r="Q3059" s="159"/>
      <c r="R3059" s="159"/>
      <c r="S3059" s="159"/>
      <c r="T3059" s="159"/>
      <c r="U3059" s="159"/>
      <c r="V3059" s="159"/>
    </row>
    <row r="3060" spans="1:22">
      <c r="A3060"/>
      <c r="B3060"/>
      <c r="C3060"/>
      <c r="D3060"/>
      <c r="E3060"/>
      <c r="F3060"/>
      <c r="G3060"/>
      <c r="L3060" s="159"/>
      <c r="M3060" s="159"/>
      <c r="N3060" s="159"/>
      <c r="O3060" s="159"/>
      <c r="P3060" s="159"/>
      <c r="Q3060" s="159"/>
      <c r="R3060" s="159"/>
      <c r="S3060" s="159"/>
      <c r="T3060" s="159"/>
      <c r="U3060" s="159"/>
      <c r="V3060" s="159"/>
    </row>
    <row r="3061" spans="1:22">
      <c r="A3061"/>
      <c r="B3061"/>
      <c r="C3061"/>
      <c r="D3061"/>
      <c r="E3061"/>
      <c r="F3061"/>
      <c r="G3061"/>
      <c r="L3061" s="159"/>
      <c r="M3061" s="159"/>
      <c r="N3061" s="159"/>
      <c r="O3061" s="159"/>
      <c r="P3061" s="159"/>
      <c r="Q3061" s="159"/>
      <c r="R3061" s="159"/>
      <c r="S3061" s="159"/>
      <c r="T3061" s="159"/>
      <c r="U3061" s="159"/>
      <c r="V3061" s="159"/>
    </row>
    <row r="3062" spans="1:22">
      <c r="A3062"/>
      <c r="B3062"/>
      <c r="C3062"/>
      <c r="D3062"/>
      <c r="E3062"/>
      <c r="F3062"/>
      <c r="G3062"/>
      <c r="L3062" s="159"/>
      <c r="M3062" s="159"/>
      <c r="N3062" s="159"/>
      <c r="O3062" s="159"/>
      <c r="P3062" s="159"/>
      <c r="Q3062" s="159"/>
      <c r="R3062" s="159"/>
      <c r="S3062" s="159"/>
      <c r="T3062" s="159"/>
      <c r="U3062" s="159"/>
      <c r="V3062" s="159"/>
    </row>
    <row r="3063" spans="1:22">
      <c r="A3063"/>
      <c r="B3063"/>
      <c r="C3063"/>
      <c r="D3063"/>
      <c r="E3063"/>
      <c r="F3063"/>
      <c r="G3063"/>
      <c r="L3063" s="159"/>
      <c r="M3063" s="159"/>
      <c r="N3063" s="159"/>
      <c r="O3063" s="159"/>
      <c r="P3063" s="159"/>
      <c r="Q3063" s="159"/>
      <c r="R3063" s="159"/>
      <c r="S3063" s="159"/>
      <c r="T3063" s="159"/>
      <c r="U3063" s="159"/>
      <c r="V3063" s="159"/>
    </row>
    <row r="3064" spans="1:22">
      <c r="A3064"/>
      <c r="B3064"/>
      <c r="C3064"/>
      <c r="D3064"/>
      <c r="E3064"/>
      <c r="F3064"/>
      <c r="G3064"/>
      <c r="L3064" s="159"/>
      <c r="M3064" s="159"/>
      <c r="N3064" s="159"/>
      <c r="O3064" s="159"/>
      <c r="P3064" s="159"/>
      <c r="Q3064" s="159"/>
      <c r="R3064" s="159"/>
      <c r="S3064" s="159"/>
      <c r="T3064" s="159"/>
      <c r="U3064" s="159"/>
      <c r="V3064" s="159"/>
    </row>
    <row r="3065" spans="1:22">
      <c r="A3065"/>
      <c r="B3065"/>
      <c r="C3065"/>
      <c r="D3065"/>
      <c r="E3065"/>
      <c r="F3065"/>
      <c r="G3065"/>
      <c r="L3065" s="159"/>
      <c r="M3065" s="159"/>
      <c r="N3065" s="159"/>
      <c r="O3065" s="159"/>
      <c r="P3065" s="159"/>
      <c r="Q3065" s="159"/>
      <c r="R3065" s="159"/>
      <c r="S3065" s="159"/>
      <c r="T3065" s="159"/>
      <c r="U3065" s="159"/>
      <c r="V3065" s="159"/>
    </row>
    <row r="3066" spans="1:22">
      <c r="A3066"/>
      <c r="B3066"/>
      <c r="C3066"/>
      <c r="D3066"/>
      <c r="E3066"/>
      <c r="F3066"/>
      <c r="G3066"/>
      <c r="L3066" s="159"/>
      <c r="M3066" s="159"/>
      <c r="N3066" s="159"/>
      <c r="O3066" s="159"/>
      <c r="P3066" s="159"/>
      <c r="Q3066" s="159"/>
      <c r="R3066" s="159"/>
      <c r="S3066" s="159"/>
      <c r="T3066" s="159"/>
      <c r="U3066" s="159"/>
      <c r="V3066" s="159"/>
    </row>
    <row r="3067" spans="1:22">
      <c r="A3067"/>
      <c r="B3067"/>
      <c r="C3067"/>
      <c r="D3067"/>
      <c r="E3067"/>
      <c r="F3067"/>
      <c r="G3067"/>
      <c r="L3067" s="159"/>
      <c r="M3067" s="159"/>
      <c r="N3067" s="159"/>
      <c r="O3067" s="159"/>
      <c r="P3067" s="159"/>
      <c r="Q3067" s="159"/>
      <c r="R3067" s="159"/>
      <c r="S3067" s="159"/>
      <c r="T3067" s="159"/>
      <c r="U3067" s="159"/>
      <c r="V3067" s="159"/>
    </row>
    <row r="3068" spans="1:22">
      <c r="A3068"/>
      <c r="B3068"/>
      <c r="C3068"/>
      <c r="D3068"/>
      <c r="E3068"/>
      <c r="F3068"/>
      <c r="G3068"/>
      <c r="L3068" s="159"/>
      <c r="M3068" s="159"/>
      <c r="N3068" s="159"/>
      <c r="O3068" s="159"/>
      <c r="P3068" s="159"/>
      <c r="Q3068" s="159"/>
      <c r="R3068" s="159"/>
      <c r="S3068" s="159"/>
      <c r="T3068" s="159"/>
      <c r="U3068" s="159"/>
      <c r="V3068" s="159"/>
    </row>
    <row r="3069" spans="1:22">
      <c r="A3069"/>
      <c r="B3069"/>
      <c r="C3069"/>
      <c r="D3069"/>
      <c r="E3069"/>
      <c r="F3069"/>
      <c r="G3069"/>
      <c r="L3069" s="159"/>
      <c r="M3069" s="159"/>
      <c r="N3069" s="159"/>
      <c r="O3069" s="159"/>
      <c r="P3069" s="159"/>
      <c r="Q3069" s="159"/>
      <c r="R3069" s="159"/>
      <c r="S3069" s="159"/>
      <c r="T3069" s="159"/>
      <c r="U3069" s="159"/>
      <c r="V3069" s="159"/>
    </row>
    <row r="3070" spans="1:22">
      <c r="A3070"/>
      <c r="B3070"/>
      <c r="C3070"/>
      <c r="D3070"/>
      <c r="E3070"/>
      <c r="F3070"/>
      <c r="G3070"/>
      <c r="L3070" s="159"/>
      <c r="M3070" s="159"/>
      <c r="N3070" s="159"/>
      <c r="O3070" s="159"/>
      <c r="P3070" s="159"/>
      <c r="Q3070" s="159"/>
      <c r="R3070" s="159"/>
      <c r="S3070" s="159"/>
      <c r="T3070" s="159"/>
      <c r="U3070" s="159"/>
      <c r="V3070" s="159"/>
    </row>
    <row r="3071" spans="1:22">
      <c r="A3071"/>
      <c r="B3071"/>
      <c r="C3071"/>
      <c r="D3071"/>
      <c r="E3071"/>
      <c r="F3071"/>
      <c r="G3071"/>
      <c r="L3071" s="159"/>
      <c r="M3071" s="159"/>
      <c r="N3071" s="159"/>
      <c r="O3071" s="159"/>
      <c r="P3071" s="159"/>
      <c r="Q3071" s="159"/>
      <c r="R3071" s="159"/>
      <c r="S3071" s="159"/>
      <c r="T3071" s="159"/>
      <c r="U3071" s="159"/>
      <c r="V3071" s="159"/>
    </row>
    <row r="3072" spans="1:22">
      <c r="A3072"/>
      <c r="B3072"/>
      <c r="C3072"/>
      <c r="D3072"/>
      <c r="E3072"/>
      <c r="F3072"/>
      <c r="G3072"/>
      <c r="L3072" s="159"/>
      <c r="M3072" s="159"/>
      <c r="N3072" s="159"/>
      <c r="O3072" s="159"/>
      <c r="P3072" s="159"/>
      <c r="Q3072" s="159"/>
      <c r="R3072" s="159"/>
      <c r="S3072" s="159"/>
      <c r="T3072" s="159"/>
      <c r="U3072" s="159"/>
      <c r="V3072" s="159"/>
    </row>
    <row r="3073" spans="1:22">
      <c r="A3073"/>
      <c r="B3073"/>
      <c r="C3073"/>
      <c r="D3073"/>
      <c r="E3073"/>
      <c r="F3073"/>
      <c r="G3073"/>
      <c r="L3073" s="159"/>
      <c r="M3073" s="159"/>
      <c r="N3073" s="159"/>
      <c r="O3073" s="159"/>
      <c r="P3073" s="159"/>
      <c r="Q3073" s="159"/>
      <c r="R3073" s="159"/>
      <c r="S3073" s="159"/>
      <c r="T3073" s="159"/>
      <c r="U3073" s="159"/>
      <c r="V3073" s="159"/>
    </row>
    <row r="3074" spans="1:22">
      <c r="A3074"/>
      <c r="B3074"/>
      <c r="C3074"/>
      <c r="D3074"/>
      <c r="E3074"/>
      <c r="F3074"/>
      <c r="G3074"/>
      <c r="L3074" s="159"/>
      <c r="M3074" s="159"/>
      <c r="N3074" s="159"/>
      <c r="O3074" s="159"/>
      <c r="P3074" s="159"/>
      <c r="Q3074" s="159"/>
      <c r="R3074" s="159"/>
      <c r="S3074" s="159"/>
      <c r="T3074" s="159"/>
      <c r="U3074" s="159"/>
      <c r="V3074" s="159"/>
    </row>
    <row r="3075" spans="1:22">
      <c r="A3075"/>
      <c r="B3075"/>
      <c r="C3075"/>
      <c r="D3075"/>
      <c r="E3075"/>
      <c r="F3075"/>
      <c r="G3075"/>
      <c r="L3075" s="159"/>
      <c r="M3075" s="159"/>
      <c r="N3075" s="159"/>
      <c r="O3075" s="159"/>
      <c r="P3075" s="159"/>
      <c r="Q3075" s="159"/>
      <c r="R3075" s="159"/>
      <c r="S3075" s="159"/>
      <c r="T3075" s="159"/>
      <c r="U3075" s="159"/>
      <c r="V3075" s="159"/>
    </row>
    <row r="3076" spans="1:22">
      <c r="A3076"/>
      <c r="B3076"/>
      <c r="C3076"/>
      <c r="D3076"/>
      <c r="E3076"/>
      <c r="F3076"/>
      <c r="G3076"/>
      <c r="L3076" s="159"/>
      <c r="M3076" s="159"/>
      <c r="N3076" s="159"/>
      <c r="O3076" s="159"/>
      <c r="P3076" s="159"/>
      <c r="Q3076" s="159"/>
      <c r="R3076" s="159"/>
      <c r="S3076" s="159"/>
      <c r="T3076" s="159"/>
      <c r="U3076" s="159"/>
      <c r="V3076" s="159"/>
    </row>
    <row r="3077" spans="1:22">
      <c r="A3077"/>
      <c r="B3077"/>
      <c r="C3077"/>
      <c r="D3077"/>
      <c r="E3077"/>
      <c r="F3077"/>
      <c r="G3077"/>
      <c r="L3077" s="159"/>
      <c r="M3077" s="159"/>
      <c r="N3077" s="159"/>
      <c r="O3077" s="159"/>
      <c r="P3077" s="159"/>
      <c r="Q3077" s="159"/>
      <c r="R3077" s="159"/>
      <c r="S3077" s="159"/>
      <c r="T3077" s="159"/>
      <c r="U3077" s="159"/>
      <c r="V3077" s="159"/>
    </row>
    <row r="3078" spans="1:22">
      <c r="A3078"/>
      <c r="B3078"/>
      <c r="C3078"/>
      <c r="D3078"/>
      <c r="E3078"/>
      <c r="F3078"/>
      <c r="G3078"/>
      <c r="L3078" s="159"/>
      <c r="M3078" s="159"/>
      <c r="N3078" s="159"/>
      <c r="O3078" s="159"/>
      <c r="P3078" s="159"/>
      <c r="Q3078" s="159"/>
      <c r="R3078" s="159"/>
      <c r="S3078" s="159"/>
      <c r="T3078" s="159"/>
      <c r="U3078" s="159"/>
      <c r="V3078" s="159"/>
    </row>
    <row r="3079" spans="1:22">
      <c r="A3079"/>
      <c r="B3079"/>
      <c r="C3079"/>
      <c r="D3079"/>
      <c r="E3079"/>
      <c r="F3079"/>
      <c r="G3079"/>
      <c r="L3079" s="159"/>
      <c r="M3079" s="159"/>
      <c r="N3079" s="159"/>
      <c r="O3079" s="159"/>
      <c r="P3079" s="159"/>
      <c r="Q3079" s="159"/>
      <c r="R3079" s="159"/>
      <c r="S3079" s="159"/>
      <c r="T3079" s="159"/>
      <c r="U3079" s="159"/>
      <c r="V3079" s="159"/>
    </row>
    <row r="3080" spans="1:22">
      <c r="A3080"/>
      <c r="B3080"/>
      <c r="C3080"/>
      <c r="D3080"/>
      <c r="E3080"/>
      <c r="F3080"/>
      <c r="G3080"/>
      <c r="L3080" s="159"/>
      <c r="M3080" s="159"/>
      <c r="N3080" s="159"/>
      <c r="O3080" s="159"/>
      <c r="P3080" s="159"/>
      <c r="Q3080" s="159"/>
      <c r="R3080" s="159"/>
      <c r="S3080" s="159"/>
      <c r="T3080" s="159"/>
      <c r="U3080" s="159"/>
      <c r="V3080" s="159"/>
    </row>
    <row r="3081" spans="1:22">
      <c r="A3081"/>
      <c r="B3081"/>
      <c r="C3081"/>
      <c r="D3081"/>
      <c r="E3081"/>
      <c r="F3081"/>
      <c r="G3081"/>
      <c r="L3081" s="159"/>
      <c r="M3081" s="159"/>
      <c r="N3081" s="159"/>
      <c r="O3081" s="159"/>
      <c r="P3081" s="159"/>
      <c r="Q3081" s="159"/>
      <c r="R3081" s="159"/>
      <c r="S3081" s="159"/>
      <c r="T3081" s="159"/>
      <c r="U3081" s="159"/>
      <c r="V3081" s="159"/>
    </row>
    <row r="3082" spans="1:22">
      <c r="A3082"/>
      <c r="B3082"/>
      <c r="C3082"/>
      <c r="D3082"/>
      <c r="E3082"/>
      <c r="F3082"/>
      <c r="G3082"/>
      <c r="L3082" s="159"/>
      <c r="M3082" s="159"/>
      <c r="N3082" s="159"/>
      <c r="O3082" s="159"/>
      <c r="P3082" s="159"/>
      <c r="Q3082" s="159"/>
      <c r="R3082" s="159"/>
      <c r="S3082" s="159"/>
      <c r="T3082" s="159"/>
      <c r="U3082" s="159"/>
      <c r="V3082" s="159"/>
    </row>
    <row r="3083" spans="1:22">
      <c r="A3083"/>
      <c r="B3083"/>
      <c r="C3083"/>
      <c r="D3083"/>
      <c r="E3083"/>
      <c r="F3083"/>
      <c r="G3083"/>
      <c r="L3083" s="159"/>
      <c r="M3083" s="159"/>
      <c r="N3083" s="159"/>
      <c r="O3083" s="159"/>
      <c r="P3083" s="159"/>
      <c r="Q3083" s="159"/>
      <c r="R3083" s="159"/>
      <c r="S3083" s="159"/>
      <c r="T3083" s="159"/>
      <c r="U3083" s="159"/>
      <c r="V3083" s="159"/>
    </row>
    <row r="3084" spans="1:22">
      <c r="A3084"/>
      <c r="B3084"/>
      <c r="C3084"/>
      <c r="D3084"/>
      <c r="E3084"/>
      <c r="F3084"/>
      <c r="G3084"/>
      <c r="L3084" s="159"/>
      <c r="M3084" s="159"/>
      <c r="N3084" s="159"/>
      <c r="O3084" s="159"/>
      <c r="P3084" s="159"/>
      <c r="Q3084" s="159"/>
      <c r="R3084" s="159"/>
      <c r="S3084" s="159"/>
      <c r="T3084" s="159"/>
      <c r="U3084" s="159"/>
      <c r="V3084" s="159"/>
    </row>
    <row r="3085" spans="1:22">
      <c r="A3085"/>
      <c r="B3085"/>
      <c r="C3085"/>
      <c r="D3085"/>
      <c r="E3085"/>
      <c r="F3085"/>
      <c r="G3085"/>
      <c r="L3085" s="159"/>
      <c r="M3085" s="159"/>
      <c r="N3085" s="159"/>
      <c r="O3085" s="159"/>
      <c r="P3085" s="159"/>
      <c r="Q3085" s="159"/>
      <c r="R3085" s="159"/>
      <c r="S3085" s="159"/>
      <c r="T3085" s="159"/>
      <c r="U3085" s="159"/>
      <c r="V3085" s="159"/>
    </row>
    <row r="3086" spans="1:22">
      <c r="A3086"/>
      <c r="B3086"/>
      <c r="C3086"/>
      <c r="D3086"/>
      <c r="E3086"/>
      <c r="F3086"/>
      <c r="G3086"/>
      <c r="L3086" s="159"/>
      <c r="M3086" s="159"/>
      <c r="N3086" s="159"/>
      <c r="O3086" s="159"/>
      <c r="P3086" s="159"/>
      <c r="Q3086" s="159"/>
      <c r="R3086" s="159"/>
      <c r="S3086" s="159"/>
      <c r="T3086" s="159"/>
      <c r="U3086" s="159"/>
      <c r="V3086" s="159"/>
    </row>
    <row r="3087" spans="1:22">
      <c r="A3087"/>
      <c r="B3087"/>
      <c r="C3087"/>
      <c r="D3087"/>
      <c r="E3087"/>
      <c r="F3087"/>
      <c r="G3087"/>
      <c r="L3087" s="159"/>
      <c r="M3087" s="159"/>
      <c r="N3087" s="159"/>
      <c r="O3087" s="159"/>
      <c r="P3087" s="159"/>
      <c r="Q3087" s="159"/>
      <c r="R3087" s="159"/>
      <c r="S3087" s="159"/>
      <c r="T3087" s="159"/>
      <c r="U3087" s="159"/>
      <c r="V3087" s="159"/>
    </row>
    <row r="3088" spans="1:22">
      <c r="A3088"/>
      <c r="B3088"/>
      <c r="C3088"/>
      <c r="D3088"/>
      <c r="E3088"/>
      <c r="F3088"/>
      <c r="G3088"/>
      <c r="L3088" s="159"/>
      <c r="M3088" s="159"/>
      <c r="N3088" s="159"/>
      <c r="O3088" s="159"/>
      <c r="P3088" s="159"/>
      <c r="Q3088" s="159"/>
      <c r="R3088" s="159"/>
      <c r="S3088" s="159"/>
      <c r="T3088" s="159"/>
      <c r="U3088" s="159"/>
      <c r="V3088" s="159"/>
    </row>
    <row r="3089" spans="1:22">
      <c r="A3089"/>
      <c r="B3089"/>
      <c r="C3089"/>
      <c r="D3089"/>
      <c r="E3089"/>
      <c r="F3089"/>
      <c r="G3089"/>
      <c r="L3089" s="159"/>
      <c r="M3089" s="159"/>
      <c r="N3089" s="159"/>
      <c r="O3089" s="159"/>
      <c r="P3089" s="159"/>
      <c r="Q3089" s="159"/>
      <c r="R3089" s="159"/>
      <c r="S3089" s="159"/>
      <c r="T3089" s="159"/>
      <c r="U3089" s="159"/>
      <c r="V3089" s="159"/>
    </row>
    <row r="3090" spans="1:22">
      <c r="A3090"/>
      <c r="B3090"/>
      <c r="C3090"/>
      <c r="D3090"/>
      <c r="E3090"/>
      <c r="F3090"/>
      <c r="G3090"/>
      <c r="L3090" s="159"/>
      <c r="M3090" s="159"/>
      <c r="N3090" s="159"/>
      <c r="O3090" s="159"/>
      <c r="P3090" s="159"/>
      <c r="Q3090" s="159"/>
      <c r="R3090" s="159"/>
      <c r="S3090" s="159"/>
      <c r="T3090" s="159"/>
      <c r="U3090" s="159"/>
      <c r="V3090" s="159"/>
    </row>
    <row r="3091" spans="1:22">
      <c r="A3091"/>
      <c r="B3091"/>
      <c r="C3091"/>
      <c r="D3091"/>
      <c r="E3091"/>
      <c r="F3091"/>
      <c r="G3091"/>
      <c r="L3091" s="159"/>
      <c r="M3091" s="159"/>
      <c r="N3091" s="159"/>
      <c r="O3091" s="159"/>
      <c r="P3091" s="159"/>
      <c r="Q3091" s="159"/>
      <c r="R3091" s="159"/>
      <c r="S3091" s="159"/>
      <c r="T3091" s="159"/>
      <c r="U3091" s="159"/>
      <c r="V3091" s="159"/>
    </row>
    <row r="3092" spans="1:22">
      <c r="A3092"/>
      <c r="B3092"/>
      <c r="C3092"/>
      <c r="D3092"/>
      <c r="E3092"/>
      <c r="F3092"/>
      <c r="G3092"/>
      <c r="L3092" s="159"/>
      <c r="M3092" s="159"/>
      <c r="N3092" s="159"/>
      <c r="O3092" s="159"/>
      <c r="P3092" s="159"/>
      <c r="Q3092" s="159"/>
      <c r="R3092" s="159"/>
      <c r="S3092" s="159"/>
      <c r="T3092" s="159"/>
      <c r="U3092" s="159"/>
      <c r="V3092" s="159"/>
    </row>
    <row r="3093" spans="1:22">
      <c r="A3093"/>
      <c r="B3093"/>
      <c r="C3093"/>
      <c r="D3093"/>
      <c r="E3093"/>
      <c r="F3093"/>
      <c r="G3093"/>
      <c r="L3093" s="159"/>
      <c r="M3093" s="159"/>
      <c r="N3093" s="159"/>
      <c r="O3093" s="159"/>
      <c r="P3093" s="159"/>
      <c r="Q3093" s="159"/>
      <c r="R3093" s="159"/>
      <c r="S3093" s="159"/>
      <c r="T3093" s="159"/>
      <c r="U3093" s="159"/>
      <c r="V3093" s="159"/>
    </row>
    <row r="3094" spans="1:22">
      <c r="A3094"/>
      <c r="B3094"/>
      <c r="C3094"/>
      <c r="D3094"/>
      <c r="E3094"/>
      <c r="F3094"/>
      <c r="G3094"/>
      <c r="L3094" s="159"/>
      <c r="M3094" s="159"/>
      <c r="N3094" s="159"/>
      <c r="O3094" s="159"/>
      <c r="P3094" s="159"/>
      <c r="Q3094" s="159"/>
      <c r="R3094" s="159"/>
      <c r="S3094" s="159"/>
      <c r="T3094" s="159"/>
      <c r="U3094" s="159"/>
      <c r="V3094" s="159"/>
    </row>
    <row r="3095" spans="1:22">
      <c r="A3095"/>
      <c r="B3095"/>
      <c r="C3095"/>
      <c r="D3095"/>
      <c r="E3095"/>
      <c r="F3095"/>
      <c r="G3095"/>
      <c r="L3095" s="159"/>
      <c r="M3095" s="159"/>
      <c r="N3095" s="159"/>
      <c r="O3095" s="159"/>
      <c r="P3095" s="159"/>
      <c r="Q3095" s="159"/>
      <c r="R3095" s="159"/>
      <c r="S3095" s="159"/>
      <c r="T3095" s="159"/>
      <c r="U3095" s="159"/>
      <c r="V3095" s="159"/>
    </row>
    <row r="3096" spans="1:22">
      <c r="A3096"/>
      <c r="B3096"/>
      <c r="C3096"/>
      <c r="D3096"/>
      <c r="E3096"/>
      <c r="F3096"/>
      <c r="G3096"/>
      <c r="L3096" s="159"/>
      <c r="M3096" s="159"/>
      <c r="N3096" s="159"/>
      <c r="O3096" s="159"/>
      <c r="P3096" s="159"/>
      <c r="Q3096" s="159"/>
      <c r="R3096" s="159"/>
      <c r="S3096" s="159"/>
      <c r="T3096" s="159"/>
      <c r="U3096" s="159"/>
      <c r="V3096" s="159"/>
    </row>
    <row r="3097" spans="1:22">
      <c r="A3097"/>
      <c r="B3097"/>
      <c r="C3097"/>
      <c r="D3097"/>
      <c r="E3097"/>
      <c r="F3097"/>
      <c r="G3097"/>
      <c r="L3097" s="159"/>
      <c r="M3097" s="159"/>
      <c r="N3097" s="159"/>
      <c r="O3097" s="159"/>
      <c r="P3097" s="159"/>
      <c r="Q3097" s="159"/>
      <c r="R3097" s="159"/>
      <c r="S3097" s="159"/>
      <c r="T3097" s="159"/>
      <c r="U3097" s="159"/>
      <c r="V3097" s="159"/>
    </row>
    <row r="3098" spans="1:22">
      <c r="A3098"/>
      <c r="B3098"/>
      <c r="C3098"/>
      <c r="D3098"/>
      <c r="E3098"/>
      <c r="F3098"/>
      <c r="G3098"/>
      <c r="L3098" s="159"/>
      <c r="M3098" s="159"/>
      <c r="N3098" s="159"/>
      <c r="O3098" s="159"/>
      <c r="P3098" s="159"/>
      <c r="Q3098" s="159"/>
      <c r="R3098" s="159"/>
      <c r="S3098" s="159"/>
      <c r="T3098" s="159"/>
      <c r="U3098" s="159"/>
      <c r="V3098" s="159"/>
    </row>
    <row r="3099" spans="1:22">
      <c r="A3099"/>
      <c r="B3099"/>
      <c r="C3099"/>
      <c r="D3099"/>
      <c r="E3099"/>
      <c r="F3099"/>
      <c r="G3099"/>
      <c r="L3099" s="159"/>
      <c r="M3099" s="159"/>
      <c r="N3099" s="159"/>
      <c r="O3099" s="159"/>
      <c r="P3099" s="159"/>
      <c r="Q3099" s="159"/>
      <c r="R3099" s="159"/>
      <c r="S3099" s="159"/>
      <c r="T3099" s="159"/>
      <c r="U3099" s="159"/>
      <c r="V3099" s="159"/>
    </row>
    <row r="3100" spans="1:22">
      <c r="A3100"/>
      <c r="B3100"/>
      <c r="C3100"/>
      <c r="D3100"/>
      <c r="E3100"/>
      <c r="F3100"/>
      <c r="G3100"/>
      <c r="L3100" s="159"/>
      <c r="M3100" s="159"/>
      <c r="N3100" s="159"/>
      <c r="O3100" s="159"/>
      <c r="P3100" s="159"/>
      <c r="Q3100" s="159"/>
      <c r="R3100" s="159"/>
      <c r="S3100" s="159"/>
      <c r="T3100" s="159"/>
      <c r="U3100" s="159"/>
      <c r="V3100" s="159"/>
    </row>
    <row r="3101" spans="1:22">
      <c r="A3101"/>
      <c r="B3101"/>
      <c r="C3101"/>
      <c r="D3101"/>
      <c r="E3101"/>
      <c r="F3101"/>
      <c r="G3101"/>
      <c r="L3101" s="159"/>
      <c r="M3101" s="159"/>
      <c r="N3101" s="159"/>
      <c r="O3101" s="159"/>
      <c r="P3101" s="159"/>
      <c r="Q3101" s="159"/>
      <c r="R3101" s="159"/>
      <c r="S3101" s="159"/>
      <c r="T3101" s="159"/>
      <c r="U3101" s="159"/>
      <c r="V3101" s="159"/>
    </row>
    <row r="3102" spans="1:22">
      <c r="A3102"/>
      <c r="B3102"/>
      <c r="C3102"/>
      <c r="D3102"/>
      <c r="E3102"/>
      <c r="F3102"/>
      <c r="G3102"/>
      <c r="L3102" s="159"/>
      <c r="M3102" s="159"/>
      <c r="N3102" s="159"/>
      <c r="O3102" s="159"/>
      <c r="P3102" s="159"/>
      <c r="Q3102" s="159"/>
      <c r="R3102" s="159"/>
      <c r="S3102" s="159"/>
      <c r="T3102" s="159"/>
      <c r="U3102" s="159"/>
      <c r="V3102" s="159"/>
    </row>
    <row r="3103" spans="1:22">
      <c r="A3103"/>
      <c r="B3103"/>
      <c r="C3103"/>
      <c r="D3103"/>
      <c r="E3103"/>
      <c r="F3103"/>
      <c r="G3103"/>
      <c r="L3103" s="159"/>
      <c r="M3103" s="159"/>
      <c r="N3103" s="159"/>
      <c r="O3103" s="159"/>
      <c r="P3103" s="159"/>
      <c r="Q3103" s="159"/>
      <c r="R3103" s="159"/>
      <c r="S3103" s="159"/>
      <c r="T3103" s="159"/>
      <c r="U3103" s="159"/>
      <c r="V3103" s="159"/>
    </row>
    <row r="3104" spans="1:22">
      <c r="A3104"/>
      <c r="B3104"/>
      <c r="C3104"/>
      <c r="D3104"/>
      <c r="E3104"/>
      <c r="F3104"/>
      <c r="G3104"/>
      <c r="L3104" s="159"/>
      <c r="M3104" s="159"/>
      <c r="N3104" s="159"/>
      <c r="O3104" s="159"/>
      <c r="P3104" s="159"/>
      <c r="Q3104" s="159"/>
      <c r="R3104" s="159"/>
      <c r="S3104" s="159"/>
      <c r="T3104" s="159"/>
      <c r="U3104" s="159"/>
      <c r="V3104" s="159"/>
    </row>
    <row r="3105" spans="1:22">
      <c r="A3105"/>
      <c r="B3105"/>
      <c r="C3105"/>
      <c r="D3105"/>
      <c r="E3105"/>
      <c r="F3105"/>
      <c r="G3105"/>
      <c r="L3105" s="159"/>
      <c r="M3105" s="159"/>
      <c r="N3105" s="159"/>
      <c r="O3105" s="159"/>
      <c r="P3105" s="159"/>
      <c r="Q3105" s="159"/>
      <c r="R3105" s="159"/>
      <c r="S3105" s="159"/>
      <c r="T3105" s="159"/>
      <c r="U3105" s="159"/>
      <c r="V3105" s="159"/>
    </row>
    <row r="3106" spans="1:22">
      <c r="A3106"/>
      <c r="B3106"/>
      <c r="C3106"/>
      <c r="D3106"/>
      <c r="E3106"/>
      <c r="F3106"/>
      <c r="G3106"/>
      <c r="L3106" s="159"/>
      <c r="M3106" s="159"/>
      <c r="N3106" s="159"/>
      <c r="O3106" s="159"/>
      <c r="P3106" s="159"/>
      <c r="Q3106" s="159"/>
      <c r="R3106" s="159"/>
      <c r="S3106" s="159"/>
      <c r="T3106" s="159"/>
      <c r="U3106" s="159"/>
      <c r="V3106" s="159"/>
    </row>
    <row r="3107" spans="1:22">
      <c r="A3107"/>
      <c r="B3107"/>
      <c r="C3107"/>
      <c r="D3107"/>
      <c r="E3107"/>
      <c r="F3107"/>
      <c r="G3107"/>
      <c r="L3107" s="159"/>
      <c r="M3107" s="159"/>
      <c r="N3107" s="159"/>
      <c r="O3107" s="159"/>
      <c r="P3107" s="159"/>
      <c r="Q3107" s="159"/>
      <c r="R3107" s="159"/>
      <c r="S3107" s="159"/>
      <c r="T3107" s="159"/>
      <c r="U3107" s="159"/>
      <c r="V3107" s="159"/>
    </row>
    <row r="3108" spans="1:22">
      <c r="A3108"/>
      <c r="B3108"/>
      <c r="C3108"/>
      <c r="D3108"/>
      <c r="E3108"/>
      <c r="F3108"/>
      <c r="G3108"/>
      <c r="L3108" s="159"/>
      <c r="M3108" s="159"/>
      <c r="N3108" s="159"/>
      <c r="O3108" s="159"/>
      <c r="P3108" s="159"/>
      <c r="Q3108" s="159"/>
      <c r="R3108" s="159"/>
      <c r="S3108" s="159"/>
      <c r="T3108" s="159"/>
      <c r="U3108" s="159"/>
      <c r="V3108" s="159"/>
    </row>
    <row r="3109" spans="1:22">
      <c r="A3109"/>
      <c r="B3109"/>
      <c r="C3109"/>
      <c r="D3109"/>
      <c r="E3109"/>
      <c r="F3109"/>
      <c r="G3109"/>
      <c r="L3109" s="159"/>
      <c r="M3109" s="159"/>
      <c r="N3109" s="159"/>
      <c r="O3109" s="159"/>
      <c r="P3109" s="159"/>
      <c r="Q3109" s="159"/>
      <c r="R3109" s="159"/>
      <c r="S3109" s="159"/>
      <c r="T3109" s="159"/>
      <c r="U3109" s="159"/>
      <c r="V3109" s="159"/>
    </row>
    <row r="3110" spans="1:22">
      <c r="A3110"/>
      <c r="B3110"/>
      <c r="C3110"/>
      <c r="D3110"/>
      <c r="E3110"/>
      <c r="F3110"/>
      <c r="G3110"/>
      <c r="L3110" s="159"/>
      <c r="M3110" s="159"/>
      <c r="N3110" s="159"/>
      <c r="O3110" s="159"/>
      <c r="P3110" s="159"/>
      <c r="Q3110" s="159"/>
      <c r="R3110" s="159"/>
      <c r="S3110" s="159"/>
      <c r="T3110" s="159"/>
      <c r="U3110" s="159"/>
      <c r="V3110" s="159"/>
    </row>
    <row r="3111" spans="1:22">
      <c r="A3111"/>
      <c r="B3111"/>
      <c r="C3111"/>
      <c r="D3111"/>
      <c r="E3111"/>
      <c r="F3111"/>
      <c r="G3111"/>
      <c r="L3111" s="159"/>
      <c r="M3111" s="159"/>
      <c r="N3111" s="159"/>
      <c r="O3111" s="159"/>
      <c r="P3111" s="159"/>
      <c r="Q3111" s="159"/>
      <c r="R3111" s="159"/>
      <c r="S3111" s="159"/>
      <c r="T3111" s="159"/>
      <c r="U3111" s="159"/>
      <c r="V3111" s="159"/>
    </row>
    <row r="3112" spans="1:22">
      <c r="A3112"/>
      <c r="B3112"/>
      <c r="C3112"/>
      <c r="D3112"/>
      <c r="E3112"/>
      <c r="F3112"/>
      <c r="G3112"/>
      <c r="L3112" s="159"/>
      <c r="M3112" s="159"/>
      <c r="N3112" s="159"/>
      <c r="O3112" s="159"/>
      <c r="P3112" s="159"/>
      <c r="Q3112" s="159"/>
      <c r="R3112" s="159"/>
      <c r="S3112" s="159"/>
      <c r="T3112" s="159"/>
      <c r="U3112" s="159"/>
      <c r="V3112" s="159"/>
    </row>
    <row r="3113" spans="1:22">
      <c r="A3113"/>
      <c r="B3113"/>
      <c r="C3113"/>
      <c r="D3113"/>
      <c r="E3113"/>
      <c r="F3113"/>
      <c r="G3113"/>
      <c r="L3113" s="159"/>
      <c r="M3113" s="159"/>
      <c r="N3113" s="159"/>
      <c r="O3113" s="159"/>
      <c r="P3113" s="159"/>
      <c r="Q3113" s="159"/>
      <c r="R3113" s="159"/>
      <c r="S3113" s="159"/>
      <c r="T3113" s="159"/>
      <c r="U3113" s="159"/>
      <c r="V3113" s="159"/>
    </row>
    <row r="3114" spans="1:22">
      <c r="A3114"/>
      <c r="B3114"/>
      <c r="C3114"/>
      <c r="D3114"/>
      <c r="E3114"/>
      <c r="F3114"/>
      <c r="G3114"/>
      <c r="L3114" s="159"/>
      <c r="M3114" s="159"/>
      <c r="N3114" s="159"/>
      <c r="O3114" s="159"/>
      <c r="P3114" s="159"/>
      <c r="Q3114" s="159"/>
      <c r="R3114" s="159"/>
      <c r="S3114" s="159"/>
      <c r="T3114" s="159"/>
      <c r="U3114" s="159"/>
      <c r="V3114" s="159"/>
    </row>
    <row r="3115" spans="1:22">
      <c r="A3115"/>
      <c r="B3115"/>
      <c r="C3115"/>
      <c r="D3115"/>
      <c r="E3115"/>
      <c r="F3115"/>
      <c r="G3115"/>
      <c r="L3115" s="159"/>
      <c r="M3115" s="159"/>
      <c r="N3115" s="159"/>
      <c r="O3115" s="159"/>
      <c r="P3115" s="159"/>
      <c r="Q3115" s="159"/>
      <c r="R3115" s="159"/>
      <c r="S3115" s="159"/>
      <c r="T3115" s="159"/>
      <c r="U3115" s="159"/>
      <c r="V3115" s="159"/>
    </row>
    <row r="3116" spans="1:22">
      <c r="A3116"/>
      <c r="B3116"/>
      <c r="C3116"/>
      <c r="D3116"/>
      <c r="E3116"/>
      <c r="F3116"/>
      <c r="G3116"/>
      <c r="L3116" s="159"/>
      <c r="M3116" s="159"/>
      <c r="N3116" s="159"/>
      <c r="O3116" s="159"/>
      <c r="P3116" s="159"/>
      <c r="Q3116" s="159"/>
      <c r="R3116" s="159"/>
      <c r="S3116" s="159"/>
      <c r="T3116" s="159"/>
      <c r="U3116" s="159"/>
      <c r="V3116" s="159"/>
    </row>
    <row r="3117" spans="1:22">
      <c r="A3117"/>
      <c r="B3117"/>
      <c r="C3117"/>
      <c r="D3117"/>
      <c r="E3117"/>
      <c r="F3117"/>
      <c r="G3117"/>
      <c r="L3117" s="159"/>
      <c r="M3117" s="159"/>
      <c r="N3117" s="159"/>
      <c r="O3117" s="159"/>
      <c r="P3117" s="159"/>
      <c r="Q3117" s="159"/>
      <c r="R3117" s="159"/>
      <c r="S3117" s="159"/>
      <c r="T3117" s="159"/>
      <c r="U3117" s="159"/>
      <c r="V3117" s="159"/>
    </row>
    <row r="3118" spans="1:22">
      <c r="A3118"/>
      <c r="B3118"/>
      <c r="C3118"/>
      <c r="D3118"/>
      <c r="E3118"/>
      <c r="F3118"/>
      <c r="G3118"/>
      <c r="L3118" s="159"/>
      <c r="M3118" s="159"/>
      <c r="N3118" s="159"/>
      <c r="O3118" s="159"/>
      <c r="P3118" s="159"/>
      <c r="Q3118" s="159"/>
      <c r="R3118" s="159"/>
      <c r="S3118" s="159"/>
      <c r="T3118" s="159"/>
      <c r="U3118" s="159"/>
      <c r="V3118" s="159"/>
    </row>
    <row r="3119" spans="1:22">
      <c r="A3119"/>
      <c r="B3119"/>
      <c r="C3119"/>
      <c r="D3119"/>
      <c r="E3119"/>
      <c r="F3119"/>
      <c r="G3119"/>
      <c r="L3119" s="159"/>
      <c r="M3119" s="159"/>
      <c r="N3119" s="159"/>
      <c r="O3119" s="159"/>
      <c r="P3119" s="159"/>
      <c r="Q3119" s="159"/>
      <c r="R3119" s="159"/>
      <c r="S3119" s="159"/>
      <c r="T3119" s="159"/>
      <c r="U3119" s="159"/>
      <c r="V3119" s="159"/>
    </row>
    <row r="3120" spans="1:22">
      <c r="A3120"/>
      <c r="B3120"/>
      <c r="C3120"/>
      <c r="D3120"/>
      <c r="E3120"/>
      <c r="F3120"/>
      <c r="G3120"/>
      <c r="L3120" s="159"/>
      <c r="M3120" s="159"/>
      <c r="N3120" s="159"/>
      <c r="O3120" s="159"/>
      <c r="P3120" s="159"/>
      <c r="Q3120" s="159"/>
      <c r="R3120" s="159"/>
      <c r="S3120" s="159"/>
      <c r="T3120" s="159"/>
      <c r="U3120" s="159"/>
      <c r="V3120" s="159"/>
    </row>
    <row r="3121" spans="1:22">
      <c r="A3121"/>
      <c r="B3121"/>
      <c r="C3121"/>
      <c r="D3121"/>
      <c r="E3121"/>
      <c r="F3121"/>
      <c r="G3121"/>
      <c r="L3121" s="159"/>
      <c r="M3121" s="159"/>
      <c r="N3121" s="159"/>
      <c r="O3121" s="159"/>
      <c r="P3121" s="159"/>
      <c r="Q3121" s="159"/>
      <c r="R3121" s="159"/>
      <c r="S3121" s="159"/>
      <c r="T3121" s="159"/>
      <c r="U3121" s="159"/>
      <c r="V3121" s="159"/>
    </row>
    <row r="3122" spans="1:22">
      <c r="A3122"/>
      <c r="B3122"/>
      <c r="C3122"/>
      <c r="D3122"/>
      <c r="E3122"/>
      <c r="F3122"/>
      <c r="G3122"/>
      <c r="L3122" s="159"/>
      <c r="M3122" s="159"/>
      <c r="N3122" s="159"/>
      <c r="O3122" s="159"/>
      <c r="P3122" s="159"/>
      <c r="Q3122" s="159"/>
      <c r="R3122" s="159"/>
      <c r="S3122" s="159"/>
      <c r="T3122" s="159"/>
      <c r="U3122" s="159"/>
      <c r="V3122" s="159"/>
    </row>
    <row r="3123" spans="1:22">
      <c r="A3123"/>
      <c r="B3123"/>
      <c r="C3123"/>
      <c r="D3123"/>
      <c r="E3123"/>
      <c r="F3123"/>
      <c r="G3123"/>
      <c r="L3123" s="159"/>
      <c r="M3123" s="159"/>
      <c r="N3123" s="159"/>
      <c r="O3123" s="159"/>
      <c r="P3123" s="159"/>
      <c r="Q3123" s="159"/>
      <c r="R3123" s="159"/>
      <c r="S3123" s="159"/>
      <c r="T3123" s="159"/>
      <c r="U3123" s="159"/>
      <c r="V3123" s="159"/>
    </row>
    <row r="3124" spans="1:22">
      <c r="A3124"/>
      <c r="B3124"/>
      <c r="C3124"/>
      <c r="D3124"/>
      <c r="E3124"/>
      <c r="F3124"/>
      <c r="G3124"/>
      <c r="L3124" s="159"/>
      <c r="M3124" s="159"/>
      <c r="N3124" s="159"/>
      <c r="O3124" s="159"/>
      <c r="P3124" s="159"/>
      <c r="Q3124" s="159"/>
      <c r="R3124" s="159"/>
      <c r="S3124" s="159"/>
      <c r="T3124" s="159"/>
      <c r="U3124" s="159"/>
      <c r="V3124" s="159"/>
    </row>
    <row r="3125" spans="1:22">
      <c r="A3125"/>
      <c r="B3125"/>
      <c r="C3125"/>
      <c r="D3125"/>
      <c r="E3125"/>
      <c r="F3125"/>
      <c r="G3125"/>
      <c r="L3125" s="159"/>
      <c r="M3125" s="159"/>
      <c r="N3125" s="159"/>
      <c r="O3125" s="159"/>
      <c r="P3125" s="159"/>
      <c r="Q3125" s="159"/>
      <c r="R3125" s="159"/>
      <c r="S3125" s="159"/>
      <c r="T3125" s="159"/>
      <c r="U3125" s="159"/>
      <c r="V3125" s="159"/>
    </row>
    <row r="3126" spans="1:22">
      <c r="A3126"/>
      <c r="B3126"/>
      <c r="C3126"/>
      <c r="D3126"/>
      <c r="E3126"/>
      <c r="F3126"/>
      <c r="G3126"/>
      <c r="L3126" s="159"/>
      <c r="M3126" s="159"/>
      <c r="N3126" s="159"/>
      <c r="O3126" s="159"/>
      <c r="P3126" s="159"/>
      <c r="Q3126" s="159"/>
      <c r="R3126" s="159"/>
      <c r="S3126" s="159"/>
      <c r="T3126" s="159"/>
      <c r="U3126" s="159"/>
      <c r="V3126" s="159"/>
    </row>
    <row r="3127" spans="1:22">
      <c r="A3127"/>
      <c r="B3127"/>
      <c r="C3127"/>
      <c r="D3127"/>
      <c r="E3127"/>
      <c r="F3127"/>
      <c r="G3127"/>
      <c r="L3127" s="159"/>
      <c r="M3127" s="159"/>
      <c r="N3127" s="159"/>
      <c r="O3127" s="159"/>
      <c r="P3127" s="159"/>
      <c r="Q3127" s="159"/>
      <c r="R3127" s="159"/>
      <c r="S3127" s="159"/>
      <c r="T3127" s="159"/>
      <c r="U3127" s="159"/>
      <c r="V3127" s="159"/>
    </row>
    <row r="3128" spans="1:22">
      <c r="A3128"/>
      <c r="B3128"/>
      <c r="C3128"/>
      <c r="D3128"/>
      <c r="E3128"/>
      <c r="F3128"/>
      <c r="G3128"/>
      <c r="L3128" s="159"/>
      <c r="M3128" s="159"/>
      <c r="N3128" s="159"/>
      <c r="O3128" s="159"/>
      <c r="P3128" s="159"/>
      <c r="Q3128" s="159"/>
      <c r="R3128" s="159"/>
      <c r="S3128" s="159"/>
      <c r="T3128" s="159"/>
      <c r="U3128" s="159"/>
      <c r="V3128" s="159"/>
    </row>
    <row r="3129" spans="1:22">
      <c r="A3129"/>
      <c r="B3129"/>
      <c r="C3129"/>
      <c r="D3129"/>
      <c r="E3129"/>
      <c r="F3129"/>
      <c r="G3129"/>
      <c r="L3129" s="159"/>
      <c r="M3129" s="159"/>
      <c r="N3129" s="159"/>
      <c r="O3129" s="159"/>
      <c r="P3129" s="159"/>
      <c r="Q3129" s="159"/>
      <c r="R3129" s="159"/>
      <c r="S3129" s="159"/>
      <c r="T3129" s="159"/>
      <c r="U3129" s="159"/>
      <c r="V3129" s="159"/>
    </row>
    <row r="3130" spans="1:22">
      <c r="A3130"/>
      <c r="B3130"/>
      <c r="C3130"/>
      <c r="D3130"/>
      <c r="E3130"/>
      <c r="F3130"/>
      <c r="G3130"/>
      <c r="L3130" s="159"/>
      <c r="M3130" s="159"/>
      <c r="N3130" s="159"/>
      <c r="O3130" s="159"/>
      <c r="P3130" s="159"/>
      <c r="Q3130" s="159"/>
      <c r="R3130" s="159"/>
      <c r="S3130" s="159"/>
      <c r="T3130" s="159"/>
      <c r="U3130" s="159"/>
      <c r="V3130" s="159"/>
    </row>
    <row r="3131" spans="1:22">
      <c r="A3131"/>
      <c r="B3131"/>
      <c r="C3131"/>
      <c r="D3131"/>
      <c r="E3131"/>
      <c r="F3131"/>
      <c r="G3131"/>
      <c r="L3131" s="159"/>
      <c r="M3131" s="159"/>
      <c r="N3131" s="159"/>
      <c r="O3131" s="159"/>
      <c r="P3131" s="159"/>
      <c r="Q3131" s="159"/>
      <c r="R3131" s="159"/>
      <c r="S3131" s="159"/>
      <c r="T3131" s="159"/>
      <c r="U3131" s="159"/>
      <c r="V3131" s="159"/>
    </row>
    <row r="3132" spans="1:22">
      <c r="A3132"/>
      <c r="B3132"/>
      <c r="C3132"/>
      <c r="D3132"/>
      <c r="E3132"/>
      <c r="F3132"/>
      <c r="G3132"/>
      <c r="L3132" s="159"/>
      <c r="M3132" s="159"/>
      <c r="N3132" s="159"/>
      <c r="O3132" s="159"/>
      <c r="P3132" s="159"/>
      <c r="Q3132" s="159"/>
      <c r="R3132" s="159"/>
      <c r="S3132" s="159"/>
      <c r="T3132" s="159"/>
      <c r="U3132" s="159"/>
      <c r="V3132" s="159"/>
    </row>
    <row r="3133" spans="1:22">
      <c r="A3133"/>
      <c r="B3133"/>
      <c r="C3133"/>
      <c r="D3133"/>
      <c r="E3133"/>
      <c r="F3133"/>
      <c r="G3133"/>
      <c r="L3133" s="159"/>
      <c r="M3133" s="159"/>
      <c r="N3133" s="159"/>
      <c r="O3133" s="159"/>
      <c r="P3133" s="159"/>
      <c r="Q3133" s="159"/>
      <c r="R3133" s="159"/>
      <c r="S3133" s="159"/>
      <c r="T3133" s="159"/>
      <c r="U3133" s="159"/>
      <c r="V3133" s="159"/>
    </row>
    <row r="3134" spans="1:22">
      <c r="A3134"/>
      <c r="B3134"/>
      <c r="C3134"/>
      <c r="D3134"/>
      <c r="E3134"/>
      <c r="F3134"/>
      <c r="G3134"/>
      <c r="L3134" s="159"/>
      <c r="M3134" s="159"/>
      <c r="N3134" s="159"/>
      <c r="O3134" s="159"/>
      <c r="P3134" s="159"/>
      <c r="Q3134" s="159"/>
      <c r="R3134" s="159"/>
      <c r="S3134" s="159"/>
      <c r="T3134" s="159"/>
      <c r="U3134" s="159"/>
      <c r="V3134" s="159"/>
    </row>
    <row r="3135" spans="1:22">
      <c r="A3135"/>
      <c r="B3135"/>
      <c r="C3135"/>
      <c r="D3135"/>
      <c r="E3135"/>
      <c r="F3135"/>
      <c r="G3135"/>
      <c r="L3135" s="159"/>
      <c r="M3135" s="159"/>
      <c r="N3135" s="159"/>
      <c r="O3135" s="159"/>
      <c r="P3135" s="159"/>
      <c r="Q3135" s="159"/>
      <c r="R3135" s="159"/>
      <c r="S3135" s="159"/>
      <c r="T3135" s="159"/>
      <c r="U3135" s="159"/>
      <c r="V3135" s="159"/>
    </row>
    <row r="3136" spans="1:22">
      <c r="A3136"/>
      <c r="B3136"/>
      <c r="C3136"/>
      <c r="D3136"/>
      <c r="E3136"/>
      <c r="F3136"/>
      <c r="G3136"/>
      <c r="L3136" s="159"/>
      <c r="M3136" s="159"/>
      <c r="N3136" s="159"/>
      <c r="O3136" s="159"/>
      <c r="P3136" s="159"/>
      <c r="Q3136" s="159"/>
      <c r="R3136" s="159"/>
      <c r="S3136" s="159"/>
      <c r="T3136" s="159"/>
      <c r="U3136" s="159"/>
      <c r="V3136" s="159"/>
    </row>
    <row r="3137" spans="1:22">
      <c r="A3137"/>
      <c r="B3137"/>
      <c r="C3137"/>
      <c r="D3137"/>
      <c r="E3137"/>
      <c r="F3137"/>
      <c r="G3137"/>
      <c r="L3137" s="159"/>
      <c r="M3137" s="159"/>
      <c r="N3137" s="159"/>
      <c r="O3137" s="159"/>
      <c r="P3137" s="159"/>
      <c r="Q3137" s="159"/>
      <c r="R3137" s="159"/>
      <c r="S3137" s="159"/>
      <c r="T3137" s="159"/>
      <c r="U3137" s="159"/>
      <c r="V3137" s="159"/>
    </row>
    <row r="3138" spans="1:22">
      <c r="A3138"/>
      <c r="B3138"/>
      <c r="C3138"/>
      <c r="D3138"/>
      <c r="E3138"/>
      <c r="F3138"/>
      <c r="G3138"/>
      <c r="L3138" s="159"/>
      <c r="M3138" s="159"/>
      <c r="N3138" s="159"/>
      <c r="O3138" s="159"/>
      <c r="P3138" s="159"/>
      <c r="Q3138" s="159"/>
      <c r="R3138" s="159"/>
      <c r="S3138" s="159"/>
      <c r="T3138" s="159"/>
      <c r="U3138" s="159"/>
      <c r="V3138" s="159"/>
    </row>
    <row r="3139" spans="1:22">
      <c r="A3139"/>
      <c r="B3139"/>
      <c r="C3139"/>
      <c r="D3139"/>
      <c r="E3139"/>
      <c r="F3139"/>
      <c r="G3139"/>
      <c r="L3139" s="159"/>
      <c r="M3139" s="159"/>
      <c r="N3139" s="159"/>
      <c r="O3139" s="159"/>
      <c r="P3139" s="159"/>
      <c r="Q3139" s="159"/>
      <c r="R3139" s="159"/>
      <c r="S3139" s="159"/>
      <c r="T3139" s="159"/>
      <c r="U3139" s="159"/>
      <c r="V3139" s="159"/>
    </row>
    <row r="3140" spans="1:22">
      <c r="A3140"/>
      <c r="B3140"/>
      <c r="C3140"/>
      <c r="D3140"/>
      <c r="E3140"/>
      <c r="F3140"/>
      <c r="G3140"/>
      <c r="L3140" s="159"/>
      <c r="M3140" s="159"/>
      <c r="N3140" s="159"/>
      <c r="O3140" s="159"/>
      <c r="P3140" s="159"/>
      <c r="Q3140" s="159"/>
      <c r="R3140" s="159"/>
      <c r="S3140" s="159"/>
      <c r="T3140" s="159"/>
      <c r="U3140" s="159"/>
      <c r="V3140" s="159"/>
    </row>
    <row r="3141" spans="1:22">
      <c r="A3141"/>
      <c r="B3141"/>
      <c r="C3141"/>
      <c r="D3141"/>
      <c r="E3141"/>
      <c r="F3141"/>
      <c r="G3141"/>
      <c r="L3141" s="159"/>
      <c r="M3141" s="159"/>
      <c r="N3141" s="159"/>
      <c r="O3141" s="159"/>
      <c r="P3141" s="159"/>
      <c r="Q3141" s="159"/>
      <c r="R3141" s="159"/>
      <c r="S3141" s="159"/>
      <c r="T3141" s="159"/>
      <c r="U3141" s="159"/>
      <c r="V3141" s="159"/>
    </row>
    <row r="3142" spans="1:22">
      <c r="A3142"/>
      <c r="B3142"/>
      <c r="C3142"/>
      <c r="D3142"/>
      <c r="E3142"/>
      <c r="F3142"/>
      <c r="G3142"/>
      <c r="L3142" s="159"/>
      <c r="M3142" s="159"/>
      <c r="N3142" s="159"/>
      <c r="O3142" s="159"/>
      <c r="P3142" s="159"/>
      <c r="Q3142" s="159"/>
      <c r="R3142" s="159"/>
      <c r="S3142" s="159"/>
      <c r="T3142" s="159"/>
      <c r="U3142" s="159"/>
      <c r="V3142" s="159"/>
    </row>
    <row r="3143" spans="1:22">
      <c r="A3143"/>
      <c r="B3143"/>
      <c r="C3143"/>
      <c r="D3143"/>
      <c r="E3143"/>
      <c r="F3143"/>
      <c r="G3143"/>
      <c r="L3143" s="159"/>
      <c r="M3143" s="159"/>
      <c r="N3143" s="159"/>
      <c r="O3143" s="159"/>
      <c r="P3143" s="159"/>
      <c r="Q3143" s="159"/>
      <c r="R3143" s="159"/>
      <c r="S3143" s="159"/>
      <c r="T3143" s="159"/>
      <c r="U3143" s="159"/>
      <c r="V3143" s="159"/>
    </row>
    <row r="3144" spans="1:22">
      <c r="A3144"/>
      <c r="B3144"/>
      <c r="C3144"/>
      <c r="D3144"/>
      <c r="E3144"/>
      <c r="F3144"/>
      <c r="G3144"/>
      <c r="L3144" s="159"/>
      <c r="M3144" s="159"/>
      <c r="N3144" s="159"/>
      <c r="O3144" s="159"/>
      <c r="P3144" s="159"/>
      <c r="Q3144" s="159"/>
      <c r="R3144" s="159"/>
      <c r="S3144" s="159"/>
      <c r="T3144" s="159"/>
      <c r="U3144" s="159"/>
      <c r="V3144" s="159"/>
    </row>
    <row r="3145" spans="1:22">
      <c r="A3145"/>
      <c r="B3145"/>
      <c r="C3145"/>
      <c r="D3145"/>
      <c r="E3145"/>
      <c r="F3145"/>
      <c r="G3145"/>
      <c r="L3145" s="159"/>
      <c r="M3145" s="159"/>
      <c r="N3145" s="159"/>
      <c r="O3145" s="159"/>
      <c r="P3145" s="159"/>
      <c r="Q3145" s="159"/>
      <c r="R3145" s="159"/>
      <c r="S3145" s="159"/>
      <c r="T3145" s="159"/>
      <c r="U3145" s="159"/>
      <c r="V3145" s="159"/>
    </row>
    <row r="3146" spans="1:22">
      <c r="A3146"/>
      <c r="B3146"/>
      <c r="C3146"/>
      <c r="D3146"/>
      <c r="E3146"/>
      <c r="F3146"/>
      <c r="G3146"/>
      <c r="L3146" s="159"/>
      <c r="M3146" s="159"/>
      <c r="N3146" s="159"/>
      <c r="O3146" s="159"/>
      <c r="P3146" s="159"/>
      <c r="Q3146" s="159"/>
      <c r="R3146" s="159"/>
      <c r="S3146" s="159"/>
      <c r="T3146" s="159"/>
      <c r="U3146" s="159"/>
      <c r="V3146" s="159"/>
    </row>
    <row r="3147" spans="1:22">
      <c r="A3147"/>
      <c r="B3147"/>
      <c r="C3147"/>
      <c r="D3147"/>
      <c r="E3147"/>
      <c r="F3147"/>
      <c r="G3147"/>
      <c r="L3147" s="159"/>
      <c r="M3147" s="159"/>
      <c r="N3147" s="159"/>
      <c r="O3147" s="159"/>
      <c r="P3147" s="159"/>
      <c r="Q3147" s="159"/>
      <c r="R3147" s="159"/>
      <c r="S3147" s="159"/>
      <c r="T3147" s="159"/>
      <c r="U3147" s="159"/>
      <c r="V3147" s="159"/>
    </row>
    <row r="3148" spans="1:22">
      <c r="A3148"/>
      <c r="B3148"/>
      <c r="C3148"/>
      <c r="D3148"/>
      <c r="E3148"/>
      <c r="F3148"/>
      <c r="G3148"/>
      <c r="L3148" s="159"/>
      <c r="M3148" s="159"/>
      <c r="N3148" s="159"/>
      <c r="O3148" s="159"/>
      <c r="P3148" s="159"/>
      <c r="Q3148" s="159"/>
      <c r="R3148" s="159"/>
      <c r="S3148" s="159"/>
      <c r="T3148" s="159"/>
      <c r="U3148" s="159"/>
      <c r="V3148" s="159"/>
    </row>
    <row r="3149" spans="1:22">
      <c r="A3149"/>
      <c r="B3149"/>
      <c r="C3149"/>
      <c r="D3149"/>
      <c r="E3149"/>
      <c r="F3149"/>
      <c r="G3149"/>
      <c r="L3149" s="159"/>
      <c r="M3149" s="159"/>
      <c r="N3149" s="159"/>
      <c r="O3149" s="159"/>
      <c r="P3149" s="159"/>
      <c r="Q3149" s="159"/>
      <c r="R3149" s="159"/>
      <c r="S3149" s="159"/>
      <c r="T3149" s="159"/>
      <c r="U3149" s="159"/>
      <c r="V3149" s="159"/>
    </row>
    <row r="3150" spans="1:22">
      <c r="A3150"/>
      <c r="B3150"/>
      <c r="C3150"/>
      <c r="D3150"/>
      <c r="E3150"/>
      <c r="F3150"/>
      <c r="G3150"/>
      <c r="L3150" s="159"/>
      <c r="M3150" s="159"/>
      <c r="N3150" s="159"/>
      <c r="O3150" s="159"/>
      <c r="P3150" s="159"/>
      <c r="Q3150" s="159"/>
      <c r="R3150" s="159"/>
      <c r="S3150" s="159"/>
      <c r="T3150" s="159"/>
      <c r="U3150" s="159"/>
      <c r="V3150" s="159"/>
    </row>
    <row r="3151" spans="1:22">
      <c r="A3151"/>
      <c r="B3151"/>
      <c r="C3151"/>
      <c r="D3151"/>
      <c r="E3151"/>
      <c r="F3151"/>
      <c r="G3151"/>
      <c r="L3151" s="159"/>
      <c r="M3151" s="159"/>
      <c r="N3151" s="159"/>
      <c r="O3151" s="159"/>
      <c r="P3151" s="159"/>
      <c r="Q3151" s="159"/>
      <c r="R3151" s="159"/>
      <c r="S3151" s="159"/>
      <c r="T3151" s="159"/>
      <c r="U3151" s="159"/>
      <c r="V3151" s="159"/>
    </row>
    <row r="3152" spans="1:22">
      <c r="A3152"/>
      <c r="B3152"/>
      <c r="C3152"/>
      <c r="D3152"/>
      <c r="E3152"/>
      <c r="F3152"/>
      <c r="G3152"/>
      <c r="L3152" s="159"/>
      <c r="M3152" s="159"/>
      <c r="N3152" s="159"/>
      <c r="O3152" s="159"/>
      <c r="P3152" s="159"/>
      <c r="Q3152" s="159"/>
      <c r="R3152" s="159"/>
      <c r="S3152" s="159"/>
      <c r="T3152" s="159"/>
      <c r="U3152" s="159"/>
      <c r="V3152" s="159"/>
    </row>
    <row r="3153" spans="1:22">
      <c r="A3153"/>
      <c r="B3153"/>
      <c r="C3153"/>
      <c r="D3153"/>
      <c r="E3153"/>
      <c r="F3153"/>
      <c r="G3153"/>
      <c r="L3153" s="159"/>
      <c r="M3153" s="159"/>
      <c r="N3153" s="159"/>
      <c r="O3153" s="159"/>
      <c r="P3153" s="159"/>
      <c r="Q3153" s="159"/>
      <c r="R3153" s="159"/>
      <c r="S3153" s="159"/>
      <c r="T3153" s="159"/>
      <c r="U3153" s="159"/>
      <c r="V3153" s="159"/>
    </row>
    <row r="3154" spans="1:22">
      <c r="A3154"/>
      <c r="B3154"/>
      <c r="C3154"/>
      <c r="D3154"/>
      <c r="E3154"/>
      <c r="F3154"/>
      <c r="G3154"/>
      <c r="L3154" s="159"/>
      <c r="M3154" s="159"/>
      <c r="N3154" s="159"/>
      <c r="O3154" s="159"/>
      <c r="P3154" s="159"/>
      <c r="Q3154" s="159"/>
      <c r="R3154" s="159"/>
      <c r="S3154" s="159"/>
      <c r="T3154" s="159"/>
      <c r="U3154" s="159"/>
      <c r="V3154" s="159"/>
    </row>
    <row r="3155" spans="1:22">
      <c r="A3155"/>
      <c r="B3155"/>
      <c r="C3155"/>
      <c r="D3155"/>
      <c r="E3155"/>
      <c r="F3155"/>
      <c r="G3155"/>
      <c r="L3155" s="159"/>
      <c r="M3155" s="159"/>
      <c r="N3155" s="159"/>
      <c r="O3155" s="159"/>
      <c r="P3155" s="159"/>
      <c r="Q3155" s="159"/>
      <c r="R3155" s="159"/>
      <c r="S3155" s="159"/>
      <c r="T3155" s="159"/>
      <c r="U3155" s="159"/>
      <c r="V3155" s="159"/>
    </row>
    <row r="3156" spans="1:22">
      <c r="A3156"/>
      <c r="B3156"/>
      <c r="C3156"/>
      <c r="D3156"/>
      <c r="E3156"/>
      <c r="F3156"/>
      <c r="G3156"/>
      <c r="L3156" s="159"/>
      <c r="M3156" s="159"/>
      <c r="N3156" s="159"/>
      <c r="O3156" s="159"/>
      <c r="P3156" s="159"/>
      <c r="Q3156" s="159"/>
      <c r="R3156" s="159"/>
      <c r="S3156" s="159"/>
      <c r="T3156" s="159"/>
      <c r="U3156" s="159"/>
      <c r="V3156" s="159"/>
    </row>
    <row r="3157" spans="1:22">
      <c r="A3157"/>
      <c r="B3157"/>
      <c r="C3157"/>
      <c r="D3157"/>
      <c r="E3157"/>
      <c r="F3157"/>
      <c r="G3157"/>
      <c r="L3157" s="159"/>
      <c r="M3157" s="159"/>
      <c r="N3157" s="159"/>
      <c r="O3157" s="159"/>
      <c r="P3157" s="159"/>
      <c r="Q3157" s="159"/>
      <c r="R3157" s="159"/>
      <c r="S3157" s="159"/>
      <c r="T3157" s="159"/>
      <c r="U3157" s="159"/>
      <c r="V3157" s="159"/>
    </row>
    <row r="3158" spans="1:22">
      <c r="A3158"/>
      <c r="B3158"/>
      <c r="C3158"/>
      <c r="D3158"/>
      <c r="E3158"/>
      <c r="F3158"/>
      <c r="G3158"/>
      <c r="L3158" s="159"/>
      <c r="M3158" s="159"/>
      <c r="N3158" s="159"/>
      <c r="O3158" s="159"/>
      <c r="P3158" s="159"/>
      <c r="Q3158" s="159"/>
      <c r="R3158" s="159"/>
      <c r="S3158" s="159"/>
      <c r="T3158" s="159"/>
      <c r="U3158" s="159"/>
      <c r="V3158" s="159"/>
    </row>
    <row r="3159" spans="1:22">
      <c r="A3159"/>
      <c r="B3159"/>
      <c r="C3159"/>
      <c r="D3159"/>
      <c r="E3159"/>
      <c r="F3159"/>
      <c r="G3159"/>
      <c r="L3159" s="159"/>
      <c r="M3159" s="159"/>
      <c r="N3159" s="159"/>
      <c r="O3159" s="159"/>
      <c r="P3159" s="159"/>
      <c r="Q3159" s="159"/>
      <c r="R3159" s="159"/>
      <c r="S3159" s="159"/>
      <c r="T3159" s="159"/>
      <c r="U3159" s="159"/>
      <c r="V3159" s="159"/>
    </row>
    <row r="3160" spans="1:22">
      <c r="A3160"/>
      <c r="B3160"/>
      <c r="C3160"/>
      <c r="D3160"/>
      <c r="E3160"/>
      <c r="F3160"/>
      <c r="G3160"/>
      <c r="L3160" s="159"/>
      <c r="M3160" s="159"/>
      <c r="N3160" s="159"/>
      <c r="O3160" s="159"/>
      <c r="P3160" s="159"/>
      <c r="Q3160" s="159"/>
      <c r="R3160" s="159"/>
      <c r="S3160" s="159"/>
      <c r="T3160" s="159"/>
      <c r="U3160" s="159"/>
      <c r="V3160" s="159"/>
    </row>
    <row r="3161" spans="1:22">
      <c r="A3161"/>
      <c r="B3161"/>
      <c r="C3161"/>
      <c r="D3161"/>
      <c r="E3161"/>
      <c r="F3161"/>
      <c r="G3161"/>
      <c r="L3161" s="159"/>
      <c r="M3161" s="159"/>
      <c r="N3161" s="159"/>
      <c r="O3161" s="159"/>
      <c r="P3161" s="159"/>
      <c r="Q3161" s="159"/>
      <c r="R3161" s="159"/>
      <c r="S3161" s="159"/>
      <c r="T3161" s="159"/>
      <c r="U3161" s="159"/>
      <c r="V3161" s="159"/>
    </row>
    <row r="3162" spans="1:22">
      <c r="A3162"/>
      <c r="B3162"/>
      <c r="C3162"/>
      <c r="D3162"/>
      <c r="E3162"/>
      <c r="F3162"/>
      <c r="G3162"/>
      <c r="L3162" s="159"/>
      <c r="M3162" s="159"/>
      <c r="N3162" s="159"/>
      <c r="O3162" s="159"/>
      <c r="P3162" s="159"/>
      <c r="Q3162" s="159"/>
      <c r="R3162" s="159"/>
      <c r="S3162" s="159"/>
      <c r="T3162" s="159"/>
      <c r="U3162" s="159"/>
      <c r="V3162" s="159"/>
    </row>
    <row r="3163" spans="1:22">
      <c r="A3163"/>
      <c r="B3163"/>
      <c r="C3163"/>
      <c r="D3163"/>
      <c r="E3163"/>
      <c r="F3163"/>
      <c r="G3163"/>
      <c r="L3163" s="159"/>
      <c r="M3163" s="159"/>
      <c r="N3163" s="159"/>
      <c r="O3163" s="159"/>
      <c r="P3163" s="159"/>
      <c r="Q3163" s="159"/>
      <c r="R3163" s="159"/>
      <c r="S3163" s="159"/>
      <c r="T3163" s="159"/>
      <c r="U3163" s="159"/>
      <c r="V3163" s="159"/>
    </row>
    <row r="3164" spans="1:22">
      <c r="A3164"/>
      <c r="B3164"/>
      <c r="C3164"/>
      <c r="D3164"/>
      <c r="E3164"/>
      <c r="F3164"/>
      <c r="G3164"/>
      <c r="L3164" s="159"/>
      <c r="M3164" s="159"/>
      <c r="N3164" s="159"/>
      <c r="O3164" s="159"/>
      <c r="P3164" s="159"/>
      <c r="Q3164" s="159"/>
      <c r="R3164" s="159"/>
      <c r="S3164" s="159"/>
      <c r="T3164" s="159"/>
      <c r="U3164" s="159"/>
      <c r="V3164" s="159"/>
    </row>
    <row r="3165" spans="1:22">
      <c r="A3165"/>
      <c r="B3165"/>
      <c r="C3165"/>
      <c r="D3165"/>
      <c r="E3165"/>
      <c r="F3165"/>
      <c r="G3165"/>
      <c r="L3165" s="159"/>
      <c r="M3165" s="159"/>
      <c r="N3165" s="159"/>
      <c r="O3165" s="159"/>
      <c r="P3165" s="159"/>
      <c r="Q3165" s="159"/>
      <c r="R3165" s="159"/>
      <c r="S3165" s="159"/>
      <c r="T3165" s="159"/>
      <c r="U3165" s="159"/>
      <c r="V3165" s="159"/>
    </row>
    <row r="3166" spans="1:22">
      <c r="A3166"/>
      <c r="B3166"/>
      <c r="C3166"/>
      <c r="D3166"/>
      <c r="E3166"/>
      <c r="F3166"/>
      <c r="G3166"/>
      <c r="L3166" s="159"/>
      <c r="M3166" s="159"/>
      <c r="N3166" s="159"/>
      <c r="O3166" s="159"/>
      <c r="P3166" s="159"/>
      <c r="Q3166" s="159"/>
      <c r="R3166" s="159"/>
      <c r="S3166" s="159"/>
      <c r="T3166" s="159"/>
      <c r="U3166" s="159"/>
      <c r="V3166" s="159"/>
    </row>
    <row r="3167" spans="1:22">
      <c r="A3167"/>
      <c r="B3167"/>
      <c r="C3167"/>
      <c r="D3167"/>
      <c r="E3167"/>
      <c r="F3167"/>
      <c r="G3167"/>
      <c r="L3167" s="159"/>
      <c r="M3167" s="159"/>
      <c r="N3167" s="159"/>
      <c r="O3167" s="159"/>
      <c r="P3167" s="159"/>
      <c r="Q3167" s="159"/>
      <c r="R3167" s="159"/>
      <c r="S3167" s="159"/>
      <c r="T3167" s="159"/>
      <c r="U3167" s="159"/>
      <c r="V3167" s="159"/>
    </row>
    <row r="3168" spans="1:22">
      <c r="A3168"/>
      <c r="B3168"/>
      <c r="C3168"/>
      <c r="D3168"/>
      <c r="E3168"/>
      <c r="F3168"/>
      <c r="G3168"/>
      <c r="L3168" s="159"/>
      <c r="M3168" s="159"/>
      <c r="N3168" s="159"/>
      <c r="O3168" s="159"/>
      <c r="P3168" s="159"/>
      <c r="Q3168" s="159"/>
      <c r="R3168" s="159"/>
      <c r="S3168" s="159"/>
      <c r="T3168" s="159"/>
      <c r="U3168" s="159"/>
      <c r="V3168" s="159"/>
    </row>
    <row r="3169" spans="1:22">
      <c r="A3169"/>
      <c r="B3169"/>
      <c r="C3169"/>
      <c r="D3169"/>
      <c r="E3169"/>
      <c r="F3169"/>
      <c r="G3169"/>
      <c r="L3169" s="159"/>
      <c r="M3169" s="159"/>
      <c r="N3169" s="159"/>
      <c r="O3169" s="159"/>
      <c r="P3169" s="159"/>
      <c r="Q3169" s="159"/>
      <c r="R3169" s="159"/>
      <c r="S3169" s="159"/>
      <c r="T3169" s="159"/>
      <c r="U3169" s="159"/>
      <c r="V3169" s="159"/>
    </row>
    <row r="3170" spans="1:22">
      <c r="A3170"/>
      <c r="B3170"/>
      <c r="C3170"/>
      <c r="D3170"/>
      <c r="E3170"/>
      <c r="F3170"/>
      <c r="G3170"/>
      <c r="L3170" s="159"/>
      <c r="M3170" s="159"/>
      <c r="N3170" s="159"/>
      <c r="O3170" s="159"/>
      <c r="P3170" s="159"/>
      <c r="Q3170" s="159"/>
      <c r="R3170" s="159"/>
      <c r="S3170" s="159"/>
      <c r="T3170" s="159"/>
      <c r="U3170" s="159"/>
      <c r="V3170" s="159"/>
    </row>
    <row r="3171" spans="1:22">
      <c r="A3171"/>
      <c r="B3171"/>
      <c r="C3171"/>
      <c r="D3171"/>
      <c r="E3171"/>
      <c r="F3171"/>
      <c r="G3171"/>
      <c r="L3171" s="159"/>
      <c r="M3171" s="159"/>
      <c r="N3171" s="159"/>
      <c r="O3171" s="159"/>
      <c r="P3171" s="159"/>
      <c r="Q3171" s="159"/>
      <c r="R3171" s="159"/>
      <c r="S3171" s="159"/>
      <c r="T3171" s="159"/>
      <c r="U3171" s="159"/>
      <c r="V3171" s="159"/>
    </row>
    <row r="3172" spans="1:22">
      <c r="A3172"/>
      <c r="B3172"/>
      <c r="C3172"/>
      <c r="D3172"/>
      <c r="E3172"/>
      <c r="F3172"/>
      <c r="G3172"/>
      <c r="L3172" s="159"/>
      <c r="M3172" s="159"/>
      <c r="N3172" s="159"/>
      <c r="O3172" s="159"/>
      <c r="P3172" s="159"/>
      <c r="Q3172" s="159"/>
      <c r="R3172" s="159"/>
      <c r="S3172" s="159"/>
      <c r="T3172" s="159"/>
      <c r="U3172" s="159"/>
      <c r="V3172" s="159"/>
    </row>
    <row r="3173" spans="1:22">
      <c r="A3173"/>
      <c r="B3173"/>
      <c r="C3173"/>
      <c r="D3173"/>
      <c r="E3173"/>
      <c r="F3173"/>
      <c r="G3173"/>
      <c r="L3173" s="159"/>
      <c r="M3173" s="159"/>
      <c r="N3173" s="159"/>
      <c r="O3173" s="159"/>
      <c r="P3173" s="159"/>
      <c r="Q3173" s="159"/>
      <c r="R3173" s="159"/>
      <c r="S3173" s="159"/>
      <c r="T3173" s="159"/>
      <c r="U3173" s="159"/>
      <c r="V3173" s="159"/>
    </row>
    <row r="3174" spans="1:22">
      <c r="A3174"/>
      <c r="B3174"/>
      <c r="C3174"/>
      <c r="D3174"/>
      <c r="E3174"/>
      <c r="F3174"/>
      <c r="G3174"/>
      <c r="L3174" s="159"/>
      <c r="M3174" s="159"/>
      <c r="N3174" s="159"/>
      <c r="O3174" s="159"/>
      <c r="P3174" s="159"/>
      <c r="Q3174" s="159"/>
      <c r="R3174" s="159"/>
      <c r="S3174" s="159"/>
      <c r="T3174" s="159"/>
      <c r="U3174" s="159"/>
      <c r="V3174" s="159"/>
    </row>
    <row r="3175" spans="1:22">
      <c r="A3175"/>
      <c r="B3175"/>
      <c r="C3175"/>
      <c r="D3175"/>
      <c r="E3175"/>
      <c r="F3175"/>
      <c r="G3175"/>
      <c r="L3175" s="159"/>
      <c r="M3175" s="159"/>
      <c r="N3175" s="159"/>
      <c r="O3175" s="159"/>
      <c r="P3175" s="159"/>
      <c r="Q3175" s="159"/>
      <c r="R3175" s="159"/>
      <c r="S3175" s="159"/>
      <c r="T3175" s="159"/>
      <c r="U3175" s="159"/>
      <c r="V3175" s="159"/>
    </row>
    <row r="3176" spans="1:22">
      <c r="A3176"/>
      <c r="B3176"/>
      <c r="C3176"/>
      <c r="D3176"/>
      <c r="E3176"/>
      <c r="F3176"/>
      <c r="G3176"/>
      <c r="L3176" s="159"/>
      <c r="M3176" s="159"/>
      <c r="N3176" s="159"/>
      <c r="O3176" s="159"/>
      <c r="P3176" s="159"/>
      <c r="Q3176" s="159"/>
      <c r="R3176" s="159"/>
      <c r="S3176" s="159"/>
      <c r="T3176" s="159"/>
      <c r="U3176" s="159"/>
      <c r="V3176" s="159"/>
    </row>
    <row r="3177" spans="1:22">
      <c r="A3177"/>
      <c r="B3177"/>
      <c r="C3177"/>
      <c r="D3177"/>
      <c r="E3177"/>
      <c r="F3177"/>
      <c r="G3177"/>
      <c r="L3177" s="159"/>
      <c r="M3177" s="159"/>
      <c r="N3177" s="159"/>
      <c r="O3177" s="159"/>
      <c r="P3177" s="159"/>
      <c r="Q3177" s="159"/>
      <c r="R3177" s="159"/>
      <c r="S3177" s="159"/>
      <c r="T3177" s="159"/>
      <c r="U3177" s="159"/>
      <c r="V3177" s="159"/>
    </row>
    <row r="3178" spans="1:22">
      <c r="A3178"/>
      <c r="B3178"/>
      <c r="C3178"/>
      <c r="D3178"/>
      <c r="E3178"/>
      <c r="F3178"/>
      <c r="G3178"/>
      <c r="L3178" s="159"/>
      <c r="M3178" s="159"/>
      <c r="N3178" s="159"/>
      <c r="O3178" s="159"/>
      <c r="P3178" s="159"/>
      <c r="Q3178" s="159"/>
      <c r="R3178" s="159"/>
      <c r="S3178" s="159"/>
      <c r="T3178" s="159"/>
      <c r="U3178" s="159"/>
      <c r="V3178" s="159"/>
    </row>
    <row r="3179" spans="1:22">
      <c r="A3179"/>
      <c r="B3179"/>
      <c r="C3179"/>
      <c r="D3179"/>
      <c r="E3179"/>
      <c r="F3179"/>
      <c r="G3179"/>
      <c r="L3179" s="159"/>
      <c r="M3179" s="159"/>
      <c r="N3179" s="159"/>
      <c r="O3179" s="159"/>
      <c r="P3179" s="159"/>
      <c r="Q3179" s="159"/>
      <c r="R3179" s="159"/>
      <c r="S3179" s="159"/>
      <c r="T3179" s="159"/>
      <c r="U3179" s="159"/>
      <c r="V3179" s="159"/>
    </row>
    <row r="3180" spans="1:22">
      <c r="A3180"/>
      <c r="B3180"/>
      <c r="C3180"/>
      <c r="D3180"/>
      <c r="E3180"/>
      <c r="F3180"/>
      <c r="G3180"/>
      <c r="L3180" s="159"/>
      <c r="M3180" s="159"/>
      <c r="N3180" s="159"/>
      <c r="O3180" s="159"/>
      <c r="P3180" s="159"/>
      <c r="Q3180" s="159"/>
      <c r="R3180" s="159"/>
      <c r="S3180" s="159"/>
      <c r="T3180" s="159"/>
      <c r="U3180" s="159"/>
      <c r="V3180" s="159"/>
    </row>
    <row r="3181" spans="1:22">
      <c r="A3181"/>
      <c r="B3181"/>
      <c r="C3181"/>
      <c r="D3181"/>
      <c r="E3181"/>
      <c r="F3181"/>
      <c r="G3181"/>
      <c r="L3181" s="159"/>
      <c r="M3181" s="159"/>
      <c r="N3181" s="159"/>
      <c r="O3181" s="159"/>
      <c r="P3181" s="159"/>
      <c r="Q3181" s="159"/>
      <c r="R3181" s="159"/>
      <c r="S3181" s="159"/>
      <c r="T3181" s="159"/>
      <c r="U3181" s="159"/>
      <c r="V3181" s="159"/>
    </row>
    <row r="3182" spans="1:22">
      <c r="A3182"/>
      <c r="B3182"/>
      <c r="C3182"/>
      <c r="D3182"/>
      <c r="E3182"/>
      <c r="F3182"/>
      <c r="G3182"/>
      <c r="L3182" s="159"/>
      <c r="M3182" s="159"/>
      <c r="N3182" s="159"/>
      <c r="O3182" s="159"/>
      <c r="P3182" s="159"/>
      <c r="Q3182" s="159"/>
      <c r="R3182" s="159"/>
      <c r="S3182" s="159"/>
      <c r="T3182" s="159"/>
      <c r="U3182" s="159"/>
      <c r="V3182" s="159"/>
    </row>
    <row r="3183" spans="1:22">
      <c r="A3183"/>
      <c r="B3183"/>
      <c r="C3183"/>
      <c r="D3183"/>
      <c r="E3183"/>
      <c r="F3183"/>
      <c r="G3183"/>
      <c r="L3183" s="159"/>
      <c r="M3183" s="159"/>
      <c r="N3183" s="159"/>
      <c r="O3183" s="159"/>
      <c r="P3183" s="159"/>
      <c r="Q3183" s="159"/>
      <c r="R3183" s="159"/>
      <c r="S3183" s="159"/>
      <c r="T3183" s="159"/>
      <c r="U3183" s="159"/>
      <c r="V3183" s="159"/>
    </row>
    <row r="3184" spans="1:22">
      <c r="A3184"/>
      <c r="B3184"/>
      <c r="C3184"/>
      <c r="D3184"/>
      <c r="E3184"/>
      <c r="F3184"/>
      <c r="G3184"/>
      <c r="L3184" s="159"/>
      <c r="M3184" s="159"/>
      <c r="N3184" s="159"/>
      <c r="O3184" s="159"/>
      <c r="P3184" s="159"/>
      <c r="Q3184" s="159"/>
      <c r="R3184" s="159"/>
      <c r="S3184" s="159"/>
      <c r="T3184" s="159"/>
      <c r="U3184" s="159"/>
      <c r="V3184" s="159"/>
    </row>
    <row r="3185" spans="1:22">
      <c r="A3185"/>
      <c r="B3185"/>
      <c r="C3185"/>
      <c r="D3185"/>
      <c r="E3185"/>
      <c r="F3185"/>
      <c r="G3185"/>
      <c r="L3185" s="159"/>
      <c r="M3185" s="159"/>
      <c r="N3185" s="159"/>
      <c r="O3185" s="159"/>
      <c r="P3185" s="159"/>
      <c r="Q3185" s="159"/>
      <c r="R3185" s="159"/>
      <c r="S3185" s="159"/>
      <c r="T3185" s="159"/>
      <c r="U3185" s="159"/>
      <c r="V3185" s="159"/>
    </row>
    <row r="3186" spans="1:22">
      <c r="A3186"/>
      <c r="B3186"/>
      <c r="C3186"/>
      <c r="D3186"/>
      <c r="E3186"/>
      <c r="F3186"/>
      <c r="G3186"/>
      <c r="L3186" s="159"/>
      <c r="M3186" s="159"/>
      <c r="N3186" s="159"/>
      <c r="O3186" s="159"/>
      <c r="P3186" s="159"/>
      <c r="Q3186" s="159"/>
      <c r="R3186" s="159"/>
      <c r="S3186" s="159"/>
      <c r="T3186" s="159"/>
      <c r="U3186" s="159"/>
      <c r="V3186" s="159"/>
    </row>
    <row r="3187" spans="1:22">
      <c r="A3187"/>
      <c r="B3187"/>
      <c r="C3187"/>
      <c r="D3187"/>
      <c r="E3187"/>
      <c r="F3187"/>
      <c r="G3187"/>
      <c r="L3187" s="159"/>
      <c r="M3187" s="159"/>
      <c r="N3187" s="159"/>
      <c r="O3187" s="159"/>
      <c r="P3187" s="159"/>
      <c r="Q3187" s="159"/>
      <c r="R3187" s="159"/>
      <c r="S3187" s="159"/>
      <c r="T3187" s="159"/>
      <c r="U3187" s="159"/>
      <c r="V3187" s="159"/>
    </row>
    <row r="3188" spans="1:22">
      <c r="A3188"/>
      <c r="B3188"/>
      <c r="C3188"/>
      <c r="D3188"/>
      <c r="E3188"/>
      <c r="F3188"/>
      <c r="G3188"/>
      <c r="L3188" s="159"/>
      <c r="M3188" s="159"/>
      <c r="N3188" s="159"/>
      <c r="O3188" s="159"/>
      <c r="P3188" s="159"/>
      <c r="Q3188" s="159"/>
      <c r="R3188" s="159"/>
      <c r="S3188" s="159"/>
      <c r="T3188" s="159"/>
      <c r="U3188" s="159"/>
      <c r="V3188" s="159"/>
    </row>
    <row r="3189" spans="1:22">
      <c r="A3189"/>
      <c r="B3189"/>
      <c r="C3189"/>
      <c r="D3189"/>
      <c r="E3189"/>
      <c r="F3189"/>
      <c r="G3189"/>
      <c r="L3189" s="159"/>
      <c r="M3189" s="159"/>
      <c r="N3189" s="159"/>
      <c r="O3189" s="159"/>
      <c r="P3189" s="159"/>
      <c r="Q3189" s="159"/>
      <c r="R3189" s="159"/>
      <c r="S3189" s="159"/>
      <c r="T3189" s="159"/>
      <c r="U3189" s="159"/>
      <c r="V3189" s="159"/>
    </row>
    <row r="3190" spans="1:22">
      <c r="A3190"/>
      <c r="B3190"/>
      <c r="C3190"/>
      <c r="D3190"/>
      <c r="E3190"/>
      <c r="F3190"/>
      <c r="G3190"/>
      <c r="L3190" s="159"/>
      <c r="M3190" s="159"/>
      <c r="N3190" s="159"/>
      <c r="O3190" s="159"/>
      <c r="P3190" s="159"/>
      <c r="Q3190" s="159"/>
      <c r="R3190" s="159"/>
      <c r="S3190" s="159"/>
      <c r="T3190" s="159"/>
      <c r="U3190" s="159"/>
      <c r="V3190" s="159"/>
    </row>
    <row r="3191" spans="1:22">
      <c r="A3191"/>
      <c r="B3191"/>
      <c r="C3191"/>
      <c r="D3191"/>
      <c r="E3191"/>
      <c r="F3191"/>
      <c r="G3191"/>
      <c r="L3191" s="159"/>
      <c r="M3191" s="159"/>
      <c r="N3191" s="159"/>
      <c r="O3191" s="159"/>
      <c r="P3191" s="159"/>
      <c r="Q3191" s="159"/>
      <c r="R3191" s="159"/>
      <c r="S3191" s="159"/>
      <c r="T3191" s="159"/>
      <c r="U3191" s="159"/>
      <c r="V3191" s="159"/>
    </row>
    <row r="3192" spans="1:22">
      <c r="A3192"/>
      <c r="B3192"/>
      <c r="C3192"/>
      <c r="D3192"/>
      <c r="E3192"/>
      <c r="F3192"/>
      <c r="G3192"/>
      <c r="L3192" s="159"/>
      <c r="M3192" s="159"/>
      <c r="N3192" s="159"/>
      <c r="O3192" s="159"/>
      <c r="P3192" s="159"/>
      <c r="Q3192" s="159"/>
      <c r="R3192" s="159"/>
      <c r="S3192" s="159"/>
      <c r="T3192" s="159"/>
      <c r="U3192" s="159"/>
      <c r="V3192" s="159"/>
    </row>
    <row r="3193" spans="1:22">
      <c r="A3193"/>
      <c r="B3193"/>
      <c r="C3193"/>
      <c r="D3193"/>
      <c r="E3193"/>
      <c r="F3193"/>
      <c r="G3193"/>
      <c r="L3193" s="159"/>
      <c r="M3193" s="159"/>
      <c r="N3193" s="159"/>
      <c r="O3193" s="159"/>
      <c r="P3193" s="159"/>
      <c r="Q3193" s="159"/>
      <c r="R3193" s="159"/>
      <c r="S3193" s="159"/>
      <c r="T3193" s="159"/>
      <c r="U3193" s="159"/>
      <c r="V3193" s="159"/>
    </row>
    <row r="3194" spans="1:22">
      <c r="A3194"/>
      <c r="B3194"/>
      <c r="C3194"/>
      <c r="D3194"/>
      <c r="E3194"/>
      <c r="F3194"/>
      <c r="G3194"/>
      <c r="L3194" s="159"/>
      <c r="M3194" s="159"/>
      <c r="N3194" s="159"/>
      <c r="O3194" s="159"/>
      <c r="P3194" s="159"/>
      <c r="Q3194" s="159"/>
      <c r="R3194" s="159"/>
      <c r="S3194" s="159"/>
      <c r="T3194" s="159"/>
      <c r="U3194" s="159"/>
      <c r="V3194" s="159"/>
    </row>
    <row r="3195" spans="1:22">
      <c r="A3195"/>
      <c r="B3195"/>
      <c r="C3195"/>
      <c r="D3195"/>
      <c r="E3195"/>
      <c r="F3195"/>
      <c r="G3195"/>
      <c r="L3195" s="159"/>
      <c r="M3195" s="159"/>
      <c r="N3195" s="159"/>
      <c r="O3195" s="159"/>
      <c r="P3195" s="159"/>
      <c r="Q3195" s="159"/>
      <c r="R3195" s="159"/>
      <c r="S3195" s="159"/>
      <c r="T3195" s="159"/>
      <c r="U3195" s="159"/>
      <c r="V3195" s="159"/>
    </row>
    <row r="3196" spans="1:22">
      <c r="A3196"/>
      <c r="B3196"/>
      <c r="C3196"/>
      <c r="D3196"/>
      <c r="E3196"/>
      <c r="F3196"/>
      <c r="G3196"/>
      <c r="L3196" s="159"/>
      <c r="M3196" s="159"/>
      <c r="N3196" s="159"/>
      <c r="O3196" s="159"/>
      <c r="P3196" s="159"/>
      <c r="Q3196" s="159"/>
      <c r="R3196" s="159"/>
      <c r="S3196" s="159"/>
      <c r="T3196" s="159"/>
      <c r="U3196" s="159"/>
      <c r="V3196" s="159"/>
    </row>
    <row r="3197" spans="1:22">
      <c r="A3197"/>
      <c r="B3197"/>
      <c r="C3197"/>
      <c r="D3197"/>
      <c r="E3197"/>
      <c r="F3197"/>
      <c r="G3197"/>
      <c r="L3197" s="159"/>
      <c r="M3197" s="159"/>
      <c r="N3197" s="159"/>
      <c r="O3197" s="159"/>
      <c r="P3197" s="159"/>
      <c r="Q3197" s="159"/>
      <c r="R3197" s="159"/>
      <c r="S3197" s="159"/>
      <c r="T3197" s="159"/>
      <c r="U3197" s="159"/>
      <c r="V3197" s="159"/>
    </row>
    <row r="3198" spans="1:22">
      <c r="A3198"/>
      <c r="B3198"/>
      <c r="C3198"/>
      <c r="D3198"/>
      <c r="E3198"/>
      <c r="F3198"/>
      <c r="G3198"/>
      <c r="L3198" s="159"/>
      <c r="M3198" s="159"/>
      <c r="N3198" s="159"/>
      <c r="O3198" s="159"/>
      <c r="P3198" s="159"/>
      <c r="Q3198" s="159"/>
      <c r="R3198" s="159"/>
      <c r="S3198" s="159"/>
      <c r="T3198" s="159"/>
      <c r="U3198" s="159"/>
      <c r="V3198" s="159"/>
    </row>
    <row r="3199" spans="1:22">
      <c r="A3199"/>
      <c r="B3199"/>
      <c r="C3199"/>
      <c r="D3199"/>
      <c r="E3199"/>
      <c r="F3199"/>
      <c r="G3199"/>
      <c r="L3199" s="159"/>
      <c r="M3199" s="159"/>
      <c r="N3199" s="159"/>
      <c r="O3199" s="159"/>
      <c r="P3199" s="159"/>
      <c r="Q3199" s="159"/>
      <c r="R3199" s="159"/>
      <c r="S3199" s="159"/>
      <c r="T3199" s="159"/>
      <c r="U3199" s="159"/>
      <c r="V3199" s="159"/>
    </row>
    <row r="3200" spans="1:22">
      <c r="A3200"/>
      <c r="B3200"/>
      <c r="C3200"/>
      <c r="D3200"/>
      <c r="E3200"/>
      <c r="F3200"/>
      <c r="G3200"/>
      <c r="L3200" s="159"/>
      <c r="M3200" s="159"/>
      <c r="N3200" s="159"/>
      <c r="O3200" s="159"/>
      <c r="P3200" s="159"/>
      <c r="Q3200" s="159"/>
      <c r="R3200" s="159"/>
      <c r="S3200" s="159"/>
      <c r="T3200" s="159"/>
      <c r="U3200" s="159"/>
      <c r="V3200" s="159"/>
    </row>
    <row r="3201" spans="1:22">
      <c r="A3201"/>
      <c r="B3201"/>
      <c r="C3201"/>
      <c r="D3201"/>
      <c r="E3201"/>
      <c r="F3201"/>
      <c r="G3201"/>
      <c r="L3201" s="159"/>
      <c r="M3201" s="159"/>
      <c r="N3201" s="159"/>
      <c r="O3201" s="159"/>
      <c r="P3201" s="159"/>
      <c r="Q3201" s="159"/>
      <c r="R3201" s="159"/>
      <c r="S3201" s="159"/>
      <c r="T3201" s="159"/>
      <c r="U3201" s="159"/>
      <c r="V3201" s="159"/>
    </row>
    <row r="3202" spans="1:22">
      <c r="A3202"/>
      <c r="B3202"/>
      <c r="C3202"/>
      <c r="D3202"/>
      <c r="E3202"/>
      <c r="F3202"/>
      <c r="G3202"/>
      <c r="L3202" s="159"/>
      <c r="M3202" s="159"/>
      <c r="N3202" s="159"/>
      <c r="O3202" s="159"/>
      <c r="P3202" s="159"/>
      <c r="Q3202" s="159"/>
      <c r="R3202" s="159"/>
      <c r="S3202" s="159"/>
      <c r="T3202" s="159"/>
      <c r="U3202" s="159"/>
      <c r="V3202" s="159"/>
    </row>
    <row r="3203" spans="1:22">
      <c r="A3203"/>
      <c r="B3203"/>
      <c r="C3203"/>
      <c r="D3203"/>
      <c r="E3203"/>
      <c r="F3203"/>
      <c r="G3203"/>
      <c r="L3203" s="159"/>
      <c r="M3203" s="159"/>
      <c r="N3203" s="159"/>
      <c r="O3203" s="159"/>
      <c r="P3203" s="159"/>
      <c r="Q3203" s="159"/>
      <c r="R3203" s="159"/>
      <c r="S3203" s="159"/>
      <c r="T3203" s="159"/>
      <c r="U3203" s="159"/>
      <c r="V3203" s="159"/>
    </row>
    <row r="3204" spans="1:22">
      <c r="A3204"/>
      <c r="B3204"/>
      <c r="C3204"/>
      <c r="D3204"/>
      <c r="E3204"/>
      <c r="F3204"/>
      <c r="G3204"/>
      <c r="L3204" s="159"/>
      <c r="M3204" s="159"/>
      <c r="N3204" s="159"/>
      <c r="O3204" s="159"/>
      <c r="P3204" s="159"/>
      <c r="Q3204" s="159"/>
      <c r="R3204" s="159"/>
      <c r="S3204" s="159"/>
      <c r="T3204" s="159"/>
      <c r="U3204" s="159"/>
      <c r="V3204" s="159"/>
    </row>
    <row r="3205" spans="1:22">
      <c r="A3205"/>
      <c r="B3205"/>
      <c r="C3205"/>
      <c r="D3205"/>
      <c r="E3205"/>
      <c r="F3205"/>
      <c r="G3205"/>
      <c r="L3205" s="159"/>
      <c r="M3205" s="159"/>
      <c r="N3205" s="159"/>
      <c r="O3205" s="159"/>
      <c r="P3205" s="159"/>
      <c r="Q3205" s="159"/>
      <c r="R3205" s="159"/>
      <c r="S3205" s="159"/>
      <c r="T3205" s="159"/>
      <c r="U3205" s="159"/>
      <c r="V3205" s="159"/>
    </row>
    <row r="3206" spans="1:22">
      <c r="A3206"/>
      <c r="B3206"/>
      <c r="C3206"/>
      <c r="D3206"/>
      <c r="E3206"/>
      <c r="F3206"/>
      <c r="G3206"/>
      <c r="L3206" s="159"/>
      <c r="M3206" s="159"/>
      <c r="N3206" s="159"/>
      <c r="O3206" s="159"/>
      <c r="P3206" s="159"/>
      <c r="Q3206" s="159"/>
      <c r="R3206" s="159"/>
      <c r="S3206" s="159"/>
      <c r="T3206" s="159"/>
      <c r="U3206" s="159"/>
      <c r="V3206" s="159"/>
    </row>
    <row r="3207" spans="1:22">
      <c r="A3207"/>
      <c r="B3207"/>
      <c r="C3207"/>
      <c r="D3207"/>
      <c r="E3207"/>
      <c r="F3207"/>
      <c r="G3207"/>
      <c r="L3207" s="159"/>
      <c r="M3207" s="159"/>
      <c r="N3207" s="159"/>
      <c r="O3207" s="159"/>
      <c r="P3207" s="159"/>
      <c r="Q3207" s="159"/>
      <c r="R3207" s="159"/>
      <c r="S3207" s="159"/>
      <c r="T3207" s="159"/>
      <c r="U3207" s="159"/>
      <c r="V3207" s="159"/>
    </row>
    <row r="3208" spans="1:22">
      <c r="A3208"/>
      <c r="B3208"/>
      <c r="C3208"/>
      <c r="D3208"/>
      <c r="E3208"/>
      <c r="F3208"/>
      <c r="G3208"/>
      <c r="L3208" s="159"/>
      <c r="M3208" s="159"/>
      <c r="N3208" s="159"/>
      <c r="O3208" s="159"/>
      <c r="P3208" s="159"/>
      <c r="Q3208" s="159"/>
      <c r="R3208" s="159"/>
      <c r="S3208" s="159"/>
      <c r="T3208" s="159"/>
      <c r="U3208" s="159"/>
      <c r="V3208" s="159"/>
    </row>
    <row r="3209" spans="1:22">
      <c r="A3209"/>
      <c r="B3209"/>
      <c r="C3209"/>
      <c r="D3209"/>
      <c r="E3209"/>
      <c r="F3209"/>
      <c r="G3209"/>
      <c r="L3209" s="159"/>
      <c r="M3209" s="159"/>
      <c r="N3209" s="159"/>
      <c r="O3209" s="159"/>
      <c r="P3209" s="159"/>
      <c r="Q3209" s="159"/>
      <c r="R3209" s="159"/>
      <c r="S3209" s="159"/>
      <c r="T3209" s="159"/>
      <c r="U3209" s="159"/>
      <c r="V3209" s="159"/>
    </row>
    <row r="3210" spans="1:22">
      <c r="A3210"/>
      <c r="B3210"/>
      <c r="C3210"/>
      <c r="D3210"/>
      <c r="E3210"/>
      <c r="F3210"/>
      <c r="G3210"/>
      <c r="L3210" s="159"/>
      <c r="M3210" s="159"/>
      <c r="N3210" s="159"/>
      <c r="O3210" s="159"/>
      <c r="P3210" s="159"/>
      <c r="Q3210" s="159"/>
      <c r="R3210" s="159"/>
      <c r="S3210" s="159"/>
      <c r="T3210" s="159"/>
      <c r="U3210" s="159"/>
      <c r="V3210" s="159"/>
    </row>
    <row r="3211" spans="1:22">
      <c r="A3211"/>
      <c r="B3211"/>
      <c r="C3211"/>
      <c r="D3211"/>
      <c r="E3211"/>
      <c r="F3211"/>
      <c r="G3211"/>
      <c r="L3211" s="159"/>
      <c r="M3211" s="159"/>
      <c r="N3211" s="159"/>
      <c r="O3211" s="159"/>
      <c r="P3211" s="159"/>
      <c r="Q3211" s="159"/>
      <c r="R3211" s="159"/>
      <c r="S3211" s="159"/>
      <c r="T3211" s="159"/>
      <c r="U3211" s="159"/>
      <c r="V3211" s="159"/>
    </row>
    <row r="3212" spans="1:22">
      <c r="A3212"/>
      <c r="B3212"/>
      <c r="C3212"/>
      <c r="D3212"/>
      <c r="E3212"/>
      <c r="F3212"/>
      <c r="G3212"/>
      <c r="L3212" s="159"/>
      <c r="M3212" s="159"/>
      <c r="N3212" s="159"/>
      <c r="O3212" s="159"/>
      <c r="P3212" s="159"/>
      <c r="Q3212" s="159"/>
      <c r="R3212" s="159"/>
      <c r="S3212" s="159"/>
      <c r="T3212" s="159"/>
      <c r="U3212" s="159"/>
      <c r="V3212" s="159"/>
    </row>
    <row r="3213" spans="1:22">
      <c r="A3213"/>
      <c r="B3213"/>
      <c r="C3213"/>
      <c r="D3213"/>
      <c r="E3213"/>
      <c r="F3213"/>
      <c r="G3213"/>
      <c r="L3213" s="159"/>
      <c r="M3213" s="159"/>
      <c r="N3213" s="159"/>
      <c r="O3213" s="159"/>
      <c r="P3213" s="159"/>
      <c r="Q3213" s="159"/>
      <c r="R3213" s="159"/>
      <c r="S3213" s="159"/>
      <c r="T3213" s="159"/>
      <c r="U3213" s="159"/>
      <c r="V3213" s="159"/>
    </row>
    <row r="3214" spans="1:22">
      <c r="A3214"/>
      <c r="B3214"/>
      <c r="C3214"/>
      <c r="D3214"/>
      <c r="E3214"/>
      <c r="F3214"/>
      <c r="G3214"/>
      <c r="L3214" s="159"/>
      <c r="M3214" s="159"/>
      <c r="N3214" s="159"/>
      <c r="O3214" s="159"/>
      <c r="P3214" s="159"/>
      <c r="Q3214" s="159"/>
      <c r="R3214" s="159"/>
      <c r="S3214" s="159"/>
      <c r="T3214" s="159"/>
      <c r="U3214" s="159"/>
      <c r="V3214" s="159"/>
    </row>
    <row r="3215" spans="1:22">
      <c r="A3215"/>
      <c r="B3215"/>
      <c r="C3215"/>
      <c r="D3215"/>
      <c r="E3215"/>
      <c r="F3215"/>
      <c r="G3215"/>
      <c r="L3215" s="159"/>
      <c r="M3215" s="159"/>
      <c r="N3215" s="159"/>
      <c r="O3215" s="159"/>
      <c r="P3215" s="159"/>
      <c r="Q3215" s="159"/>
      <c r="R3215" s="159"/>
      <c r="S3215" s="159"/>
      <c r="T3215" s="159"/>
      <c r="U3215" s="159"/>
      <c r="V3215" s="159"/>
    </row>
    <row r="3216" spans="1:22">
      <c r="A3216"/>
      <c r="B3216"/>
      <c r="C3216"/>
      <c r="D3216"/>
      <c r="E3216"/>
      <c r="F3216"/>
      <c r="G3216"/>
      <c r="L3216" s="159"/>
      <c r="M3216" s="159"/>
      <c r="N3216" s="159"/>
      <c r="O3216" s="159"/>
      <c r="P3216" s="159"/>
      <c r="Q3216" s="159"/>
      <c r="R3216" s="159"/>
      <c r="S3216" s="159"/>
      <c r="T3216" s="159"/>
      <c r="U3216" s="159"/>
      <c r="V3216" s="159"/>
    </row>
    <row r="3217" spans="1:22">
      <c r="A3217"/>
      <c r="B3217"/>
      <c r="C3217"/>
      <c r="D3217"/>
      <c r="E3217"/>
      <c r="F3217"/>
      <c r="G3217"/>
      <c r="L3217" s="159"/>
      <c r="M3217" s="159"/>
      <c r="N3217" s="159"/>
      <c r="O3217" s="159"/>
      <c r="P3217" s="159"/>
      <c r="Q3217" s="159"/>
      <c r="R3217" s="159"/>
      <c r="S3217" s="159"/>
      <c r="T3217" s="159"/>
      <c r="U3217" s="159"/>
      <c r="V3217" s="159"/>
    </row>
    <row r="3218" spans="1:22">
      <c r="A3218"/>
      <c r="B3218"/>
      <c r="C3218"/>
      <c r="D3218"/>
      <c r="E3218"/>
      <c r="F3218"/>
      <c r="G3218"/>
      <c r="L3218" s="159"/>
      <c r="M3218" s="159"/>
      <c r="N3218" s="159"/>
      <c r="O3218" s="159"/>
      <c r="P3218" s="159"/>
      <c r="Q3218" s="159"/>
      <c r="R3218" s="159"/>
      <c r="S3218" s="159"/>
      <c r="T3218" s="159"/>
      <c r="U3218" s="159"/>
      <c r="V3218" s="159"/>
    </row>
    <row r="3219" spans="1:22">
      <c r="A3219"/>
      <c r="B3219"/>
      <c r="C3219"/>
      <c r="D3219"/>
      <c r="E3219"/>
      <c r="F3219"/>
      <c r="G3219"/>
      <c r="L3219" s="159"/>
      <c r="M3219" s="159"/>
      <c r="N3219" s="159"/>
      <c r="O3219" s="159"/>
      <c r="P3219" s="159"/>
      <c r="Q3219" s="159"/>
      <c r="R3219" s="159"/>
      <c r="S3219" s="159"/>
      <c r="T3219" s="159"/>
      <c r="U3219" s="159"/>
      <c r="V3219" s="159"/>
    </row>
    <row r="3220" spans="1:22">
      <c r="A3220"/>
      <c r="B3220"/>
      <c r="C3220"/>
      <c r="D3220"/>
      <c r="E3220"/>
      <c r="F3220"/>
      <c r="G3220"/>
      <c r="L3220" s="159"/>
      <c r="M3220" s="159"/>
      <c r="N3220" s="159"/>
      <c r="O3220" s="159"/>
      <c r="P3220" s="159"/>
      <c r="Q3220" s="159"/>
      <c r="R3220" s="159"/>
      <c r="S3220" s="159"/>
      <c r="T3220" s="159"/>
      <c r="U3220" s="159"/>
      <c r="V3220" s="159"/>
    </row>
    <row r="3221" spans="1:22">
      <c r="A3221"/>
      <c r="B3221"/>
      <c r="C3221"/>
      <c r="D3221"/>
      <c r="E3221"/>
      <c r="F3221"/>
      <c r="G3221"/>
      <c r="L3221" s="159"/>
      <c r="M3221" s="159"/>
      <c r="N3221" s="159"/>
      <c r="O3221" s="159"/>
      <c r="P3221" s="159"/>
      <c r="Q3221" s="159"/>
      <c r="R3221" s="159"/>
      <c r="S3221" s="159"/>
      <c r="T3221" s="159"/>
      <c r="U3221" s="159"/>
      <c r="V3221" s="159"/>
    </row>
    <row r="3222" spans="1:22">
      <c r="A3222"/>
      <c r="B3222"/>
      <c r="C3222"/>
      <c r="D3222"/>
      <c r="E3222"/>
      <c r="F3222"/>
      <c r="G3222"/>
      <c r="L3222" s="159"/>
      <c r="M3222" s="159"/>
      <c r="N3222" s="159"/>
      <c r="O3222" s="159"/>
      <c r="P3222" s="159"/>
      <c r="Q3222" s="159"/>
      <c r="R3222" s="159"/>
      <c r="S3222" s="159"/>
      <c r="T3222" s="159"/>
      <c r="U3222" s="159"/>
      <c r="V3222" s="159"/>
    </row>
    <row r="3223" spans="1:22">
      <c r="A3223"/>
      <c r="B3223"/>
      <c r="C3223"/>
      <c r="D3223"/>
      <c r="E3223"/>
      <c r="F3223"/>
      <c r="G3223"/>
      <c r="L3223" s="159"/>
      <c r="M3223" s="159"/>
      <c r="N3223" s="159"/>
      <c r="O3223" s="159"/>
      <c r="P3223" s="159"/>
      <c r="Q3223" s="159"/>
      <c r="R3223" s="159"/>
      <c r="S3223" s="159"/>
      <c r="T3223" s="159"/>
      <c r="U3223" s="159"/>
      <c r="V3223" s="159"/>
    </row>
    <row r="3224" spans="1:22">
      <c r="A3224"/>
      <c r="B3224"/>
      <c r="C3224"/>
      <c r="D3224"/>
      <c r="E3224"/>
      <c r="F3224"/>
      <c r="G3224"/>
      <c r="L3224" s="159"/>
      <c r="M3224" s="159"/>
      <c r="N3224" s="159"/>
      <c r="O3224" s="159"/>
      <c r="P3224" s="159"/>
      <c r="Q3224" s="159"/>
      <c r="R3224" s="159"/>
      <c r="S3224" s="159"/>
      <c r="T3224" s="159"/>
      <c r="U3224" s="159"/>
      <c r="V3224" s="159"/>
    </row>
    <row r="3225" spans="1:22">
      <c r="A3225"/>
      <c r="B3225"/>
      <c r="C3225"/>
      <c r="D3225"/>
      <c r="E3225"/>
      <c r="F3225"/>
      <c r="G3225"/>
      <c r="L3225" s="159"/>
      <c r="M3225" s="159"/>
      <c r="N3225" s="159"/>
      <c r="O3225" s="159"/>
      <c r="P3225" s="159"/>
      <c r="Q3225" s="159"/>
      <c r="R3225" s="159"/>
      <c r="S3225" s="159"/>
      <c r="T3225" s="159"/>
      <c r="U3225" s="159"/>
      <c r="V3225" s="159"/>
    </row>
    <row r="3226" spans="1:22">
      <c r="A3226"/>
      <c r="B3226"/>
      <c r="C3226"/>
      <c r="D3226"/>
      <c r="E3226"/>
      <c r="F3226"/>
      <c r="G3226"/>
      <c r="L3226" s="159"/>
      <c r="M3226" s="159"/>
      <c r="N3226" s="159"/>
      <c r="O3226" s="159"/>
      <c r="P3226" s="159"/>
      <c r="Q3226" s="159"/>
      <c r="R3226" s="159"/>
      <c r="S3226" s="159"/>
      <c r="T3226" s="159"/>
      <c r="U3226" s="159"/>
      <c r="V3226" s="159"/>
    </row>
    <row r="3227" spans="1:22">
      <c r="A3227"/>
      <c r="B3227"/>
      <c r="C3227"/>
      <c r="D3227"/>
      <c r="E3227"/>
      <c r="F3227"/>
      <c r="G3227"/>
      <c r="L3227" s="159"/>
      <c r="M3227" s="159"/>
      <c r="N3227" s="159"/>
      <c r="O3227" s="159"/>
      <c r="P3227" s="159"/>
      <c r="Q3227" s="159"/>
      <c r="R3227" s="159"/>
      <c r="S3227" s="159"/>
      <c r="T3227" s="159"/>
      <c r="U3227" s="159"/>
      <c r="V3227" s="159"/>
    </row>
    <row r="3228" spans="1:22">
      <c r="A3228"/>
      <c r="B3228"/>
      <c r="C3228"/>
      <c r="D3228"/>
      <c r="E3228"/>
      <c r="F3228"/>
      <c r="G3228"/>
      <c r="L3228" s="159"/>
      <c r="M3228" s="159"/>
      <c r="N3228" s="159"/>
      <c r="O3228" s="159"/>
      <c r="P3228" s="159"/>
      <c r="Q3228" s="159"/>
      <c r="R3228" s="159"/>
      <c r="S3228" s="159"/>
      <c r="T3228" s="159"/>
      <c r="U3228" s="159"/>
      <c r="V3228" s="159"/>
    </row>
    <row r="3229" spans="1:22">
      <c r="A3229"/>
      <c r="B3229"/>
      <c r="C3229"/>
      <c r="D3229"/>
      <c r="E3229"/>
      <c r="F3229"/>
      <c r="G3229"/>
      <c r="L3229" s="159"/>
      <c r="M3229" s="159"/>
      <c r="N3229" s="159"/>
      <c r="O3229" s="159"/>
      <c r="P3229" s="159"/>
      <c r="Q3229" s="159"/>
      <c r="R3229" s="159"/>
      <c r="S3229" s="159"/>
      <c r="T3229" s="159"/>
      <c r="U3229" s="159"/>
      <c r="V3229" s="159"/>
    </row>
    <row r="3230" spans="1:22">
      <c r="A3230"/>
      <c r="B3230"/>
      <c r="C3230"/>
      <c r="D3230"/>
      <c r="E3230"/>
      <c r="F3230"/>
      <c r="G3230"/>
      <c r="L3230" s="159"/>
      <c r="M3230" s="159"/>
      <c r="N3230" s="159"/>
      <c r="O3230" s="159"/>
      <c r="P3230" s="159"/>
      <c r="Q3230" s="159"/>
      <c r="R3230" s="159"/>
      <c r="S3230" s="159"/>
      <c r="T3230" s="159"/>
      <c r="U3230" s="159"/>
      <c r="V3230" s="159"/>
    </row>
    <row r="3231" spans="1:22">
      <c r="A3231"/>
      <c r="B3231"/>
      <c r="C3231"/>
      <c r="D3231"/>
      <c r="E3231"/>
      <c r="F3231"/>
      <c r="G3231"/>
      <c r="L3231" s="159"/>
      <c r="M3231" s="159"/>
      <c r="N3231" s="159"/>
      <c r="O3231" s="159"/>
      <c r="P3231" s="159"/>
      <c r="Q3231" s="159"/>
      <c r="R3231" s="159"/>
      <c r="S3231" s="159"/>
      <c r="T3231" s="159"/>
      <c r="U3231" s="159"/>
      <c r="V3231" s="159"/>
    </row>
    <row r="3232" spans="1:22">
      <c r="A3232"/>
      <c r="B3232"/>
      <c r="C3232"/>
      <c r="D3232"/>
      <c r="E3232"/>
      <c r="F3232"/>
      <c r="G3232"/>
      <c r="L3232" s="159"/>
      <c r="M3232" s="159"/>
      <c r="N3232" s="159"/>
      <c r="O3232" s="159"/>
      <c r="P3232" s="159"/>
      <c r="Q3232" s="159"/>
      <c r="R3232" s="159"/>
      <c r="S3232" s="159"/>
      <c r="T3232" s="159"/>
      <c r="U3232" s="159"/>
      <c r="V3232" s="159"/>
    </row>
    <row r="3233" spans="1:22">
      <c r="A3233"/>
      <c r="B3233"/>
      <c r="C3233"/>
      <c r="D3233"/>
      <c r="E3233"/>
      <c r="F3233"/>
      <c r="G3233"/>
      <c r="L3233" s="159"/>
      <c r="M3233" s="159"/>
      <c r="N3233" s="159"/>
      <c r="O3233" s="159"/>
      <c r="P3233" s="159"/>
      <c r="Q3233" s="159"/>
      <c r="R3233" s="159"/>
      <c r="S3233" s="159"/>
      <c r="T3233" s="159"/>
      <c r="U3233" s="159"/>
      <c r="V3233" s="159"/>
    </row>
    <row r="3234" spans="1:22">
      <c r="A3234"/>
      <c r="B3234"/>
      <c r="C3234"/>
      <c r="D3234"/>
      <c r="E3234"/>
      <c r="F3234"/>
      <c r="G3234"/>
      <c r="L3234" s="159"/>
      <c r="M3234" s="159"/>
      <c r="N3234" s="159"/>
      <c r="O3234" s="159"/>
      <c r="P3234" s="159"/>
      <c r="Q3234" s="159"/>
      <c r="R3234" s="159"/>
      <c r="S3234" s="159"/>
      <c r="T3234" s="159"/>
      <c r="U3234" s="159"/>
      <c r="V3234" s="159"/>
    </row>
    <row r="3235" spans="1:22">
      <c r="A3235"/>
      <c r="B3235"/>
      <c r="C3235"/>
      <c r="D3235"/>
      <c r="E3235"/>
      <c r="F3235"/>
      <c r="G3235"/>
      <c r="L3235" s="159"/>
      <c r="M3235" s="159"/>
      <c r="N3235" s="159"/>
      <c r="O3235" s="159"/>
      <c r="P3235" s="159"/>
      <c r="Q3235" s="159"/>
      <c r="R3235" s="159"/>
      <c r="S3235" s="159"/>
      <c r="T3235" s="159"/>
      <c r="U3235" s="159"/>
      <c r="V3235" s="159"/>
    </row>
    <row r="3236" spans="1:22">
      <c r="A3236"/>
      <c r="B3236"/>
      <c r="C3236"/>
      <c r="D3236"/>
      <c r="E3236"/>
      <c r="F3236"/>
      <c r="G3236"/>
      <c r="L3236" s="159"/>
      <c r="M3236" s="159"/>
      <c r="N3236" s="159"/>
      <c r="O3236" s="159"/>
      <c r="P3236" s="159"/>
      <c r="Q3236" s="159"/>
      <c r="R3236" s="159"/>
      <c r="S3236" s="159"/>
      <c r="T3236" s="159"/>
      <c r="U3236" s="159"/>
      <c r="V3236" s="159"/>
    </row>
    <row r="3237" spans="1:22">
      <c r="A3237"/>
      <c r="B3237"/>
      <c r="C3237"/>
      <c r="D3237"/>
      <c r="E3237"/>
      <c r="F3237"/>
      <c r="G3237"/>
      <c r="L3237" s="159"/>
      <c r="M3237" s="159"/>
      <c r="N3237" s="159"/>
      <c r="O3237" s="159"/>
      <c r="P3237" s="159"/>
      <c r="Q3237" s="159"/>
      <c r="R3237" s="159"/>
      <c r="S3237" s="159"/>
      <c r="T3237" s="159"/>
      <c r="U3237" s="159"/>
      <c r="V3237" s="159"/>
    </row>
    <row r="3238" spans="1:22">
      <c r="A3238"/>
      <c r="B3238"/>
      <c r="C3238"/>
      <c r="D3238"/>
      <c r="E3238"/>
      <c r="F3238"/>
      <c r="G3238"/>
      <c r="L3238" s="159"/>
      <c r="M3238" s="159"/>
      <c r="N3238" s="159"/>
      <c r="O3238" s="159"/>
      <c r="P3238" s="159"/>
      <c r="Q3238" s="159"/>
      <c r="R3238" s="159"/>
      <c r="S3238" s="159"/>
      <c r="T3238" s="159"/>
      <c r="U3238" s="159"/>
      <c r="V3238" s="159"/>
    </row>
    <row r="3239" spans="1:22">
      <c r="A3239"/>
      <c r="B3239"/>
      <c r="C3239"/>
      <c r="D3239"/>
      <c r="E3239"/>
      <c r="F3239"/>
      <c r="G3239"/>
      <c r="L3239" s="159"/>
      <c r="M3239" s="159"/>
      <c r="N3239" s="159"/>
      <c r="O3239" s="159"/>
      <c r="P3239" s="159"/>
      <c r="Q3239" s="159"/>
      <c r="R3239" s="159"/>
      <c r="S3239" s="159"/>
      <c r="T3239" s="159"/>
      <c r="U3239" s="159"/>
      <c r="V3239" s="159"/>
    </row>
    <row r="3240" spans="1:22">
      <c r="A3240"/>
      <c r="B3240"/>
      <c r="C3240"/>
      <c r="D3240"/>
      <c r="E3240"/>
      <c r="F3240"/>
      <c r="G3240"/>
      <c r="L3240" s="159"/>
      <c r="M3240" s="159"/>
      <c r="N3240" s="159"/>
      <c r="O3240" s="159"/>
      <c r="P3240" s="159"/>
      <c r="Q3240" s="159"/>
      <c r="R3240" s="159"/>
      <c r="S3240" s="159"/>
      <c r="T3240" s="159"/>
      <c r="U3240" s="159"/>
      <c r="V3240" s="159"/>
    </row>
    <row r="3241" spans="1:22">
      <c r="A3241"/>
      <c r="B3241"/>
      <c r="C3241"/>
      <c r="D3241"/>
      <c r="E3241"/>
      <c r="F3241"/>
      <c r="G3241"/>
      <c r="L3241" s="159"/>
      <c r="M3241" s="159"/>
      <c r="N3241" s="159"/>
      <c r="O3241" s="159"/>
      <c r="P3241" s="159"/>
      <c r="Q3241" s="159"/>
      <c r="R3241" s="159"/>
      <c r="S3241" s="159"/>
      <c r="T3241" s="159"/>
      <c r="U3241" s="159"/>
      <c r="V3241" s="159"/>
    </row>
    <row r="3242" spans="1:22">
      <c r="A3242"/>
      <c r="B3242"/>
      <c r="C3242"/>
      <c r="D3242"/>
      <c r="E3242"/>
      <c r="F3242"/>
      <c r="G3242"/>
      <c r="L3242" s="159"/>
      <c r="M3242" s="159"/>
      <c r="N3242" s="159"/>
      <c r="O3242" s="159"/>
      <c r="P3242" s="159"/>
      <c r="Q3242" s="159"/>
      <c r="R3242" s="159"/>
      <c r="S3242" s="159"/>
      <c r="T3242" s="159"/>
      <c r="U3242" s="159"/>
      <c r="V3242" s="159"/>
    </row>
    <row r="3243" spans="1:22">
      <c r="A3243"/>
      <c r="B3243"/>
      <c r="C3243"/>
      <c r="D3243"/>
      <c r="E3243"/>
      <c r="F3243"/>
      <c r="G3243"/>
      <c r="L3243" s="159"/>
      <c r="M3243" s="159"/>
      <c r="N3243" s="159"/>
      <c r="O3243" s="159"/>
      <c r="P3243" s="159"/>
      <c r="Q3243" s="159"/>
      <c r="R3243" s="159"/>
      <c r="S3243" s="159"/>
      <c r="T3243" s="159"/>
      <c r="U3243" s="159"/>
      <c r="V3243" s="159"/>
    </row>
    <row r="3244" spans="1:22">
      <c r="A3244"/>
      <c r="B3244"/>
      <c r="C3244"/>
      <c r="D3244"/>
      <c r="E3244"/>
      <c r="F3244"/>
      <c r="G3244"/>
      <c r="L3244" s="159"/>
      <c r="M3244" s="159"/>
      <c r="N3244" s="159"/>
      <c r="O3244" s="159"/>
      <c r="P3244" s="159"/>
      <c r="Q3244" s="159"/>
      <c r="R3244" s="159"/>
      <c r="S3244" s="159"/>
      <c r="T3244" s="159"/>
      <c r="U3244" s="159"/>
      <c r="V3244" s="159"/>
    </row>
    <row r="3245" spans="1:22">
      <c r="A3245"/>
      <c r="B3245"/>
      <c r="C3245"/>
      <c r="D3245"/>
      <c r="E3245"/>
      <c r="F3245"/>
      <c r="G3245"/>
      <c r="L3245" s="159"/>
      <c r="M3245" s="159"/>
      <c r="N3245" s="159"/>
      <c r="O3245" s="159"/>
      <c r="P3245" s="159"/>
      <c r="Q3245" s="159"/>
      <c r="R3245" s="159"/>
      <c r="S3245" s="159"/>
      <c r="T3245" s="159"/>
      <c r="U3245" s="159"/>
      <c r="V3245" s="159"/>
    </row>
    <row r="3246" spans="1:22">
      <c r="A3246"/>
      <c r="B3246"/>
      <c r="C3246"/>
      <c r="D3246"/>
      <c r="E3246"/>
      <c r="F3246"/>
      <c r="G3246"/>
      <c r="L3246" s="159"/>
      <c r="M3246" s="159"/>
      <c r="N3246" s="159"/>
      <c r="O3246" s="159"/>
      <c r="P3246" s="159"/>
      <c r="Q3246" s="159"/>
      <c r="R3246" s="159"/>
      <c r="S3246" s="159"/>
      <c r="T3246" s="159"/>
      <c r="U3246" s="159"/>
      <c r="V3246" s="159"/>
    </row>
    <row r="3247" spans="1:22">
      <c r="A3247"/>
      <c r="B3247"/>
      <c r="C3247"/>
      <c r="D3247"/>
      <c r="E3247"/>
      <c r="F3247"/>
      <c r="G3247"/>
      <c r="L3247" s="159"/>
      <c r="M3247" s="159"/>
      <c r="N3247" s="159"/>
      <c r="O3247" s="159"/>
      <c r="P3247" s="159"/>
      <c r="Q3247" s="159"/>
      <c r="R3247" s="159"/>
      <c r="S3247" s="159"/>
      <c r="T3247" s="159"/>
      <c r="U3247" s="159"/>
      <c r="V3247" s="159"/>
    </row>
    <row r="3248" spans="1:22">
      <c r="A3248"/>
      <c r="B3248"/>
      <c r="C3248"/>
      <c r="D3248"/>
      <c r="E3248"/>
      <c r="F3248"/>
      <c r="G3248"/>
      <c r="L3248" s="159"/>
      <c r="M3248" s="159"/>
      <c r="N3248" s="159"/>
      <c r="O3248" s="159"/>
      <c r="P3248" s="159"/>
      <c r="Q3248" s="159"/>
      <c r="R3248" s="159"/>
      <c r="S3248" s="159"/>
      <c r="T3248" s="159"/>
      <c r="U3248" s="159"/>
      <c r="V3248" s="159"/>
    </row>
    <row r="3249" spans="1:22">
      <c r="A3249"/>
      <c r="B3249"/>
      <c r="C3249"/>
      <c r="D3249"/>
      <c r="E3249"/>
      <c r="F3249"/>
      <c r="G3249"/>
      <c r="L3249" s="159"/>
      <c r="M3249" s="159"/>
      <c r="N3249" s="159"/>
      <c r="O3249" s="159"/>
      <c r="P3249" s="159"/>
      <c r="Q3249" s="159"/>
      <c r="R3249" s="159"/>
      <c r="S3249" s="159"/>
      <c r="T3249" s="159"/>
      <c r="U3249" s="159"/>
      <c r="V3249" s="159"/>
    </row>
    <row r="3250" spans="1:22">
      <c r="A3250"/>
      <c r="B3250"/>
      <c r="C3250"/>
      <c r="D3250"/>
      <c r="E3250"/>
      <c r="F3250"/>
      <c r="G3250"/>
      <c r="L3250" s="159"/>
      <c r="M3250" s="159"/>
      <c r="N3250" s="159"/>
      <c r="O3250" s="159"/>
      <c r="P3250" s="159"/>
      <c r="Q3250" s="159"/>
      <c r="R3250" s="159"/>
      <c r="S3250" s="159"/>
      <c r="T3250" s="159"/>
      <c r="U3250" s="159"/>
      <c r="V3250" s="159"/>
    </row>
    <row r="3251" spans="1:22">
      <c r="A3251"/>
      <c r="B3251"/>
      <c r="C3251"/>
      <c r="D3251"/>
      <c r="E3251"/>
      <c r="F3251"/>
      <c r="G3251"/>
      <c r="L3251" s="159"/>
      <c r="M3251" s="159"/>
      <c r="N3251" s="159"/>
      <c r="O3251" s="159"/>
      <c r="P3251" s="159"/>
      <c r="Q3251" s="159"/>
      <c r="R3251" s="159"/>
      <c r="S3251" s="159"/>
      <c r="T3251" s="159"/>
      <c r="U3251" s="159"/>
      <c r="V3251" s="159"/>
    </row>
    <row r="3252" spans="1:22">
      <c r="A3252"/>
      <c r="B3252"/>
      <c r="C3252"/>
      <c r="D3252"/>
      <c r="E3252"/>
      <c r="F3252"/>
      <c r="G3252"/>
      <c r="L3252" s="159"/>
      <c r="M3252" s="159"/>
      <c r="N3252" s="159"/>
      <c r="O3252" s="159"/>
      <c r="P3252" s="159"/>
      <c r="Q3252" s="159"/>
      <c r="R3252" s="159"/>
      <c r="S3252" s="159"/>
      <c r="T3252" s="159"/>
      <c r="U3252" s="159"/>
      <c r="V3252" s="159"/>
    </row>
    <row r="3253" spans="1:22">
      <c r="A3253"/>
      <c r="B3253"/>
      <c r="C3253"/>
      <c r="D3253"/>
      <c r="E3253"/>
      <c r="F3253"/>
      <c r="G3253"/>
      <c r="L3253" s="159"/>
      <c r="M3253" s="159"/>
      <c r="N3253" s="159"/>
      <c r="O3253" s="159"/>
      <c r="P3253" s="159"/>
      <c r="Q3253" s="159"/>
      <c r="R3253" s="159"/>
      <c r="S3253" s="159"/>
      <c r="T3253" s="159"/>
      <c r="U3253" s="159"/>
      <c r="V3253" s="159"/>
    </row>
    <row r="3254" spans="1:22">
      <c r="A3254"/>
      <c r="B3254"/>
      <c r="C3254"/>
      <c r="D3254"/>
      <c r="E3254"/>
      <c r="F3254"/>
      <c r="G3254"/>
      <c r="L3254" s="159"/>
      <c r="M3254" s="159"/>
      <c r="N3254" s="159"/>
      <c r="O3254" s="159"/>
      <c r="P3254" s="159"/>
      <c r="Q3254" s="159"/>
      <c r="R3254" s="159"/>
      <c r="S3254" s="159"/>
      <c r="T3254" s="159"/>
      <c r="U3254" s="159"/>
      <c r="V3254" s="159"/>
    </row>
    <row r="3255" spans="1:22">
      <c r="A3255"/>
      <c r="B3255"/>
      <c r="C3255"/>
      <c r="D3255"/>
      <c r="E3255"/>
      <c r="F3255"/>
      <c r="G3255"/>
      <c r="L3255" s="159"/>
      <c r="M3255" s="159"/>
      <c r="N3255" s="159"/>
      <c r="O3255" s="159"/>
      <c r="P3255" s="159"/>
      <c r="Q3255" s="159"/>
      <c r="R3255" s="159"/>
      <c r="S3255" s="159"/>
      <c r="T3255" s="159"/>
      <c r="U3255" s="159"/>
      <c r="V3255" s="159"/>
    </row>
    <row r="3256" spans="1:22">
      <c r="A3256"/>
      <c r="B3256"/>
      <c r="C3256"/>
      <c r="D3256"/>
      <c r="E3256"/>
      <c r="F3256"/>
      <c r="G3256"/>
      <c r="L3256" s="159"/>
      <c r="M3256" s="159"/>
      <c r="N3256" s="159"/>
      <c r="O3256" s="159"/>
      <c r="P3256" s="159"/>
      <c r="Q3256" s="159"/>
      <c r="R3256" s="159"/>
      <c r="S3256" s="159"/>
      <c r="T3256" s="159"/>
      <c r="U3256" s="159"/>
      <c r="V3256" s="159"/>
    </row>
    <row r="3257" spans="1:22">
      <c r="A3257"/>
      <c r="B3257"/>
      <c r="C3257"/>
      <c r="D3257"/>
      <c r="E3257"/>
      <c r="F3257"/>
      <c r="G3257"/>
      <c r="L3257" s="159"/>
      <c r="M3257" s="159"/>
      <c r="N3257" s="159"/>
      <c r="O3257" s="159"/>
      <c r="P3257" s="159"/>
      <c r="Q3257" s="159"/>
      <c r="R3257" s="159"/>
      <c r="S3257" s="159"/>
      <c r="T3257" s="159"/>
      <c r="U3257" s="159"/>
      <c r="V3257" s="159"/>
    </row>
    <row r="3258" spans="1:22">
      <c r="A3258"/>
      <c r="B3258"/>
      <c r="C3258"/>
      <c r="D3258"/>
      <c r="E3258"/>
      <c r="F3258"/>
      <c r="G3258"/>
      <c r="L3258" s="159"/>
      <c r="M3258" s="159"/>
      <c r="N3258" s="159"/>
      <c r="O3258" s="159"/>
      <c r="P3258" s="159"/>
      <c r="Q3258" s="159"/>
      <c r="R3258" s="159"/>
      <c r="S3258" s="159"/>
      <c r="T3258" s="159"/>
      <c r="U3258" s="159"/>
      <c r="V3258" s="159"/>
    </row>
    <row r="3259" spans="1:22">
      <c r="A3259"/>
      <c r="B3259"/>
      <c r="C3259"/>
      <c r="D3259"/>
      <c r="E3259"/>
      <c r="F3259"/>
      <c r="G3259"/>
      <c r="L3259" s="159"/>
      <c r="M3259" s="159"/>
      <c r="N3259" s="159"/>
      <c r="O3259" s="159"/>
      <c r="P3259" s="159"/>
      <c r="Q3259" s="159"/>
      <c r="R3259" s="159"/>
      <c r="S3259" s="159"/>
      <c r="T3259" s="159"/>
      <c r="U3259" s="159"/>
      <c r="V3259" s="159"/>
    </row>
    <row r="3260" spans="1:22">
      <c r="A3260"/>
      <c r="B3260"/>
      <c r="C3260"/>
      <c r="D3260"/>
      <c r="E3260"/>
      <c r="F3260"/>
      <c r="G3260"/>
      <c r="L3260" s="159"/>
      <c r="M3260" s="159"/>
      <c r="N3260" s="159"/>
      <c r="O3260" s="159"/>
      <c r="P3260" s="159"/>
      <c r="Q3260" s="159"/>
      <c r="R3260" s="159"/>
      <c r="S3260" s="159"/>
      <c r="T3260" s="159"/>
      <c r="U3260" s="159"/>
      <c r="V3260" s="159"/>
    </row>
    <row r="3261" spans="1:22">
      <c r="A3261"/>
      <c r="B3261"/>
      <c r="C3261"/>
      <c r="D3261"/>
      <c r="E3261"/>
      <c r="F3261"/>
      <c r="G3261"/>
      <c r="L3261" s="159"/>
      <c r="M3261" s="159"/>
      <c r="N3261" s="159"/>
      <c r="O3261" s="159"/>
      <c r="P3261" s="159"/>
      <c r="Q3261" s="159"/>
      <c r="R3261" s="159"/>
      <c r="S3261" s="159"/>
      <c r="T3261" s="159"/>
      <c r="U3261" s="159"/>
      <c r="V3261" s="159"/>
    </row>
    <row r="3262" spans="1:22">
      <c r="A3262"/>
      <c r="B3262"/>
      <c r="C3262"/>
      <c r="D3262"/>
      <c r="E3262"/>
      <c r="F3262"/>
      <c r="G3262"/>
      <c r="L3262" s="159"/>
      <c r="M3262" s="159"/>
      <c r="N3262" s="159"/>
      <c r="O3262" s="159"/>
      <c r="P3262" s="159"/>
      <c r="Q3262" s="159"/>
      <c r="R3262" s="159"/>
      <c r="S3262" s="159"/>
      <c r="T3262" s="159"/>
      <c r="U3262" s="159"/>
      <c r="V3262" s="159"/>
    </row>
    <row r="3263" spans="1:22">
      <c r="A3263"/>
      <c r="B3263"/>
      <c r="C3263"/>
      <c r="D3263"/>
      <c r="E3263"/>
      <c r="F3263"/>
      <c r="G3263"/>
      <c r="L3263" s="159"/>
      <c r="M3263" s="159"/>
      <c r="N3263" s="159"/>
      <c r="O3263" s="159"/>
      <c r="P3263" s="159"/>
      <c r="Q3263" s="159"/>
      <c r="R3263" s="159"/>
      <c r="S3263" s="159"/>
      <c r="T3263" s="159"/>
      <c r="U3263" s="159"/>
      <c r="V3263" s="159"/>
    </row>
    <row r="3264" spans="1:22">
      <c r="A3264"/>
      <c r="B3264"/>
      <c r="C3264"/>
      <c r="D3264"/>
      <c r="E3264"/>
      <c r="F3264"/>
      <c r="G3264"/>
      <c r="L3264" s="159"/>
      <c r="M3264" s="159"/>
      <c r="N3264" s="159"/>
      <c r="O3264" s="159"/>
      <c r="P3264" s="159"/>
      <c r="Q3264" s="159"/>
      <c r="R3264" s="159"/>
      <c r="S3264" s="159"/>
      <c r="T3264" s="159"/>
      <c r="U3264" s="159"/>
      <c r="V3264" s="159"/>
    </row>
    <row r="3265" spans="1:22">
      <c r="A3265"/>
      <c r="B3265"/>
      <c r="C3265"/>
      <c r="D3265"/>
      <c r="E3265"/>
      <c r="F3265"/>
      <c r="G3265"/>
      <c r="L3265" s="159"/>
      <c r="M3265" s="159"/>
      <c r="N3265" s="159"/>
      <c r="O3265" s="159"/>
      <c r="P3265" s="159"/>
      <c r="Q3265" s="159"/>
      <c r="R3265" s="159"/>
      <c r="S3265" s="159"/>
      <c r="T3265" s="159"/>
      <c r="U3265" s="159"/>
      <c r="V3265" s="159"/>
    </row>
    <row r="3266" spans="1:22">
      <c r="A3266"/>
      <c r="B3266"/>
      <c r="C3266"/>
      <c r="D3266"/>
      <c r="E3266"/>
      <c r="F3266"/>
      <c r="G3266"/>
      <c r="L3266" s="159"/>
      <c r="M3266" s="159"/>
      <c r="N3266" s="159"/>
      <c r="O3266" s="159"/>
      <c r="P3266" s="159"/>
      <c r="Q3266" s="159"/>
      <c r="R3266" s="159"/>
      <c r="S3266" s="159"/>
      <c r="T3266" s="159"/>
      <c r="U3266" s="159"/>
      <c r="V3266" s="159"/>
    </row>
    <row r="3267" spans="1:22">
      <c r="A3267"/>
      <c r="B3267"/>
      <c r="C3267"/>
      <c r="D3267"/>
      <c r="E3267"/>
      <c r="F3267"/>
      <c r="G3267"/>
      <c r="L3267" s="159"/>
      <c r="M3267" s="159"/>
      <c r="N3267" s="159"/>
      <c r="O3267" s="159"/>
      <c r="P3267" s="159"/>
      <c r="Q3267" s="159"/>
      <c r="R3267" s="159"/>
      <c r="S3267" s="159"/>
      <c r="T3267" s="159"/>
      <c r="U3267" s="159"/>
      <c r="V3267" s="159"/>
    </row>
    <row r="3268" spans="1:22">
      <c r="A3268"/>
      <c r="B3268"/>
      <c r="C3268"/>
      <c r="D3268"/>
      <c r="E3268"/>
      <c r="F3268"/>
      <c r="G3268"/>
      <c r="L3268" s="159"/>
      <c r="M3268" s="159"/>
      <c r="N3268" s="159"/>
      <c r="O3268" s="159"/>
      <c r="P3268" s="159"/>
      <c r="Q3268" s="159"/>
      <c r="R3268" s="159"/>
      <c r="S3268" s="159"/>
      <c r="T3268" s="159"/>
      <c r="U3268" s="159"/>
      <c r="V3268" s="159"/>
    </row>
    <row r="3269" spans="1:22">
      <c r="A3269"/>
      <c r="B3269"/>
      <c r="C3269"/>
      <c r="D3269"/>
      <c r="E3269"/>
      <c r="F3269"/>
      <c r="G3269"/>
      <c r="L3269" s="159"/>
      <c r="M3269" s="159"/>
      <c r="N3269" s="159"/>
      <c r="O3269" s="159"/>
      <c r="P3269" s="159"/>
      <c r="Q3269" s="159"/>
      <c r="R3269" s="159"/>
      <c r="S3269" s="159"/>
      <c r="T3269" s="159"/>
      <c r="U3269" s="159"/>
      <c r="V3269" s="159"/>
    </row>
    <row r="3270" spans="1:22">
      <c r="A3270"/>
      <c r="B3270"/>
      <c r="C3270"/>
      <c r="D3270"/>
      <c r="E3270"/>
      <c r="F3270"/>
      <c r="G3270"/>
      <c r="L3270" s="159"/>
      <c r="M3270" s="159"/>
      <c r="N3270" s="159"/>
      <c r="O3270" s="159"/>
      <c r="P3270" s="159"/>
      <c r="Q3270" s="159"/>
      <c r="R3270" s="159"/>
      <c r="S3270" s="159"/>
      <c r="T3270" s="159"/>
      <c r="U3270" s="159"/>
      <c r="V3270" s="159"/>
    </row>
    <row r="3271" spans="1:22">
      <c r="A3271"/>
      <c r="B3271"/>
      <c r="C3271"/>
      <c r="D3271"/>
      <c r="E3271"/>
      <c r="F3271"/>
      <c r="G3271"/>
      <c r="L3271" s="159"/>
      <c r="M3271" s="159"/>
      <c r="N3271" s="159"/>
      <c r="O3271" s="159"/>
      <c r="P3271" s="159"/>
      <c r="Q3271" s="159"/>
      <c r="R3271" s="159"/>
      <c r="S3271" s="159"/>
      <c r="T3271" s="159"/>
      <c r="U3271" s="159"/>
      <c r="V3271" s="159"/>
    </row>
    <row r="3272" spans="1:22">
      <c r="A3272"/>
      <c r="B3272"/>
      <c r="C3272"/>
      <c r="D3272"/>
      <c r="E3272"/>
      <c r="F3272"/>
      <c r="G3272"/>
      <c r="L3272" s="159"/>
      <c r="M3272" s="159"/>
      <c r="N3272" s="159"/>
      <c r="O3272" s="159"/>
      <c r="P3272" s="159"/>
      <c r="Q3272" s="159"/>
      <c r="R3272" s="159"/>
      <c r="S3272" s="159"/>
      <c r="T3272" s="159"/>
      <c r="U3272" s="159"/>
      <c r="V3272" s="159"/>
    </row>
    <row r="3273" spans="1:22">
      <c r="A3273"/>
      <c r="B3273"/>
      <c r="C3273"/>
      <c r="D3273"/>
      <c r="E3273"/>
      <c r="F3273"/>
      <c r="G3273"/>
      <c r="L3273" s="159"/>
      <c r="M3273" s="159"/>
      <c r="N3273" s="159"/>
      <c r="O3273" s="159"/>
      <c r="P3273" s="159"/>
      <c r="Q3273" s="159"/>
      <c r="R3273" s="159"/>
      <c r="S3273" s="159"/>
      <c r="T3273" s="159"/>
      <c r="U3273" s="159"/>
      <c r="V3273" s="159"/>
    </row>
    <row r="3274" spans="1:22">
      <c r="A3274"/>
      <c r="B3274"/>
      <c r="C3274"/>
      <c r="D3274"/>
      <c r="E3274"/>
      <c r="F3274"/>
      <c r="G3274"/>
      <c r="L3274" s="159"/>
      <c r="M3274" s="159"/>
      <c r="N3274" s="159"/>
      <c r="O3274" s="159"/>
      <c r="P3274" s="159"/>
      <c r="Q3274" s="159"/>
      <c r="R3274" s="159"/>
      <c r="S3274" s="159"/>
      <c r="T3274" s="159"/>
      <c r="U3274" s="159"/>
      <c r="V3274" s="159"/>
    </row>
    <row r="3275" spans="1:22">
      <c r="A3275"/>
      <c r="B3275"/>
      <c r="C3275"/>
      <c r="D3275"/>
      <c r="E3275"/>
      <c r="F3275"/>
      <c r="G3275"/>
      <c r="L3275" s="159"/>
      <c r="M3275" s="159"/>
      <c r="N3275" s="159"/>
      <c r="O3275" s="159"/>
      <c r="P3275" s="159"/>
      <c r="Q3275" s="159"/>
      <c r="R3275" s="159"/>
      <c r="S3275" s="159"/>
      <c r="T3275" s="159"/>
      <c r="U3275" s="159"/>
      <c r="V3275" s="159"/>
    </row>
    <row r="3276" spans="1:22">
      <c r="A3276"/>
      <c r="B3276"/>
      <c r="C3276"/>
      <c r="D3276"/>
      <c r="E3276"/>
      <c r="F3276"/>
      <c r="G3276"/>
      <c r="L3276" s="159"/>
      <c r="M3276" s="159"/>
      <c r="N3276" s="159"/>
      <c r="O3276" s="159"/>
      <c r="P3276" s="159"/>
      <c r="Q3276" s="159"/>
      <c r="R3276" s="159"/>
      <c r="S3276" s="159"/>
      <c r="T3276" s="159"/>
      <c r="U3276" s="159"/>
      <c r="V3276" s="159"/>
    </row>
    <row r="3277" spans="1:22">
      <c r="A3277"/>
      <c r="B3277"/>
      <c r="C3277"/>
      <c r="D3277"/>
      <c r="E3277"/>
      <c r="F3277"/>
      <c r="G3277"/>
      <c r="L3277" s="159"/>
      <c r="M3277" s="159"/>
      <c r="N3277" s="159"/>
      <c r="O3277" s="159"/>
      <c r="P3277" s="159"/>
      <c r="Q3277" s="159"/>
      <c r="R3277" s="159"/>
      <c r="S3277" s="159"/>
      <c r="T3277" s="159"/>
      <c r="U3277" s="159"/>
      <c r="V3277" s="159"/>
    </row>
    <row r="3278" spans="1:22">
      <c r="A3278"/>
      <c r="B3278"/>
      <c r="C3278"/>
      <c r="D3278"/>
      <c r="E3278"/>
      <c r="F3278"/>
      <c r="G3278"/>
      <c r="L3278" s="159"/>
      <c r="M3278" s="159"/>
      <c r="N3278" s="159"/>
      <c r="O3278" s="159"/>
      <c r="P3278" s="159"/>
      <c r="Q3278" s="159"/>
      <c r="R3278" s="159"/>
      <c r="S3278" s="159"/>
      <c r="T3278" s="159"/>
      <c r="U3278" s="159"/>
      <c r="V3278" s="159"/>
    </row>
    <row r="3279" spans="1:22">
      <c r="A3279"/>
      <c r="B3279"/>
      <c r="C3279"/>
      <c r="D3279"/>
      <c r="E3279"/>
      <c r="F3279"/>
      <c r="G3279"/>
      <c r="L3279" s="159"/>
      <c r="M3279" s="159"/>
      <c r="N3279" s="159"/>
      <c r="O3279" s="159"/>
      <c r="P3279" s="159"/>
      <c r="Q3279" s="159"/>
      <c r="R3279" s="159"/>
      <c r="S3279" s="159"/>
      <c r="T3279" s="159"/>
      <c r="U3279" s="159"/>
      <c r="V3279" s="159"/>
    </row>
    <row r="3280" spans="1:22">
      <c r="A3280"/>
      <c r="B3280"/>
      <c r="C3280"/>
      <c r="D3280"/>
      <c r="E3280"/>
      <c r="F3280"/>
      <c r="G3280"/>
      <c r="L3280" s="159"/>
      <c r="M3280" s="159"/>
      <c r="N3280" s="159"/>
      <c r="O3280" s="159"/>
      <c r="P3280" s="159"/>
      <c r="Q3280" s="159"/>
      <c r="R3280" s="159"/>
      <c r="S3280" s="159"/>
      <c r="T3280" s="159"/>
      <c r="U3280" s="159"/>
      <c r="V3280" s="159"/>
    </row>
    <row r="3281" spans="1:22">
      <c r="A3281"/>
      <c r="B3281"/>
      <c r="C3281"/>
      <c r="D3281"/>
      <c r="E3281"/>
      <c r="F3281"/>
      <c r="G3281"/>
      <c r="L3281" s="159"/>
      <c r="M3281" s="159"/>
      <c r="N3281" s="159"/>
      <c r="O3281" s="159"/>
      <c r="P3281" s="159"/>
      <c r="Q3281" s="159"/>
      <c r="R3281" s="159"/>
      <c r="S3281" s="159"/>
      <c r="T3281" s="159"/>
      <c r="U3281" s="159"/>
      <c r="V3281" s="159"/>
    </row>
    <row r="3282" spans="1:22">
      <c r="A3282"/>
      <c r="B3282"/>
      <c r="C3282"/>
      <c r="D3282"/>
      <c r="E3282"/>
      <c r="F3282"/>
      <c r="G3282"/>
      <c r="L3282" s="159"/>
      <c r="M3282" s="159"/>
      <c r="N3282" s="159"/>
      <c r="O3282" s="159"/>
      <c r="P3282" s="159"/>
      <c r="Q3282" s="159"/>
      <c r="R3282" s="159"/>
      <c r="S3282" s="159"/>
      <c r="T3282" s="159"/>
      <c r="U3282" s="159"/>
      <c r="V3282" s="159"/>
    </row>
    <row r="3283" spans="1:22">
      <c r="A3283"/>
      <c r="B3283"/>
      <c r="C3283"/>
      <c r="D3283"/>
      <c r="E3283"/>
      <c r="F3283"/>
      <c r="G3283"/>
      <c r="L3283" s="159"/>
      <c r="M3283" s="159"/>
      <c r="N3283" s="159"/>
      <c r="O3283" s="159"/>
      <c r="P3283" s="159"/>
      <c r="Q3283" s="159"/>
      <c r="R3283" s="159"/>
      <c r="S3283" s="159"/>
      <c r="T3283" s="159"/>
      <c r="U3283" s="159"/>
      <c r="V3283" s="159"/>
    </row>
    <row r="3284" spans="1:22">
      <c r="A3284"/>
      <c r="B3284"/>
      <c r="C3284"/>
      <c r="D3284"/>
      <c r="E3284"/>
      <c r="F3284"/>
      <c r="G3284"/>
      <c r="L3284" s="159"/>
      <c r="M3284" s="159"/>
      <c r="N3284" s="159"/>
      <c r="O3284" s="159"/>
      <c r="P3284" s="159"/>
      <c r="Q3284" s="159"/>
      <c r="R3284" s="159"/>
      <c r="S3284" s="159"/>
      <c r="T3284" s="159"/>
      <c r="U3284" s="159"/>
      <c r="V3284" s="159"/>
    </row>
    <row r="3285" spans="1:22">
      <c r="A3285"/>
      <c r="B3285"/>
      <c r="C3285"/>
      <c r="D3285"/>
      <c r="E3285"/>
      <c r="F3285"/>
      <c r="G3285"/>
      <c r="L3285" s="159"/>
      <c r="M3285" s="159"/>
      <c r="N3285" s="159"/>
      <c r="O3285" s="159"/>
      <c r="P3285" s="159"/>
      <c r="Q3285" s="159"/>
      <c r="R3285" s="159"/>
      <c r="S3285" s="159"/>
      <c r="T3285" s="159"/>
      <c r="U3285" s="159"/>
      <c r="V3285" s="159"/>
    </row>
    <row r="3286" spans="1:22">
      <c r="A3286"/>
      <c r="B3286"/>
      <c r="C3286"/>
      <c r="D3286"/>
      <c r="E3286"/>
      <c r="F3286"/>
      <c r="G3286"/>
      <c r="L3286" s="159"/>
      <c r="M3286" s="159"/>
      <c r="N3286" s="159"/>
      <c r="O3286" s="159"/>
      <c r="P3286" s="159"/>
      <c r="Q3286" s="159"/>
      <c r="R3286" s="159"/>
      <c r="S3286" s="159"/>
      <c r="T3286" s="159"/>
      <c r="U3286" s="159"/>
      <c r="V3286" s="159"/>
    </row>
    <row r="3287" spans="1:22">
      <c r="A3287"/>
      <c r="B3287"/>
      <c r="C3287"/>
      <c r="D3287"/>
      <c r="E3287"/>
      <c r="F3287"/>
      <c r="G3287"/>
      <c r="L3287" s="159"/>
      <c r="M3287" s="159"/>
      <c r="N3287" s="159"/>
      <c r="O3287" s="159"/>
      <c r="P3287" s="159"/>
      <c r="Q3287" s="159"/>
      <c r="R3287" s="159"/>
      <c r="S3287" s="159"/>
      <c r="T3287" s="159"/>
      <c r="U3287" s="159"/>
      <c r="V3287" s="159"/>
    </row>
    <row r="3288" spans="1:22">
      <c r="A3288"/>
      <c r="B3288"/>
      <c r="C3288"/>
      <c r="D3288"/>
      <c r="E3288"/>
      <c r="F3288"/>
      <c r="G3288"/>
      <c r="L3288" s="159"/>
      <c r="M3288" s="159"/>
      <c r="N3288" s="159"/>
      <c r="O3288" s="159"/>
      <c r="P3288" s="159"/>
      <c r="Q3288" s="159"/>
      <c r="R3288" s="159"/>
      <c r="S3288" s="159"/>
      <c r="T3288" s="159"/>
      <c r="U3288" s="159"/>
      <c r="V3288" s="159"/>
    </row>
    <row r="3289" spans="1:22">
      <c r="A3289"/>
      <c r="B3289"/>
      <c r="C3289"/>
      <c r="D3289"/>
      <c r="E3289"/>
      <c r="F3289"/>
      <c r="G3289"/>
      <c r="L3289" s="159"/>
      <c r="M3289" s="159"/>
      <c r="N3289" s="159"/>
      <c r="O3289" s="159"/>
      <c r="P3289" s="159"/>
      <c r="Q3289" s="159"/>
      <c r="R3289" s="159"/>
      <c r="S3289" s="159"/>
      <c r="T3289" s="159"/>
      <c r="U3289" s="159"/>
      <c r="V3289" s="159"/>
    </row>
    <row r="3290" spans="1:22">
      <c r="A3290"/>
      <c r="B3290"/>
      <c r="C3290"/>
      <c r="D3290"/>
      <c r="E3290"/>
      <c r="F3290"/>
      <c r="G3290"/>
      <c r="L3290" s="159"/>
      <c r="M3290" s="159"/>
      <c r="N3290" s="159"/>
      <c r="O3290" s="159"/>
      <c r="P3290" s="159"/>
      <c r="Q3290" s="159"/>
      <c r="R3290" s="159"/>
      <c r="S3290" s="159"/>
      <c r="T3290" s="159"/>
      <c r="U3290" s="159"/>
      <c r="V3290" s="159"/>
    </row>
    <row r="3291" spans="1:22">
      <c r="A3291"/>
      <c r="B3291"/>
      <c r="C3291"/>
      <c r="D3291"/>
      <c r="E3291"/>
      <c r="F3291"/>
      <c r="G3291"/>
      <c r="L3291" s="159"/>
      <c r="M3291" s="159"/>
      <c r="N3291" s="159"/>
      <c r="O3291" s="159"/>
      <c r="P3291" s="159"/>
      <c r="Q3291" s="159"/>
      <c r="R3291" s="159"/>
      <c r="S3291" s="159"/>
      <c r="T3291" s="159"/>
      <c r="U3291" s="159"/>
      <c r="V3291" s="159"/>
    </row>
    <row r="3292" spans="1:22">
      <c r="A3292"/>
      <c r="B3292"/>
      <c r="C3292"/>
      <c r="D3292"/>
      <c r="E3292"/>
      <c r="F3292"/>
      <c r="G3292"/>
      <c r="L3292" s="159"/>
      <c r="M3292" s="159"/>
      <c r="N3292" s="159"/>
      <c r="O3292" s="159"/>
      <c r="P3292" s="159"/>
      <c r="Q3292" s="159"/>
      <c r="R3292" s="159"/>
      <c r="S3292" s="159"/>
      <c r="T3292" s="159"/>
      <c r="U3292" s="159"/>
      <c r="V3292" s="159"/>
    </row>
    <row r="3293" spans="1:22">
      <c r="A3293"/>
      <c r="B3293"/>
      <c r="C3293"/>
      <c r="D3293"/>
      <c r="E3293"/>
      <c r="F3293"/>
      <c r="G3293"/>
      <c r="L3293" s="159"/>
      <c r="M3293" s="159"/>
      <c r="N3293" s="159"/>
      <c r="O3293" s="159"/>
      <c r="P3293" s="159"/>
      <c r="Q3293" s="159"/>
      <c r="R3293" s="159"/>
      <c r="S3293" s="159"/>
      <c r="T3293" s="159"/>
      <c r="U3293" s="159"/>
      <c r="V3293" s="159"/>
    </row>
    <row r="3294" spans="1:22">
      <c r="A3294"/>
      <c r="B3294"/>
      <c r="C3294"/>
      <c r="D3294"/>
      <c r="E3294"/>
      <c r="F3294"/>
      <c r="G3294"/>
      <c r="L3294" s="159"/>
      <c r="M3294" s="159"/>
      <c r="N3294" s="159"/>
      <c r="O3294" s="159"/>
      <c r="P3294" s="159"/>
      <c r="Q3294" s="159"/>
      <c r="R3294" s="159"/>
      <c r="S3294" s="159"/>
      <c r="T3294" s="159"/>
      <c r="U3294" s="159"/>
      <c r="V3294" s="159"/>
    </row>
    <row r="3295" spans="1:22">
      <c r="A3295"/>
      <c r="B3295"/>
      <c r="C3295"/>
      <c r="D3295"/>
      <c r="E3295"/>
      <c r="F3295"/>
      <c r="G3295"/>
      <c r="L3295" s="159"/>
      <c r="M3295" s="159"/>
      <c r="N3295" s="159"/>
      <c r="O3295" s="159"/>
      <c r="P3295" s="159"/>
      <c r="Q3295" s="159"/>
      <c r="R3295" s="159"/>
      <c r="S3295" s="159"/>
      <c r="T3295" s="159"/>
      <c r="U3295" s="159"/>
      <c r="V3295" s="159"/>
    </row>
    <row r="3296" spans="1:22">
      <c r="A3296"/>
      <c r="B3296"/>
      <c r="C3296"/>
      <c r="D3296"/>
      <c r="E3296"/>
      <c r="F3296"/>
      <c r="G3296"/>
      <c r="L3296" s="159"/>
      <c r="M3296" s="159"/>
      <c r="N3296" s="159"/>
      <c r="O3296" s="159"/>
      <c r="P3296" s="159"/>
      <c r="Q3296" s="159"/>
      <c r="R3296" s="159"/>
      <c r="S3296" s="159"/>
      <c r="T3296" s="159"/>
      <c r="U3296" s="159"/>
      <c r="V3296" s="159"/>
    </row>
    <row r="3297" spans="1:22">
      <c r="A3297"/>
      <c r="B3297"/>
      <c r="C3297"/>
      <c r="D3297"/>
      <c r="E3297"/>
      <c r="F3297"/>
      <c r="G3297"/>
      <c r="L3297" s="159"/>
      <c r="M3297" s="159"/>
      <c r="N3297" s="159"/>
      <c r="O3297" s="159"/>
      <c r="P3297" s="159"/>
      <c r="Q3297" s="159"/>
      <c r="R3297" s="159"/>
      <c r="S3297" s="159"/>
      <c r="T3297" s="159"/>
      <c r="U3297" s="159"/>
      <c r="V3297" s="159"/>
    </row>
    <row r="3298" spans="1:22">
      <c r="A3298"/>
      <c r="B3298"/>
      <c r="C3298"/>
      <c r="D3298"/>
      <c r="E3298"/>
      <c r="F3298"/>
      <c r="G3298"/>
      <c r="L3298" s="159"/>
      <c r="M3298" s="159"/>
      <c r="N3298" s="159"/>
      <c r="O3298" s="159"/>
      <c r="P3298" s="159"/>
      <c r="Q3298" s="159"/>
      <c r="R3298" s="159"/>
      <c r="S3298" s="159"/>
      <c r="T3298" s="159"/>
      <c r="U3298" s="159"/>
      <c r="V3298" s="159"/>
    </row>
    <row r="3299" spans="1:22">
      <c r="A3299"/>
      <c r="B3299"/>
      <c r="C3299"/>
      <c r="D3299"/>
      <c r="E3299"/>
      <c r="F3299"/>
      <c r="G3299"/>
      <c r="L3299" s="159"/>
      <c r="M3299" s="159"/>
      <c r="N3299" s="159"/>
      <c r="O3299" s="159"/>
      <c r="P3299" s="159"/>
      <c r="Q3299" s="159"/>
      <c r="R3299" s="159"/>
      <c r="S3299" s="159"/>
      <c r="T3299" s="159"/>
      <c r="U3299" s="159"/>
      <c r="V3299" s="159"/>
    </row>
    <row r="3300" spans="1:22">
      <c r="A3300"/>
      <c r="B3300"/>
      <c r="C3300"/>
      <c r="D3300"/>
      <c r="E3300"/>
      <c r="F3300"/>
      <c r="G3300"/>
      <c r="L3300" s="159"/>
      <c r="M3300" s="159"/>
      <c r="N3300" s="159"/>
      <c r="O3300" s="159"/>
      <c r="P3300" s="159"/>
      <c r="Q3300" s="159"/>
      <c r="R3300" s="159"/>
      <c r="S3300" s="159"/>
      <c r="T3300" s="159"/>
      <c r="U3300" s="159"/>
      <c r="V3300" s="159"/>
    </row>
    <row r="3301" spans="1:22">
      <c r="A3301"/>
      <c r="B3301"/>
      <c r="C3301"/>
      <c r="D3301"/>
      <c r="E3301"/>
      <c r="F3301"/>
      <c r="G3301"/>
      <c r="L3301" s="159"/>
      <c r="M3301" s="159"/>
      <c r="N3301" s="159"/>
      <c r="O3301" s="159"/>
      <c r="P3301" s="159"/>
      <c r="Q3301" s="159"/>
      <c r="R3301" s="159"/>
      <c r="S3301" s="159"/>
      <c r="T3301" s="159"/>
      <c r="U3301" s="159"/>
      <c r="V3301" s="159"/>
    </row>
    <row r="3302" spans="1:22">
      <c r="A3302"/>
      <c r="B3302"/>
      <c r="C3302"/>
      <c r="D3302"/>
      <c r="E3302"/>
      <c r="F3302"/>
      <c r="G3302"/>
      <c r="L3302" s="159"/>
      <c r="M3302" s="159"/>
      <c r="N3302" s="159"/>
      <c r="O3302" s="159"/>
      <c r="P3302" s="159"/>
      <c r="Q3302" s="159"/>
      <c r="R3302" s="159"/>
      <c r="S3302" s="159"/>
      <c r="T3302" s="159"/>
      <c r="U3302" s="159"/>
      <c r="V3302" s="159"/>
    </row>
    <row r="3303" spans="1:22">
      <c r="A3303"/>
      <c r="B3303"/>
      <c r="C3303"/>
      <c r="D3303"/>
      <c r="E3303"/>
      <c r="F3303"/>
      <c r="G3303"/>
      <c r="L3303" s="159"/>
      <c r="M3303" s="159"/>
      <c r="N3303" s="159"/>
      <c r="O3303" s="159"/>
      <c r="P3303" s="159"/>
      <c r="Q3303" s="159"/>
      <c r="R3303" s="159"/>
      <c r="S3303" s="159"/>
      <c r="T3303" s="159"/>
      <c r="U3303" s="159"/>
      <c r="V3303" s="159"/>
    </row>
    <row r="3304" spans="1:22">
      <c r="A3304"/>
      <c r="B3304"/>
      <c r="C3304"/>
      <c r="D3304"/>
      <c r="E3304"/>
      <c r="F3304"/>
      <c r="G3304"/>
      <c r="L3304" s="159"/>
      <c r="M3304" s="159"/>
      <c r="N3304" s="159"/>
      <c r="O3304" s="159"/>
      <c r="P3304" s="159"/>
      <c r="Q3304" s="159"/>
      <c r="R3304" s="159"/>
      <c r="S3304" s="159"/>
      <c r="T3304" s="159"/>
      <c r="U3304" s="159"/>
      <c r="V3304" s="159"/>
    </row>
    <row r="3305" spans="1:22">
      <c r="A3305"/>
      <c r="B3305"/>
      <c r="C3305"/>
      <c r="D3305"/>
      <c r="E3305"/>
      <c r="F3305"/>
      <c r="G3305"/>
      <c r="L3305" s="159"/>
      <c r="M3305" s="159"/>
      <c r="N3305" s="159"/>
      <c r="O3305" s="159"/>
      <c r="P3305" s="159"/>
      <c r="Q3305" s="159"/>
      <c r="R3305" s="159"/>
      <c r="S3305" s="159"/>
      <c r="T3305" s="159"/>
      <c r="U3305" s="159"/>
      <c r="V3305" s="159"/>
    </row>
    <row r="3306" spans="1:22">
      <c r="A3306"/>
      <c r="B3306"/>
      <c r="C3306"/>
      <c r="D3306"/>
      <c r="E3306"/>
      <c r="F3306"/>
      <c r="G3306"/>
      <c r="L3306" s="159"/>
      <c r="M3306" s="159"/>
      <c r="N3306" s="159"/>
      <c r="O3306" s="159"/>
      <c r="P3306" s="159"/>
      <c r="Q3306" s="159"/>
      <c r="R3306" s="159"/>
      <c r="S3306" s="159"/>
      <c r="T3306" s="159"/>
      <c r="U3306" s="159"/>
      <c r="V3306" s="159"/>
    </row>
    <row r="3307" spans="1:22">
      <c r="A3307"/>
      <c r="B3307"/>
      <c r="C3307"/>
      <c r="D3307"/>
      <c r="E3307"/>
      <c r="F3307"/>
      <c r="G3307"/>
      <c r="L3307" s="159"/>
      <c r="M3307" s="159"/>
      <c r="N3307" s="159"/>
      <c r="O3307" s="159"/>
      <c r="P3307" s="159"/>
      <c r="Q3307" s="159"/>
      <c r="R3307" s="159"/>
      <c r="S3307" s="159"/>
      <c r="T3307" s="159"/>
      <c r="U3307" s="159"/>
      <c r="V3307" s="159"/>
    </row>
    <row r="3308" spans="1:22">
      <c r="A3308"/>
      <c r="B3308"/>
      <c r="C3308"/>
      <c r="D3308"/>
      <c r="E3308"/>
      <c r="F3308"/>
      <c r="G3308"/>
      <c r="L3308" s="159"/>
      <c r="M3308" s="159"/>
      <c r="N3308" s="159"/>
      <c r="O3308" s="159"/>
      <c r="P3308" s="159"/>
      <c r="Q3308" s="159"/>
      <c r="R3308" s="159"/>
      <c r="S3308" s="159"/>
      <c r="T3308" s="159"/>
      <c r="U3308" s="159"/>
      <c r="V3308" s="159"/>
    </row>
    <row r="3309" spans="1:22">
      <c r="A3309"/>
      <c r="B3309"/>
      <c r="C3309"/>
      <c r="D3309"/>
      <c r="E3309"/>
      <c r="F3309"/>
      <c r="G3309"/>
      <c r="L3309" s="159"/>
      <c r="M3309" s="159"/>
      <c r="N3309" s="159"/>
      <c r="O3309" s="159"/>
      <c r="P3309" s="159"/>
      <c r="Q3309" s="159"/>
      <c r="R3309" s="159"/>
      <c r="S3309" s="159"/>
      <c r="T3309" s="159"/>
      <c r="U3309" s="159"/>
      <c r="V3309" s="159"/>
    </row>
    <row r="3310" spans="1:22">
      <c r="A3310"/>
      <c r="B3310"/>
      <c r="C3310"/>
      <c r="D3310"/>
      <c r="E3310"/>
      <c r="F3310"/>
      <c r="G3310"/>
      <c r="L3310" s="159"/>
      <c r="M3310" s="159"/>
      <c r="N3310" s="159"/>
      <c r="O3310" s="159"/>
      <c r="P3310" s="159"/>
      <c r="Q3310" s="159"/>
      <c r="R3310" s="159"/>
      <c r="S3310" s="159"/>
      <c r="T3310" s="159"/>
      <c r="U3310" s="159"/>
      <c r="V3310" s="159"/>
    </row>
    <row r="3311" spans="1:22">
      <c r="A3311"/>
      <c r="B3311"/>
      <c r="C3311"/>
      <c r="D3311"/>
      <c r="E3311"/>
      <c r="F3311"/>
      <c r="G3311"/>
      <c r="L3311" s="159"/>
      <c r="M3311" s="159"/>
      <c r="N3311" s="159"/>
      <c r="O3311" s="159"/>
      <c r="P3311" s="159"/>
      <c r="Q3311" s="159"/>
      <c r="R3311" s="159"/>
      <c r="S3311" s="159"/>
      <c r="T3311" s="159"/>
      <c r="U3311" s="159"/>
      <c r="V3311" s="159"/>
    </row>
    <row r="3312" spans="1:22">
      <c r="A3312"/>
      <c r="B3312"/>
      <c r="C3312"/>
      <c r="D3312"/>
      <c r="E3312"/>
      <c r="F3312"/>
      <c r="G3312"/>
      <c r="L3312" s="159"/>
      <c r="M3312" s="159"/>
      <c r="N3312" s="159"/>
      <c r="O3312" s="159"/>
      <c r="P3312" s="159"/>
      <c r="Q3312" s="159"/>
      <c r="R3312" s="159"/>
      <c r="S3312" s="159"/>
      <c r="T3312" s="159"/>
      <c r="U3312" s="159"/>
      <c r="V3312" s="159"/>
    </row>
    <row r="3313" spans="1:22">
      <c r="A3313"/>
      <c r="B3313"/>
      <c r="C3313"/>
      <c r="D3313"/>
      <c r="E3313"/>
      <c r="F3313"/>
      <c r="G3313"/>
      <c r="L3313" s="159"/>
      <c r="M3313" s="159"/>
      <c r="N3313" s="159"/>
      <c r="O3313" s="159"/>
      <c r="P3313" s="159"/>
      <c r="Q3313" s="159"/>
      <c r="R3313" s="159"/>
      <c r="S3313" s="159"/>
      <c r="T3313" s="159"/>
      <c r="U3313" s="159"/>
      <c r="V3313" s="159"/>
    </row>
    <row r="3314" spans="1:22">
      <c r="A3314"/>
      <c r="B3314"/>
      <c r="C3314"/>
      <c r="D3314"/>
      <c r="E3314"/>
      <c r="F3314"/>
      <c r="G3314"/>
      <c r="L3314" s="159"/>
      <c r="M3314" s="159"/>
      <c r="N3314" s="159"/>
      <c r="O3314" s="159"/>
      <c r="P3314" s="159"/>
      <c r="Q3314" s="159"/>
      <c r="R3314" s="159"/>
      <c r="S3314" s="159"/>
      <c r="T3314" s="159"/>
      <c r="U3314" s="159"/>
      <c r="V3314" s="159"/>
    </row>
    <row r="3315" spans="1:22">
      <c r="A3315"/>
      <c r="B3315"/>
      <c r="C3315"/>
      <c r="D3315"/>
      <c r="E3315"/>
      <c r="F3315"/>
      <c r="G3315"/>
      <c r="L3315" s="159"/>
      <c r="M3315" s="159"/>
      <c r="N3315" s="159"/>
      <c r="O3315" s="159"/>
      <c r="P3315" s="159"/>
      <c r="Q3315" s="159"/>
      <c r="R3315" s="159"/>
      <c r="S3315" s="159"/>
      <c r="T3315" s="159"/>
      <c r="U3315" s="159"/>
      <c r="V3315" s="159"/>
    </row>
    <row r="3316" spans="1:22">
      <c r="A3316"/>
      <c r="B3316"/>
      <c r="C3316"/>
      <c r="D3316"/>
      <c r="E3316"/>
      <c r="F3316"/>
      <c r="G3316"/>
      <c r="L3316" s="159"/>
      <c r="M3316" s="159"/>
      <c r="N3316" s="159"/>
      <c r="O3316" s="159"/>
      <c r="P3316" s="159"/>
      <c r="Q3316" s="159"/>
      <c r="R3316" s="159"/>
      <c r="S3316" s="159"/>
      <c r="T3316" s="159"/>
      <c r="U3316" s="159"/>
      <c r="V3316" s="159"/>
    </row>
    <row r="3317" spans="1:22">
      <c r="A3317"/>
      <c r="B3317"/>
      <c r="C3317"/>
      <c r="D3317"/>
      <c r="E3317"/>
      <c r="F3317"/>
      <c r="G3317"/>
      <c r="L3317" s="159"/>
      <c r="M3317" s="159"/>
      <c r="N3317" s="159"/>
      <c r="O3317" s="159"/>
      <c r="P3317" s="159"/>
      <c r="Q3317" s="159"/>
      <c r="R3317" s="159"/>
      <c r="S3317" s="159"/>
      <c r="T3317" s="159"/>
      <c r="U3317" s="159"/>
      <c r="V3317" s="159"/>
    </row>
    <row r="3318" spans="1:22">
      <c r="A3318"/>
      <c r="B3318"/>
      <c r="C3318"/>
      <c r="D3318"/>
      <c r="E3318"/>
      <c r="F3318"/>
      <c r="G3318"/>
      <c r="L3318" s="159"/>
      <c r="M3318" s="159"/>
      <c r="N3318" s="159"/>
      <c r="O3318" s="159"/>
      <c r="P3318" s="159"/>
      <c r="Q3318" s="159"/>
      <c r="R3318" s="159"/>
      <c r="S3318" s="159"/>
      <c r="T3318" s="159"/>
      <c r="U3318" s="159"/>
      <c r="V3318" s="159"/>
    </row>
    <row r="3319" spans="1:22">
      <c r="A3319"/>
      <c r="B3319"/>
      <c r="C3319"/>
      <c r="D3319"/>
      <c r="E3319"/>
      <c r="F3319"/>
      <c r="G3319"/>
      <c r="L3319" s="159"/>
      <c r="M3319" s="159"/>
      <c r="N3319" s="159"/>
      <c r="O3319" s="159"/>
      <c r="P3319" s="159"/>
      <c r="Q3319" s="159"/>
      <c r="R3319" s="159"/>
      <c r="S3319" s="159"/>
      <c r="T3319" s="159"/>
      <c r="U3319" s="159"/>
      <c r="V3319" s="159"/>
    </row>
    <row r="3320" spans="1:22">
      <c r="A3320"/>
      <c r="B3320"/>
      <c r="C3320"/>
      <c r="D3320"/>
      <c r="E3320"/>
      <c r="F3320"/>
      <c r="G3320"/>
      <c r="L3320" s="159"/>
      <c r="M3320" s="159"/>
      <c r="N3320" s="159"/>
      <c r="O3320" s="159"/>
      <c r="P3320" s="159"/>
      <c r="Q3320" s="159"/>
      <c r="R3320" s="159"/>
      <c r="S3320" s="159"/>
      <c r="T3320" s="159"/>
      <c r="U3320" s="159"/>
      <c r="V3320" s="159"/>
    </row>
    <row r="3321" spans="1:22">
      <c r="A3321"/>
      <c r="B3321"/>
      <c r="C3321"/>
      <c r="D3321"/>
      <c r="E3321"/>
      <c r="F3321"/>
      <c r="G3321"/>
      <c r="L3321" s="159"/>
      <c r="M3321" s="159"/>
      <c r="N3321" s="159"/>
      <c r="O3321" s="159"/>
      <c r="P3321" s="159"/>
      <c r="Q3321" s="159"/>
      <c r="R3321" s="159"/>
      <c r="S3321" s="159"/>
      <c r="T3321" s="159"/>
      <c r="U3321" s="159"/>
      <c r="V3321" s="159"/>
    </row>
    <row r="3322" spans="1:22">
      <c r="A3322"/>
      <c r="B3322"/>
      <c r="C3322"/>
      <c r="D3322"/>
      <c r="E3322"/>
      <c r="F3322"/>
      <c r="G3322"/>
      <c r="L3322" s="159"/>
      <c r="M3322" s="159"/>
      <c r="N3322" s="159"/>
      <c r="O3322" s="159"/>
      <c r="P3322" s="159"/>
      <c r="Q3322" s="159"/>
      <c r="R3322" s="159"/>
      <c r="S3322" s="159"/>
      <c r="T3322" s="159"/>
      <c r="U3322" s="159"/>
      <c r="V3322" s="159"/>
    </row>
    <row r="3323" spans="1:22">
      <c r="A3323"/>
      <c r="B3323"/>
      <c r="C3323"/>
      <c r="D3323"/>
      <c r="E3323"/>
      <c r="F3323"/>
      <c r="G3323"/>
      <c r="L3323" s="159"/>
      <c r="M3323" s="159"/>
      <c r="N3323" s="159"/>
      <c r="O3323" s="159"/>
      <c r="P3323" s="159"/>
      <c r="Q3323" s="159"/>
      <c r="R3323" s="159"/>
      <c r="S3323" s="159"/>
      <c r="T3323" s="159"/>
      <c r="U3323" s="159"/>
      <c r="V3323" s="159"/>
    </row>
    <row r="3324" spans="1:22">
      <c r="A3324"/>
      <c r="B3324"/>
      <c r="C3324"/>
      <c r="D3324"/>
      <c r="E3324"/>
      <c r="F3324"/>
      <c r="G3324"/>
      <c r="L3324" s="159"/>
      <c r="M3324" s="159"/>
      <c r="N3324" s="159"/>
      <c r="O3324" s="159"/>
      <c r="P3324" s="159"/>
      <c r="Q3324" s="159"/>
      <c r="R3324" s="159"/>
      <c r="S3324" s="159"/>
      <c r="T3324" s="159"/>
      <c r="U3324" s="159"/>
      <c r="V3324" s="159"/>
    </row>
    <row r="3325" spans="1:22">
      <c r="A3325"/>
      <c r="B3325"/>
      <c r="C3325"/>
      <c r="D3325"/>
      <c r="E3325"/>
      <c r="F3325"/>
      <c r="G3325"/>
      <c r="L3325" s="159"/>
      <c r="M3325" s="159"/>
      <c r="N3325" s="159"/>
      <c r="O3325" s="159"/>
      <c r="P3325" s="159"/>
      <c r="Q3325" s="159"/>
      <c r="R3325" s="159"/>
      <c r="S3325" s="159"/>
      <c r="T3325" s="159"/>
      <c r="U3325" s="159"/>
      <c r="V3325" s="159"/>
    </row>
    <row r="3326" spans="1:22">
      <c r="A3326"/>
      <c r="B3326"/>
      <c r="C3326"/>
      <c r="D3326"/>
      <c r="E3326"/>
      <c r="F3326"/>
      <c r="G3326"/>
      <c r="L3326" s="159"/>
      <c r="M3326" s="159"/>
      <c r="N3326" s="159"/>
      <c r="O3326" s="159"/>
      <c r="P3326" s="159"/>
      <c r="Q3326" s="159"/>
      <c r="R3326" s="159"/>
      <c r="S3326" s="159"/>
      <c r="T3326" s="159"/>
      <c r="U3326" s="159"/>
      <c r="V3326" s="159"/>
    </row>
    <row r="3327" spans="1:22">
      <c r="A3327"/>
      <c r="B3327"/>
      <c r="C3327"/>
      <c r="D3327"/>
      <c r="E3327"/>
      <c r="F3327"/>
      <c r="G3327"/>
      <c r="L3327" s="159"/>
      <c r="M3327" s="159"/>
      <c r="N3327" s="159"/>
      <c r="O3327" s="159"/>
      <c r="P3327" s="159"/>
      <c r="Q3327" s="159"/>
      <c r="R3327" s="159"/>
      <c r="S3327" s="159"/>
      <c r="T3327" s="159"/>
      <c r="U3327" s="159"/>
      <c r="V3327" s="159"/>
    </row>
    <row r="3328" spans="1:22">
      <c r="A3328"/>
      <c r="B3328"/>
      <c r="C3328"/>
      <c r="D3328"/>
      <c r="E3328"/>
      <c r="F3328"/>
      <c r="G3328"/>
      <c r="L3328" s="159"/>
      <c r="M3328" s="159"/>
      <c r="N3328" s="159"/>
      <c r="O3328" s="159"/>
      <c r="P3328" s="159"/>
      <c r="Q3328" s="159"/>
      <c r="R3328" s="159"/>
      <c r="S3328" s="159"/>
      <c r="T3328" s="159"/>
      <c r="U3328" s="159"/>
      <c r="V3328" s="159"/>
    </row>
    <row r="3329" spans="1:22">
      <c r="A3329"/>
      <c r="B3329"/>
      <c r="C3329"/>
      <c r="D3329"/>
      <c r="E3329"/>
      <c r="F3329"/>
      <c r="G3329"/>
      <c r="L3329" s="159"/>
      <c r="M3329" s="159"/>
      <c r="N3329" s="159"/>
      <c r="O3329" s="159"/>
      <c r="P3329" s="159"/>
      <c r="Q3329" s="159"/>
      <c r="R3329" s="159"/>
      <c r="S3329" s="159"/>
      <c r="T3329" s="159"/>
      <c r="U3329" s="159"/>
      <c r="V3329" s="159"/>
    </row>
    <row r="3330" spans="1:22">
      <c r="A3330"/>
      <c r="B3330"/>
      <c r="C3330"/>
      <c r="D3330"/>
      <c r="E3330"/>
      <c r="F3330"/>
      <c r="G3330"/>
      <c r="L3330" s="159"/>
      <c r="M3330" s="159"/>
      <c r="N3330" s="159"/>
      <c r="O3330" s="159"/>
      <c r="P3330" s="159"/>
      <c r="Q3330" s="159"/>
      <c r="R3330" s="159"/>
      <c r="S3330" s="159"/>
      <c r="T3330" s="159"/>
      <c r="U3330" s="159"/>
      <c r="V3330" s="159"/>
    </row>
    <row r="3331" spans="1:22">
      <c r="A3331"/>
      <c r="B3331"/>
      <c r="C3331"/>
      <c r="D3331"/>
      <c r="E3331"/>
      <c r="F3331"/>
      <c r="G3331"/>
      <c r="L3331" s="159"/>
      <c r="M3331" s="159"/>
      <c r="N3331" s="159"/>
      <c r="O3331" s="159"/>
      <c r="P3331" s="159"/>
      <c r="Q3331" s="159"/>
      <c r="R3331" s="159"/>
      <c r="S3331" s="159"/>
      <c r="T3331" s="159"/>
      <c r="U3331" s="159"/>
      <c r="V3331" s="159"/>
    </row>
    <row r="3332" spans="1:22">
      <c r="A3332"/>
      <c r="B3332"/>
      <c r="C3332"/>
      <c r="D3332"/>
      <c r="E3332"/>
      <c r="F3332"/>
      <c r="G3332"/>
      <c r="L3332" s="159"/>
      <c r="M3332" s="159"/>
      <c r="N3332" s="159"/>
      <c r="O3332" s="159"/>
      <c r="P3332" s="159"/>
      <c r="Q3332" s="159"/>
      <c r="R3332" s="159"/>
      <c r="S3332" s="159"/>
      <c r="T3332" s="159"/>
      <c r="U3332" s="159"/>
      <c r="V3332" s="159"/>
    </row>
    <row r="3333" spans="1:22">
      <c r="A3333"/>
      <c r="B3333"/>
      <c r="C3333"/>
      <c r="D3333"/>
      <c r="E3333"/>
      <c r="F3333"/>
      <c r="G3333"/>
      <c r="L3333" s="159"/>
      <c r="M3333" s="159"/>
      <c r="N3333" s="159"/>
      <c r="O3333" s="159"/>
      <c r="P3333" s="159"/>
      <c r="Q3333" s="159"/>
      <c r="R3333" s="159"/>
      <c r="S3333" s="159"/>
      <c r="T3333" s="159"/>
      <c r="U3333" s="159"/>
      <c r="V3333" s="159"/>
    </row>
    <row r="3334" spans="1:22">
      <c r="A3334"/>
      <c r="B3334"/>
      <c r="C3334"/>
      <c r="D3334"/>
      <c r="E3334"/>
      <c r="F3334"/>
      <c r="G3334"/>
      <c r="L3334" s="159"/>
      <c r="M3334" s="159"/>
      <c r="N3334" s="159"/>
      <c r="O3334" s="159"/>
      <c r="P3334" s="159"/>
      <c r="Q3334" s="159"/>
      <c r="R3334" s="159"/>
      <c r="S3334" s="159"/>
      <c r="T3334" s="159"/>
      <c r="U3334" s="159"/>
      <c r="V3334" s="159"/>
    </row>
    <row r="3335" spans="1:22">
      <c r="A3335"/>
      <c r="B3335"/>
      <c r="C3335"/>
      <c r="D3335"/>
      <c r="E3335"/>
      <c r="F3335"/>
      <c r="G3335"/>
      <c r="L3335" s="159"/>
      <c r="M3335" s="159"/>
      <c r="N3335" s="159"/>
      <c r="O3335" s="159"/>
      <c r="P3335" s="159"/>
      <c r="Q3335" s="159"/>
      <c r="R3335" s="159"/>
      <c r="S3335" s="159"/>
      <c r="T3335" s="159"/>
      <c r="U3335" s="159"/>
      <c r="V3335" s="159"/>
    </row>
    <row r="3336" spans="1:22">
      <c r="A3336"/>
      <c r="B3336"/>
      <c r="C3336"/>
      <c r="D3336"/>
      <c r="E3336"/>
      <c r="F3336"/>
      <c r="G3336"/>
      <c r="L3336" s="159"/>
      <c r="M3336" s="159"/>
      <c r="N3336" s="159"/>
      <c r="O3336" s="159"/>
      <c r="P3336" s="159"/>
      <c r="Q3336" s="159"/>
      <c r="R3336" s="159"/>
      <c r="S3336" s="159"/>
      <c r="T3336" s="159"/>
      <c r="U3336" s="159"/>
      <c r="V3336" s="159"/>
    </row>
    <row r="3337" spans="1:22">
      <c r="A3337"/>
      <c r="B3337"/>
      <c r="C3337"/>
      <c r="D3337"/>
      <c r="E3337"/>
      <c r="F3337"/>
      <c r="G3337"/>
      <c r="L3337" s="159"/>
      <c r="M3337" s="159"/>
      <c r="N3337" s="159"/>
      <c r="O3337" s="159"/>
      <c r="P3337" s="159"/>
      <c r="Q3337" s="159"/>
      <c r="R3337" s="159"/>
      <c r="S3337" s="159"/>
      <c r="T3337" s="159"/>
      <c r="U3337" s="159"/>
      <c r="V3337" s="159"/>
    </row>
    <row r="3338" spans="1:22">
      <c r="A3338"/>
      <c r="B3338"/>
      <c r="C3338"/>
      <c r="D3338"/>
      <c r="E3338"/>
      <c r="F3338"/>
      <c r="G3338"/>
      <c r="L3338" s="159"/>
      <c r="M3338" s="159"/>
      <c r="N3338" s="159"/>
      <c r="O3338" s="159"/>
      <c r="P3338" s="159"/>
      <c r="Q3338" s="159"/>
      <c r="R3338" s="159"/>
      <c r="S3338" s="159"/>
      <c r="T3338" s="159"/>
      <c r="U3338" s="159"/>
      <c r="V3338" s="159"/>
    </row>
    <row r="3339" spans="1:22">
      <c r="A3339"/>
      <c r="B3339"/>
      <c r="C3339"/>
      <c r="D3339"/>
      <c r="E3339"/>
      <c r="F3339"/>
      <c r="G3339"/>
      <c r="L3339" s="159"/>
      <c r="M3339" s="159"/>
      <c r="N3339" s="159"/>
      <c r="O3339" s="159"/>
      <c r="P3339" s="159"/>
      <c r="Q3339" s="159"/>
      <c r="R3339" s="159"/>
      <c r="S3339" s="159"/>
      <c r="T3339" s="159"/>
      <c r="U3339" s="159"/>
      <c r="V3339" s="159"/>
    </row>
    <row r="3340" spans="1:22">
      <c r="A3340"/>
      <c r="B3340"/>
      <c r="C3340"/>
      <c r="D3340"/>
      <c r="E3340"/>
      <c r="F3340"/>
      <c r="G3340"/>
      <c r="L3340" s="159"/>
      <c r="M3340" s="159"/>
      <c r="N3340" s="159"/>
      <c r="O3340" s="159"/>
      <c r="P3340" s="159"/>
      <c r="Q3340" s="159"/>
      <c r="R3340" s="159"/>
      <c r="S3340" s="159"/>
      <c r="T3340" s="159"/>
      <c r="U3340" s="159"/>
      <c r="V3340" s="159"/>
    </row>
    <row r="3341" spans="1:22">
      <c r="A3341"/>
      <c r="B3341"/>
      <c r="C3341"/>
      <c r="D3341"/>
      <c r="E3341"/>
      <c r="F3341"/>
      <c r="G3341"/>
      <c r="L3341" s="159"/>
      <c r="M3341" s="159"/>
      <c r="N3341" s="159"/>
      <c r="O3341" s="159"/>
      <c r="P3341" s="159"/>
      <c r="Q3341" s="159"/>
      <c r="R3341" s="159"/>
      <c r="S3341" s="159"/>
      <c r="T3341" s="159"/>
      <c r="U3341" s="159"/>
      <c r="V3341" s="159"/>
    </row>
    <row r="3342" spans="1:22">
      <c r="A3342"/>
      <c r="B3342"/>
      <c r="C3342"/>
      <c r="D3342"/>
      <c r="E3342"/>
      <c r="F3342"/>
      <c r="G3342"/>
      <c r="L3342" s="159"/>
      <c r="M3342" s="159"/>
      <c r="N3342" s="159"/>
      <c r="O3342" s="159"/>
      <c r="P3342" s="159"/>
      <c r="Q3342" s="159"/>
      <c r="R3342" s="159"/>
      <c r="S3342" s="159"/>
      <c r="T3342" s="159"/>
      <c r="U3342" s="159"/>
      <c r="V3342" s="159"/>
    </row>
    <row r="3343" spans="1:22">
      <c r="A3343"/>
      <c r="B3343"/>
      <c r="C3343"/>
      <c r="D3343"/>
      <c r="E3343"/>
      <c r="F3343"/>
      <c r="G3343"/>
      <c r="L3343" s="159"/>
      <c r="M3343" s="159"/>
      <c r="N3343" s="159"/>
      <c r="O3343" s="159"/>
      <c r="P3343" s="159"/>
      <c r="Q3343" s="159"/>
      <c r="R3343" s="159"/>
      <c r="S3343" s="159"/>
      <c r="T3343" s="159"/>
      <c r="U3343" s="159"/>
      <c r="V3343" s="159"/>
    </row>
    <row r="3344" spans="1:22">
      <c r="A3344"/>
      <c r="B3344"/>
      <c r="C3344"/>
      <c r="D3344"/>
      <c r="E3344"/>
      <c r="F3344"/>
      <c r="G3344"/>
      <c r="L3344" s="159"/>
      <c r="M3344" s="159"/>
      <c r="N3344" s="159"/>
      <c r="O3344" s="159"/>
      <c r="P3344" s="159"/>
      <c r="Q3344" s="159"/>
      <c r="R3344" s="159"/>
      <c r="S3344" s="159"/>
      <c r="T3344" s="159"/>
      <c r="U3344" s="159"/>
      <c r="V3344" s="159"/>
    </row>
    <row r="3345" spans="1:22">
      <c r="A3345"/>
      <c r="B3345"/>
      <c r="C3345"/>
      <c r="D3345"/>
      <c r="E3345"/>
      <c r="F3345"/>
      <c r="G3345"/>
      <c r="L3345" s="159"/>
      <c r="M3345" s="159"/>
      <c r="N3345" s="159"/>
      <c r="O3345" s="159"/>
      <c r="P3345" s="159"/>
      <c r="Q3345" s="159"/>
      <c r="R3345" s="159"/>
      <c r="S3345" s="159"/>
      <c r="T3345" s="159"/>
      <c r="U3345" s="159"/>
      <c r="V3345" s="159"/>
    </row>
    <row r="3346" spans="1:22">
      <c r="A3346"/>
      <c r="B3346"/>
      <c r="C3346"/>
      <c r="D3346"/>
      <c r="E3346"/>
      <c r="F3346"/>
      <c r="G3346"/>
      <c r="L3346" s="159"/>
      <c r="M3346" s="159"/>
      <c r="N3346" s="159"/>
      <c r="O3346" s="159"/>
      <c r="P3346" s="159"/>
      <c r="Q3346" s="159"/>
      <c r="R3346" s="159"/>
      <c r="S3346" s="159"/>
      <c r="T3346" s="159"/>
      <c r="U3346" s="159"/>
      <c r="V3346" s="159"/>
    </row>
    <row r="3347" spans="1:22">
      <c r="A3347"/>
      <c r="B3347"/>
      <c r="C3347"/>
      <c r="D3347"/>
      <c r="E3347"/>
      <c r="F3347"/>
      <c r="G3347"/>
      <c r="L3347" s="159"/>
      <c r="M3347" s="159"/>
      <c r="N3347" s="159"/>
      <c r="O3347" s="159"/>
      <c r="P3347" s="159"/>
      <c r="Q3347" s="159"/>
      <c r="R3347" s="159"/>
      <c r="S3347" s="159"/>
      <c r="T3347" s="159"/>
      <c r="U3347" s="159"/>
      <c r="V3347" s="159"/>
    </row>
    <row r="3348" spans="1:22">
      <c r="A3348"/>
      <c r="B3348"/>
      <c r="C3348"/>
      <c r="D3348"/>
      <c r="E3348"/>
      <c r="F3348"/>
      <c r="G3348"/>
      <c r="L3348" s="159"/>
      <c r="M3348" s="159"/>
      <c r="N3348" s="159"/>
      <c r="O3348" s="159"/>
      <c r="P3348" s="159"/>
      <c r="Q3348" s="159"/>
      <c r="R3348" s="159"/>
      <c r="S3348" s="159"/>
      <c r="T3348" s="159"/>
      <c r="U3348" s="159"/>
      <c r="V3348" s="159"/>
    </row>
    <row r="3349" spans="1:22">
      <c r="A3349"/>
      <c r="B3349"/>
      <c r="C3349"/>
      <c r="D3349"/>
      <c r="E3349"/>
      <c r="F3349"/>
      <c r="G3349"/>
      <c r="L3349" s="159"/>
      <c r="M3349" s="159"/>
      <c r="N3349" s="159"/>
      <c r="O3349" s="159"/>
      <c r="P3349" s="159"/>
      <c r="Q3349" s="159"/>
      <c r="R3349" s="159"/>
      <c r="S3349" s="159"/>
      <c r="T3349" s="159"/>
      <c r="U3349" s="159"/>
      <c r="V3349" s="159"/>
    </row>
    <row r="3350" spans="1:22">
      <c r="A3350"/>
      <c r="B3350"/>
      <c r="C3350"/>
      <c r="D3350"/>
      <c r="E3350"/>
      <c r="F3350"/>
      <c r="G3350"/>
      <c r="L3350" s="159"/>
      <c r="M3350" s="159"/>
      <c r="N3350" s="159"/>
      <c r="O3350" s="159"/>
      <c r="P3350" s="159"/>
      <c r="Q3350" s="159"/>
      <c r="R3350" s="159"/>
      <c r="S3350" s="159"/>
      <c r="T3350" s="159"/>
      <c r="U3350" s="159"/>
      <c r="V3350" s="159"/>
    </row>
    <row r="3351" spans="1:22">
      <c r="A3351"/>
      <c r="B3351"/>
      <c r="C3351"/>
      <c r="D3351"/>
      <c r="E3351"/>
      <c r="F3351"/>
      <c r="G3351"/>
      <c r="L3351" s="159"/>
      <c r="M3351" s="159"/>
      <c r="N3351" s="159"/>
      <c r="O3351" s="159"/>
      <c r="P3351" s="159"/>
      <c r="Q3351" s="159"/>
      <c r="R3351" s="159"/>
      <c r="S3351" s="159"/>
      <c r="T3351" s="159"/>
      <c r="U3351" s="159"/>
      <c r="V3351" s="159"/>
    </row>
    <row r="3352" spans="1:22">
      <c r="A3352"/>
      <c r="B3352"/>
      <c r="C3352"/>
      <c r="D3352"/>
      <c r="E3352"/>
      <c r="F3352"/>
      <c r="G3352"/>
      <c r="L3352" s="159"/>
      <c r="M3352" s="159"/>
      <c r="N3352" s="159"/>
      <c r="O3352" s="159"/>
      <c r="P3352" s="159"/>
      <c r="Q3352" s="159"/>
      <c r="R3352" s="159"/>
      <c r="S3352" s="159"/>
      <c r="T3352" s="159"/>
      <c r="U3352" s="159"/>
      <c r="V3352" s="159"/>
    </row>
    <row r="3353" spans="1:22">
      <c r="A3353"/>
      <c r="B3353"/>
      <c r="C3353"/>
      <c r="D3353"/>
      <c r="E3353"/>
      <c r="F3353"/>
      <c r="G3353"/>
      <c r="L3353" s="159"/>
      <c r="M3353" s="159"/>
      <c r="N3353" s="159"/>
      <c r="O3353" s="159"/>
      <c r="P3353" s="159"/>
      <c r="Q3353" s="159"/>
      <c r="R3353" s="159"/>
      <c r="S3353" s="159"/>
      <c r="T3353" s="159"/>
      <c r="U3353" s="159"/>
      <c r="V3353" s="159"/>
    </row>
    <row r="3354" spans="1:22">
      <c r="A3354"/>
      <c r="B3354"/>
      <c r="C3354"/>
      <c r="D3354"/>
      <c r="E3354"/>
      <c r="F3354"/>
      <c r="G3354"/>
      <c r="L3354" s="159"/>
      <c r="M3354" s="159"/>
      <c r="N3354" s="159"/>
      <c r="O3354" s="159"/>
      <c r="P3354" s="159"/>
      <c r="Q3354" s="159"/>
      <c r="R3354" s="159"/>
      <c r="S3354" s="159"/>
      <c r="T3354" s="159"/>
      <c r="U3354" s="159"/>
      <c r="V3354" s="159"/>
    </row>
    <row r="3355" spans="1:22">
      <c r="A3355"/>
      <c r="B3355"/>
      <c r="C3355"/>
      <c r="D3355"/>
      <c r="E3355"/>
      <c r="F3355"/>
      <c r="G3355"/>
      <c r="L3355" s="159"/>
      <c r="M3355" s="159"/>
      <c r="N3355" s="159"/>
      <c r="O3355" s="159"/>
      <c r="P3355" s="159"/>
      <c r="Q3355" s="159"/>
      <c r="R3355" s="159"/>
      <c r="S3355" s="159"/>
      <c r="T3355" s="159"/>
      <c r="U3355" s="159"/>
      <c r="V3355" s="159"/>
    </row>
    <row r="3356" spans="1:22">
      <c r="A3356"/>
      <c r="B3356"/>
      <c r="C3356"/>
      <c r="D3356"/>
      <c r="E3356"/>
      <c r="F3356"/>
      <c r="G3356"/>
      <c r="L3356" s="159"/>
      <c r="M3356" s="159"/>
      <c r="N3356" s="159"/>
      <c r="O3356" s="159"/>
      <c r="P3356" s="159"/>
      <c r="Q3356" s="159"/>
      <c r="R3356" s="159"/>
      <c r="S3356" s="159"/>
      <c r="T3356" s="159"/>
      <c r="U3356" s="159"/>
      <c r="V3356" s="159"/>
    </row>
    <row r="3357" spans="1:22">
      <c r="A3357"/>
      <c r="B3357"/>
      <c r="C3357"/>
      <c r="D3357"/>
      <c r="E3357"/>
      <c r="F3357"/>
      <c r="G3357"/>
      <c r="L3357" s="159"/>
      <c r="M3357" s="159"/>
      <c r="N3357" s="159"/>
      <c r="O3357" s="159"/>
      <c r="P3357" s="159"/>
      <c r="Q3357" s="159"/>
      <c r="R3357" s="159"/>
      <c r="S3357" s="159"/>
      <c r="T3357" s="159"/>
      <c r="U3357" s="159"/>
      <c r="V3357" s="159"/>
    </row>
    <row r="3358" spans="1:22">
      <c r="A3358"/>
      <c r="B3358"/>
      <c r="C3358"/>
      <c r="D3358"/>
      <c r="E3358"/>
      <c r="F3358"/>
      <c r="G3358"/>
      <c r="L3358" s="159"/>
      <c r="M3358" s="159"/>
      <c r="N3358" s="159"/>
      <c r="O3358" s="159"/>
      <c r="P3358" s="159"/>
      <c r="Q3358" s="159"/>
      <c r="R3358" s="159"/>
      <c r="S3358" s="159"/>
      <c r="T3358" s="159"/>
      <c r="U3358" s="159"/>
      <c r="V3358" s="159"/>
    </row>
    <row r="3359" spans="1:22">
      <c r="A3359"/>
      <c r="B3359"/>
      <c r="C3359"/>
      <c r="D3359"/>
      <c r="E3359"/>
      <c r="F3359"/>
      <c r="G3359"/>
      <c r="L3359" s="159"/>
      <c r="M3359" s="159"/>
      <c r="N3359" s="159"/>
      <c r="O3359" s="159"/>
      <c r="P3359" s="159"/>
      <c r="Q3359" s="159"/>
      <c r="R3359" s="159"/>
      <c r="S3359" s="159"/>
      <c r="T3359" s="159"/>
      <c r="U3359" s="159"/>
      <c r="V3359" s="159"/>
    </row>
    <row r="3360" spans="1:22">
      <c r="A3360"/>
      <c r="B3360"/>
      <c r="C3360"/>
      <c r="D3360"/>
      <c r="E3360"/>
      <c r="F3360"/>
      <c r="G3360"/>
      <c r="L3360" s="159"/>
      <c r="M3360" s="159"/>
      <c r="N3360" s="159"/>
      <c r="O3360" s="159"/>
      <c r="P3360" s="159"/>
      <c r="Q3360" s="159"/>
      <c r="R3360" s="159"/>
      <c r="S3360" s="159"/>
      <c r="T3360" s="159"/>
      <c r="U3360" s="159"/>
      <c r="V3360" s="159"/>
    </row>
    <row r="3361" spans="1:22">
      <c r="A3361"/>
      <c r="B3361"/>
      <c r="C3361"/>
      <c r="D3361"/>
      <c r="E3361"/>
      <c r="F3361"/>
      <c r="G3361"/>
      <c r="L3361" s="159"/>
      <c r="M3361" s="159"/>
      <c r="N3361" s="159"/>
      <c r="O3361" s="159"/>
      <c r="P3361" s="159"/>
      <c r="Q3361" s="159"/>
      <c r="R3361" s="159"/>
      <c r="S3361" s="159"/>
      <c r="T3361" s="159"/>
      <c r="U3361" s="159"/>
      <c r="V3361" s="159"/>
    </row>
    <row r="3362" spans="1:22">
      <c r="A3362"/>
      <c r="B3362"/>
      <c r="C3362"/>
      <c r="D3362"/>
      <c r="E3362"/>
      <c r="F3362"/>
      <c r="G3362"/>
      <c r="L3362" s="159"/>
      <c r="M3362" s="159"/>
      <c r="N3362" s="159"/>
      <c r="O3362" s="159"/>
      <c r="P3362" s="159"/>
      <c r="Q3362" s="159"/>
      <c r="R3362" s="159"/>
      <c r="S3362" s="159"/>
      <c r="T3362" s="159"/>
      <c r="U3362" s="159"/>
      <c r="V3362" s="159"/>
    </row>
    <row r="3363" spans="1:22">
      <c r="A3363"/>
      <c r="B3363"/>
      <c r="C3363"/>
      <c r="D3363"/>
      <c r="E3363"/>
      <c r="F3363"/>
      <c r="G3363"/>
      <c r="L3363" s="159"/>
      <c r="M3363" s="159"/>
      <c r="N3363" s="159"/>
      <c r="O3363" s="159"/>
      <c r="P3363" s="159"/>
      <c r="Q3363" s="159"/>
      <c r="R3363" s="159"/>
      <c r="S3363" s="159"/>
      <c r="T3363" s="159"/>
      <c r="U3363" s="159"/>
      <c r="V3363" s="159"/>
    </row>
    <row r="3364" spans="1:22">
      <c r="A3364"/>
      <c r="B3364"/>
      <c r="C3364"/>
      <c r="D3364"/>
      <c r="E3364"/>
      <c r="F3364"/>
      <c r="G3364"/>
      <c r="L3364" s="159"/>
      <c r="M3364" s="159"/>
      <c r="N3364" s="159"/>
      <c r="O3364" s="159"/>
      <c r="P3364" s="159"/>
      <c r="Q3364" s="159"/>
      <c r="R3364" s="159"/>
      <c r="S3364" s="159"/>
      <c r="T3364" s="159"/>
      <c r="U3364" s="159"/>
      <c r="V3364" s="159"/>
    </row>
    <row r="3365" spans="1:22">
      <c r="A3365"/>
      <c r="B3365"/>
      <c r="C3365"/>
      <c r="D3365"/>
      <c r="E3365"/>
      <c r="F3365"/>
      <c r="G3365"/>
      <c r="L3365" s="159"/>
      <c r="M3365" s="159"/>
      <c r="N3365" s="159"/>
      <c r="O3365" s="159"/>
      <c r="P3365" s="159"/>
      <c r="Q3365" s="159"/>
      <c r="R3365" s="159"/>
      <c r="S3365" s="159"/>
      <c r="T3365" s="159"/>
      <c r="U3365" s="159"/>
      <c r="V3365" s="159"/>
    </row>
    <row r="3366" spans="1:22">
      <c r="A3366"/>
      <c r="B3366"/>
      <c r="C3366"/>
      <c r="D3366"/>
      <c r="E3366"/>
      <c r="F3366"/>
      <c r="G3366"/>
      <c r="L3366" s="159"/>
      <c r="M3366" s="159"/>
      <c r="N3366" s="159"/>
      <c r="O3366" s="159"/>
      <c r="P3366" s="159"/>
      <c r="Q3366" s="159"/>
      <c r="R3366" s="159"/>
      <c r="S3366" s="159"/>
      <c r="T3366" s="159"/>
      <c r="U3366" s="159"/>
      <c r="V3366" s="159"/>
    </row>
    <row r="3367" spans="1:22">
      <c r="A3367"/>
      <c r="B3367"/>
      <c r="C3367"/>
      <c r="D3367"/>
      <c r="E3367"/>
      <c r="F3367"/>
      <c r="G3367"/>
      <c r="L3367" s="159"/>
      <c r="M3367" s="159"/>
      <c r="N3367" s="159"/>
      <c r="O3367" s="159"/>
      <c r="P3367" s="159"/>
      <c r="Q3367" s="159"/>
      <c r="R3367" s="159"/>
      <c r="S3367" s="159"/>
      <c r="T3367" s="159"/>
      <c r="U3367" s="159"/>
      <c r="V3367" s="159"/>
    </row>
    <row r="3368" spans="1:22">
      <c r="A3368"/>
      <c r="B3368"/>
      <c r="C3368"/>
      <c r="D3368"/>
      <c r="E3368"/>
      <c r="F3368"/>
      <c r="G3368"/>
      <c r="L3368" s="159"/>
      <c r="M3368" s="159"/>
      <c r="N3368" s="159"/>
      <c r="O3368" s="159"/>
      <c r="P3368" s="159"/>
      <c r="Q3368" s="159"/>
      <c r="R3368" s="159"/>
      <c r="S3368" s="159"/>
      <c r="T3368" s="159"/>
      <c r="U3368" s="159"/>
      <c r="V3368" s="159"/>
    </row>
    <row r="3369" spans="1:22">
      <c r="A3369"/>
      <c r="B3369"/>
      <c r="C3369"/>
      <c r="D3369"/>
      <c r="E3369"/>
      <c r="F3369"/>
      <c r="G3369"/>
      <c r="L3369" s="159"/>
      <c r="M3369" s="159"/>
      <c r="N3369" s="159"/>
      <c r="O3369" s="159"/>
      <c r="P3369" s="159"/>
      <c r="Q3369" s="159"/>
      <c r="R3369" s="159"/>
      <c r="S3369" s="159"/>
      <c r="T3369" s="159"/>
      <c r="U3369" s="159"/>
      <c r="V3369" s="159"/>
    </row>
    <row r="3370" spans="1:22">
      <c r="A3370"/>
      <c r="B3370"/>
      <c r="C3370"/>
      <c r="D3370"/>
      <c r="E3370"/>
      <c r="F3370"/>
      <c r="G3370"/>
      <c r="L3370" s="159"/>
      <c r="M3370" s="159"/>
      <c r="N3370" s="159"/>
      <c r="O3370" s="159"/>
      <c r="P3370" s="159"/>
      <c r="Q3370" s="159"/>
      <c r="R3370" s="159"/>
      <c r="S3370" s="159"/>
      <c r="T3370" s="159"/>
      <c r="U3370" s="159"/>
      <c r="V3370" s="159"/>
    </row>
    <row r="3371" spans="1:22">
      <c r="A3371"/>
      <c r="B3371"/>
      <c r="C3371"/>
      <c r="D3371"/>
      <c r="E3371"/>
      <c r="F3371"/>
      <c r="G3371"/>
      <c r="L3371" s="159"/>
      <c r="M3371" s="159"/>
      <c r="N3371" s="159"/>
      <c r="O3371" s="159"/>
      <c r="P3371" s="159"/>
      <c r="Q3371" s="159"/>
      <c r="R3371" s="159"/>
      <c r="S3371" s="159"/>
      <c r="T3371" s="159"/>
      <c r="U3371" s="159"/>
      <c r="V3371" s="159"/>
    </row>
    <row r="3372" spans="1:22">
      <c r="A3372"/>
      <c r="B3372"/>
      <c r="C3372"/>
      <c r="D3372"/>
      <c r="E3372"/>
      <c r="F3372"/>
      <c r="G3372"/>
      <c r="L3372" s="159"/>
      <c r="M3372" s="159"/>
      <c r="N3372" s="159"/>
      <c r="O3372" s="159"/>
      <c r="P3372" s="159"/>
      <c r="Q3372" s="159"/>
      <c r="R3372" s="159"/>
      <c r="S3372" s="159"/>
      <c r="T3372" s="159"/>
      <c r="U3372" s="159"/>
      <c r="V3372" s="159"/>
    </row>
    <row r="3373" spans="1:22">
      <c r="A3373"/>
      <c r="B3373"/>
      <c r="C3373"/>
      <c r="D3373"/>
      <c r="E3373"/>
      <c r="F3373"/>
      <c r="G3373"/>
      <c r="L3373" s="159"/>
      <c r="M3373" s="159"/>
      <c r="N3373" s="159"/>
      <c r="O3373" s="159"/>
      <c r="P3373" s="159"/>
      <c r="Q3373" s="159"/>
      <c r="R3373" s="159"/>
      <c r="S3373" s="159"/>
      <c r="T3373" s="159"/>
      <c r="U3373" s="159"/>
      <c r="V3373" s="159"/>
    </row>
    <row r="3374" spans="1:22">
      <c r="A3374"/>
      <c r="B3374"/>
      <c r="C3374"/>
      <c r="D3374"/>
      <c r="E3374"/>
      <c r="F3374"/>
      <c r="G3374"/>
      <c r="L3374" s="159"/>
      <c r="M3374" s="159"/>
      <c r="N3374" s="159"/>
      <c r="O3374" s="159"/>
      <c r="P3374" s="159"/>
      <c r="Q3374" s="159"/>
      <c r="R3374" s="159"/>
      <c r="S3374" s="159"/>
      <c r="T3374" s="159"/>
      <c r="U3374" s="159"/>
      <c r="V3374" s="159"/>
    </row>
    <row r="3375" spans="1:22">
      <c r="A3375"/>
      <c r="B3375"/>
      <c r="C3375"/>
      <c r="D3375"/>
      <c r="E3375"/>
      <c r="F3375"/>
      <c r="G3375"/>
      <c r="L3375" s="159"/>
      <c r="M3375" s="159"/>
      <c r="N3375" s="159"/>
      <c r="O3375" s="159"/>
      <c r="P3375" s="159"/>
      <c r="Q3375" s="159"/>
      <c r="R3375" s="159"/>
      <c r="S3375" s="159"/>
      <c r="T3375" s="159"/>
      <c r="U3375" s="159"/>
      <c r="V3375" s="159"/>
    </row>
    <row r="3376" spans="1:22">
      <c r="A3376"/>
      <c r="B3376"/>
      <c r="C3376"/>
      <c r="D3376"/>
      <c r="E3376"/>
      <c r="F3376"/>
      <c r="G3376"/>
      <c r="L3376" s="159"/>
      <c r="M3376" s="159"/>
      <c r="N3376" s="159"/>
      <c r="O3376" s="159"/>
      <c r="P3376" s="159"/>
      <c r="Q3376" s="159"/>
      <c r="R3376" s="159"/>
      <c r="S3376" s="159"/>
      <c r="T3376" s="159"/>
      <c r="U3376" s="159"/>
      <c r="V3376" s="159"/>
    </row>
    <row r="3377" spans="1:22">
      <c r="A3377"/>
      <c r="B3377"/>
      <c r="C3377"/>
      <c r="D3377"/>
      <c r="E3377"/>
      <c r="F3377"/>
      <c r="G3377"/>
      <c r="L3377" s="159"/>
      <c r="M3377" s="159"/>
      <c r="N3377" s="159"/>
      <c r="O3377" s="159"/>
      <c r="P3377" s="159"/>
      <c r="Q3377" s="159"/>
      <c r="R3377" s="159"/>
      <c r="S3377" s="159"/>
      <c r="T3377" s="159"/>
      <c r="U3377" s="159"/>
      <c r="V3377" s="159"/>
    </row>
    <row r="3378" spans="1:22">
      <c r="A3378"/>
      <c r="B3378"/>
      <c r="C3378"/>
      <c r="D3378"/>
      <c r="E3378"/>
      <c r="F3378"/>
      <c r="G3378"/>
      <c r="L3378" s="159"/>
      <c r="M3378" s="159"/>
      <c r="N3378" s="159"/>
      <c r="O3378" s="159"/>
      <c r="P3378" s="159"/>
      <c r="Q3378" s="159"/>
      <c r="R3378" s="159"/>
      <c r="S3378" s="159"/>
      <c r="T3378" s="159"/>
      <c r="U3378" s="159"/>
      <c r="V3378" s="159"/>
    </row>
    <row r="3379" spans="1:22">
      <c r="A3379"/>
      <c r="B3379"/>
      <c r="C3379"/>
      <c r="D3379"/>
      <c r="E3379"/>
      <c r="F3379"/>
      <c r="G3379"/>
      <c r="L3379" s="159"/>
      <c r="M3379" s="159"/>
      <c r="N3379" s="159"/>
      <c r="O3379" s="159"/>
      <c r="P3379" s="159"/>
      <c r="Q3379" s="159"/>
      <c r="R3379" s="159"/>
      <c r="S3379" s="159"/>
      <c r="T3379" s="159"/>
      <c r="U3379" s="159"/>
      <c r="V3379" s="159"/>
    </row>
    <row r="3380" spans="1:22">
      <c r="A3380"/>
      <c r="B3380"/>
      <c r="C3380"/>
      <c r="D3380"/>
      <c r="E3380"/>
      <c r="F3380"/>
      <c r="G3380"/>
      <c r="L3380" s="159"/>
      <c r="M3380" s="159"/>
      <c r="N3380" s="159"/>
      <c r="O3380" s="159"/>
      <c r="P3380" s="159"/>
      <c r="Q3380" s="159"/>
      <c r="R3380" s="159"/>
      <c r="S3380" s="159"/>
      <c r="T3380" s="159"/>
      <c r="U3380" s="159"/>
      <c r="V3380" s="159"/>
    </row>
    <row r="3381" spans="1:22">
      <c r="A3381"/>
      <c r="B3381"/>
      <c r="C3381"/>
      <c r="D3381"/>
      <c r="E3381"/>
      <c r="F3381"/>
      <c r="G3381"/>
      <c r="L3381" s="159"/>
      <c r="M3381" s="159"/>
      <c r="N3381" s="159"/>
      <c r="O3381" s="159"/>
      <c r="P3381" s="159"/>
      <c r="Q3381" s="159"/>
      <c r="R3381" s="159"/>
      <c r="S3381" s="159"/>
      <c r="T3381" s="159"/>
      <c r="U3381" s="159"/>
      <c r="V3381" s="159"/>
    </row>
    <row r="3382" spans="1:22">
      <c r="A3382"/>
      <c r="B3382"/>
      <c r="C3382"/>
      <c r="D3382"/>
      <c r="E3382"/>
      <c r="F3382"/>
      <c r="G3382"/>
      <c r="L3382" s="159"/>
      <c r="M3382" s="159"/>
      <c r="N3382" s="159"/>
      <c r="O3382" s="159"/>
      <c r="P3382" s="159"/>
      <c r="Q3382" s="159"/>
      <c r="R3382" s="159"/>
      <c r="S3382" s="159"/>
      <c r="T3382" s="159"/>
      <c r="U3382" s="159"/>
      <c r="V3382" s="159"/>
    </row>
    <row r="3383" spans="1:22">
      <c r="A3383"/>
      <c r="B3383"/>
      <c r="C3383"/>
      <c r="D3383"/>
      <c r="E3383"/>
      <c r="F3383"/>
      <c r="G3383"/>
      <c r="L3383" s="159"/>
      <c r="M3383" s="159"/>
      <c r="N3383" s="159"/>
      <c r="O3383" s="159"/>
      <c r="P3383" s="159"/>
      <c r="Q3383" s="159"/>
      <c r="R3383" s="159"/>
      <c r="S3383" s="159"/>
      <c r="T3383" s="159"/>
      <c r="U3383" s="159"/>
      <c r="V3383" s="159"/>
    </row>
    <row r="3384" spans="1:22">
      <c r="A3384"/>
      <c r="B3384"/>
      <c r="C3384"/>
      <c r="D3384"/>
      <c r="E3384"/>
      <c r="F3384"/>
      <c r="G3384"/>
      <c r="L3384" s="159"/>
      <c r="M3384" s="159"/>
      <c r="N3384" s="159"/>
      <c r="O3384" s="159"/>
      <c r="P3384" s="159"/>
      <c r="Q3384" s="159"/>
      <c r="R3384" s="159"/>
      <c r="S3384" s="159"/>
      <c r="T3384" s="159"/>
      <c r="U3384" s="159"/>
      <c r="V3384" s="159"/>
    </row>
    <row r="3385" spans="1:22">
      <c r="A3385"/>
      <c r="B3385"/>
      <c r="C3385"/>
      <c r="D3385"/>
      <c r="E3385"/>
      <c r="F3385"/>
      <c r="G3385"/>
      <c r="L3385" s="159"/>
      <c r="M3385" s="159"/>
      <c r="N3385" s="159"/>
      <c r="O3385" s="159"/>
      <c r="P3385" s="159"/>
      <c r="Q3385" s="159"/>
      <c r="R3385" s="159"/>
      <c r="S3385" s="159"/>
      <c r="T3385" s="159"/>
      <c r="U3385" s="159"/>
      <c r="V3385" s="159"/>
    </row>
    <row r="3386" spans="1:22">
      <c r="A3386"/>
      <c r="B3386"/>
      <c r="C3386"/>
      <c r="D3386"/>
      <c r="E3386"/>
      <c r="F3386"/>
      <c r="G3386"/>
      <c r="L3386" s="159"/>
      <c r="M3386" s="159"/>
      <c r="N3386" s="159"/>
      <c r="O3386" s="159"/>
      <c r="P3386" s="159"/>
      <c r="Q3386" s="159"/>
      <c r="R3386" s="159"/>
      <c r="S3386" s="159"/>
      <c r="T3386" s="159"/>
      <c r="U3386" s="159"/>
      <c r="V3386" s="159"/>
    </row>
    <row r="3387" spans="1:22">
      <c r="A3387"/>
      <c r="B3387"/>
      <c r="C3387"/>
      <c r="D3387"/>
      <c r="E3387"/>
      <c r="F3387"/>
      <c r="G3387"/>
      <c r="L3387" s="159"/>
      <c r="M3387" s="159"/>
      <c r="N3387" s="159"/>
      <c r="O3387" s="159"/>
      <c r="P3387" s="159"/>
      <c r="Q3387" s="159"/>
      <c r="R3387" s="159"/>
      <c r="S3387" s="159"/>
      <c r="T3387" s="159"/>
      <c r="U3387" s="159"/>
      <c r="V3387" s="159"/>
    </row>
    <row r="3388" spans="1:22">
      <c r="A3388"/>
      <c r="B3388"/>
      <c r="C3388"/>
      <c r="D3388"/>
      <c r="E3388"/>
      <c r="F3388"/>
      <c r="G3388"/>
      <c r="L3388" s="159"/>
      <c r="M3388" s="159"/>
      <c r="N3388" s="159"/>
      <c r="O3388" s="159"/>
      <c r="P3388" s="159"/>
      <c r="Q3388" s="159"/>
      <c r="R3388" s="159"/>
      <c r="S3388" s="159"/>
      <c r="T3388" s="159"/>
      <c r="U3388" s="159"/>
      <c r="V3388" s="159"/>
    </row>
    <row r="3389" spans="1:22">
      <c r="A3389"/>
      <c r="B3389"/>
      <c r="C3389"/>
      <c r="D3389"/>
      <c r="E3389"/>
      <c r="F3389"/>
      <c r="G3389"/>
      <c r="L3389" s="159"/>
      <c r="M3389" s="159"/>
      <c r="N3389" s="159"/>
      <c r="O3389" s="159"/>
      <c r="P3389" s="159"/>
      <c r="Q3389" s="159"/>
      <c r="R3389" s="159"/>
      <c r="S3389" s="159"/>
      <c r="T3389" s="159"/>
      <c r="U3389" s="159"/>
      <c r="V3389" s="159"/>
    </row>
    <row r="3390" spans="1:22">
      <c r="A3390"/>
      <c r="B3390"/>
      <c r="C3390"/>
      <c r="D3390"/>
      <c r="E3390"/>
      <c r="F3390"/>
      <c r="G3390"/>
      <c r="L3390" s="159"/>
      <c r="M3390" s="159"/>
      <c r="N3390" s="159"/>
      <c r="O3390" s="159"/>
      <c r="P3390" s="159"/>
      <c r="Q3390" s="159"/>
      <c r="R3390" s="159"/>
      <c r="S3390" s="159"/>
      <c r="T3390" s="159"/>
      <c r="U3390" s="159"/>
      <c r="V3390" s="159"/>
    </row>
    <row r="3391" spans="1:22">
      <c r="A3391"/>
      <c r="B3391"/>
      <c r="C3391"/>
      <c r="D3391"/>
      <c r="E3391"/>
      <c r="F3391"/>
      <c r="G3391"/>
      <c r="L3391" s="159"/>
      <c r="M3391" s="159"/>
      <c r="N3391" s="159"/>
      <c r="O3391" s="159"/>
      <c r="P3391" s="159"/>
      <c r="Q3391" s="159"/>
      <c r="R3391" s="159"/>
      <c r="S3391" s="159"/>
      <c r="T3391" s="159"/>
      <c r="U3391" s="159"/>
      <c r="V3391" s="159"/>
    </row>
    <row r="3392" spans="1:22">
      <c r="A3392"/>
      <c r="B3392"/>
      <c r="C3392"/>
      <c r="D3392"/>
      <c r="E3392"/>
      <c r="F3392"/>
      <c r="G3392"/>
      <c r="L3392" s="159"/>
      <c r="M3392" s="159"/>
      <c r="N3392" s="159"/>
      <c r="O3392" s="159"/>
      <c r="P3392" s="159"/>
      <c r="Q3392" s="159"/>
      <c r="R3392" s="159"/>
      <c r="S3392" s="159"/>
      <c r="T3392" s="159"/>
      <c r="U3392" s="159"/>
      <c r="V3392" s="159"/>
    </row>
    <row r="3393" spans="1:22">
      <c r="A3393"/>
      <c r="B3393"/>
      <c r="C3393"/>
      <c r="D3393"/>
      <c r="E3393"/>
      <c r="F3393"/>
      <c r="G3393"/>
      <c r="L3393" s="159"/>
      <c r="M3393" s="159"/>
      <c r="N3393" s="159"/>
      <c r="O3393" s="159"/>
      <c r="P3393" s="159"/>
      <c r="Q3393" s="159"/>
      <c r="R3393" s="159"/>
      <c r="S3393" s="159"/>
      <c r="T3393" s="159"/>
      <c r="U3393" s="159"/>
      <c r="V3393" s="159"/>
    </row>
    <row r="3394" spans="1:22">
      <c r="A3394"/>
      <c r="B3394"/>
      <c r="C3394"/>
      <c r="D3394"/>
      <c r="E3394"/>
      <c r="F3394"/>
      <c r="G3394"/>
      <c r="L3394" s="159"/>
      <c r="M3394" s="159"/>
      <c r="N3394" s="159"/>
      <c r="O3394" s="159"/>
      <c r="P3394" s="159"/>
      <c r="Q3394" s="159"/>
      <c r="R3394" s="159"/>
      <c r="S3394" s="159"/>
      <c r="T3394" s="159"/>
      <c r="U3394" s="159"/>
      <c r="V3394" s="159"/>
    </row>
    <row r="3395" spans="1:22">
      <c r="A3395"/>
      <c r="B3395"/>
      <c r="C3395"/>
      <c r="D3395"/>
      <c r="E3395"/>
      <c r="F3395"/>
      <c r="G3395"/>
      <c r="L3395" s="159"/>
      <c r="M3395" s="159"/>
      <c r="N3395" s="159"/>
      <c r="O3395" s="159"/>
      <c r="P3395" s="159"/>
      <c r="Q3395" s="159"/>
      <c r="R3395" s="159"/>
      <c r="S3395" s="159"/>
      <c r="T3395" s="159"/>
      <c r="U3395" s="159"/>
      <c r="V3395" s="159"/>
    </row>
    <row r="3396" spans="1:22">
      <c r="A3396"/>
      <c r="B3396"/>
      <c r="C3396"/>
      <c r="D3396"/>
      <c r="E3396"/>
      <c r="F3396"/>
      <c r="G3396"/>
      <c r="L3396" s="159"/>
      <c r="M3396" s="159"/>
      <c r="N3396" s="159"/>
      <c r="O3396" s="159"/>
      <c r="P3396" s="159"/>
      <c r="Q3396" s="159"/>
      <c r="R3396" s="159"/>
      <c r="S3396" s="159"/>
      <c r="T3396" s="159"/>
      <c r="U3396" s="159"/>
      <c r="V3396" s="159"/>
    </row>
    <row r="3397" spans="1:22">
      <c r="A3397"/>
      <c r="B3397"/>
      <c r="C3397"/>
      <c r="D3397"/>
      <c r="E3397"/>
      <c r="F3397"/>
      <c r="G3397"/>
      <c r="L3397" s="159"/>
      <c r="M3397" s="159"/>
      <c r="N3397" s="159"/>
      <c r="O3397" s="159"/>
      <c r="P3397" s="159"/>
      <c r="Q3397" s="159"/>
      <c r="R3397" s="159"/>
      <c r="S3397" s="159"/>
      <c r="T3397" s="159"/>
      <c r="U3397" s="159"/>
      <c r="V3397" s="159"/>
    </row>
    <row r="3398" spans="1:22">
      <c r="A3398"/>
      <c r="B3398"/>
      <c r="C3398"/>
      <c r="D3398"/>
      <c r="E3398"/>
      <c r="F3398"/>
      <c r="G3398"/>
      <c r="L3398" s="159"/>
      <c r="M3398" s="159"/>
      <c r="N3398" s="159"/>
      <c r="O3398" s="159"/>
      <c r="P3398" s="159"/>
      <c r="Q3398" s="159"/>
      <c r="R3398" s="159"/>
      <c r="S3398" s="159"/>
      <c r="T3398" s="159"/>
      <c r="U3398" s="159"/>
      <c r="V3398" s="159"/>
    </row>
    <row r="3399" spans="1:22">
      <c r="A3399"/>
      <c r="B3399"/>
      <c r="C3399"/>
      <c r="D3399"/>
      <c r="E3399"/>
      <c r="F3399"/>
      <c r="G3399"/>
      <c r="L3399" s="159"/>
      <c r="M3399" s="159"/>
      <c r="N3399" s="159"/>
      <c r="O3399" s="159"/>
      <c r="P3399" s="159"/>
      <c r="Q3399" s="159"/>
      <c r="R3399" s="159"/>
      <c r="S3399" s="159"/>
      <c r="T3399" s="159"/>
      <c r="U3399" s="159"/>
      <c r="V3399" s="159"/>
    </row>
    <row r="3400" spans="1:22">
      <c r="A3400"/>
      <c r="B3400"/>
      <c r="C3400"/>
      <c r="D3400"/>
      <c r="E3400"/>
      <c r="F3400"/>
      <c r="G3400"/>
      <c r="L3400" s="159"/>
      <c r="M3400" s="159"/>
      <c r="N3400" s="159"/>
      <c r="O3400" s="159"/>
      <c r="P3400" s="159"/>
      <c r="Q3400" s="159"/>
      <c r="R3400" s="159"/>
      <c r="S3400" s="159"/>
      <c r="T3400" s="159"/>
      <c r="U3400" s="159"/>
      <c r="V3400" s="159"/>
    </row>
    <row r="3401" spans="1:22">
      <c r="A3401"/>
      <c r="B3401"/>
      <c r="C3401"/>
      <c r="D3401"/>
      <c r="E3401"/>
      <c r="F3401"/>
      <c r="G3401"/>
      <c r="L3401" s="159"/>
      <c r="M3401" s="159"/>
      <c r="N3401" s="159"/>
      <c r="O3401" s="159"/>
      <c r="P3401" s="159"/>
      <c r="Q3401" s="159"/>
      <c r="R3401" s="159"/>
      <c r="S3401" s="159"/>
      <c r="T3401" s="159"/>
      <c r="U3401" s="159"/>
      <c r="V3401" s="159"/>
    </row>
    <row r="3402" spans="1:22">
      <c r="A3402"/>
      <c r="B3402"/>
      <c r="C3402"/>
      <c r="D3402"/>
      <c r="E3402"/>
      <c r="F3402"/>
      <c r="G3402"/>
      <c r="L3402" s="159"/>
      <c r="M3402" s="159"/>
      <c r="N3402" s="159"/>
      <c r="O3402" s="159"/>
      <c r="P3402" s="159"/>
      <c r="Q3402" s="159"/>
      <c r="R3402" s="159"/>
      <c r="S3402" s="159"/>
      <c r="T3402" s="159"/>
      <c r="U3402" s="159"/>
      <c r="V3402" s="159"/>
    </row>
    <row r="3403" spans="1:22">
      <c r="A3403"/>
      <c r="B3403"/>
      <c r="C3403"/>
      <c r="D3403"/>
      <c r="E3403"/>
      <c r="F3403"/>
      <c r="G3403"/>
      <c r="L3403" s="159"/>
      <c r="M3403" s="159"/>
      <c r="N3403" s="159"/>
      <c r="O3403" s="159"/>
      <c r="P3403" s="159"/>
      <c r="Q3403" s="159"/>
      <c r="R3403" s="159"/>
      <c r="S3403" s="159"/>
      <c r="T3403" s="159"/>
      <c r="U3403" s="159"/>
      <c r="V3403" s="159"/>
    </row>
    <row r="3404" spans="1:22">
      <c r="A3404"/>
      <c r="B3404"/>
      <c r="C3404"/>
      <c r="D3404"/>
      <c r="E3404"/>
      <c r="F3404"/>
      <c r="G3404"/>
      <c r="L3404" s="159"/>
      <c r="M3404" s="159"/>
      <c r="N3404" s="159"/>
      <c r="O3404" s="159"/>
      <c r="P3404" s="159"/>
      <c r="Q3404" s="159"/>
      <c r="R3404" s="159"/>
      <c r="S3404" s="159"/>
      <c r="T3404" s="159"/>
      <c r="U3404" s="159"/>
      <c r="V3404" s="159"/>
    </row>
    <row r="3405" spans="1:22">
      <c r="A3405"/>
      <c r="B3405"/>
      <c r="C3405"/>
      <c r="D3405"/>
      <c r="E3405"/>
      <c r="F3405"/>
      <c r="G3405"/>
      <c r="L3405" s="159"/>
      <c r="M3405" s="159"/>
      <c r="N3405" s="159"/>
      <c r="O3405" s="159"/>
      <c r="P3405" s="159"/>
      <c r="Q3405" s="159"/>
      <c r="R3405" s="159"/>
      <c r="S3405" s="159"/>
      <c r="T3405" s="159"/>
      <c r="U3405" s="159"/>
      <c r="V3405" s="159"/>
    </row>
    <row r="3406" spans="1:22">
      <c r="A3406"/>
      <c r="B3406"/>
      <c r="C3406"/>
      <c r="D3406"/>
      <c r="E3406"/>
      <c r="F3406"/>
      <c r="G3406"/>
      <c r="L3406" s="159"/>
      <c r="M3406" s="159"/>
      <c r="N3406" s="159"/>
      <c r="O3406" s="159"/>
      <c r="P3406" s="159"/>
      <c r="Q3406" s="159"/>
      <c r="R3406" s="159"/>
      <c r="S3406" s="159"/>
      <c r="T3406" s="159"/>
      <c r="U3406" s="159"/>
      <c r="V3406" s="159"/>
    </row>
    <row r="3407" spans="1:22">
      <c r="A3407"/>
      <c r="B3407"/>
      <c r="C3407"/>
      <c r="D3407"/>
      <c r="E3407"/>
      <c r="F3407"/>
      <c r="G3407"/>
      <c r="L3407" s="159"/>
      <c r="M3407" s="159"/>
      <c r="N3407" s="159"/>
      <c r="O3407" s="159"/>
      <c r="P3407" s="159"/>
      <c r="Q3407" s="159"/>
      <c r="R3407" s="159"/>
      <c r="S3407" s="159"/>
      <c r="T3407" s="159"/>
      <c r="U3407" s="159"/>
      <c r="V3407" s="159"/>
    </row>
    <row r="3408" spans="1:22">
      <c r="A3408"/>
      <c r="B3408"/>
      <c r="C3408"/>
      <c r="D3408"/>
      <c r="E3408"/>
      <c r="F3408"/>
      <c r="G3408"/>
      <c r="L3408" s="159"/>
      <c r="M3408" s="159"/>
      <c r="N3408" s="159"/>
      <c r="O3408" s="159"/>
      <c r="P3408" s="159"/>
      <c r="Q3408" s="159"/>
      <c r="R3408" s="159"/>
      <c r="S3408" s="159"/>
      <c r="T3408" s="159"/>
      <c r="U3408" s="159"/>
      <c r="V3408" s="159"/>
    </row>
    <row r="3409" spans="1:22">
      <c r="A3409"/>
      <c r="B3409"/>
      <c r="C3409"/>
      <c r="D3409"/>
      <c r="E3409"/>
      <c r="F3409"/>
      <c r="G3409"/>
      <c r="L3409" s="159"/>
      <c r="M3409" s="159"/>
      <c r="N3409" s="159"/>
      <c r="O3409" s="159"/>
      <c r="P3409" s="159"/>
      <c r="Q3409" s="159"/>
      <c r="R3409" s="159"/>
      <c r="S3409" s="159"/>
      <c r="T3409" s="159"/>
      <c r="U3409" s="159"/>
      <c r="V3409" s="159"/>
    </row>
    <row r="3410" spans="1:22">
      <c r="A3410"/>
      <c r="B3410"/>
      <c r="C3410"/>
      <c r="D3410"/>
      <c r="E3410"/>
      <c r="F3410"/>
      <c r="G3410"/>
      <c r="L3410" s="159"/>
      <c r="M3410" s="159"/>
      <c r="N3410" s="159"/>
      <c r="O3410" s="159"/>
      <c r="P3410" s="159"/>
      <c r="Q3410" s="159"/>
      <c r="R3410" s="159"/>
      <c r="S3410" s="159"/>
      <c r="T3410" s="159"/>
      <c r="U3410" s="159"/>
      <c r="V3410" s="159"/>
    </row>
    <row r="3411" spans="1:22">
      <c r="A3411"/>
      <c r="B3411"/>
      <c r="C3411"/>
      <c r="D3411"/>
      <c r="E3411"/>
      <c r="F3411"/>
      <c r="G3411"/>
      <c r="L3411" s="159"/>
      <c r="M3411" s="159"/>
      <c r="N3411" s="159"/>
      <c r="O3411" s="159"/>
      <c r="P3411" s="159"/>
      <c r="Q3411" s="159"/>
      <c r="R3411" s="159"/>
      <c r="S3411" s="159"/>
      <c r="T3411" s="159"/>
      <c r="U3411" s="159"/>
      <c r="V3411" s="159"/>
    </row>
    <row r="3412" spans="1:22">
      <c r="A3412"/>
      <c r="B3412"/>
      <c r="C3412"/>
      <c r="D3412"/>
      <c r="E3412"/>
      <c r="F3412"/>
      <c r="G3412"/>
      <c r="L3412" s="159"/>
      <c r="M3412" s="159"/>
      <c r="N3412" s="159"/>
      <c r="O3412" s="159"/>
      <c r="P3412" s="159"/>
      <c r="Q3412" s="159"/>
      <c r="R3412" s="159"/>
      <c r="S3412" s="159"/>
      <c r="T3412" s="159"/>
      <c r="U3412" s="159"/>
      <c r="V3412" s="159"/>
    </row>
    <row r="3413" spans="1:22">
      <c r="A3413"/>
      <c r="B3413"/>
      <c r="C3413"/>
      <c r="D3413"/>
      <c r="E3413"/>
      <c r="F3413"/>
      <c r="G3413"/>
      <c r="L3413" s="159"/>
      <c r="M3413" s="159"/>
      <c r="N3413" s="159"/>
      <c r="O3413" s="159"/>
      <c r="P3413" s="159"/>
      <c r="Q3413" s="159"/>
      <c r="R3413" s="159"/>
      <c r="S3413" s="159"/>
      <c r="T3413" s="159"/>
      <c r="U3413" s="159"/>
      <c r="V3413" s="159"/>
    </row>
    <row r="3414" spans="1:22">
      <c r="A3414"/>
      <c r="B3414"/>
      <c r="C3414"/>
      <c r="D3414"/>
      <c r="E3414"/>
      <c r="F3414"/>
      <c r="G3414"/>
      <c r="L3414" s="159"/>
      <c r="M3414" s="159"/>
      <c r="N3414" s="159"/>
      <c r="O3414" s="159"/>
      <c r="P3414" s="159"/>
      <c r="Q3414" s="159"/>
      <c r="R3414" s="159"/>
      <c r="S3414" s="159"/>
      <c r="T3414" s="159"/>
      <c r="U3414" s="159"/>
      <c r="V3414" s="159"/>
    </row>
    <row r="3415" spans="1:22">
      <c r="A3415"/>
      <c r="B3415"/>
      <c r="C3415"/>
      <c r="D3415"/>
      <c r="E3415"/>
      <c r="F3415"/>
      <c r="G3415"/>
      <c r="L3415" s="159"/>
      <c r="M3415" s="159"/>
      <c r="N3415" s="159"/>
      <c r="O3415" s="159"/>
      <c r="P3415" s="159"/>
      <c r="Q3415" s="159"/>
      <c r="R3415" s="159"/>
      <c r="S3415" s="159"/>
      <c r="T3415" s="159"/>
      <c r="U3415" s="159"/>
      <c r="V3415" s="159"/>
    </row>
    <row r="3416" spans="1:22">
      <c r="A3416"/>
      <c r="B3416"/>
      <c r="C3416"/>
      <c r="D3416"/>
      <c r="E3416"/>
      <c r="F3416"/>
      <c r="G3416"/>
      <c r="L3416" s="159"/>
      <c r="M3416" s="159"/>
      <c r="N3416" s="159"/>
      <c r="O3416" s="159"/>
      <c r="P3416" s="159"/>
      <c r="Q3416" s="159"/>
      <c r="R3416" s="159"/>
      <c r="S3416" s="159"/>
      <c r="T3416" s="159"/>
      <c r="U3416" s="159"/>
      <c r="V3416" s="159"/>
    </row>
    <row r="3417" spans="1:22">
      <c r="A3417"/>
      <c r="B3417"/>
      <c r="C3417"/>
      <c r="D3417"/>
      <c r="E3417"/>
      <c r="F3417"/>
      <c r="G3417"/>
      <c r="L3417" s="159"/>
      <c r="M3417" s="159"/>
      <c r="N3417" s="159"/>
      <c r="O3417" s="159"/>
      <c r="P3417" s="159"/>
      <c r="Q3417" s="159"/>
      <c r="R3417" s="159"/>
      <c r="S3417" s="159"/>
      <c r="T3417" s="159"/>
      <c r="U3417" s="159"/>
      <c r="V3417" s="159"/>
    </row>
    <row r="3418" spans="1:22">
      <c r="A3418"/>
      <c r="B3418"/>
      <c r="C3418"/>
      <c r="D3418"/>
      <c r="E3418"/>
      <c r="F3418"/>
      <c r="G3418"/>
      <c r="L3418" s="159"/>
      <c r="M3418" s="159"/>
      <c r="N3418" s="159"/>
      <c r="O3418" s="159"/>
      <c r="P3418" s="159"/>
      <c r="Q3418" s="159"/>
      <c r="R3418" s="159"/>
      <c r="S3418" s="159"/>
      <c r="T3418" s="159"/>
      <c r="U3418" s="159"/>
      <c r="V3418" s="159"/>
    </row>
    <row r="3419" spans="1:22">
      <c r="A3419"/>
      <c r="B3419"/>
      <c r="C3419"/>
      <c r="D3419"/>
      <c r="E3419"/>
      <c r="F3419"/>
      <c r="G3419"/>
      <c r="L3419" s="159"/>
      <c r="M3419" s="159"/>
      <c r="N3419" s="159"/>
      <c r="O3419" s="159"/>
      <c r="P3419" s="159"/>
      <c r="Q3419" s="159"/>
      <c r="R3419" s="159"/>
      <c r="S3419" s="159"/>
      <c r="T3419" s="159"/>
      <c r="U3419" s="159"/>
      <c r="V3419" s="159"/>
    </row>
    <row r="3420" spans="1:22">
      <c r="A3420"/>
      <c r="B3420"/>
      <c r="C3420"/>
      <c r="D3420"/>
      <c r="E3420"/>
      <c r="F3420"/>
      <c r="G3420"/>
      <c r="L3420" s="159"/>
      <c r="M3420" s="159"/>
      <c r="N3420" s="159"/>
      <c r="O3420" s="159"/>
      <c r="P3420" s="159"/>
      <c r="Q3420" s="159"/>
      <c r="R3420" s="159"/>
      <c r="S3420" s="159"/>
      <c r="T3420" s="159"/>
      <c r="U3420" s="159"/>
      <c r="V3420" s="159"/>
    </row>
    <row r="3421" spans="1:22">
      <c r="A3421"/>
      <c r="B3421"/>
      <c r="C3421"/>
      <c r="D3421"/>
      <c r="E3421"/>
      <c r="F3421"/>
      <c r="G3421"/>
      <c r="L3421" s="159"/>
      <c r="M3421" s="159"/>
      <c r="N3421" s="159"/>
      <c r="O3421" s="159"/>
      <c r="P3421" s="159"/>
      <c r="Q3421" s="159"/>
      <c r="R3421" s="159"/>
      <c r="S3421" s="159"/>
      <c r="T3421" s="159"/>
      <c r="U3421" s="159"/>
      <c r="V3421" s="159"/>
    </row>
    <row r="3422" spans="1:22">
      <c r="A3422"/>
      <c r="B3422"/>
      <c r="C3422"/>
      <c r="D3422"/>
      <c r="E3422"/>
      <c r="F3422"/>
      <c r="G3422"/>
      <c r="L3422" s="159"/>
      <c r="M3422" s="159"/>
      <c r="N3422" s="159"/>
      <c r="O3422" s="159"/>
      <c r="P3422" s="159"/>
      <c r="Q3422" s="159"/>
      <c r="R3422" s="159"/>
      <c r="S3422" s="159"/>
      <c r="T3422" s="159"/>
      <c r="U3422" s="159"/>
      <c r="V3422" s="159"/>
    </row>
    <row r="3423" spans="1:22">
      <c r="A3423"/>
      <c r="B3423"/>
      <c r="C3423"/>
      <c r="D3423"/>
      <c r="E3423"/>
      <c r="F3423"/>
      <c r="G3423"/>
      <c r="L3423" s="159"/>
      <c r="M3423" s="159"/>
      <c r="N3423" s="159"/>
      <c r="O3423" s="159"/>
      <c r="P3423" s="159"/>
      <c r="Q3423" s="159"/>
      <c r="R3423" s="159"/>
      <c r="S3423" s="159"/>
      <c r="T3423" s="159"/>
      <c r="U3423" s="159"/>
      <c r="V3423" s="159"/>
    </row>
    <row r="3424" spans="1:22">
      <c r="A3424"/>
      <c r="B3424"/>
      <c r="C3424"/>
      <c r="D3424"/>
      <c r="E3424"/>
      <c r="F3424"/>
      <c r="G3424"/>
      <c r="L3424" s="159"/>
      <c r="M3424" s="159"/>
      <c r="N3424" s="159"/>
      <c r="O3424" s="159"/>
      <c r="P3424" s="159"/>
      <c r="Q3424" s="159"/>
      <c r="R3424" s="159"/>
      <c r="S3424" s="159"/>
      <c r="T3424" s="159"/>
      <c r="U3424" s="159"/>
      <c r="V3424" s="159"/>
    </row>
    <row r="3425" spans="1:22">
      <c r="A3425"/>
      <c r="B3425"/>
      <c r="C3425"/>
      <c r="D3425"/>
      <c r="E3425"/>
      <c r="F3425"/>
      <c r="G3425"/>
      <c r="L3425" s="159"/>
      <c r="M3425" s="159"/>
      <c r="N3425" s="159"/>
      <c r="O3425" s="159"/>
      <c r="P3425" s="159"/>
      <c r="Q3425" s="159"/>
      <c r="R3425" s="159"/>
      <c r="S3425" s="159"/>
      <c r="T3425" s="159"/>
      <c r="U3425" s="159"/>
      <c r="V3425" s="159"/>
    </row>
    <row r="3426" spans="1:22">
      <c r="A3426"/>
      <c r="B3426"/>
      <c r="C3426"/>
      <c r="D3426"/>
      <c r="E3426"/>
      <c r="F3426"/>
      <c r="G3426"/>
      <c r="L3426" s="159"/>
      <c r="M3426" s="159"/>
      <c r="N3426" s="159"/>
      <c r="O3426" s="159"/>
      <c r="P3426" s="159"/>
      <c r="Q3426" s="159"/>
      <c r="R3426" s="159"/>
      <c r="S3426" s="159"/>
      <c r="T3426" s="159"/>
      <c r="U3426" s="159"/>
      <c r="V3426" s="159"/>
    </row>
    <row r="3427" spans="1:22">
      <c r="A3427"/>
      <c r="B3427"/>
      <c r="C3427"/>
      <c r="D3427"/>
      <c r="E3427"/>
      <c r="F3427"/>
      <c r="G3427"/>
      <c r="L3427" s="159"/>
      <c r="M3427" s="159"/>
      <c r="N3427" s="159"/>
      <c r="O3427" s="159"/>
      <c r="P3427" s="159"/>
      <c r="Q3427" s="159"/>
      <c r="R3427" s="159"/>
      <c r="S3427" s="159"/>
      <c r="T3427" s="159"/>
      <c r="U3427" s="159"/>
      <c r="V3427" s="159"/>
    </row>
    <row r="3428" spans="1:22">
      <c r="A3428"/>
      <c r="B3428"/>
      <c r="C3428"/>
      <c r="D3428"/>
      <c r="E3428"/>
      <c r="F3428"/>
      <c r="G3428"/>
      <c r="L3428" s="159"/>
      <c r="M3428" s="159"/>
      <c r="N3428" s="159"/>
      <c r="O3428" s="159"/>
      <c r="P3428" s="159"/>
      <c r="Q3428" s="159"/>
      <c r="R3428" s="159"/>
      <c r="S3428" s="159"/>
      <c r="T3428" s="159"/>
      <c r="U3428" s="159"/>
      <c r="V3428" s="159"/>
    </row>
    <row r="3429" spans="1:22">
      <c r="A3429"/>
      <c r="B3429"/>
      <c r="C3429"/>
      <c r="D3429"/>
      <c r="E3429"/>
      <c r="F3429"/>
      <c r="G3429"/>
      <c r="L3429" s="159"/>
      <c r="M3429" s="159"/>
      <c r="N3429" s="159"/>
      <c r="O3429" s="159"/>
      <c r="P3429" s="159"/>
      <c r="Q3429" s="159"/>
      <c r="R3429" s="159"/>
      <c r="S3429" s="159"/>
      <c r="T3429" s="159"/>
      <c r="U3429" s="159"/>
      <c r="V3429" s="159"/>
    </row>
    <row r="3430" spans="1:22">
      <c r="A3430"/>
      <c r="B3430"/>
      <c r="C3430"/>
      <c r="D3430"/>
      <c r="E3430"/>
      <c r="F3430"/>
      <c r="G3430"/>
      <c r="L3430" s="159"/>
      <c r="M3430" s="159"/>
      <c r="N3430" s="159"/>
      <c r="O3430" s="159"/>
      <c r="P3430" s="159"/>
      <c r="Q3430" s="159"/>
      <c r="R3430" s="159"/>
      <c r="S3430" s="159"/>
      <c r="T3430" s="159"/>
      <c r="U3430" s="159"/>
      <c r="V3430" s="159"/>
    </row>
    <row r="3431" spans="1:22">
      <c r="A3431"/>
      <c r="B3431"/>
      <c r="C3431"/>
      <c r="D3431"/>
      <c r="E3431"/>
      <c r="F3431"/>
      <c r="G3431"/>
      <c r="L3431" s="159"/>
      <c r="M3431" s="159"/>
      <c r="N3431" s="159"/>
      <c r="O3431" s="159"/>
      <c r="P3431" s="159"/>
      <c r="Q3431" s="159"/>
      <c r="R3431" s="159"/>
      <c r="S3431" s="159"/>
      <c r="T3431" s="159"/>
      <c r="U3431" s="159"/>
      <c r="V3431" s="159"/>
    </row>
    <row r="3432" spans="1:22">
      <c r="A3432"/>
      <c r="B3432"/>
      <c r="C3432"/>
      <c r="D3432"/>
      <c r="E3432"/>
      <c r="F3432"/>
      <c r="G3432"/>
      <c r="L3432" s="159"/>
      <c r="M3432" s="159"/>
      <c r="N3432" s="159"/>
      <c r="O3432" s="159"/>
      <c r="P3432" s="159"/>
      <c r="Q3432" s="159"/>
      <c r="R3432" s="159"/>
      <c r="S3432" s="159"/>
      <c r="T3432" s="159"/>
      <c r="U3432" s="159"/>
      <c r="V3432" s="159"/>
    </row>
    <row r="3433" spans="1:22">
      <c r="A3433"/>
      <c r="B3433"/>
      <c r="C3433"/>
      <c r="D3433"/>
      <c r="E3433"/>
      <c r="F3433"/>
      <c r="G3433"/>
      <c r="L3433" s="159"/>
      <c r="M3433" s="159"/>
      <c r="N3433" s="159"/>
      <c r="O3433" s="159"/>
      <c r="P3433" s="159"/>
      <c r="Q3433" s="159"/>
      <c r="R3433" s="159"/>
      <c r="S3433" s="159"/>
      <c r="T3433" s="159"/>
      <c r="U3433" s="159"/>
      <c r="V3433" s="159"/>
    </row>
    <row r="3434" spans="1:22">
      <c r="A3434"/>
      <c r="B3434"/>
      <c r="C3434"/>
      <c r="D3434"/>
      <c r="E3434"/>
      <c r="F3434"/>
      <c r="G3434"/>
      <c r="L3434" s="159"/>
      <c r="M3434" s="159"/>
      <c r="N3434" s="159"/>
      <c r="O3434" s="159"/>
      <c r="P3434" s="159"/>
      <c r="Q3434" s="159"/>
      <c r="R3434" s="159"/>
      <c r="S3434" s="159"/>
      <c r="T3434" s="159"/>
      <c r="U3434" s="159"/>
      <c r="V3434" s="159"/>
    </row>
    <row r="3435" spans="1:22">
      <c r="A3435"/>
      <c r="B3435"/>
      <c r="C3435"/>
      <c r="D3435"/>
      <c r="E3435"/>
      <c r="F3435"/>
      <c r="G3435"/>
      <c r="L3435" s="159"/>
      <c r="M3435" s="159"/>
      <c r="N3435" s="159"/>
      <c r="O3435" s="159"/>
      <c r="P3435" s="159"/>
      <c r="Q3435" s="159"/>
      <c r="R3435" s="159"/>
      <c r="S3435" s="159"/>
      <c r="T3435" s="159"/>
      <c r="U3435" s="159"/>
      <c r="V3435" s="159"/>
    </row>
    <row r="3436" spans="1:22">
      <c r="A3436"/>
      <c r="B3436"/>
      <c r="C3436"/>
      <c r="D3436"/>
      <c r="E3436"/>
      <c r="F3436"/>
      <c r="G3436"/>
      <c r="L3436" s="159"/>
      <c r="M3436" s="159"/>
      <c r="N3436" s="159"/>
      <c r="O3436" s="159"/>
      <c r="P3436" s="159"/>
      <c r="Q3436" s="159"/>
      <c r="R3436" s="159"/>
      <c r="S3436" s="159"/>
      <c r="T3436" s="159"/>
      <c r="U3436" s="159"/>
      <c r="V3436" s="159"/>
    </row>
    <row r="3437" spans="1:22">
      <c r="A3437"/>
      <c r="B3437"/>
      <c r="C3437"/>
      <c r="D3437"/>
      <c r="E3437"/>
      <c r="F3437"/>
      <c r="G3437"/>
      <c r="L3437" s="159"/>
      <c r="M3437" s="159"/>
      <c r="N3437" s="159"/>
      <c r="O3437" s="159"/>
      <c r="P3437" s="159"/>
      <c r="Q3437" s="159"/>
      <c r="R3437" s="159"/>
      <c r="S3437" s="159"/>
      <c r="T3437" s="159"/>
      <c r="U3437" s="159"/>
      <c r="V3437" s="159"/>
    </row>
    <row r="3438" spans="1:22">
      <c r="A3438"/>
      <c r="B3438"/>
      <c r="C3438"/>
      <c r="D3438"/>
      <c r="E3438"/>
      <c r="F3438"/>
      <c r="G3438"/>
      <c r="L3438" s="159"/>
      <c r="M3438" s="159"/>
      <c r="N3438" s="159"/>
      <c r="O3438" s="159"/>
      <c r="P3438" s="159"/>
      <c r="Q3438" s="159"/>
      <c r="R3438" s="159"/>
      <c r="S3438" s="159"/>
      <c r="T3438" s="159"/>
      <c r="U3438" s="159"/>
      <c r="V3438" s="159"/>
    </row>
    <row r="3439" spans="1:22">
      <c r="A3439"/>
      <c r="B3439"/>
      <c r="C3439"/>
      <c r="D3439"/>
      <c r="E3439"/>
      <c r="F3439"/>
      <c r="G3439"/>
      <c r="L3439" s="159"/>
      <c r="M3439" s="159"/>
      <c r="N3439" s="159"/>
      <c r="O3439" s="159"/>
      <c r="P3439" s="159"/>
      <c r="Q3439" s="159"/>
      <c r="R3439" s="159"/>
      <c r="S3439" s="159"/>
      <c r="T3439" s="159"/>
      <c r="U3439" s="159"/>
      <c r="V3439" s="159"/>
    </row>
    <row r="3440" spans="1:22">
      <c r="A3440"/>
      <c r="B3440"/>
      <c r="C3440"/>
      <c r="D3440"/>
      <c r="E3440"/>
      <c r="F3440"/>
      <c r="G3440"/>
      <c r="L3440" s="159"/>
      <c r="M3440" s="159"/>
      <c r="N3440" s="159"/>
      <c r="O3440" s="159"/>
      <c r="P3440" s="159"/>
      <c r="Q3440" s="159"/>
      <c r="R3440" s="159"/>
      <c r="S3440" s="159"/>
      <c r="T3440" s="159"/>
      <c r="U3440" s="159"/>
      <c r="V3440" s="159"/>
    </row>
    <row r="3441" spans="1:22">
      <c r="A3441"/>
      <c r="B3441"/>
      <c r="C3441"/>
      <c r="D3441"/>
      <c r="E3441"/>
      <c r="F3441"/>
      <c r="G3441"/>
      <c r="L3441" s="159"/>
      <c r="M3441" s="159"/>
      <c r="N3441" s="159"/>
      <c r="O3441" s="159"/>
      <c r="P3441" s="159"/>
      <c r="Q3441" s="159"/>
      <c r="R3441" s="159"/>
      <c r="S3441" s="159"/>
      <c r="T3441" s="159"/>
      <c r="U3441" s="159"/>
      <c r="V3441" s="159"/>
    </row>
    <row r="3442" spans="1:22">
      <c r="A3442"/>
      <c r="B3442"/>
      <c r="C3442"/>
      <c r="D3442"/>
      <c r="E3442"/>
      <c r="F3442"/>
      <c r="G3442"/>
      <c r="L3442" s="159"/>
      <c r="M3442" s="159"/>
      <c r="N3442" s="159"/>
      <c r="O3442" s="159"/>
      <c r="P3442" s="159"/>
      <c r="Q3442" s="159"/>
      <c r="R3442" s="159"/>
      <c r="S3442" s="159"/>
      <c r="T3442" s="159"/>
      <c r="U3442" s="159"/>
      <c r="V3442" s="159"/>
    </row>
    <row r="3443" spans="1:22">
      <c r="A3443"/>
      <c r="B3443"/>
      <c r="C3443"/>
      <c r="D3443"/>
      <c r="E3443"/>
      <c r="F3443"/>
      <c r="G3443"/>
      <c r="L3443" s="159"/>
      <c r="M3443" s="159"/>
      <c r="N3443" s="159"/>
      <c r="O3443" s="159"/>
      <c r="P3443" s="159"/>
      <c r="Q3443" s="159"/>
      <c r="R3443" s="159"/>
      <c r="S3443" s="159"/>
      <c r="T3443" s="159"/>
      <c r="U3443" s="159"/>
      <c r="V3443" s="159"/>
    </row>
    <row r="3444" spans="1:22">
      <c r="A3444"/>
      <c r="B3444"/>
      <c r="C3444"/>
      <c r="D3444"/>
      <c r="E3444"/>
      <c r="F3444"/>
      <c r="G3444"/>
      <c r="L3444" s="159"/>
      <c r="M3444" s="159"/>
      <c r="N3444" s="159"/>
      <c r="O3444" s="159"/>
      <c r="P3444" s="159"/>
      <c r="Q3444" s="159"/>
      <c r="R3444" s="159"/>
      <c r="S3444" s="159"/>
      <c r="T3444" s="159"/>
      <c r="U3444" s="159"/>
      <c r="V3444" s="159"/>
    </row>
    <row r="3445" spans="1:22">
      <c r="A3445"/>
      <c r="B3445"/>
      <c r="C3445"/>
      <c r="D3445"/>
      <c r="E3445"/>
      <c r="F3445"/>
      <c r="G3445"/>
      <c r="L3445" s="159"/>
      <c r="M3445" s="159"/>
      <c r="N3445" s="159"/>
      <c r="O3445" s="159"/>
      <c r="P3445" s="159"/>
      <c r="Q3445" s="159"/>
      <c r="R3445" s="159"/>
      <c r="S3445" s="159"/>
      <c r="T3445" s="159"/>
      <c r="U3445" s="159"/>
      <c r="V3445" s="159"/>
    </row>
    <row r="3446" spans="1:22">
      <c r="A3446"/>
      <c r="B3446"/>
      <c r="C3446"/>
      <c r="D3446"/>
      <c r="E3446"/>
      <c r="F3446"/>
      <c r="G3446"/>
      <c r="L3446" s="159"/>
      <c r="M3446" s="159"/>
      <c r="N3446" s="159"/>
      <c r="O3446" s="159"/>
      <c r="P3446" s="159"/>
      <c r="Q3446" s="159"/>
      <c r="R3446" s="159"/>
      <c r="S3446" s="159"/>
      <c r="T3446" s="159"/>
      <c r="U3446" s="159"/>
      <c r="V3446" s="159"/>
    </row>
    <row r="3447" spans="1:22">
      <c r="A3447"/>
      <c r="B3447"/>
      <c r="C3447"/>
      <c r="D3447"/>
      <c r="E3447"/>
      <c r="F3447"/>
      <c r="G3447"/>
      <c r="L3447" s="159"/>
      <c r="M3447" s="159"/>
      <c r="N3447" s="159"/>
      <c r="O3447" s="159"/>
      <c r="P3447" s="159"/>
      <c r="Q3447" s="159"/>
      <c r="R3447" s="159"/>
      <c r="S3447" s="159"/>
      <c r="T3447" s="159"/>
      <c r="U3447" s="159"/>
      <c r="V3447" s="159"/>
    </row>
    <row r="3448" spans="1:22">
      <c r="A3448"/>
      <c r="B3448"/>
      <c r="C3448"/>
      <c r="D3448"/>
      <c r="E3448"/>
      <c r="F3448"/>
      <c r="G3448"/>
      <c r="L3448" s="159"/>
      <c r="M3448" s="159"/>
      <c r="N3448" s="159"/>
      <c r="O3448" s="159"/>
      <c r="P3448" s="159"/>
      <c r="Q3448" s="159"/>
      <c r="R3448" s="159"/>
      <c r="S3448" s="159"/>
      <c r="T3448" s="159"/>
      <c r="U3448" s="159"/>
      <c r="V3448" s="159"/>
    </row>
    <row r="3449" spans="1:22">
      <c r="A3449"/>
      <c r="B3449"/>
      <c r="C3449"/>
      <c r="D3449"/>
      <c r="E3449"/>
      <c r="F3449"/>
      <c r="G3449"/>
      <c r="L3449" s="159"/>
      <c r="M3449" s="159"/>
      <c r="N3449" s="159"/>
      <c r="O3449" s="159"/>
      <c r="P3449" s="159"/>
      <c r="Q3449" s="159"/>
      <c r="R3449" s="159"/>
      <c r="S3449" s="159"/>
      <c r="T3449" s="159"/>
      <c r="U3449" s="159"/>
      <c r="V3449" s="159"/>
    </row>
    <row r="3450" spans="1:22">
      <c r="A3450"/>
      <c r="B3450"/>
      <c r="C3450"/>
      <c r="D3450"/>
      <c r="E3450"/>
      <c r="F3450"/>
      <c r="G3450"/>
      <c r="L3450" s="159"/>
      <c r="M3450" s="159"/>
      <c r="N3450" s="159"/>
      <c r="O3450" s="159"/>
      <c r="P3450" s="159"/>
      <c r="Q3450" s="159"/>
      <c r="R3450" s="159"/>
      <c r="S3450" s="159"/>
      <c r="T3450" s="159"/>
      <c r="U3450" s="159"/>
      <c r="V3450" s="159"/>
    </row>
    <row r="3451" spans="1:22">
      <c r="A3451"/>
      <c r="B3451"/>
      <c r="C3451"/>
      <c r="D3451"/>
      <c r="E3451"/>
      <c r="F3451"/>
      <c r="G3451"/>
      <c r="L3451" s="159"/>
      <c r="M3451" s="159"/>
      <c r="N3451" s="159"/>
      <c r="O3451" s="159"/>
      <c r="P3451" s="159"/>
      <c r="Q3451" s="159"/>
      <c r="R3451" s="159"/>
      <c r="S3451" s="159"/>
      <c r="T3451" s="159"/>
      <c r="U3451" s="159"/>
      <c r="V3451" s="159"/>
    </row>
    <row r="3452" spans="1:22">
      <c r="A3452"/>
      <c r="B3452"/>
      <c r="C3452"/>
      <c r="D3452"/>
      <c r="E3452"/>
      <c r="F3452"/>
      <c r="G3452"/>
      <c r="L3452" s="159"/>
      <c r="M3452" s="159"/>
      <c r="N3452" s="159"/>
      <c r="O3452" s="159"/>
      <c r="P3452" s="159"/>
      <c r="Q3452" s="159"/>
      <c r="R3452" s="159"/>
      <c r="S3452" s="159"/>
      <c r="T3452" s="159"/>
      <c r="U3452" s="159"/>
      <c r="V3452" s="159"/>
    </row>
    <row r="3453" spans="1:22">
      <c r="A3453"/>
      <c r="B3453"/>
      <c r="C3453"/>
      <c r="D3453"/>
      <c r="E3453"/>
      <c r="F3453"/>
      <c r="G3453"/>
      <c r="L3453" s="159"/>
      <c r="M3453" s="159"/>
      <c r="N3453" s="159"/>
      <c r="O3453" s="159"/>
      <c r="P3453" s="159"/>
      <c r="Q3453" s="159"/>
      <c r="R3453" s="159"/>
      <c r="S3453" s="159"/>
      <c r="T3453" s="159"/>
      <c r="U3453" s="159"/>
      <c r="V3453" s="159"/>
    </row>
    <row r="3454" spans="1:22">
      <c r="A3454"/>
      <c r="B3454"/>
      <c r="C3454"/>
      <c r="D3454"/>
      <c r="E3454"/>
      <c r="F3454"/>
      <c r="G3454"/>
      <c r="L3454" s="159"/>
      <c r="M3454" s="159"/>
      <c r="N3454" s="159"/>
      <c r="O3454" s="159"/>
      <c r="P3454" s="159"/>
      <c r="Q3454" s="159"/>
      <c r="R3454" s="159"/>
      <c r="S3454" s="159"/>
      <c r="T3454" s="159"/>
      <c r="U3454" s="159"/>
      <c r="V3454" s="159"/>
    </row>
    <row r="3455" spans="1:22">
      <c r="A3455"/>
      <c r="B3455"/>
      <c r="C3455"/>
      <c r="D3455"/>
      <c r="E3455"/>
      <c r="F3455"/>
      <c r="G3455"/>
      <c r="L3455" s="159"/>
      <c r="M3455" s="159"/>
      <c r="N3455" s="159"/>
      <c r="O3455" s="159"/>
      <c r="P3455" s="159"/>
      <c r="Q3455" s="159"/>
      <c r="R3455" s="159"/>
      <c r="S3455" s="159"/>
      <c r="T3455" s="159"/>
      <c r="U3455" s="159"/>
      <c r="V3455" s="159"/>
    </row>
    <row r="3456" spans="1:22">
      <c r="A3456"/>
      <c r="B3456"/>
      <c r="C3456"/>
      <c r="D3456"/>
      <c r="E3456"/>
      <c r="F3456"/>
      <c r="G3456"/>
      <c r="L3456" s="159"/>
      <c r="M3456" s="159"/>
      <c r="N3456" s="159"/>
      <c r="O3456" s="159"/>
      <c r="P3456" s="159"/>
      <c r="Q3456" s="159"/>
      <c r="R3456" s="159"/>
      <c r="S3456" s="159"/>
      <c r="T3456" s="159"/>
      <c r="U3456" s="159"/>
      <c r="V3456" s="159"/>
    </row>
    <row r="3457" spans="1:22">
      <c r="A3457"/>
      <c r="B3457"/>
      <c r="C3457"/>
      <c r="D3457"/>
      <c r="E3457"/>
      <c r="F3457"/>
      <c r="G3457"/>
      <c r="L3457" s="159"/>
      <c r="M3457" s="159"/>
      <c r="N3457" s="159"/>
      <c r="O3457" s="159"/>
      <c r="P3457" s="159"/>
      <c r="Q3457" s="159"/>
      <c r="R3457" s="159"/>
      <c r="S3457" s="159"/>
      <c r="T3457" s="159"/>
      <c r="U3457" s="159"/>
      <c r="V3457" s="159"/>
    </row>
    <row r="3458" spans="1:22">
      <c r="A3458"/>
      <c r="B3458"/>
      <c r="C3458"/>
      <c r="D3458"/>
      <c r="E3458"/>
      <c r="F3458"/>
      <c r="G3458"/>
      <c r="L3458" s="159"/>
      <c r="M3458" s="159"/>
      <c r="N3458" s="159"/>
      <c r="O3458" s="159"/>
      <c r="P3458" s="159"/>
      <c r="Q3458" s="159"/>
      <c r="R3458" s="159"/>
      <c r="S3458" s="159"/>
      <c r="T3458" s="159"/>
      <c r="U3458" s="159"/>
      <c r="V3458" s="159"/>
    </row>
    <row r="3459" spans="1:22">
      <c r="A3459"/>
      <c r="B3459"/>
      <c r="C3459"/>
      <c r="D3459"/>
      <c r="E3459"/>
      <c r="F3459"/>
      <c r="G3459"/>
      <c r="L3459" s="159"/>
      <c r="M3459" s="159"/>
      <c r="N3459" s="159"/>
      <c r="O3459" s="159"/>
      <c r="P3459" s="159"/>
      <c r="Q3459" s="159"/>
      <c r="R3459" s="159"/>
      <c r="S3459" s="159"/>
      <c r="T3459" s="159"/>
      <c r="U3459" s="159"/>
      <c r="V3459" s="159"/>
    </row>
    <row r="3460" spans="1:22">
      <c r="A3460"/>
      <c r="B3460"/>
      <c r="C3460"/>
      <c r="D3460"/>
      <c r="E3460"/>
      <c r="F3460"/>
      <c r="G3460"/>
      <c r="L3460" s="159"/>
      <c r="M3460" s="159"/>
      <c r="N3460" s="159"/>
      <c r="O3460" s="159"/>
      <c r="P3460" s="159"/>
      <c r="Q3460" s="159"/>
      <c r="R3460" s="159"/>
      <c r="S3460" s="159"/>
      <c r="T3460" s="159"/>
      <c r="U3460" s="159"/>
      <c r="V3460" s="159"/>
    </row>
    <row r="3461" spans="1:22">
      <c r="A3461"/>
      <c r="B3461"/>
      <c r="C3461"/>
      <c r="D3461"/>
      <c r="E3461"/>
      <c r="F3461"/>
      <c r="G3461"/>
      <c r="L3461" s="159"/>
      <c r="M3461" s="159"/>
      <c r="N3461" s="159"/>
      <c r="O3461" s="159"/>
      <c r="P3461" s="159"/>
      <c r="Q3461" s="159"/>
      <c r="R3461" s="159"/>
      <c r="S3461" s="159"/>
      <c r="T3461" s="159"/>
      <c r="U3461" s="159"/>
      <c r="V3461" s="159"/>
    </row>
    <row r="3462" spans="1:22">
      <c r="A3462"/>
      <c r="B3462"/>
      <c r="C3462"/>
      <c r="D3462"/>
      <c r="E3462"/>
      <c r="F3462"/>
      <c r="G3462"/>
      <c r="L3462" s="159"/>
      <c r="M3462" s="159"/>
      <c r="N3462" s="159"/>
      <c r="O3462" s="159"/>
      <c r="P3462" s="159"/>
      <c r="Q3462" s="159"/>
      <c r="R3462" s="159"/>
      <c r="S3462" s="159"/>
      <c r="T3462" s="159"/>
      <c r="U3462" s="159"/>
      <c r="V3462" s="159"/>
    </row>
    <row r="3463" spans="1:22">
      <c r="A3463"/>
      <c r="B3463"/>
      <c r="C3463"/>
      <c r="D3463"/>
      <c r="E3463"/>
      <c r="F3463"/>
      <c r="G3463"/>
      <c r="L3463" s="159"/>
      <c r="M3463" s="159"/>
      <c r="N3463" s="159"/>
      <c r="O3463" s="159"/>
      <c r="P3463" s="159"/>
      <c r="Q3463" s="159"/>
      <c r="R3463" s="159"/>
      <c r="S3463" s="159"/>
      <c r="T3463" s="159"/>
      <c r="U3463" s="159"/>
      <c r="V3463" s="159"/>
    </row>
    <row r="3464" spans="1:22">
      <c r="A3464"/>
      <c r="B3464"/>
      <c r="C3464"/>
      <c r="D3464"/>
      <c r="E3464"/>
      <c r="F3464"/>
      <c r="G3464"/>
      <c r="L3464" s="159"/>
      <c r="M3464" s="159"/>
      <c r="N3464" s="159"/>
      <c r="O3464" s="159"/>
      <c r="P3464" s="159"/>
      <c r="Q3464" s="159"/>
      <c r="R3464" s="159"/>
      <c r="S3464" s="159"/>
      <c r="T3464" s="159"/>
      <c r="U3464" s="159"/>
      <c r="V3464" s="159"/>
    </row>
    <row r="3465" spans="1:22">
      <c r="A3465"/>
      <c r="B3465"/>
      <c r="C3465"/>
      <c r="D3465"/>
      <c r="E3465"/>
      <c r="F3465"/>
      <c r="G3465"/>
      <c r="L3465" s="159"/>
      <c r="M3465" s="159"/>
      <c r="N3465" s="159"/>
      <c r="O3465" s="159"/>
      <c r="P3465" s="159"/>
      <c r="Q3465" s="159"/>
      <c r="R3465" s="159"/>
      <c r="S3465" s="159"/>
      <c r="T3465" s="159"/>
      <c r="U3465" s="159"/>
      <c r="V3465" s="159"/>
    </row>
    <row r="3466" spans="1:22">
      <c r="A3466"/>
      <c r="B3466"/>
      <c r="C3466"/>
      <c r="D3466"/>
      <c r="E3466"/>
      <c r="F3466"/>
      <c r="G3466"/>
      <c r="L3466" s="159"/>
      <c r="M3466" s="159"/>
      <c r="N3466" s="159"/>
      <c r="O3466" s="159"/>
      <c r="P3466" s="159"/>
      <c r="Q3466" s="159"/>
      <c r="R3466" s="159"/>
      <c r="S3466" s="159"/>
      <c r="T3466" s="159"/>
      <c r="U3466" s="159"/>
      <c r="V3466" s="159"/>
    </row>
    <row r="3467" spans="1:22">
      <c r="A3467"/>
      <c r="B3467"/>
      <c r="C3467"/>
      <c r="D3467"/>
      <c r="E3467"/>
      <c r="F3467"/>
      <c r="G3467"/>
      <c r="L3467" s="159"/>
      <c r="M3467" s="159"/>
      <c r="N3467" s="159"/>
      <c r="O3467" s="159"/>
      <c r="P3467" s="159"/>
      <c r="Q3467" s="159"/>
      <c r="R3467" s="159"/>
      <c r="S3467" s="159"/>
      <c r="T3467" s="159"/>
      <c r="U3467" s="159"/>
      <c r="V3467" s="159"/>
    </row>
    <row r="3468" spans="1:22">
      <c r="A3468"/>
      <c r="B3468"/>
      <c r="C3468"/>
      <c r="D3468"/>
      <c r="E3468"/>
      <c r="F3468"/>
      <c r="G3468"/>
      <c r="L3468" s="159"/>
      <c r="M3468" s="159"/>
      <c r="N3468" s="159"/>
      <c r="O3468" s="159"/>
      <c r="P3468" s="159"/>
      <c r="Q3468" s="159"/>
      <c r="R3468" s="159"/>
      <c r="S3468" s="159"/>
      <c r="T3468" s="159"/>
      <c r="U3468" s="159"/>
      <c r="V3468" s="159"/>
    </row>
    <row r="3469" spans="1:22">
      <c r="A3469"/>
      <c r="B3469"/>
      <c r="C3469"/>
      <c r="D3469"/>
      <c r="E3469"/>
      <c r="F3469"/>
      <c r="G3469"/>
      <c r="L3469" s="159"/>
      <c r="M3469" s="159"/>
      <c r="N3469" s="159"/>
      <c r="O3469" s="159"/>
      <c r="P3469" s="159"/>
      <c r="Q3469" s="159"/>
      <c r="R3469" s="159"/>
      <c r="S3469" s="159"/>
      <c r="T3469" s="159"/>
      <c r="U3469" s="159"/>
      <c r="V3469" s="159"/>
    </row>
    <row r="3470" spans="1:22">
      <c r="A3470"/>
      <c r="B3470"/>
      <c r="C3470"/>
      <c r="D3470"/>
      <c r="E3470"/>
      <c r="F3470"/>
      <c r="G3470"/>
      <c r="L3470" s="159"/>
      <c r="M3470" s="159"/>
      <c r="N3470" s="159"/>
      <c r="O3470" s="159"/>
      <c r="P3470" s="159"/>
      <c r="Q3470" s="159"/>
      <c r="R3470" s="159"/>
      <c r="S3470" s="159"/>
      <c r="T3470" s="159"/>
      <c r="U3470" s="159"/>
      <c r="V3470" s="159"/>
    </row>
    <row r="3471" spans="1:22">
      <c r="A3471"/>
      <c r="B3471"/>
      <c r="C3471"/>
      <c r="D3471"/>
      <c r="E3471"/>
      <c r="F3471"/>
      <c r="G3471"/>
      <c r="L3471" s="159"/>
      <c r="M3471" s="159"/>
      <c r="N3471" s="159"/>
      <c r="O3471" s="159"/>
      <c r="P3471" s="159"/>
      <c r="Q3471" s="159"/>
      <c r="R3471" s="159"/>
      <c r="S3471" s="159"/>
      <c r="T3471" s="159"/>
      <c r="U3471" s="159"/>
      <c r="V3471" s="159"/>
    </row>
    <row r="3472" spans="1:22">
      <c r="A3472"/>
      <c r="B3472"/>
      <c r="C3472"/>
      <c r="D3472"/>
      <c r="E3472"/>
      <c r="F3472"/>
      <c r="G3472"/>
      <c r="L3472" s="159"/>
      <c r="M3472" s="159"/>
      <c r="N3472" s="159"/>
      <c r="O3472" s="159"/>
      <c r="P3472" s="159"/>
      <c r="Q3472" s="159"/>
      <c r="R3472" s="159"/>
      <c r="S3472" s="159"/>
      <c r="T3472" s="159"/>
      <c r="U3472" s="159"/>
      <c r="V3472" s="159"/>
    </row>
    <row r="3473" spans="1:22">
      <c r="A3473"/>
      <c r="B3473"/>
      <c r="C3473"/>
      <c r="D3473"/>
      <c r="E3473"/>
      <c r="F3473"/>
      <c r="G3473"/>
      <c r="L3473" s="159"/>
      <c r="M3473" s="159"/>
      <c r="N3473" s="159"/>
      <c r="O3473" s="159"/>
      <c r="P3473" s="159"/>
      <c r="Q3473" s="159"/>
      <c r="R3473" s="159"/>
      <c r="S3473" s="159"/>
      <c r="T3473" s="159"/>
      <c r="U3473" s="159"/>
      <c r="V3473" s="159"/>
    </row>
    <row r="3474" spans="1:22">
      <c r="A3474"/>
      <c r="B3474"/>
      <c r="C3474"/>
      <c r="D3474"/>
      <c r="E3474"/>
      <c r="F3474"/>
      <c r="G3474"/>
      <c r="L3474" s="159"/>
      <c r="M3474" s="159"/>
      <c r="N3474" s="159"/>
      <c r="O3474" s="159"/>
      <c r="P3474" s="159"/>
      <c r="Q3474" s="159"/>
      <c r="R3474" s="159"/>
      <c r="S3474" s="159"/>
      <c r="T3474" s="159"/>
      <c r="U3474" s="159"/>
      <c r="V3474" s="159"/>
    </row>
    <row r="3475" spans="1:22">
      <c r="A3475"/>
      <c r="B3475"/>
      <c r="C3475"/>
      <c r="D3475"/>
      <c r="E3475"/>
      <c r="F3475"/>
      <c r="G3475"/>
      <c r="L3475" s="159"/>
      <c r="M3475" s="159"/>
      <c r="N3475" s="159"/>
      <c r="O3475" s="159"/>
      <c r="P3475" s="159"/>
      <c r="Q3475" s="159"/>
      <c r="R3475" s="159"/>
      <c r="S3475" s="159"/>
      <c r="T3475" s="159"/>
      <c r="U3475" s="159"/>
      <c r="V3475" s="159"/>
    </row>
    <row r="3476" spans="1:22">
      <c r="A3476"/>
      <c r="B3476"/>
      <c r="C3476"/>
      <c r="D3476"/>
      <c r="E3476"/>
      <c r="F3476"/>
      <c r="G3476"/>
      <c r="L3476" s="159"/>
      <c r="M3476" s="159"/>
      <c r="N3476" s="159"/>
      <c r="O3476" s="159"/>
      <c r="P3476" s="159"/>
      <c r="Q3476" s="159"/>
      <c r="R3476" s="159"/>
      <c r="S3476" s="159"/>
      <c r="T3476" s="159"/>
      <c r="U3476" s="159"/>
      <c r="V3476" s="159"/>
    </row>
    <row r="3477" spans="1:22">
      <c r="A3477"/>
      <c r="B3477"/>
      <c r="C3477"/>
      <c r="D3477"/>
      <c r="E3477"/>
      <c r="F3477"/>
      <c r="G3477"/>
      <c r="L3477" s="159"/>
      <c r="M3477" s="159"/>
      <c r="N3477" s="159"/>
      <c r="O3477" s="159"/>
      <c r="P3477" s="159"/>
      <c r="Q3477" s="159"/>
      <c r="R3477" s="159"/>
      <c r="S3477" s="159"/>
      <c r="T3477" s="159"/>
      <c r="U3477" s="159"/>
      <c r="V3477" s="159"/>
    </row>
    <row r="3478" spans="1:22">
      <c r="A3478"/>
      <c r="B3478"/>
      <c r="C3478"/>
      <c r="D3478"/>
      <c r="E3478"/>
      <c r="F3478"/>
      <c r="G3478"/>
      <c r="L3478" s="159"/>
      <c r="M3478" s="159"/>
      <c r="N3478" s="159"/>
      <c r="O3478" s="159"/>
      <c r="P3478" s="159"/>
      <c r="Q3478" s="159"/>
      <c r="R3478" s="159"/>
      <c r="S3478" s="159"/>
      <c r="T3478" s="159"/>
      <c r="U3478" s="159"/>
      <c r="V3478" s="159"/>
    </row>
    <row r="3479" spans="1:22">
      <c r="A3479"/>
      <c r="B3479"/>
      <c r="C3479"/>
      <c r="D3479"/>
      <c r="E3479"/>
      <c r="F3479"/>
      <c r="G3479"/>
      <c r="L3479" s="159"/>
      <c r="M3479" s="159"/>
      <c r="N3479" s="159"/>
      <c r="O3479" s="159"/>
      <c r="P3479" s="159"/>
      <c r="Q3479" s="159"/>
      <c r="R3479" s="159"/>
      <c r="S3479" s="159"/>
      <c r="T3479" s="159"/>
      <c r="U3479" s="159"/>
      <c r="V3479" s="159"/>
    </row>
    <row r="3480" spans="1:22">
      <c r="A3480"/>
      <c r="B3480"/>
      <c r="C3480"/>
      <c r="D3480"/>
      <c r="E3480"/>
      <c r="F3480"/>
      <c r="G3480"/>
      <c r="L3480" s="159"/>
      <c r="M3480" s="159"/>
      <c r="N3480" s="159"/>
      <c r="O3480" s="159"/>
      <c r="P3480" s="159"/>
      <c r="Q3480" s="159"/>
      <c r="R3480" s="159"/>
      <c r="S3480" s="159"/>
      <c r="T3480" s="159"/>
      <c r="U3480" s="159"/>
      <c r="V3480" s="159"/>
    </row>
    <row r="3481" spans="1:22">
      <c r="A3481"/>
      <c r="B3481"/>
      <c r="C3481"/>
      <c r="D3481"/>
      <c r="E3481"/>
      <c r="F3481"/>
      <c r="G3481"/>
      <c r="L3481" s="159"/>
      <c r="M3481" s="159"/>
      <c r="N3481" s="159"/>
      <c r="O3481" s="159"/>
      <c r="P3481" s="159"/>
      <c r="Q3481" s="159"/>
      <c r="R3481" s="159"/>
      <c r="S3481" s="159"/>
      <c r="T3481" s="159"/>
      <c r="U3481" s="159"/>
      <c r="V3481" s="159"/>
    </row>
    <row r="3482" spans="1:22">
      <c r="A3482"/>
      <c r="B3482"/>
      <c r="C3482"/>
      <c r="D3482"/>
      <c r="E3482"/>
      <c r="F3482"/>
      <c r="G3482"/>
      <c r="L3482" s="159"/>
      <c r="M3482" s="159"/>
      <c r="N3482" s="159"/>
      <c r="O3482" s="159"/>
      <c r="P3482" s="159"/>
      <c r="Q3482" s="159"/>
      <c r="R3482" s="159"/>
      <c r="S3482" s="159"/>
      <c r="T3482" s="159"/>
      <c r="U3482" s="159"/>
      <c r="V3482" s="159"/>
    </row>
    <row r="3483" spans="1:22">
      <c r="A3483"/>
      <c r="B3483"/>
      <c r="C3483"/>
      <c r="D3483"/>
      <c r="E3483"/>
      <c r="F3483"/>
      <c r="G3483"/>
      <c r="L3483" s="159"/>
      <c r="M3483" s="159"/>
      <c r="N3483" s="159"/>
      <c r="O3483" s="159"/>
      <c r="P3483" s="159"/>
      <c r="Q3483" s="159"/>
      <c r="R3483" s="159"/>
      <c r="S3483" s="159"/>
      <c r="T3483" s="159"/>
      <c r="U3483" s="159"/>
      <c r="V3483" s="159"/>
    </row>
    <row r="3484" spans="1:22">
      <c r="A3484"/>
      <c r="B3484"/>
      <c r="C3484"/>
      <c r="D3484"/>
      <c r="E3484"/>
      <c r="F3484"/>
      <c r="G3484"/>
      <c r="L3484" s="159"/>
      <c r="M3484" s="159"/>
      <c r="N3484" s="159"/>
      <c r="O3484" s="159"/>
      <c r="P3484" s="159"/>
      <c r="Q3484" s="159"/>
      <c r="R3484" s="159"/>
      <c r="S3484" s="159"/>
      <c r="T3484" s="159"/>
      <c r="U3484" s="159"/>
      <c r="V3484" s="159"/>
    </row>
    <row r="3485" spans="1:22">
      <c r="A3485"/>
      <c r="B3485"/>
      <c r="C3485"/>
      <c r="D3485"/>
      <c r="E3485"/>
      <c r="F3485"/>
      <c r="G3485"/>
      <c r="L3485" s="159"/>
      <c r="M3485" s="159"/>
      <c r="N3485" s="159"/>
      <c r="O3485" s="159"/>
      <c r="P3485" s="159"/>
      <c r="Q3485" s="159"/>
      <c r="R3485" s="159"/>
      <c r="S3485" s="159"/>
      <c r="T3485" s="159"/>
      <c r="U3485" s="159"/>
      <c r="V3485" s="159"/>
    </row>
    <row r="3486" spans="1:22">
      <c r="A3486"/>
      <c r="B3486"/>
      <c r="C3486"/>
      <c r="D3486"/>
      <c r="E3486"/>
      <c r="F3486"/>
      <c r="G3486"/>
      <c r="L3486" s="159"/>
      <c r="M3486" s="159"/>
      <c r="N3486" s="159"/>
      <c r="O3486" s="159"/>
      <c r="P3486" s="159"/>
      <c r="Q3486" s="159"/>
      <c r="R3486" s="159"/>
      <c r="S3486" s="159"/>
      <c r="T3486" s="159"/>
      <c r="U3486" s="159"/>
      <c r="V3486" s="159"/>
    </row>
    <row r="3487" spans="1:22">
      <c r="A3487"/>
      <c r="B3487"/>
      <c r="C3487"/>
      <c r="D3487"/>
      <c r="E3487"/>
      <c r="F3487"/>
      <c r="G3487"/>
      <c r="L3487" s="159"/>
      <c r="M3487" s="159"/>
      <c r="N3487" s="159"/>
      <c r="O3487" s="159"/>
      <c r="P3487" s="159"/>
      <c r="Q3487" s="159"/>
      <c r="R3487" s="159"/>
      <c r="S3487" s="159"/>
      <c r="T3487" s="159"/>
      <c r="U3487" s="159"/>
      <c r="V3487" s="159"/>
    </row>
    <row r="3488" spans="1:22">
      <c r="A3488"/>
      <c r="B3488"/>
      <c r="C3488"/>
      <c r="D3488"/>
      <c r="E3488"/>
      <c r="F3488"/>
      <c r="G3488"/>
      <c r="L3488" s="159"/>
      <c r="M3488" s="159"/>
      <c r="N3488" s="159"/>
      <c r="O3488" s="159"/>
      <c r="P3488" s="159"/>
      <c r="Q3488" s="159"/>
      <c r="R3488" s="159"/>
      <c r="S3488" s="159"/>
      <c r="T3488" s="159"/>
      <c r="U3488" s="159"/>
      <c r="V3488" s="159"/>
    </row>
    <row r="3489" spans="1:22">
      <c r="A3489"/>
      <c r="B3489"/>
      <c r="C3489"/>
      <c r="D3489"/>
      <c r="E3489"/>
      <c r="F3489"/>
      <c r="G3489"/>
      <c r="L3489" s="159"/>
      <c r="M3489" s="159"/>
      <c r="N3489" s="159"/>
      <c r="O3489" s="159"/>
      <c r="P3489" s="159"/>
      <c r="Q3489" s="159"/>
      <c r="R3489" s="159"/>
      <c r="S3489" s="159"/>
      <c r="T3489" s="159"/>
      <c r="U3489" s="159"/>
      <c r="V3489" s="159"/>
    </row>
    <row r="3490" spans="1:22">
      <c r="A3490"/>
      <c r="B3490"/>
      <c r="C3490"/>
      <c r="D3490"/>
      <c r="E3490"/>
      <c r="F3490"/>
      <c r="G3490"/>
      <c r="L3490" s="159"/>
      <c r="M3490" s="159"/>
      <c r="N3490" s="159"/>
      <c r="O3490" s="159"/>
      <c r="P3490" s="159"/>
      <c r="Q3490" s="159"/>
      <c r="R3490" s="159"/>
      <c r="S3490" s="159"/>
      <c r="T3490" s="159"/>
      <c r="U3490" s="159"/>
      <c r="V3490" s="159"/>
    </row>
    <row r="3491" spans="1:22">
      <c r="A3491"/>
      <c r="B3491"/>
      <c r="C3491"/>
      <c r="D3491"/>
      <c r="E3491"/>
      <c r="F3491"/>
      <c r="G3491"/>
      <c r="L3491" s="159"/>
      <c r="M3491" s="159"/>
      <c r="N3491" s="159"/>
      <c r="O3491" s="159"/>
      <c r="P3491" s="159"/>
      <c r="Q3491" s="159"/>
      <c r="R3491" s="159"/>
      <c r="S3491" s="159"/>
      <c r="T3491" s="159"/>
      <c r="U3491" s="159"/>
      <c r="V3491" s="159"/>
    </row>
    <row r="3492" spans="1:22">
      <c r="A3492"/>
      <c r="B3492"/>
      <c r="C3492"/>
      <c r="D3492"/>
      <c r="E3492"/>
      <c r="F3492"/>
      <c r="G3492"/>
      <c r="L3492" s="159"/>
      <c r="M3492" s="159"/>
      <c r="N3492" s="159"/>
      <c r="O3492" s="159"/>
      <c r="P3492" s="159"/>
      <c r="Q3492" s="159"/>
      <c r="R3492" s="159"/>
      <c r="S3492" s="159"/>
      <c r="T3492" s="159"/>
      <c r="U3492" s="159"/>
      <c r="V3492" s="159"/>
    </row>
    <row r="3493" spans="1:22">
      <c r="A3493"/>
      <c r="B3493"/>
      <c r="C3493"/>
      <c r="D3493"/>
      <c r="E3493"/>
      <c r="F3493"/>
      <c r="G3493"/>
      <c r="L3493" s="159"/>
      <c r="M3493" s="159"/>
      <c r="N3493" s="159"/>
      <c r="O3493" s="159"/>
      <c r="P3493" s="159"/>
      <c r="Q3493" s="159"/>
      <c r="R3493" s="159"/>
      <c r="S3493" s="159"/>
      <c r="T3493" s="159"/>
      <c r="U3493" s="159"/>
      <c r="V3493" s="159"/>
    </row>
    <row r="3494" spans="1:22">
      <c r="A3494"/>
      <c r="B3494"/>
      <c r="C3494"/>
      <c r="D3494"/>
      <c r="E3494"/>
      <c r="F3494"/>
      <c r="G3494"/>
      <c r="L3494" s="159"/>
      <c r="M3494" s="159"/>
      <c r="N3494" s="159"/>
      <c r="O3494" s="159"/>
      <c r="P3494" s="159"/>
      <c r="Q3494" s="159"/>
      <c r="R3494" s="159"/>
      <c r="S3494" s="159"/>
      <c r="T3494" s="159"/>
      <c r="U3494" s="159"/>
      <c r="V3494" s="159"/>
    </row>
    <row r="3495" spans="1:22">
      <c r="A3495"/>
      <c r="B3495"/>
      <c r="C3495"/>
      <c r="D3495"/>
      <c r="E3495"/>
      <c r="F3495"/>
      <c r="G3495"/>
      <c r="L3495" s="159"/>
      <c r="M3495" s="159"/>
      <c r="N3495" s="159"/>
      <c r="O3495" s="159"/>
      <c r="P3495" s="159"/>
      <c r="Q3495" s="159"/>
      <c r="R3495" s="159"/>
      <c r="S3495" s="159"/>
      <c r="T3495" s="159"/>
      <c r="U3495" s="159"/>
      <c r="V3495" s="159"/>
    </row>
    <row r="3496" spans="1:22">
      <c r="A3496"/>
      <c r="B3496"/>
      <c r="C3496"/>
      <c r="D3496"/>
      <c r="E3496"/>
      <c r="F3496"/>
      <c r="G3496"/>
      <c r="L3496" s="159"/>
      <c r="M3496" s="159"/>
      <c r="N3496" s="159"/>
      <c r="O3496" s="159"/>
      <c r="P3496" s="159"/>
      <c r="Q3496" s="159"/>
      <c r="R3496" s="159"/>
      <c r="S3496" s="159"/>
      <c r="T3496" s="159"/>
      <c r="U3496" s="159"/>
      <c r="V3496" s="159"/>
    </row>
    <row r="3497" spans="1:22">
      <c r="A3497"/>
      <c r="B3497"/>
      <c r="C3497"/>
      <c r="D3497"/>
      <c r="E3497"/>
      <c r="F3497"/>
      <c r="G3497"/>
      <c r="L3497" s="159"/>
      <c r="M3497" s="159"/>
      <c r="N3497" s="159"/>
      <c r="O3497" s="159"/>
      <c r="P3497" s="159"/>
      <c r="Q3497" s="159"/>
      <c r="R3497" s="159"/>
      <c r="S3497" s="159"/>
      <c r="T3497" s="159"/>
      <c r="U3497" s="159"/>
      <c r="V3497" s="159"/>
    </row>
    <row r="3498" spans="1:22">
      <c r="A3498"/>
      <c r="B3498"/>
      <c r="C3498"/>
      <c r="D3498"/>
      <c r="E3498"/>
      <c r="F3498"/>
      <c r="G3498"/>
      <c r="L3498" s="159"/>
      <c r="M3498" s="159"/>
      <c r="N3498" s="159"/>
      <c r="O3498" s="159"/>
      <c r="P3498" s="159"/>
      <c r="Q3498" s="159"/>
      <c r="R3498" s="159"/>
      <c r="S3498" s="159"/>
      <c r="T3498" s="159"/>
      <c r="U3498" s="159"/>
      <c r="V3498" s="159"/>
    </row>
    <row r="3499" spans="1:22">
      <c r="A3499"/>
      <c r="B3499"/>
      <c r="C3499"/>
      <c r="D3499"/>
      <c r="E3499"/>
      <c r="F3499"/>
      <c r="G3499"/>
      <c r="L3499" s="159"/>
      <c r="M3499" s="159"/>
      <c r="N3499" s="159"/>
      <c r="O3499" s="159"/>
      <c r="P3499" s="159"/>
      <c r="Q3499" s="159"/>
      <c r="R3499" s="159"/>
      <c r="S3499" s="159"/>
      <c r="T3499" s="159"/>
      <c r="U3499" s="159"/>
      <c r="V3499" s="159"/>
    </row>
    <row r="3500" spans="1:22">
      <c r="A3500"/>
      <c r="B3500"/>
      <c r="C3500"/>
      <c r="D3500"/>
      <c r="E3500"/>
      <c r="F3500"/>
      <c r="G3500"/>
      <c r="L3500" s="159"/>
      <c r="M3500" s="159"/>
      <c r="N3500" s="159"/>
      <c r="O3500" s="159"/>
      <c r="P3500" s="159"/>
      <c r="Q3500" s="159"/>
      <c r="R3500" s="159"/>
      <c r="S3500" s="159"/>
      <c r="T3500" s="159"/>
      <c r="U3500" s="159"/>
      <c r="V3500" s="159"/>
    </row>
    <row r="3501" spans="1:22">
      <c r="A3501"/>
      <c r="B3501"/>
      <c r="C3501"/>
      <c r="D3501"/>
      <c r="E3501"/>
      <c r="F3501"/>
      <c r="G3501"/>
      <c r="L3501" s="159"/>
      <c r="M3501" s="159"/>
      <c r="N3501" s="159"/>
      <c r="O3501" s="159"/>
      <c r="P3501" s="159"/>
      <c r="Q3501" s="159"/>
      <c r="R3501" s="159"/>
      <c r="S3501" s="159"/>
      <c r="T3501" s="159"/>
      <c r="U3501" s="159"/>
      <c r="V3501" s="159"/>
    </row>
    <row r="3502" spans="1:22">
      <c r="A3502"/>
      <c r="B3502"/>
      <c r="C3502"/>
      <c r="D3502"/>
      <c r="E3502"/>
      <c r="F3502"/>
      <c r="G3502"/>
      <c r="L3502" s="159"/>
      <c r="M3502" s="159"/>
      <c r="N3502" s="159"/>
      <c r="O3502" s="159"/>
      <c r="P3502" s="159"/>
      <c r="Q3502" s="159"/>
      <c r="R3502" s="159"/>
      <c r="S3502" s="159"/>
      <c r="T3502" s="159"/>
      <c r="U3502" s="159"/>
      <c r="V3502" s="159"/>
    </row>
    <row r="3503" spans="1:22">
      <c r="A3503"/>
      <c r="B3503"/>
      <c r="C3503"/>
      <c r="D3503"/>
      <c r="E3503"/>
      <c r="F3503"/>
      <c r="G3503"/>
      <c r="L3503" s="159"/>
      <c r="M3503" s="159"/>
      <c r="N3503" s="159"/>
      <c r="O3503" s="159"/>
      <c r="P3503" s="159"/>
      <c r="Q3503" s="159"/>
      <c r="R3503" s="159"/>
      <c r="S3503" s="159"/>
      <c r="T3503" s="159"/>
      <c r="U3503" s="159"/>
      <c r="V3503" s="159"/>
    </row>
    <row r="3504" spans="1:22">
      <c r="A3504"/>
      <c r="B3504"/>
      <c r="C3504"/>
      <c r="D3504"/>
      <c r="E3504"/>
      <c r="F3504"/>
      <c r="G3504"/>
      <c r="L3504" s="159"/>
      <c r="M3504" s="159"/>
      <c r="N3504" s="159"/>
      <c r="O3504" s="159"/>
      <c r="P3504" s="159"/>
      <c r="Q3504" s="159"/>
      <c r="R3504" s="159"/>
      <c r="S3504" s="159"/>
      <c r="T3504" s="159"/>
      <c r="U3504" s="159"/>
      <c r="V3504" s="159"/>
    </row>
    <row r="3505" spans="1:22">
      <c r="A3505"/>
      <c r="B3505"/>
      <c r="C3505"/>
      <c r="D3505"/>
      <c r="E3505"/>
      <c r="F3505"/>
      <c r="G3505"/>
      <c r="L3505" s="159"/>
      <c r="M3505" s="159"/>
      <c r="N3505" s="159"/>
      <c r="O3505" s="159"/>
      <c r="P3505" s="159"/>
      <c r="Q3505" s="159"/>
      <c r="R3505" s="159"/>
      <c r="S3505" s="159"/>
      <c r="T3505" s="159"/>
      <c r="U3505" s="159"/>
      <c r="V3505" s="159"/>
    </row>
    <row r="3506" spans="1:22">
      <c r="A3506"/>
      <c r="B3506"/>
      <c r="C3506"/>
      <c r="D3506"/>
      <c r="E3506"/>
      <c r="F3506"/>
      <c r="G3506"/>
      <c r="L3506" s="159"/>
      <c r="M3506" s="159"/>
      <c r="N3506" s="159"/>
      <c r="O3506" s="159"/>
      <c r="P3506" s="159"/>
      <c r="Q3506" s="159"/>
      <c r="R3506" s="159"/>
      <c r="S3506" s="159"/>
      <c r="T3506" s="159"/>
      <c r="U3506" s="159"/>
      <c r="V3506" s="159"/>
    </row>
    <row r="3507" spans="1:22">
      <c r="A3507"/>
      <c r="B3507"/>
      <c r="C3507"/>
      <c r="D3507"/>
      <c r="E3507"/>
      <c r="F3507"/>
      <c r="G3507"/>
      <c r="L3507" s="159"/>
      <c r="M3507" s="159"/>
      <c r="N3507" s="159"/>
      <c r="O3507" s="159"/>
      <c r="P3507" s="159"/>
      <c r="Q3507" s="159"/>
      <c r="R3507" s="159"/>
      <c r="S3507" s="159"/>
      <c r="T3507" s="159"/>
      <c r="U3507" s="159"/>
      <c r="V3507" s="159"/>
    </row>
    <row r="3508" spans="1:22">
      <c r="A3508"/>
      <c r="B3508"/>
      <c r="C3508"/>
      <c r="D3508"/>
      <c r="E3508"/>
      <c r="F3508"/>
      <c r="G3508"/>
      <c r="L3508" s="159"/>
      <c r="M3508" s="159"/>
      <c r="N3508" s="159"/>
      <c r="O3508" s="159"/>
      <c r="P3508" s="159"/>
      <c r="Q3508" s="159"/>
      <c r="R3508" s="159"/>
      <c r="S3508" s="159"/>
      <c r="T3508" s="159"/>
      <c r="U3508" s="159"/>
      <c r="V3508" s="159"/>
    </row>
    <row r="3509" spans="1:22">
      <c r="A3509"/>
      <c r="B3509"/>
      <c r="C3509"/>
      <c r="D3509"/>
      <c r="E3509"/>
      <c r="F3509"/>
      <c r="G3509"/>
      <c r="L3509" s="159"/>
      <c r="M3509" s="159"/>
      <c r="N3509" s="159"/>
      <c r="O3509" s="159"/>
      <c r="P3509" s="159"/>
      <c r="Q3509" s="159"/>
      <c r="R3509" s="159"/>
      <c r="S3509" s="159"/>
      <c r="T3509" s="159"/>
      <c r="U3509" s="159"/>
      <c r="V3509" s="159"/>
    </row>
    <row r="3510" spans="1:22">
      <c r="A3510"/>
      <c r="B3510"/>
      <c r="C3510"/>
      <c r="D3510"/>
      <c r="E3510"/>
      <c r="F3510"/>
      <c r="G3510"/>
      <c r="L3510" s="159"/>
      <c r="M3510" s="159"/>
      <c r="N3510" s="159"/>
      <c r="O3510" s="159"/>
      <c r="P3510" s="159"/>
      <c r="Q3510" s="159"/>
      <c r="R3510" s="159"/>
      <c r="S3510" s="159"/>
      <c r="T3510" s="159"/>
      <c r="U3510" s="159"/>
      <c r="V3510" s="159"/>
    </row>
    <row r="3511" spans="1:22">
      <c r="A3511"/>
      <c r="B3511"/>
      <c r="C3511"/>
      <c r="D3511"/>
      <c r="E3511"/>
      <c r="F3511"/>
      <c r="G3511"/>
      <c r="L3511" s="159"/>
      <c r="M3511" s="159"/>
      <c r="N3511" s="159"/>
      <c r="O3511" s="159"/>
      <c r="P3511" s="159"/>
      <c r="Q3511" s="159"/>
      <c r="R3511" s="159"/>
      <c r="S3511" s="159"/>
      <c r="T3511" s="159"/>
      <c r="U3511" s="159"/>
      <c r="V3511" s="159"/>
    </row>
    <row r="3512" spans="1:22">
      <c r="A3512"/>
      <c r="B3512"/>
      <c r="C3512"/>
      <c r="D3512"/>
      <c r="E3512"/>
      <c r="F3512"/>
      <c r="G3512"/>
      <c r="L3512" s="159"/>
      <c r="M3512" s="159"/>
      <c r="N3512" s="159"/>
      <c r="O3512" s="159"/>
      <c r="P3512" s="159"/>
      <c r="Q3512" s="159"/>
      <c r="R3512" s="159"/>
      <c r="S3512" s="159"/>
      <c r="T3512" s="159"/>
      <c r="U3512" s="159"/>
      <c r="V3512" s="159"/>
    </row>
    <row r="3513" spans="1:22">
      <c r="A3513"/>
      <c r="B3513"/>
      <c r="C3513"/>
      <c r="D3513"/>
      <c r="E3513"/>
      <c r="F3513"/>
      <c r="G3513"/>
      <c r="L3513" s="159"/>
      <c r="M3513" s="159"/>
      <c r="N3513" s="159"/>
      <c r="O3513" s="159"/>
      <c r="P3513" s="159"/>
      <c r="Q3513" s="159"/>
      <c r="R3513" s="159"/>
      <c r="S3513" s="159"/>
      <c r="T3513" s="159"/>
      <c r="U3513" s="159"/>
      <c r="V3513" s="159"/>
    </row>
    <row r="3514" spans="1:22">
      <c r="A3514"/>
      <c r="B3514"/>
      <c r="C3514"/>
      <c r="D3514"/>
      <c r="E3514"/>
      <c r="F3514"/>
      <c r="G3514"/>
      <c r="L3514" s="159"/>
      <c r="M3514" s="159"/>
      <c r="N3514" s="159"/>
      <c r="O3514" s="159"/>
      <c r="P3514" s="159"/>
      <c r="Q3514" s="159"/>
      <c r="R3514" s="159"/>
      <c r="S3514" s="159"/>
      <c r="T3514" s="159"/>
      <c r="U3514" s="159"/>
      <c r="V3514" s="159"/>
    </row>
    <row r="3515" spans="1:22">
      <c r="A3515"/>
      <c r="B3515"/>
      <c r="C3515"/>
      <c r="D3515"/>
      <c r="E3515"/>
      <c r="F3515"/>
      <c r="G3515"/>
      <c r="L3515" s="159"/>
      <c r="M3515" s="159"/>
      <c r="N3515" s="159"/>
      <c r="O3515" s="159"/>
      <c r="P3515" s="159"/>
      <c r="Q3515" s="159"/>
      <c r="R3515" s="159"/>
      <c r="S3515" s="159"/>
      <c r="T3515" s="159"/>
      <c r="U3515" s="159"/>
      <c r="V3515" s="159"/>
    </row>
    <row r="3516" spans="1:22">
      <c r="A3516"/>
      <c r="B3516"/>
      <c r="C3516"/>
      <c r="D3516"/>
      <c r="E3516"/>
      <c r="F3516"/>
      <c r="G3516"/>
      <c r="L3516" s="159"/>
      <c r="M3516" s="159"/>
      <c r="N3516" s="159"/>
      <c r="O3516" s="159"/>
      <c r="P3516" s="159"/>
      <c r="Q3516" s="159"/>
      <c r="R3516" s="159"/>
      <c r="S3516" s="159"/>
      <c r="T3516" s="159"/>
      <c r="U3516" s="159"/>
      <c r="V3516" s="159"/>
    </row>
    <row r="3517" spans="1:22">
      <c r="A3517"/>
      <c r="B3517"/>
      <c r="C3517"/>
      <c r="D3517"/>
      <c r="E3517"/>
      <c r="F3517"/>
      <c r="G3517"/>
      <c r="L3517" s="159"/>
      <c r="M3517" s="159"/>
      <c r="N3517" s="159"/>
      <c r="O3517" s="159"/>
      <c r="P3517" s="159"/>
      <c r="Q3517" s="159"/>
      <c r="R3517" s="159"/>
      <c r="S3517" s="159"/>
      <c r="T3517" s="159"/>
      <c r="U3517" s="159"/>
      <c r="V3517" s="159"/>
    </row>
    <row r="3518" spans="1:22">
      <c r="A3518"/>
      <c r="B3518"/>
      <c r="C3518"/>
      <c r="D3518"/>
      <c r="E3518"/>
      <c r="F3518"/>
      <c r="G3518"/>
      <c r="L3518" s="159"/>
      <c r="M3518" s="159"/>
      <c r="N3518" s="159"/>
      <c r="O3518" s="159"/>
      <c r="P3518" s="159"/>
      <c r="Q3518" s="159"/>
      <c r="R3518" s="159"/>
      <c r="S3518" s="159"/>
      <c r="T3518" s="159"/>
      <c r="U3518" s="159"/>
      <c r="V3518" s="159"/>
    </row>
    <row r="3519" spans="1:22">
      <c r="A3519"/>
      <c r="B3519"/>
      <c r="C3519"/>
      <c r="D3519"/>
      <c r="E3519"/>
      <c r="F3519"/>
      <c r="G3519"/>
      <c r="L3519" s="159"/>
      <c r="M3519" s="159"/>
      <c r="N3519" s="159"/>
      <c r="O3519" s="159"/>
      <c r="P3519" s="159"/>
      <c r="Q3519" s="159"/>
      <c r="R3519" s="159"/>
      <c r="S3519" s="159"/>
      <c r="T3519" s="159"/>
      <c r="U3519" s="159"/>
      <c r="V3519" s="159"/>
    </row>
    <row r="3520" spans="1:22">
      <c r="A3520"/>
      <c r="B3520"/>
      <c r="C3520"/>
      <c r="D3520"/>
      <c r="E3520"/>
      <c r="F3520"/>
      <c r="G3520"/>
      <c r="L3520" s="159"/>
      <c r="M3520" s="159"/>
      <c r="N3520" s="159"/>
      <c r="O3520" s="159"/>
      <c r="P3520" s="159"/>
      <c r="Q3520" s="159"/>
      <c r="R3520" s="159"/>
      <c r="S3520" s="159"/>
      <c r="T3520" s="159"/>
      <c r="U3520" s="159"/>
      <c r="V3520" s="159"/>
    </row>
    <row r="3521" spans="1:22">
      <c r="A3521"/>
      <c r="B3521"/>
      <c r="C3521"/>
      <c r="D3521"/>
      <c r="E3521"/>
      <c r="F3521"/>
      <c r="G3521"/>
      <c r="L3521" s="159"/>
      <c r="M3521" s="159"/>
      <c r="N3521" s="159"/>
      <c r="O3521" s="159"/>
      <c r="P3521" s="159"/>
      <c r="Q3521" s="159"/>
      <c r="R3521" s="159"/>
      <c r="S3521" s="159"/>
      <c r="T3521" s="159"/>
      <c r="U3521" s="159"/>
      <c r="V3521" s="159"/>
    </row>
    <row r="3522" spans="1:22">
      <c r="A3522"/>
      <c r="B3522"/>
      <c r="C3522"/>
      <c r="D3522"/>
      <c r="E3522"/>
      <c r="F3522"/>
      <c r="G3522"/>
      <c r="L3522" s="159"/>
      <c r="M3522" s="159"/>
      <c r="N3522" s="159"/>
      <c r="O3522" s="159"/>
      <c r="P3522" s="159"/>
      <c r="Q3522" s="159"/>
      <c r="R3522" s="159"/>
      <c r="S3522" s="159"/>
      <c r="T3522" s="159"/>
      <c r="U3522" s="159"/>
      <c r="V3522" s="159"/>
    </row>
    <row r="3523" spans="1:22">
      <c r="A3523"/>
      <c r="B3523"/>
      <c r="C3523"/>
      <c r="D3523"/>
      <c r="E3523"/>
      <c r="F3523"/>
      <c r="G3523"/>
      <c r="L3523" s="159"/>
      <c r="M3523" s="159"/>
      <c r="N3523" s="159"/>
      <c r="O3523" s="159"/>
      <c r="P3523" s="159"/>
      <c r="Q3523" s="159"/>
      <c r="R3523" s="159"/>
      <c r="S3523" s="159"/>
      <c r="T3523" s="159"/>
      <c r="U3523" s="159"/>
      <c r="V3523" s="159"/>
    </row>
    <row r="3524" spans="1:22">
      <c r="A3524"/>
      <c r="B3524"/>
      <c r="C3524"/>
      <c r="D3524"/>
      <c r="E3524"/>
      <c r="F3524"/>
      <c r="G3524"/>
      <c r="L3524" s="159"/>
      <c r="M3524" s="159"/>
      <c r="N3524" s="159"/>
      <c r="O3524" s="159"/>
      <c r="P3524" s="159"/>
      <c r="Q3524" s="159"/>
      <c r="R3524" s="159"/>
      <c r="S3524" s="159"/>
      <c r="T3524" s="159"/>
      <c r="U3524" s="159"/>
      <c r="V3524" s="159"/>
    </row>
    <row r="3525" spans="1:22">
      <c r="A3525"/>
      <c r="B3525"/>
      <c r="C3525"/>
      <c r="D3525"/>
      <c r="E3525"/>
      <c r="F3525"/>
      <c r="G3525"/>
      <c r="L3525" s="159"/>
      <c r="M3525" s="159"/>
      <c r="N3525" s="159"/>
      <c r="O3525" s="159"/>
      <c r="P3525" s="159"/>
      <c r="Q3525" s="159"/>
      <c r="R3525" s="159"/>
      <c r="S3525" s="159"/>
      <c r="T3525" s="159"/>
      <c r="U3525" s="159"/>
      <c r="V3525" s="159"/>
    </row>
    <row r="3526" spans="1:22">
      <c r="A3526"/>
      <c r="B3526"/>
      <c r="C3526"/>
      <c r="D3526"/>
      <c r="E3526"/>
      <c r="F3526"/>
      <c r="G3526"/>
      <c r="L3526" s="159"/>
      <c r="M3526" s="159"/>
      <c r="N3526" s="159"/>
      <c r="O3526" s="159"/>
      <c r="P3526" s="159"/>
      <c r="Q3526" s="159"/>
      <c r="R3526" s="159"/>
      <c r="S3526" s="159"/>
      <c r="T3526" s="159"/>
      <c r="U3526" s="159"/>
      <c r="V3526" s="159"/>
    </row>
    <row r="3527" spans="1:22">
      <c r="A3527"/>
      <c r="B3527"/>
      <c r="C3527"/>
      <c r="D3527"/>
      <c r="E3527"/>
      <c r="F3527"/>
      <c r="G3527"/>
      <c r="L3527" s="159"/>
      <c r="M3527" s="159"/>
      <c r="N3527" s="159"/>
      <c r="O3527" s="159"/>
      <c r="P3527" s="159"/>
      <c r="Q3527" s="159"/>
      <c r="R3527" s="159"/>
      <c r="S3527" s="159"/>
      <c r="T3527" s="159"/>
      <c r="U3527" s="159"/>
      <c r="V3527" s="159"/>
    </row>
    <row r="3528" spans="1:22">
      <c r="A3528"/>
      <c r="B3528"/>
      <c r="C3528"/>
      <c r="D3528"/>
      <c r="E3528"/>
      <c r="F3528"/>
      <c r="G3528"/>
      <c r="L3528" s="159"/>
      <c r="M3528" s="159"/>
      <c r="N3528" s="159"/>
      <c r="O3528" s="159"/>
      <c r="P3528" s="159"/>
      <c r="Q3528" s="159"/>
      <c r="R3528" s="159"/>
      <c r="S3528" s="159"/>
      <c r="T3528" s="159"/>
      <c r="U3528" s="159"/>
      <c r="V3528" s="159"/>
    </row>
    <row r="3529" spans="1:22">
      <c r="A3529"/>
      <c r="B3529"/>
      <c r="C3529"/>
      <c r="D3529"/>
      <c r="E3529"/>
      <c r="F3529"/>
      <c r="G3529"/>
      <c r="L3529" s="159"/>
      <c r="M3529" s="159"/>
      <c r="N3529" s="159"/>
      <c r="O3529" s="159"/>
      <c r="P3529" s="159"/>
      <c r="Q3529" s="159"/>
      <c r="R3529" s="159"/>
      <c r="S3529" s="159"/>
      <c r="T3529" s="159"/>
      <c r="U3529" s="159"/>
      <c r="V3529" s="159"/>
    </row>
    <row r="3530" spans="1:22">
      <c r="A3530"/>
      <c r="B3530"/>
      <c r="C3530"/>
      <c r="D3530"/>
      <c r="E3530"/>
      <c r="F3530"/>
      <c r="G3530"/>
      <c r="L3530" s="159"/>
      <c r="M3530" s="159"/>
      <c r="N3530" s="159"/>
      <c r="O3530" s="159"/>
      <c r="P3530" s="159"/>
      <c r="Q3530" s="159"/>
      <c r="R3530" s="159"/>
      <c r="S3530" s="159"/>
      <c r="T3530" s="159"/>
      <c r="U3530" s="159"/>
      <c r="V3530" s="159"/>
    </row>
    <row r="3531" spans="1:22">
      <c r="A3531"/>
      <c r="B3531"/>
      <c r="C3531"/>
      <c r="D3531"/>
      <c r="E3531"/>
      <c r="F3531"/>
      <c r="G3531"/>
      <c r="L3531" s="159"/>
      <c r="M3531" s="159"/>
      <c r="N3531" s="159"/>
      <c r="O3531" s="159"/>
      <c r="P3531" s="159"/>
      <c r="Q3531" s="159"/>
      <c r="R3531" s="159"/>
      <c r="S3531" s="159"/>
      <c r="T3531" s="159"/>
      <c r="U3531" s="159"/>
      <c r="V3531" s="159"/>
    </row>
    <row r="3532" spans="1:22">
      <c r="A3532"/>
      <c r="B3532"/>
      <c r="C3532"/>
      <c r="D3532"/>
      <c r="E3532"/>
      <c r="F3532"/>
      <c r="G3532"/>
      <c r="L3532" s="159"/>
      <c r="M3532" s="159"/>
      <c r="N3532" s="159"/>
      <c r="O3532" s="159"/>
      <c r="P3532" s="159"/>
      <c r="Q3532" s="159"/>
      <c r="R3532" s="159"/>
      <c r="S3532" s="159"/>
      <c r="T3532" s="159"/>
      <c r="U3532" s="159"/>
      <c r="V3532" s="159"/>
    </row>
    <row r="3533" spans="1:22">
      <c r="A3533"/>
      <c r="B3533"/>
      <c r="C3533"/>
      <c r="D3533"/>
      <c r="E3533"/>
      <c r="F3533"/>
      <c r="G3533"/>
      <c r="L3533" s="159"/>
      <c r="M3533" s="159"/>
      <c r="N3533" s="159"/>
      <c r="O3533" s="159"/>
      <c r="P3533" s="159"/>
      <c r="Q3533" s="159"/>
      <c r="R3533" s="159"/>
      <c r="S3533" s="159"/>
      <c r="T3533" s="159"/>
      <c r="U3533" s="159"/>
      <c r="V3533" s="159"/>
    </row>
    <row r="3534" spans="1:22">
      <c r="A3534"/>
      <c r="B3534"/>
      <c r="C3534"/>
      <c r="D3534"/>
      <c r="E3534"/>
      <c r="F3534"/>
      <c r="G3534"/>
      <c r="L3534" s="159"/>
      <c r="M3534" s="159"/>
      <c r="N3534" s="159"/>
      <c r="O3534" s="159"/>
      <c r="P3534" s="159"/>
      <c r="Q3534" s="159"/>
      <c r="R3534" s="159"/>
      <c r="S3534" s="159"/>
      <c r="T3534" s="159"/>
      <c r="U3534" s="159"/>
      <c r="V3534" s="159"/>
    </row>
    <row r="3535" spans="1:22">
      <c r="A3535"/>
      <c r="B3535"/>
      <c r="C3535"/>
      <c r="D3535"/>
      <c r="E3535"/>
      <c r="F3535"/>
      <c r="G3535"/>
      <c r="L3535" s="159"/>
      <c r="M3535" s="159"/>
      <c r="N3535" s="159"/>
      <c r="O3535" s="159"/>
      <c r="P3535" s="159"/>
      <c r="Q3535" s="159"/>
      <c r="R3535" s="159"/>
      <c r="S3535" s="159"/>
      <c r="T3535" s="159"/>
      <c r="U3535" s="159"/>
      <c r="V3535" s="159"/>
    </row>
    <row r="3536" spans="1:22">
      <c r="A3536"/>
      <c r="B3536"/>
      <c r="C3536"/>
      <c r="D3536"/>
      <c r="E3536"/>
      <c r="F3536"/>
      <c r="G3536"/>
      <c r="L3536" s="159"/>
      <c r="M3536" s="159"/>
      <c r="N3536" s="159"/>
      <c r="O3536" s="159"/>
      <c r="P3536" s="159"/>
      <c r="Q3536" s="159"/>
      <c r="R3536" s="159"/>
      <c r="S3536" s="159"/>
      <c r="T3536" s="159"/>
      <c r="U3536" s="159"/>
      <c r="V3536" s="159"/>
    </row>
    <row r="3537" spans="1:22">
      <c r="A3537"/>
      <c r="B3537"/>
      <c r="C3537"/>
      <c r="D3537"/>
      <c r="E3537"/>
      <c r="F3537"/>
      <c r="G3537"/>
      <c r="L3537" s="159"/>
      <c r="M3537" s="159"/>
      <c r="N3537" s="159"/>
      <c r="O3537" s="159"/>
      <c r="P3537" s="159"/>
      <c r="Q3537" s="159"/>
      <c r="R3537" s="159"/>
      <c r="S3537" s="159"/>
      <c r="T3537" s="159"/>
      <c r="U3537" s="159"/>
      <c r="V3537" s="159"/>
    </row>
    <row r="3538" spans="1:22">
      <c r="A3538"/>
      <c r="B3538"/>
      <c r="C3538"/>
      <c r="D3538"/>
      <c r="E3538"/>
      <c r="F3538"/>
      <c r="G3538"/>
      <c r="L3538" s="159"/>
      <c r="M3538" s="159"/>
      <c r="N3538" s="159"/>
      <c r="O3538" s="159"/>
      <c r="P3538" s="159"/>
      <c r="Q3538" s="159"/>
      <c r="R3538" s="159"/>
      <c r="S3538" s="159"/>
      <c r="T3538" s="159"/>
      <c r="U3538" s="159"/>
      <c r="V3538" s="159"/>
    </row>
    <row r="3539" spans="1:22">
      <c r="A3539"/>
      <c r="B3539"/>
      <c r="C3539"/>
      <c r="D3539"/>
      <c r="E3539"/>
      <c r="F3539"/>
      <c r="G3539"/>
      <c r="L3539" s="159"/>
      <c r="M3539" s="159"/>
      <c r="N3539" s="159"/>
      <c r="O3539" s="159"/>
      <c r="P3539" s="159"/>
      <c r="Q3539" s="159"/>
      <c r="R3539" s="159"/>
      <c r="S3539" s="159"/>
      <c r="T3539" s="159"/>
      <c r="U3539" s="159"/>
      <c r="V3539" s="159"/>
    </row>
    <row r="3540" spans="1:22">
      <c r="A3540"/>
      <c r="B3540"/>
      <c r="C3540"/>
      <c r="D3540"/>
      <c r="E3540"/>
      <c r="F3540"/>
      <c r="G3540"/>
      <c r="L3540" s="159"/>
      <c r="M3540" s="159"/>
      <c r="N3540" s="159"/>
      <c r="O3540" s="159"/>
      <c r="P3540" s="159"/>
      <c r="Q3540" s="159"/>
      <c r="R3540" s="159"/>
      <c r="S3540" s="159"/>
      <c r="T3540" s="159"/>
      <c r="U3540" s="159"/>
      <c r="V3540" s="159"/>
    </row>
    <row r="3541" spans="1:22">
      <c r="A3541"/>
      <c r="B3541"/>
      <c r="C3541"/>
      <c r="D3541"/>
      <c r="E3541"/>
      <c r="F3541"/>
      <c r="G3541"/>
      <c r="L3541" s="159"/>
      <c r="M3541" s="159"/>
      <c r="N3541" s="159"/>
      <c r="O3541" s="159"/>
      <c r="P3541" s="159"/>
      <c r="Q3541" s="159"/>
      <c r="R3541" s="159"/>
      <c r="S3541" s="159"/>
      <c r="T3541" s="159"/>
      <c r="U3541" s="159"/>
      <c r="V3541" s="159"/>
    </row>
    <row r="3542" spans="1:22">
      <c r="A3542"/>
      <c r="B3542"/>
      <c r="C3542"/>
      <c r="D3542"/>
      <c r="E3542"/>
      <c r="F3542"/>
      <c r="G3542"/>
      <c r="L3542" s="159"/>
      <c r="M3542" s="159"/>
      <c r="N3542" s="159"/>
      <c r="O3542" s="159"/>
      <c r="P3542" s="159"/>
      <c r="Q3542" s="159"/>
      <c r="R3542" s="159"/>
      <c r="S3542" s="159"/>
      <c r="T3542" s="159"/>
      <c r="U3542" s="159"/>
      <c r="V3542" s="159"/>
    </row>
    <row r="3543" spans="1:22">
      <c r="A3543"/>
      <c r="B3543"/>
      <c r="C3543"/>
      <c r="D3543"/>
      <c r="E3543"/>
      <c r="F3543"/>
      <c r="G3543"/>
      <c r="L3543" s="159"/>
      <c r="M3543" s="159"/>
      <c r="N3543" s="159"/>
      <c r="O3543" s="159"/>
      <c r="P3543" s="159"/>
      <c r="Q3543" s="159"/>
      <c r="R3543" s="159"/>
      <c r="S3543" s="159"/>
      <c r="T3543" s="159"/>
      <c r="U3543" s="159"/>
      <c r="V3543" s="159"/>
    </row>
    <row r="3544" spans="1:22">
      <c r="A3544"/>
      <c r="B3544"/>
      <c r="C3544"/>
      <c r="D3544"/>
      <c r="E3544"/>
      <c r="F3544"/>
      <c r="G3544"/>
      <c r="L3544" s="159"/>
      <c r="M3544" s="159"/>
      <c r="N3544" s="159"/>
      <c r="O3544" s="159"/>
      <c r="P3544" s="159"/>
      <c r="Q3544" s="159"/>
      <c r="R3544" s="159"/>
      <c r="S3544" s="159"/>
      <c r="T3544" s="159"/>
      <c r="U3544" s="159"/>
      <c r="V3544" s="159"/>
    </row>
    <row r="3545" spans="1:22">
      <c r="A3545"/>
      <c r="B3545"/>
      <c r="C3545"/>
      <c r="D3545"/>
      <c r="E3545"/>
      <c r="F3545"/>
      <c r="G3545"/>
      <c r="L3545" s="159"/>
      <c r="M3545" s="159"/>
      <c r="N3545" s="159"/>
      <c r="O3545" s="159"/>
      <c r="P3545" s="159"/>
      <c r="Q3545" s="159"/>
      <c r="R3545" s="159"/>
      <c r="S3545" s="159"/>
      <c r="T3545" s="159"/>
      <c r="U3545" s="159"/>
      <c r="V3545" s="159"/>
    </row>
    <row r="3546" spans="1:22">
      <c r="A3546"/>
      <c r="B3546"/>
      <c r="C3546"/>
      <c r="D3546"/>
      <c r="E3546"/>
      <c r="F3546"/>
      <c r="G3546"/>
      <c r="L3546" s="159"/>
      <c r="M3546" s="159"/>
      <c r="N3546" s="159"/>
      <c r="O3546" s="159"/>
      <c r="P3546" s="159"/>
      <c r="Q3546" s="159"/>
      <c r="R3546" s="159"/>
      <c r="S3546" s="159"/>
      <c r="T3546" s="159"/>
      <c r="U3546" s="159"/>
      <c r="V3546" s="159"/>
    </row>
    <row r="3547" spans="1:22">
      <c r="A3547"/>
      <c r="B3547"/>
      <c r="C3547"/>
      <c r="D3547"/>
      <c r="E3547"/>
      <c r="F3547"/>
      <c r="G3547"/>
      <c r="L3547" s="159"/>
      <c r="M3547" s="159"/>
      <c r="N3547" s="159"/>
      <c r="O3547" s="159"/>
      <c r="P3547" s="159"/>
      <c r="Q3547" s="159"/>
      <c r="R3547" s="159"/>
      <c r="S3547" s="159"/>
      <c r="T3547" s="159"/>
      <c r="U3547" s="159"/>
      <c r="V3547" s="159"/>
    </row>
    <row r="3548" spans="1:22">
      <c r="A3548"/>
      <c r="B3548"/>
      <c r="C3548"/>
      <c r="D3548"/>
      <c r="E3548"/>
      <c r="F3548"/>
      <c r="G3548"/>
      <c r="L3548" s="159"/>
      <c r="M3548" s="159"/>
      <c r="N3548" s="159"/>
      <c r="O3548" s="159"/>
      <c r="P3548" s="159"/>
      <c r="Q3548" s="159"/>
      <c r="R3548" s="159"/>
      <c r="S3548" s="159"/>
      <c r="T3548" s="159"/>
      <c r="U3548" s="159"/>
      <c r="V3548" s="159"/>
    </row>
    <row r="3549" spans="1:22">
      <c r="A3549"/>
      <c r="B3549"/>
      <c r="C3549"/>
      <c r="D3549"/>
      <c r="E3549"/>
      <c r="F3549"/>
      <c r="G3549"/>
      <c r="L3549" s="159"/>
      <c r="M3549" s="159"/>
      <c r="N3549" s="159"/>
      <c r="O3549" s="159"/>
      <c r="P3549" s="159"/>
      <c r="Q3549" s="159"/>
      <c r="R3549" s="159"/>
      <c r="S3549" s="159"/>
      <c r="T3549" s="159"/>
      <c r="U3549" s="159"/>
      <c r="V3549" s="159"/>
    </row>
    <row r="3550" spans="1:22">
      <c r="A3550"/>
      <c r="B3550"/>
      <c r="C3550"/>
      <c r="D3550"/>
      <c r="E3550"/>
      <c r="F3550"/>
      <c r="G3550"/>
      <c r="L3550" s="159"/>
      <c r="M3550" s="159"/>
      <c r="N3550" s="159"/>
      <c r="O3550" s="159"/>
      <c r="P3550" s="159"/>
      <c r="Q3550" s="159"/>
      <c r="R3550" s="159"/>
      <c r="S3550" s="159"/>
      <c r="T3550" s="159"/>
      <c r="U3550" s="159"/>
      <c r="V3550" s="159"/>
    </row>
    <row r="3551" spans="1:22">
      <c r="A3551"/>
      <c r="B3551"/>
      <c r="C3551"/>
      <c r="D3551"/>
      <c r="E3551"/>
      <c r="F3551"/>
      <c r="G3551"/>
      <c r="L3551" s="159"/>
      <c r="M3551" s="159"/>
      <c r="N3551" s="159"/>
      <c r="O3551" s="159"/>
      <c r="P3551" s="159"/>
      <c r="Q3551" s="159"/>
      <c r="R3551" s="159"/>
      <c r="S3551" s="159"/>
      <c r="T3551" s="159"/>
      <c r="U3551" s="159"/>
      <c r="V3551" s="159"/>
    </row>
    <row r="3552" spans="1:22">
      <c r="A3552"/>
      <c r="B3552"/>
      <c r="C3552"/>
      <c r="D3552"/>
      <c r="E3552"/>
      <c r="F3552"/>
      <c r="G3552"/>
      <c r="L3552" s="159"/>
      <c r="M3552" s="159"/>
      <c r="N3552" s="159"/>
      <c r="O3552" s="159"/>
      <c r="P3552" s="159"/>
      <c r="Q3552" s="159"/>
      <c r="R3552" s="159"/>
      <c r="S3552" s="159"/>
      <c r="T3552" s="159"/>
      <c r="U3552" s="159"/>
      <c r="V3552" s="159"/>
    </row>
    <row r="3553" spans="1:22">
      <c r="A3553"/>
      <c r="B3553"/>
      <c r="C3553"/>
      <c r="D3553"/>
      <c r="E3553"/>
      <c r="F3553"/>
      <c r="G3553"/>
      <c r="L3553" s="159"/>
      <c r="M3553" s="159"/>
      <c r="N3553" s="159"/>
      <c r="O3553" s="159"/>
      <c r="P3553" s="159"/>
      <c r="Q3553" s="159"/>
      <c r="R3553" s="159"/>
      <c r="S3553" s="159"/>
      <c r="T3553" s="159"/>
      <c r="U3553" s="159"/>
      <c r="V3553" s="159"/>
    </row>
    <row r="3554" spans="1:22">
      <c r="A3554"/>
      <c r="B3554"/>
      <c r="C3554"/>
      <c r="D3554"/>
      <c r="E3554"/>
      <c r="F3554"/>
      <c r="G3554"/>
      <c r="L3554" s="159"/>
      <c r="M3554" s="159"/>
      <c r="N3554" s="159"/>
      <c r="O3554" s="159"/>
      <c r="P3554" s="159"/>
      <c r="Q3554" s="159"/>
      <c r="R3554" s="159"/>
      <c r="S3554" s="159"/>
      <c r="T3554" s="159"/>
      <c r="U3554" s="159"/>
      <c r="V3554" s="159"/>
    </row>
    <row r="3555" spans="1:22">
      <c r="A3555"/>
      <c r="B3555"/>
      <c r="C3555"/>
      <c r="D3555"/>
      <c r="E3555"/>
      <c r="F3555"/>
      <c r="G3555"/>
      <c r="L3555" s="159"/>
      <c r="M3555" s="159"/>
      <c r="N3555" s="159"/>
      <c r="O3555" s="159"/>
      <c r="P3555" s="159"/>
      <c r="Q3555" s="159"/>
      <c r="R3555" s="159"/>
      <c r="S3555" s="159"/>
      <c r="T3555" s="159"/>
      <c r="U3555" s="159"/>
      <c r="V3555" s="159"/>
    </row>
    <row r="3556" spans="1:22">
      <c r="A3556"/>
      <c r="B3556"/>
      <c r="C3556"/>
      <c r="D3556"/>
      <c r="E3556"/>
      <c r="F3556"/>
      <c r="G3556"/>
      <c r="L3556" s="159"/>
      <c r="M3556" s="159"/>
      <c r="N3556" s="159"/>
      <c r="O3556" s="159"/>
      <c r="P3556" s="159"/>
      <c r="Q3556" s="159"/>
      <c r="R3556" s="159"/>
      <c r="S3556" s="159"/>
      <c r="T3556" s="159"/>
      <c r="U3556" s="159"/>
      <c r="V3556" s="159"/>
    </row>
    <row r="3557" spans="1:22">
      <c r="A3557"/>
      <c r="B3557"/>
      <c r="C3557"/>
      <c r="D3557"/>
      <c r="E3557"/>
      <c r="F3557"/>
      <c r="G3557"/>
      <c r="L3557" s="159"/>
      <c r="M3557" s="159"/>
      <c r="N3557" s="159"/>
      <c r="O3557" s="159"/>
      <c r="P3557" s="159"/>
      <c r="Q3557" s="159"/>
      <c r="R3557" s="159"/>
      <c r="S3557" s="159"/>
      <c r="T3557" s="159"/>
      <c r="U3557" s="159"/>
      <c r="V3557" s="159"/>
    </row>
    <row r="3558" spans="1:22">
      <c r="A3558"/>
      <c r="B3558"/>
      <c r="C3558"/>
      <c r="D3558"/>
      <c r="E3558"/>
      <c r="F3558"/>
      <c r="G3558"/>
      <c r="L3558" s="159"/>
      <c r="M3558" s="159"/>
      <c r="N3558" s="159"/>
      <c r="O3558" s="159"/>
      <c r="P3558" s="159"/>
      <c r="Q3558" s="159"/>
      <c r="R3558" s="159"/>
      <c r="S3558" s="159"/>
      <c r="T3558" s="159"/>
      <c r="U3558" s="159"/>
      <c r="V3558" s="159"/>
    </row>
    <row r="3559" spans="1:22">
      <c r="A3559"/>
      <c r="B3559"/>
      <c r="C3559"/>
      <c r="D3559"/>
      <c r="E3559"/>
      <c r="F3559"/>
      <c r="G3559"/>
      <c r="L3559" s="159"/>
      <c r="M3559" s="159"/>
      <c r="N3559" s="159"/>
      <c r="O3559" s="159"/>
      <c r="P3559" s="159"/>
      <c r="Q3559" s="159"/>
      <c r="R3559" s="159"/>
      <c r="S3559" s="159"/>
      <c r="T3559" s="159"/>
      <c r="U3559" s="159"/>
      <c r="V3559" s="159"/>
    </row>
    <row r="3560" spans="1:22">
      <c r="A3560"/>
      <c r="B3560"/>
      <c r="C3560"/>
      <c r="D3560"/>
      <c r="E3560"/>
      <c r="F3560"/>
      <c r="G3560"/>
      <c r="L3560" s="159"/>
      <c r="M3560" s="159"/>
      <c r="N3560" s="159"/>
      <c r="O3560" s="159"/>
      <c r="P3560" s="159"/>
      <c r="Q3560" s="159"/>
      <c r="R3560" s="159"/>
      <c r="S3560" s="159"/>
      <c r="T3560" s="159"/>
      <c r="U3560" s="159"/>
      <c r="V3560" s="159"/>
    </row>
    <row r="3561" spans="1:22">
      <c r="A3561"/>
      <c r="B3561"/>
      <c r="C3561"/>
      <c r="D3561"/>
      <c r="E3561"/>
      <c r="F3561"/>
      <c r="G3561"/>
      <c r="L3561" s="159"/>
      <c r="M3561" s="159"/>
      <c r="N3561" s="159"/>
      <c r="O3561" s="159"/>
      <c r="P3561" s="159"/>
      <c r="Q3561" s="159"/>
      <c r="R3561" s="159"/>
      <c r="S3561" s="159"/>
      <c r="T3561" s="159"/>
      <c r="U3561" s="159"/>
      <c r="V3561" s="159"/>
    </row>
    <row r="3562" spans="1:22">
      <c r="A3562"/>
      <c r="B3562"/>
      <c r="C3562"/>
      <c r="D3562"/>
      <c r="E3562"/>
      <c r="F3562"/>
      <c r="G3562"/>
      <c r="L3562" s="159"/>
      <c r="M3562" s="159"/>
      <c r="N3562" s="159"/>
      <c r="O3562" s="159"/>
      <c r="P3562" s="159"/>
      <c r="Q3562" s="159"/>
      <c r="R3562" s="159"/>
      <c r="S3562" s="159"/>
      <c r="T3562" s="159"/>
      <c r="U3562" s="159"/>
      <c r="V3562" s="159"/>
    </row>
    <row r="3563" spans="1:22">
      <c r="A3563"/>
      <c r="B3563"/>
      <c r="C3563"/>
      <c r="D3563"/>
      <c r="E3563"/>
      <c r="F3563"/>
      <c r="G3563"/>
      <c r="L3563" s="159"/>
      <c r="M3563" s="159"/>
      <c r="N3563" s="159"/>
      <c r="O3563" s="159"/>
      <c r="P3563" s="159"/>
      <c r="Q3563" s="159"/>
      <c r="R3563" s="159"/>
      <c r="S3563" s="159"/>
      <c r="T3563" s="159"/>
      <c r="U3563" s="159"/>
      <c r="V3563" s="159"/>
    </row>
    <row r="3564" spans="1:22">
      <c r="A3564"/>
      <c r="B3564"/>
      <c r="C3564"/>
      <c r="D3564"/>
      <c r="E3564"/>
      <c r="F3564"/>
      <c r="G3564"/>
      <c r="L3564" s="159"/>
      <c r="M3564" s="159"/>
      <c r="N3564" s="159"/>
      <c r="O3564" s="159"/>
      <c r="P3564" s="159"/>
      <c r="Q3564" s="159"/>
      <c r="R3564" s="159"/>
      <c r="S3564" s="159"/>
      <c r="T3564" s="159"/>
      <c r="U3564" s="159"/>
      <c r="V3564" s="159"/>
    </row>
    <row r="3565" spans="1:22">
      <c r="A3565"/>
      <c r="B3565"/>
      <c r="C3565"/>
      <c r="D3565"/>
      <c r="E3565"/>
      <c r="F3565"/>
      <c r="G3565"/>
      <c r="L3565" s="159"/>
      <c r="M3565" s="159"/>
      <c r="N3565" s="159"/>
      <c r="O3565" s="159"/>
      <c r="P3565" s="159"/>
      <c r="Q3565" s="159"/>
      <c r="R3565" s="159"/>
      <c r="S3565" s="159"/>
      <c r="T3565" s="159"/>
      <c r="U3565" s="159"/>
      <c r="V3565" s="159"/>
    </row>
    <row r="3566" spans="1:22">
      <c r="A3566"/>
      <c r="B3566"/>
      <c r="C3566"/>
      <c r="D3566"/>
      <c r="E3566"/>
      <c r="F3566"/>
      <c r="G3566"/>
      <c r="L3566" s="159"/>
      <c r="M3566" s="159"/>
      <c r="N3566" s="159"/>
      <c r="O3566" s="159"/>
      <c r="P3566" s="159"/>
      <c r="Q3566" s="159"/>
      <c r="R3566" s="159"/>
      <c r="S3566" s="159"/>
      <c r="T3566" s="159"/>
      <c r="U3566" s="159"/>
      <c r="V3566" s="159"/>
    </row>
    <row r="3567" spans="1:22">
      <c r="A3567"/>
      <c r="B3567"/>
      <c r="C3567"/>
      <c r="D3567"/>
      <c r="E3567"/>
      <c r="F3567"/>
      <c r="G3567"/>
      <c r="L3567" s="159"/>
      <c r="M3567" s="159"/>
      <c r="N3567" s="159"/>
      <c r="O3567" s="159"/>
      <c r="P3567" s="159"/>
      <c r="Q3567" s="159"/>
      <c r="R3567" s="159"/>
      <c r="S3567" s="159"/>
      <c r="T3567" s="159"/>
      <c r="U3567" s="159"/>
      <c r="V3567" s="159"/>
    </row>
    <row r="3568" spans="1:22">
      <c r="A3568"/>
      <c r="B3568"/>
      <c r="C3568"/>
      <c r="D3568"/>
      <c r="E3568"/>
      <c r="F3568"/>
      <c r="G3568"/>
      <c r="L3568" s="159"/>
      <c r="M3568" s="159"/>
      <c r="N3568" s="159"/>
      <c r="O3568" s="159"/>
      <c r="P3568" s="159"/>
      <c r="Q3568" s="159"/>
      <c r="R3568" s="159"/>
      <c r="S3568" s="159"/>
      <c r="T3568" s="159"/>
      <c r="U3568" s="159"/>
      <c r="V3568" s="159"/>
    </row>
    <row r="3569" spans="1:22">
      <c r="A3569"/>
      <c r="B3569"/>
      <c r="C3569"/>
      <c r="D3569"/>
      <c r="E3569"/>
      <c r="F3569"/>
      <c r="G3569"/>
      <c r="L3569" s="159"/>
      <c r="M3569" s="159"/>
      <c r="N3569" s="159"/>
      <c r="O3569" s="159"/>
      <c r="P3569" s="159"/>
      <c r="Q3569" s="159"/>
      <c r="R3569" s="159"/>
      <c r="S3569" s="159"/>
      <c r="T3569" s="159"/>
      <c r="U3569" s="159"/>
      <c r="V3569" s="159"/>
    </row>
    <row r="3570" spans="1:22">
      <c r="A3570"/>
      <c r="B3570"/>
      <c r="C3570"/>
      <c r="D3570"/>
      <c r="E3570"/>
      <c r="F3570"/>
      <c r="G3570"/>
      <c r="L3570" s="159"/>
      <c r="M3570" s="159"/>
      <c r="N3570" s="159"/>
      <c r="O3570" s="159"/>
      <c r="P3570" s="159"/>
      <c r="Q3570" s="159"/>
      <c r="R3570" s="159"/>
      <c r="S3570" s="159"/>
      <c r="T3570" s="159"/>
      <c r="U3570" s="159"/>
      <c r="V3570" s="159"/>
    </row>
    <row r="3571" spans="1:22">
      <c r="A3571"/>
      <c r="B3571"/>
      <c r="C3571"/>
      <c r="D3571"/>
      <c r="E3571"/>
      <c r="F3571"/>
      <c r="G3571"/>
      <c r="L3571" s="159"/>
      <c r="M3571" s="159"/>
      <c r="N3571" s="159"/>
      <c r="O3571" s="159"/>
      <c r="P3571" s="159"/>
      <c r="Q3571" s="159"/>
      <c r="R3571" s="159"/>
      <c r="S3571" s="159"/>
      <c r="T3571" s="159"/>
      <c r="U3571" s="159"/>
      <c r="V3571" s="159"/>
    </row>
    <row r="3572" spans="1:22">
      <c r="A3572"/>
      <c r="B3572"/>
      <c r="C3572"/>
      <c r="D3572"/>
      <c r="E3572"/>
      <c r="F3572"/>
      <c r="G3572"/>
      <c r="L3572" s="159"/>
      <c r="M3572" s="159"/>
      <c r="N3572" s="159"/>
      <c r="O3572" s="159"/>
      <c r="P3572" s="159"/>
      <c r="Q3572" s="159"/>
      <c r="R3572" s="159"/>
      <c r="S3572" s="159"/>
      <c r="T3572" s="159"/>
      <c r="U3572" s="159"/>
      <c r="V3572" s="159"/>
    </row>
    <row r="3573" spans="1:22">
      <c r="A3573"/>
      <c r="B3573"/>
      <c r="C3573"/>
      <c r="D3573"/>
      <c r="E3573"/>
      <c r="F3573"/>
      <c r="G3573"/>
      <c r="L3573" s="159"/>
      <c r="M3573" s="159"/>
      <c r="N3573" s="159"/>
      <c r="O3573" s="159"/>
      <c r="P3573" s="159"/>
      <c r="Q3573" s="159"/>
      <c r="R3573" s="159"/>
      <c r="S3573" s="159"/>
      <c r="T3573" s="159"/>
      <c r="U3573" s="159"/>
      <c r="V3573" s="159"/>
    </row>
    <row r="3574" spans="1:22">
      <c r="A3574"/>
      <c r="B3574"/>
      <c r="C3574"/>
      <c r="D3574"/>
      <c r="E3574"/>
      <c r="F3574"/>
      <c r="G3574"/>
      <c r="L3574" s="159"/>
      <c r="M3574" s="159"/>
      <c r="N3574" s="159"/>
      <c r="O3574" s="159"/>
      <c r="P3574" s="159"/>
      <c r="Q3574" s="159"/>
      <c r="R3574" s="159"/>
      <c r="S3574" s="159"/>
      <c r="T3574" s="159"/>
      <c r="U3574" s="159"/>
      <c r="V3574" s="159"/>
    </row>
    <row r="3575" spans="1:22">
      <c r="A3575"/>
      <c r="B3575"/>
      <c r="C3575"/>
      <c r="D3575"/>
      <c r="E3575"/>
      <c r="F3575"/>
      <c r="G3575"/>
      <c r="L3575" s="159"/>
      <c r="M3575" s="159"/>
      <c r="N3575" s="159"/>
      <c r="O3575" s="159"/>
      <c r="P3575" s="159"/>
      <c r="Q3575" s="159"/>
      <c r="R3575" s="159"/>
      <c r="S3575" s="159"/>
      <c r="T3575" s="159"/>
      <c r="U3575" s="159"/>
      <c r="V3575" s="159"/>
    </row>
    <row r="3576" spans="1:22">
      <c r="A3576"/>
      <c r="B3576"/>
      <c r="C3576"/>
      <c r="D3576"/>
      <c r="E3576"/>
      <c r="F3576"/>
      <c r="G3576"/>
      <c r="L3576" s="159"/>
      <c r="M3576" s="159"/>
      <c r="N3576" s="159"/>
      <c r="O3576" s="159"/>
      <c r="P3576" s="159"/>
      <c r="Q3576" s="159"/>
      <c r="R3576" s="159"/>
      <c r="S3576" s="159"/>
      <c r="T3576" s="159"/>
      <c r="U3576" s="159"/>
      <c r="V3576" s="159"/>
    </row>
    <row r="3577" spans="1:22">
      <c r="A3577"/>
      <c r="B3577"/>
      <c r="C3577"/>
      <c r="D3577"/>
      <c r="E3577"/>
      <c r="F3577"/>
      <c r="G3577"/>
      <c r="L3577" s="159"/>
      <c r="M3577" s="159"/>
      <c r="N3577" s="159"/>
      <c r="O3577" s="159"/>
      <c r="P3577" s="159"/>
      <c r="Q3577" s="159"/>
      <c r="R3577" s="159"/>
      <c r="S3577" s="159"/>
      <c r="T3577" s="159"/>
      <c r="U3577" s="159"/>
      <c r="V3577" s="159"/>
    </row>
    <row r="3578" spans="1:22">
      <c r="A3578"/>
      <c r="B3578"/>
      <c r="C3578"/>
      <c r="D3578"/>
      <c r="E3578"/>
      <c r="F3578"/>
      <c r="G3578"/>
      <c r="L3578" s="159"/>
      <c r="M3578" s="159"/>
      <c r="N3578" s="159"/>
      <c r="O3578" s="159"/>
      <c r="P3578" s="159"/>
      <c r="Q3578" s="159"/>
      <c r="R3578" s="159"/>
      <c r="S3578" s="159"/>
      <c r="T3578" s="159"/>
      <c r="U3578" s="159"/>
      <c r="V3578" s="159"/>
    </row>
    <row r="3579" spans="1:22">
      <c r="A3579"/>
      <c r="B3579"/>
      <c r="C3579"/>
      <c r="D3579"/>
      <c r="E3579"/>
      <c r="F3579"/>
      <c r="G3579"/>
      <c r="L3579" s="159"/>
      <c r="M3579" s="159"/>
      <c r="N3579" s="159"/>
      <c r="O3579" s="159"/>
      <c r="P3579" s="159"/>
      <c r="Q3579" s="159"/>
      <c r="R3579" s="159"/>
      <c r="S3579" s="159"/>
      <c r="T3579" s="159"/>
      <c r="U3579" s="159"/>
      <c r="V3579" s="159"/>
    </row>
    <row r="3580" spans="1:22">
      <c r="A3580"/>
      <c r="B3580"/>
      <c r="C3580"/>
      <c r="D3580"/>
      <c r="E3580"/>
      <c r="F3580"/>
      <c r="G3580"/>
      <c r="L3580" s="159"/>
      <c r="M3580" s="159"/>
      <c r="N3580" s="159"/>
      <c r="O3580" s="159"/>
      <c r="P3580" s="159"/>
      <c r="Q3580" s="159"/>
      <c r="R3580" s="159"/>
      <c r="S3580" s="159"/>
      <c r="T3580" s="159"/>
      <c r="U3580" s="159"/>
      <c r="V3580" s="159"/>
    </row>
    <row r="3581" spans="1:22">
      <c r="A3581"/>
      <c r="B3581"/>
      <c r="C3581"/>
      <c r="D3581"/>
      <c r="E3581"/>
      <c r="F3581"/>
      <c r="G3581"/>
      <c r="L3581" s="159"/>
      <c r="M3581" s="159"/>
      <c r="N3581" s="159"/>
      <c r="O3581" s="159"/>
      <c r="P3581" s="159"/>
      <c r="Q3581" s="159"/>
      <c r="R3581" s="159"/>
      <c r="S3581" s="159"/>
      <c r="T3581" s="159"/>
      <c r="U3581" s="159"/>
      <c r="V3581" s="159"/>
    </row>
    <row r="3582" spans="1:22">
      <c r="A3582"/>
      <c r="B3582"/>
      <c r="C3582"/>
      <c r="D3582"/>
      <c r="E3582"/>
      <c r="F3582"/>
      <c r="G3582"/>
      <c r="L3582" s="159"/>
      <c r="M3582" s="159"/>
      <c r="N3582" s="159"/>
      <c r="O3582" s="159"/>
      <c r="P3582" s="159"/>
      <c r="Q3582" s="159"/>
      <c r="R3582" s="159"/>
      <c r="S3582" s="159"/>
      <c r="T3582" s="159"/>
      <c r="U3582" s="159"/>
      <c r="V3582" s="159"/>
    </row>
    <row r="3583" spans="1:22">
      <c r="A3583"/>
      <c r="B3583"/>
      <c r="C3583"/>
      <c r="D3583"/>
      <c r="E3583"/>
      <c r="F3583"/>
      <c r="G3583"/>
      <c r="L3583" s="159"/>
      <c r="M3583" s="159"/>
      <c r="N3583" s="159"/>
      <c r="O3583" s="159"/>
      <c r="P3583" s="159"/>
      <c r="Q3583" s="159"/>
      <c r="R3583" s="159"/>
      <c r="S3583" s="159"/>
      <c r="T3583" s="159"/>
      <c r="U3583" s="159"/>
      <c r="V3583" s="159"/>
    </row>
    <row r="3584" spans="1:22">
      <c r="A3584"/>
      <c r="B3584"/>
      <c r="C3584"/>
      <c r="D3584"/>
      <c r="E3584"/>
      <c r="F3584"/>
      <c r="G3584"/>
      <c r="L3584" s="159"/>
      <c r="M3584" s="159"/>
      <c r="N3584" s="159"/>
      <c r="O3584" s="159"/>
      <c r="P3584" s="159"/>
      <c r="Q3584" s="159"/>
      <c r="R3584" s="159"/>
      <c r="S3584" s="159"/>
      <c r="T3584" s="159"/>
      <c r="U3584" s="159"/>
      <c r="V3584" s="159"/>
    </row>
    <row r="3585" spans="1:22">
      <c r="A3585"/>
      <c r="B3585"/>
      <c r="C3585"/>
      <c r="D3585"/>
      <c r="E3585"/>
      <c r="F3585"/>
      <c r="G3585"/>
      <c r="L3585" s="159"/>
      <c r="M3585" s="159"/>
      <c r="N3585" s="159"/>
      <c r="O3585" s="159"/>
      <c r="P3585" s="159"/>
      <c r="Q3585" s="159"/>
      <c r="R3585" s="159"/>
      <c r="S3585" s="159"/>
      <c r="T3585" s="159"/>
      <c r="U3585" s="159"/>
      <c r="V3585" s="159"/>
    </row>
    <row r="3586" spans="1:22">
      <c r="A3586"/>
      <c r="B3586"/>
      <c r="C3586"/>
      <c r="D3586"/>
      <c r="E3586"/>
      <c r="F3586"/>
      <c r="G3586"/>
      <c r="L3586" s="159"/>
      <c r="M3586" s="159"/>
      <c r="N3586" s="159"/>
      <c r="O3586" s="159"/>
      <c r="P3586" s="159"/>
      <c r="Q3586" s="159"/>
      <c r="R3586" s="159"/>
      <c r="S3586" s="159"/>
      <c r="T3586" s="159"/>
      <c r="U3586" s="159"/>
      <c r="V3586" s="159"/>
    </row>
    <row r="3587" spans="1:22">
      <c r="A3587"/>
      <c r="B3587"/>
      <c r="C3587"/>
      <c r="D3587"/>
      <c r="E3587"/>
      <c r="F3587"/>
      <c r="G3587"/>
      <c r="L3587" s="159"/>
      <c r="M3587" s="159"/>
      <c r="N3587" s="159"/>
      <c r="O3587" s="159"/>
      <c r="P3587" s="159"/>
      <c r="Q3587" s="159"/>
      <c r="R3587" s="159"/>
      <c r="S3587" s="159"/>
      <c r="T3587" s="159"/>
      <c r="U3587" s="159"/>
      <c r="V3587" s="159"/>
    </row>
    <row r="3588" spans="1:22">
      <c r="A3588"/>
      <c r="B3588"/>
      <c r="C3588"/>
      <c r="D3588"/>
      <c r="E3588"/>
      <c r="F3588"/>
      <c r="G3588"/>
      <c r="L3588" s="159"/>
      <c r="M3588" s="159"/>
      <c r="N3588" s="159"/>
      <c r="O3588" s="159"/>
      <c r="P3588" s="159"/>
      <c r="Q3588" s="159"/>
      <c r="R3588" s="159"/>
      <c r="S3588" s="159"/>
      <c r="T3588" s="159"/>
      <c r="U3588" s="159"/>
      <c r="V3588" s="159"/>
    </row>
    <row r="3589" spans="1:22">
      <c r="A3589"/>
      <c r="B3589"/>
      <c r="C3589"/>
      <c r="D3589"/>
      <c r="E3589"/>
      <c r="F3589"/>
      <c r="G3589"/>
      <c r="L3589" s="159"/>
      <c r="M3589" s="159"/>
      <c r="N3589" s="159"/>
      <c r="O3589" s="159"/>
      <c r="P3589" s="159"/>
      <c r="Q3589" s="159"/>
      <c r="R3589" s="159"/>
      <c r="S3589" s="159"/>
      <c r="T3589" s="159"/>
      <c r="U3589" s="159"/>
      <c r="V3589" s="159"/>
    </row>
    <row r="3590" spans="1:22">
      <c r="A3590"/>
      <c r="B3590"/>
      <c r="C3590"/>
      <c r="D3590"/>
      <c r="E3590"/>
      <c r="F3590"/>
      <c r="G3590"/>
      <c r="L3590" s="159"/>
      <c r="M3590" s="159"/>
      <c r="N3590" s="159"/>
      <c r="O3590" s="159"/>
      <c r="P3590" s="159"/>
      <c r="Q3590" s="159"/>
      <c r="R3590" s="159"/>
      <c r="S3590" s="159"/>
      <c r="T3590" s="159"/>
      <c r="U3590" s="159"/>
      <c r="V3590" s="159"/>
    </row>
    <row r="3591" spans="1:22">
      <c r="A3591"/>
      <c r="B3591"/>
      <c r="C3591"/>
      <c r="D3591"/>
      <c r="E3591"/>
      <c r="F3591"/>
      <c r="G3591"/>
      <c r="L3591" s="159"/>
      <c r="M3591" s="159"/>
      <c r="N3591" s="159"/>
      <c r="O3591" s="159"/>
      <c r="P3591" s="159"/>
      <c r="Q3591" s="159"/>
      <c r="R3591" s="159"/>
      <c r="S3591" s="159"/>
      <c r="T3591" s="159"/>
      <c r="U3591" s="159"/>
      <c r="V3591" s="159"/>
    </row>
    <row r="3592" spans="1:22">
      <c r="A3592"/>
      <c r="B3592"/>
      <c r="C3592"/>
      <c r="D3592"/>
      <c r="E3592"/>
      <c r="F3592"/>
      <c r="G3592"/>
      <c r="L3592" s="159"/>
      <c r="M3592" s="159"/>
      <c r="N3592" s="159"/>
      <c r="O3592" s="159"/>
      <c r="P3592" s="159"/>
      <c r="Q3592" s="159"/>
      <c r="R3592" s="159"/>
      <c r="S3592" s="159"/>
      <c r="T3592" s="159"/>
      <c r="U3592" s="159"/>
      <c r="V3592" s="159"/>
    </row>
    <row r="3593" spans="1:22">
      <c r="A3593"/>
      <c r="B3593"/>
      <c r="C3593"/>
      <c r="D3593"/>
      <c r="E3593"/>
      <c r="F3593"/>
      <c r="G3593"/>
      <c r="L3593" s="159"/>
      <c r="M3593" s="159"/>
      <c r="N3593" s="159"/>
      <c r="O3593" s="159"/>
      <c r="P3593" s="159"/>
      <c r="Q3593" s="159"/>
      <c r="R3593" s="159"/>
      <c r="S3593" s="159"/>
      <c r="T3593" s="159"/>
      <c r="U3593" s="159"/>
      <c r="V3593" s="159"/>
    </row>
    <row r="3594" spans="1:22">
      <c r="A3594"/>
      <c r="B3594"/>
      <c r="C3594"/>
      <c r="D3594"/>
      <c r="E3594"/>
      <c r="F3594"/>
      <c r="G3594"/>
      <c r="L3594" s="159"/>
      <c r="M3594" s="159"/>
      <c r="N3594" s="159"/>
      <c r="O3594" s="159"/>
      <c r="P3594" s="159"/>
      <c r="Q3594" s="159"/>
      <c r="R3594" s="159"/>
      <c r="S3594" s="159"/>
      <c r="T3594" s="159"/>
      <c r="U3594" s="159"/>
      <c r="V3594" s="159"/>
    </row>
    <row r="3595" spans="1:22">
      <c r="A3595"/>
      <c r="B3595"/>
      <c r="C3595"/>
      <c r="D3595"/>
      <c r="E3595"/>
      <c r="F3595"/>
      <c r="G3595"/>
      <c r="L3595" s="159"/>
      <c r="M3595" s="159"/>
      <c r="N3595" s="159"/>
      <c r="O3595" s="159"/>
      <c r="P3595" s="159"/>
      <c r="Q3595" s="159"/>
      <c r="R3595" s="159"/>
      <c r="S3595" s="159"/>
      <c r="T3595" s="159"/>
      <c r="U3595" s="159"/>
      <c r="V3595" s="159"/>
    </row>
    <row r="3596" spans="1:22">
      <c r="A3596"/>
      <c r="B3596"/>
      <c r="C3596"/>
      <c r="D3596"/>
      <c r="E3596"/>
      <c r="F3596"/>
      <c r="G3596"/>
      <c r="L3596" s="159"/>
      <c r="M3596" s="159"/>
      <c r="N3596" s="159"/>
      <c r="O3596" s="159"/>
      <c r="P3596" s="159"/>
      <c r="Q3596" s="159"/>
      <c r="R3596" s="159"/>
      <c r="S3596" s="159"/>
      <c r="T3596" s="159"/>
      <c r="U3596" s="159"/>
      <c r="V3596" s="159"/>
    </row>
    <row r="3597" spans="1:22">
      <c r="A3597"/>
      <c r="B3597"/>
      <c r="C3597"/>
      <c r="D3597"/>
      <c r="E3597"/>
      <c r="F3597"/>
      <c r="G3597"/>
      <c r="L3597" s="159"/>
      <c r="M3597" s="159"/>
      <c r="N3597" s="159"/>
      <c r="O3597" s="159"/>
      <c r="P3597" s="159"/>
      <c r="Q3597" s="159"/>
      <c r="R3597" s="159"/>
      <c r="S3597" s="159"/>
      <c r="T3597" s="159"/>
      <c r="U3597" s="159"/>
      <c r="V3597" s="159"/>
    </row>
    <row r="3598" spans="1:22">
      <c r="A3598"/>
      <c r="B3598"/>
      <c r="C3598"/>
      <c r="D3598"/>
      <c r="E3598"/>
      <c r="F3598"/>
      <c r="G3598"/>
      <c r="L3598" s="159"/>
      <c r="M3598" s="159"/>
      <c r="N3598" s="159"/>
      <c r="O3598" s="159"/>
      <c r="P3598" s="159"/>
      <c r="Q3598" s="159"/>
      <c r="R3598" s="159"/>
      <c r="S3598" s="159"/>
      <c r="T3598" s="159"/>
      <c r="U3598" s="159"/>
      <c r="V3598" s="159"/>
    </row>
    <row r="3599" spans="1:22">
      <c r="A3599"/>
      <c r="B3599"/>
      <c r="C3599"/>
      <c r="D3599"/>
      <c r="E3599"/>
      <c r="F3599"/>
      <c r="G3599"/>
      <c r="L3599" s="159"/>
      <c r="M3599" s="159"/>
      <c r="N3599" s="159"/>
      <c r="O3599" s="159"/>
      <c r="P3599" s="159"/>
      <c r="Q3599" s="159"/>
      <c r="R3599" s="159"/>
      <c r="S3599" s="159"/>
      <c r="T3599" s="159"/>
      <c r="U3599" s="159"/>
      <c r="V3599" s="159"/>
    </row>
    <row r="3600" spans="1:22">
      <c r="A3600"/>
      <c r="B3600"/>
      <c r="C3600"/>
      <c r="D3600"/>
      <c r="E3600"/>
      <c r="F3600"/>
      <c r="G3600"/>
      <c r="L3600" s="159"/>
      <c r="M3600" s="159"/>
      <c r="N3600" s="159"/>
      <c r="O3600" s="159"/>
      <c r="P3600" s="159"/>
      <c r="Q3600" s="159"/>
      <c r="R3600" s="159"/>
      <c r="S3600" s="159"/>
      <c r="T3600" s="159"/>
      <c r="U3600" s="159"/>
      <c r="V3600" s="159"/>
    </row>
    <row r="3601" spans="1:22">
      <c r="A3601"/>
      <c r="B3601"/>
      <c r="C3601"/>
      <c r="D3601"/>
      <c r="E3601"/>
      <c r="F3601"/>
      <c r="G3601"/>
      <c r="L3601" s="159"/>
      <c r="M3601" s="159"/>
      <c r="N3601" s="159"/>
      <c r="O3601" s="159"/>
      <c r="P3601" s="159"/>
      <c r="Q3601" s="159"/>
      <c r="R3601" s="159"/>
      <c r="S3601" s="159"/>
      <c r="T3601" s="159"/>
      <c r="U3601" s="159"/>
      <c r="V3601" s="159"/>
    </row>
    <row r="3602" spans="1:22">
      <c r="A3602"/>
      <c r="B3602"/>
      <c r="C3602"/>
      <c r="D3602"/>
      <c r="E3602"/>
      <c r="F3602"/>
      <c r="G3602"/>
      <c r="L3602" s="159"/>
      <c r="M3602" s="159"/>
      <c r="N3602" s="159"/>
      <c r="O3602" s="159"/>
      <c r="P3602" s="159"/>
      <c r="Q3602" s="159"/>
      <c r="R3602" s="159"/>
      <c r="S3602" s="159"/>
      <c r="T3602" s="159"/>
      <c r="U3602" s="159"/>
      <c r="V3602" s="159"/>
    </row>
    <row r="3603" spans="1:22">
      <c r="A3603"/>
      <c r="B3603"/>
      <c r="C3603"/>
      <c r="D3603"/>
      <c r="E3603"/>
      <c r="F3603"/>
      <c r="G3603"/>
      <c r="L3603" s="159"/>
      <c r="M3603" s="159"/>
      <c r="N3603" s="159"/>
      <c r="O3603" s="159"/>
      <c r="P3603" s="159"/>
      <c r="Q3603" s="159"/>
      <c r="R3603" s="159"/>
      <c r="S3603" s="159"/>
      <c r="T3603" s="159"/>
      <c r="U3603" s="159"/>
      <c r="V3603" s="159"/>
    </row>
    <row r="3604" spans="1:22">
      <c r="A3604"/>
      <c r="B3604"/>
      <c r="C3604"/>
      <c r="D3604"/>
      <c r="E3604"/>
      <c r="F3604"/>
      <c r="G3604"/>
      <c r="L3604" s="159"/>
      <c r="M3604" s="159"/>
      <c r="N3604" s="159"/>
      <c r="O3604" s="159"/>
      <c r="P3604" s="159"/>
      <c r="Q3604" s="159"/>
      <c r="R3604" s="159"/>
      <c r="S3604" s="159"/>
      <c r="T3604" s="159"/>
      <c r="U3604" s="159"/>
      <c r="V3604" s="159"/>
    </row>
    <row r="3605" spans="1:22">
      <c r="A3605"/>
      <c r="B3605"/>
      <c r="C3605"/>
      <c r="D3605"/>
      <c r="E3605"/>
      <c r="F3605"/>
      <c r="G3605"/>
      <c r="L3605" s="159"/>
      <c r="M3605" s="159"/>
      <c r="N3605" s="159"/>
      <c r="O3605" s="159"/>
      <c r="P3605" s="159"/>
      <c r="Q3605" s="159"/>
      <c r="R3605" s="159"/>
      <c r="S3605" s="159"/>
      <c r="T3605" s="159"/>
      <c r="U3605" s="159"/>
      <c r="V3605" s="159"/>
    </row>
    <row r="3606" spans="1:22">
      <c r="A3606"/>
      <c r="B3606"/>
      <c r="C3606"/>
      <c r="D3606"/>
      <c r="E3606"/>
      <c r="F3606"/>
      <c r="G3606"/>
      <c r="L3606" s="159"/>
      <c r="M3606" s="159"/>
      <c r="N3606" s="159"/>
      <c r="O3606" s="159"/>
      <c r="P3606" s="159"/>
      <c r="Q3606" s="159"/>
      <c r="R3606" s="159"/>
      <c r="S3606" s="159"/>
      <c r="T3606" s="159"/>
      <c r="U3606" s="159"/>
      <c r="V3606" s="159"/>
    </row>
    <row r="3607" spans="1:22">
      <c r="A3607"/>
      <c r="B3607"/>
      <c r="C3607"/>
      <c r="D3607"/>
      <c r="E3607"/>
      <c r="F3607"/>
      <c r="G3607"/>
      <c r="L3607" s="159"/>
      <c r="M3607" s="159"/>
      <c r="N3607" s="159"/>
      <c r="O3607" s="159"/>
      <c r="P3607" s="159"/>
      <c r="Q3607" s="159"/>
      <c r="R3607" s="159"/>
      <c r="S3607" s="159"/>
      <c r="T3607" s="159"/>
      <c r="U3607" s="159"/>
      <c r="V3607" s="159"/>
    </row>
    <row r="3608" spans="1:22">
      <c r="A3608"/>
      <c r="B3608"/>
      <c r="C3608"/>
      <c r="D3608"/>
      <c r="E3608"/>
      <c r="F3608"/>
      <c r="G3608"/>
      <c r="L3608" s="159"/>
      <c r="M3608" s="159"/>
      <c r="N3608" s="159"/>
      <c r="O3608" s="159"/>
      <c r="P3608" s="159"/>
      <c r="Q3608" s="159"/>
      <c r="R3608" s="159"/>
      <c r="S3608" s="159"/>
      <c r="T3608" s="159"/>
      <c r="U3608" s="159"/>
      <c r="V3608" s="159"/>
    </row>
    <row r="3609" spans="1:22">
      <c r="A3609"/>
      <c r="B3609"/>
      <c r="C3609"/>
      <c r="D3609"/>
      <c r="E3609"/>
      <c r="F3609"/>
      <c r="G3609"/>
      <c r="L3609" s="159"/>
      <c r="M3609" s="159"/>
      <c r="N3609" s="159"/>
      <c r="O3609" s="159"/>
      <c r="P3609" s="159"/>
      <c r="Q3609" s="159"/>
      <c r="R3609" s="159"/>
      <c r="S3609" s="159"/>
      <c r="T3609" s="159"/>
      <c r="U3609" s="159"/>
      <c r="V3609" s="159"/>
    </row>
    <row r="3610" spans="1:22">
      <c r="A3610"/>
      <c r="B3610"/>
      <c r="C3610"/>
      <c r="D3610"/>
      <c r="E3610"/>
      <c r="F3610"/>
      <c r="G3610"/>
      <c r="L3610" s="159"/>
      <c r="M3610" s="159"/>
      <c r="N3610" s="159"/>
      <c r="O3610" s="159"/>
      <c r="P3610" s="159"/>
      <c r="Q3610" s="159"/>
      <c r="R3610" s="159"/>
      <c r="S3610" s="159"/>
      <c r="T3610" s="159"/>
      <c r="U3610" s="159"/>
      <c r="V3610" s="159"/>
    </row>
    <row r="3611" spans="1:22">
      <c r="A3611"/>
      <c r="B3611"/>
      <c r="C3611"/>
      <c r="D3611"/>
      <c r="E3611"/>
      <c r="F3611"/>
      <c r="G3611"/>
      <c r="L3611" s="159"/>
      <c r="M3611" s="159"/>
      <c r="N3611" s="159"/>
      <c r="O3611" s="159"/>
      <c r="P3611" s="159"/>
      <c r="Q3611" s="159"/>
      <c r="R3611" s="159"/>
      <c r="S3611" s="159"/>
      <c r="T3611" s="159"/>
      <c r="U3611" s="159"/>
      <c r="V3611" s="159"/>
    </row>
    <row r="3612" spans="1:22">
      <c r="A3612"/>
      <c r="B3612"/>
      <c r="C3612"/>
      <c r="D3612"/>
      <c r="E3612"/>
      <c r="F3612"/>
      <c r="G3612"/>
      <c r="L3612" s="159"/>
      <c r="M3612" s="159"/>
      <c r="N3612" s="159"/>
      <c r="O3612" s="159"/>
      <c r="P3612" s="159"/>
      <c r="Q3612" s="159"/>
      <c r="R3612" s="159"/>
      <c r="S3612" s="159"/>
      <c r="T3612" s="159"/>
      <c r="U3612" s="159"/>
      <c r="V3612" s="159"/>
    </row>
    <row r="3613" spans="1:22">
      <c r="A3613"/>
      <c r="B3613"/>
      <c r="C3613"/>
      <c r="D3613"/>
      <c r="E3613"/>
      <c r="F3613"/>
      <c r="G3613"/>
      <c r="L3613" s="159"/>
      <c r="M3613" s="159"/>
      <c r="N3613" s="159"/>
      <c r="O3613" s="159"/>
      <c r="P3613" s="159"/>
      <c r="Q3613" s="159"/>
      <c r="R3613" s="159"/>
      <c r="S3613" s="159"/>
      <c r="T3613" s="159"/>
      <c r="U3613" s="159"/>
      <c r="V3613" s="159"/>
    </row>
    <row r="3614" spans="1:22">
      <c r="A3614"/>
      <c r="B3614"/>
      <c r="C3614"/>
      <c r="D3614"/>
      <c r="E3614"/>
      <c r="F3614"/>
      <c r="G3614"/>
      <c r="L3614" s="159"/>
      <c r="M3614" s="159"/>
      <c r="N3614" s="159"/>
      <c r="O3614" s="159"/>
      <c r="P3614" s="159"/>
      <c r="Q3614" s="159"/>
      <c r="R3614" s="159"/>
      <c r="S3614" s="159"/>
      <c r="T3614" s="159"/>
      <c r="U3614" s="159"/>
      <c r="V3614" s="159"/>
    </row>
    <row r="3615" spans="1:22">
      <c r="A3615"/>
      <c r="B3615"/>
      <c r="C3615"/>
      <c r="D3615"/>
      <c r="E3615"/>
      <c r="F3615"/>
      <c r="G3615"/>
      <c r="L3615" s="159"/>
      <c r="M3615" s="159"/>
      <c r="N3615" s="159"/>
      <c r="O3615" s="159"/>
      <c r="P3615" s="159"/>
      <c r="Q3615" s="159"/>
      <c r="R3615" s="159"/>
      <c r="S3615" s="159"/>
      <c r="T3615" s="159"/>
      <c r="U3615" s="159"/>
      <c r="V3615" s="159"/>
    </row>
    <row r="3616" spans="1:22">
      <c r="A3616"/>
      <c r="B3616"/>
      <c r="C3616"/>
      <c r="D3616"/>
      <c r="E3616"/>
      <c r="F3616"/>
      <c r="G3616"/>
      <c r="L3616" s="159"/>
      <c r="M3616" s="159"/>
      <c r="N3616" s="159"/>
      <c r="O3616" s="159"/>
      <c r="P3616" s="159"/>
      <c r="Q3616" s="159"/>
      <c r="R3616" s="159"/>
      <c r="S3616" s="159"/>
      <c r="T3616" s="159"/>
      <c r="U3616" s="159"/>
      <c r="V3616" s="159"/>
    </row>
    <row r="3617" spans="1:22">
      <c r="A3617"/>
      <c r="B3617"/>
      <c r="C3617"/>
      <c r="D3617"/>
      <c r="E3617"/>
      <c r="F3617"/>
      <c r="G3617"/>
      <c r="L3617" s="159"/>
      <c r="M3617" s="159"/>
      <c r="N3617" s="159"/>
      <c r="O3617" s="159"/>
      <c r="P3617" s="159"/>
      <c r="Q3617" s="159"/>
      <c r="R3617" s="159"/>
      <c r="S3617" s="159"/>
      <c r="T3617" s="159"/>
      <c r="U3617" s="159"/>
      <c r="V3617" s="159"/>
    </row>
    <row r="3618" spans="1:22">
      <c r="A3618"/>
      <c r="B3618"/>
      <c r="C3618"/>
      <c r="D3618"/>
      <c r="E3618"/>
      <c r="F3618"/>
      <c r="G3618"/>
      <c r="L3618" s="159"/>
      <c r="M3618" s="159"/>
      <c r="N3618" s="159"/>
      <c r="O3618" s="159"/>
      <c r="P3618" s="159"/>
      <c r="Q3618" s="159"/>
      <c r="R3618" s="159"/>
      <c r="S3618" s="159"/>
      <c r="T3618" s="159"/>
      <c r="U3618" s="159"/>
      <c r="V3618" s="159"/>
    </row>
    <row r="3619" spans="1:22">
      <c r="A3619"/>
      <c r="B3619"/>
      <c r="C3619"/>
      <c r="D3619"/>
      <c r="E3619"/>
      <c r="F3619"/>
      <c r="G3619"/>
      <c r="L3619" s="159"/>
      <c r="M3619" s="159"/>
      <c r="N3619" s="159"/>
      <c r="O3619" s="159"/>
      <c r="P3619" s="159"/>
      <c r="Q3619" s="159"/>
      <c r="R3619" s="159"/>
      <c r="S3619" s="159"/>
      <c r="T3619" s="159"/>
      <c r="U3619" s="159"/>
      <c r="V3619" s="159"/>
    </row>
    <row r="3620" spans="1:22">
      <c r="A3620"/>
      <c r="B3620"/>
      <c r="C3620"/>
      <c r="D3620"/>
      <c r="E3620"/>
      <c r="F3620"/>
      <c r="G3620"/>
      <c r="L3620" s="159"/>
      <c r="M3620" s="159"/>
      <c r="N3620" s="159"/>
      <c r="O3620" s="159"/>
      <c r="P3620" s="159"/>
      <c r="Q3620" s="159"/>
      <c r="R3620" s="159"/>
      <c r="S3620" s="159"/>
      <c r="T3620" s="159"/>
      <c r="U3620" s="159"/>
      <c r="V3620" s="159"/>
    </row>
    <row r="3621" spans="1:22">
      <c r="A3621"/>
      <c r="B3621"/>
      <c r="C3621"/>
      <c r="D3621"/>
      <c r="E3621"/>
      <c r="F3621"/>
      <c r="G3621"/>
      <c r="L3621" s="159"/>
      <c r="M3621" s="159"/>
      <c r="N3621" s="159"/>
      <c r="O3621" s="159"/>
      <c r="P3621" s="159"/>
      <c r="Q3621" s="159"/>
      <c r="R3621" s="159"/>
      <c r="S3621" s="159"/>
      <c r="T3621" s="159"/>
      <c r="U3621" s="159"/>
      <c r="V3621" s="159"/>
    </row>
    <row r="3622" spans="1:22">
      <c r="A3622"/>
      <c r="B3622"/>
      <c r="C3622"/>
      <c r="D3622"/>
      <c r="E3622"/>
      <c r="F3622"/>
      <c r="G3622"/>
      <c r="L3622" s="159"/>
      <c r="M3622" s="159"/>
      <c r="N3622" s="159"/>
      <c r="O3622" s="159"/>
      <c r="P3622" s="159"/>
      <c r="Q3622" s="159"/>
      <c r="R3622" s="159"/>
      <c r="S3622" s="159"/>
      <c r="T3622" s="159"/>
      <c r="U3622" s="159"/>
      <c r="V3622" s="159"/>
    </row>
    <row r="3623" spans="1:22">
      <c r="A3623"/>
      <c r="B3623"/>
      <c r="C3623"/>
      <c r="D3623"/>
      <c r="E3623"/>
      <c r="F3623"/>
      <c r="G3623"/>
      <c r="L3623" s="159"/>
      <c r="M3623" s="159"/>
      <c r="N3623" s="159"/>
      <c r="O3623" s="159"/>
      <c r="P3623" s="159"/>
      <c r="Q3623" s="159"/>
      <c r="R3623" s="159"/>
      <c r="S3623" s="159"/>
      <c r="T3623" s="159"/>
      <c r="U3623" s="159"/>
      <c r="V3623" s="159"/>
    </row>
    <row r="3624" spans="1:22">
      <c r="A3624"/>
      <c r="B3624"/>
      <c r="C3624"/>
      <c r="D3624"/>
      <c r="E3624"/>
      <c r="F3624"/>
      <c r="G3624"/>
      <c r="L3624" s="159"/>
      <c r="M3624" s="159"/>
      <c r="N3624" s="159"/>
      <c r="O3624" s="159"/>
      <c r="P3624" s="159"/>
      <c r="Q3624" s="159"/>
      <c r="R3624" s="159"/>
      <c r="S3624" s="159"/>
      <c r="T3624" s="159"/>
      <c r="U3624" s="159"/>
      <c r="V3624" s="159"/>
    </row>
    <row r="3625" spans="1:22">
      <c r="A3625"/>
      <c r="B3625"/>
      <c r="C3625"/>
      <c r="D3625"/>
      <c r="E3625"/>
      <c r="F3625"/>
      <c r="G3625"/>
      <c r="L3625" s="159"/>
      <c r="M3625" s="159"/>
      <c r="N3625" s="159"/>
      <c r="O3625" s="159"/>
      <c r="P3625" s="159"/>
      <c r="Q3625" s="159"/>
      <c r="R3625" s="159"/>
      <c r="S3625" s="159"/>
      <c r="T3625" s="159"/>
      <c r="U3625" s="159"/>
      <c r="V3625" s="159"/>
    </row>
    <row r="3626" spans="1:22">
      <c r="A3626"/>
      <c r="B3626"/>
      <c r="C3626"/>
      <c r="D3626"/>
      <c r="E3626"/>
      <c r="F3626"/>
      <c r="G3626"/>
      <c r="L3626" s="159"/>
      <c r="M3626" s="159"/>
      <c r="N3626" s="159"/>
      <c r="O3626" s="159"/>
      <c r="P3626" s="159"/>
      <c r="Q3626" s="159"/>
      <c r="R3626" s="159"/>
      <c r="S3626" s="159"/>
      <c r="T3626" s="159"/>
      <c r="U3626" s="159"/>
      <c r="V3626" s="159"/>
    </row>
    <row r="3627" spans="1:22">
      <c r="A3627"/>
      <c r="B3627"/>
      <c r="C3627"/>
      <c r="D3627"/>
      <c r="E3627"/>
      <c r="F3627"/>
      <c r="G3627"/>
      <c r="L3627" s="159"/>
      <c r="M3627" s="159"/>
      <c r="N3627" s="159"/>
      <c r="O3627" s="159"/>
      <c r="P3627" s="159"/>
      <c r="Q3627" s="159"/>
      <c r="R3627" s="159"/>
      <c r="S3627" s="159"/>
      <c r="T3627" s="159"/>
      <c r="U3627" s="159"/>
      <c r="V3627" s="159"/>
    </row>
    <row r="3628" spans="1:22">
      <c r="A3628"/>
      <c r="B3628"/>
      <c r="C3628"/>
      <c r="D3628"/>
      <c r="E3628"/>
      <c r="F3628"/>
      <c r="G3628"/>
      <c r="L3628" s="159"/>
      <c r="M3628" s="159"/>
      <c r="N3628" s="159"/>
      <c r="O3628" s="159"/>
      <c r="P3628" s="159"/>
      <c r="Q3628" s="159"/>
      <c r="R3628" s="159"/>
      <c r="S3628" s="159"/>
      <c r="T3628" s="159"/>
      <c r="U3628" s="159"/>
      <c r="V3628" s="159"/>
    </row>
    <row r="3629" spans="1:22">
      <c r="A3629"/>
      <c r="B3629"/>
      <c r="C3629"/>
      <c r="D3629"/>
      <c r="E3629"/>
      <c r="F3629"/>
      <c r="G3629"/>
      <c r="L3629" s="159"/>
      <c r="M3629" s="159"/>
      <c r="N3629" s="159"/>
      <c r="O3629" s="159"/>
      <c r="P3629" s="159"/>
      <c r="Q3629" s="159"/>
      <c r="R3629" s="159"/>
      <c r="S3629" s="159"/>
      <c r="T3629" s="159"/>
      <c r="U3629" s="159"/>
      <c r="V3629" s="159"/>
    </row>
    <row r="3630" spans="1:22">
      <c r="A3630"/>
      <c r="B3630"/>
      <c r="C3630"/>
      <c r="D3630"/>
      <c r="E3630"/>
      <c r="F3630"/>
      <c r="G3630"/>
      <c r="L3630" s="159"/>
      <c r="M3630" s="159"/>
      <c r="N3630" s="159"/>
      <c r="O3630" s="159"/>
      <c r="P3630" s="159"/>
      <c r="Q3630" s="159"/>
      <c r="R3630" s="159"/>
      <c r="S3630" s="159"/>
      <c r="T3630" s="159"/>
      <c r="U3630" s="159"/>
      <c r="V3630" s="159"/>
    </row>
    <row r="3631" spans="1:22">
      <c r="A3631"/>
      <c r="B3631"/>
      <c r="C3631"/>
      <c r="D3631"/>
      <c r="E3631"/>
      <c r="F3631"/>
      <c r="G3631"/>
      <c r="L3631" s="159"/>
      <c r="M3631" s="159"/>
      <c r="N3631" s="159"/>
      <c r="O3631" s="159"/>
      <c r="P3631" s="159"/>
      <c r="Q3631" s="159"/>
      <c r="R3631" s="159"/>
      <c r="S3631" s="159"/>
      <c r="T3631" s="159"/>
      <c r="U3631" s="159"/>
      <c r="V3631" s="159"/>
    </row>
    <row r="3632" spans="1:22">
      <c r="A3632"/>
      <c r="B3632"/>
      <c r="C3632"/>
      <c r="D3632"/>
      <c r="E3632"/>
      <c r="F3632"/>
      <c r="G3632"/>
      <c r="L3632" s="159"/>
      <c r="M3632" s="159"/>
      <c r="N3632" s="159"/>
      <c r="O3632" s="159"/>
      <c r="P3632" s="159"/>
      <c r="Q3632" s="159"/>
      <c r="R3632" s="159"/>
      <c r="S3632" s="159"/>
      <c r="T3632" s="159"/>
      <c r="U3632" s="159"/>
      <c r="V3632" s="159"/>
    </row>
    <row r="3633" spans="1:22">
      <c r="A3633"/>
      <c r="B3633"/>
      <c r="C3633"/>
      <c r="D3633"/>
      <c r="E3633"/>
      <c r="F3633"/>
      <c r="G3633"/>
      <c r="L3633" s="159"/>
      <c r="M3633" s="159"/>
      <c r="N3633" s="159"/>
      <c r="O3633" s="159"/>
      <c r="P3633" s="159"/>
      <c r="Q3633" s="159"/>
      <c r="R3633" s="159"/>
      <c r="S3633" s="159"/>
      <c r="T3633" s="159"/>
      <c r="U3633" s="159"/>
      <c r="V3633" s="159"/>
    </row>
    <row r="3634" spans="1:22">
      <c r="A3634"/>
      <c r="B3634"/>
      <c r="C3634"/>
      <c r="D3634"/>
      <c r="E3634"/>
      <c r="F3634"/>
      <c r="G3634"/>
      <c r="L3634" s="159"/>
      <c r="M3634" s="159"/>
      <c r="N3634" s="159"/>
      <c r="O3634" s="159"/>
      <c r="P3634" s="159"/>
      <c r="Q3634" s="159"/>
      <c r="R3634" s="159"/>
      <c r="S3634" s="159"/>
      <c r="T3634" s="159"/>
      <c r="U3634" s="159"/>
      <c r="V3634" s="159"/>
    </row>
    <row r="3635" spans="1:22">
      <c r="A3635"/>
      <c r="B3635"/>
      <c r="C3635"/>
      <c r="D3635"/>
      <c r="E3635"/>
      <c r="F3635"/>
      <c r="G3635"/>
      <c r="L3635" s="159"/>
      <c r="M3635" s="159"/>
      <c r="N3635" s="159"/>
      <c r="O3635" s="159"/>
      <c r="P3635" s="159"/>
      <c r="Q3635" s="159"/>
      <c r="R3635" s="159"/>
      <c r="S3635" s="159"/>
      <c r="T3635" s="159"/>
      <c r="U3635" s="159"/>
      <c r="V3635" s="159"/>
    </row>
    <row r="3636" spans="1:22">
      <c r="A3636"/>
      <c r="B3636"/>
      <c r="C3636"/>
      <c r="D3636"/>
      <c r="E3636"/>
      <c r="F3636"/>
      <c r="G3636"/>
      <c r="L3636" s="159"/>
      <c r="M3636" s="159"/>
      <c r="N3636" s="159"/>
      <c r="O3636" s="159"/>
      <c r="P3636" s="159"/>
      <c r="Q3636" s="159"/>
      <c r="R3636" s="159"/>
      <c r="S3636" s="159"/>
      <c r="T3636" s="159"/>
      <c r="U3636" s="159"/>
      <c r="V3636" s="159"/>
    </row>
    <row r="3637" spans="1:22">
      <c r="A3637"/>
      <c r="B3637"/>
      <c r="C3637"/>
      <c r="D3637"/>
      <c r="E3637"/>
      <c r="F3637"/>
      <c r="G3637"/>
      <c r="L3637" s="159"/>
      <c r="M3637" s="159"/>
      <c r="N3637" s="159"/>
      <c r="O3637" s="159"/>
      <c r="P3637" s="159"/>
      <c r="Q3637" s="159"/>
      <c r="R3637" s="159"/>
      <c r="S3637" s="159"/>
      <c r="T3637" s="159"/>
      <c r="U3637" s="159"/>
      <c r="V3637" s="159"/>
    </row>
    <row r="3638" spans="1:22">
      <c r="A3638"/>
      <c r="B3638"/>
      <c r="C3638"/>
      <c r="D3638"/>
      <c r="E3638"/>
      <c r="F3638"/>
      <c r="G3638"/>
      <c r="L3638" s="159"/>
      <c r="M3638" s="159"/>
      <c r="N3638" s="159"/>
      <c r="O3638" s="159"/>
      <c r="P3638" s="159"/>
      <c r="Q3638" s="159"/>
      <c r="R3638" s="159"/>
      <c r="S3638" s="159"/>
      <c r="T3638" s="159"/>
      <c r="U3638" s="159"/>
      <c r="V3638" s="159"/>
    </row>
    <row r="3639" spans="1:22">
      <c r="A3639"/>
      <c r="B3639"/>
      <c r="C3639"/>
      <c r="D3639"/>
      <c r="E3639"/>
      <c r="F3639"/>
      <c r="G3639"/>
      <c r="L3639" s="159"/>
      <c r="M3639" s="159"/>
      <c r="N3639" s="159"/>
      <c r="O3639" s="159"/>
      <c r="P3639" s="159"/>
      <c r="Q3639" s="159"/>
      <c r="R3639" s="159"/>
      <c r="S3639" s="159"/>
      <c r="T3639" s="159"/>
      <c r="U3639" s="159"/>
      <c r="V3639" s="159"/>
    </row>
    <row r="3640" spans="1:22">
      <c r="A3640"/>
      <c r="B3640"/>
      <c r="C3640"/>
      <c r="D3640"/>
      <c r="E3640"/>
      <c r="F3640"/>
      <c r="G3640"/>
      <c r="L3640" s="159"/>
      <c r="M3640" s="159"/>
      <c r="N3640" s="159"/>
      <c r="O3640" s="159"/>
      <c r="P3640" s="159"/>
      <c r="Q3640" s="159"/>
      <c r="R3640" s="159"/>
      <c r="S3640" s="159"/>
      <c r="T3640" s="159"/>
      <c r="U3640" s="159"/>
      <c r="V3640" s="159"/>
    </row>
    <row r="3641" spans="1:22">
      <c r="A3641"/>
      <c r="B3641"/>
      <c r="C3641"/>
      <c r="D3641"/>
      <c r="E3641"/>
      <c r="F3641"/>
      <c r="G3641"/>
      <c r="L3641" s="159"/>
      <c r="M3641" s="159"/>
      <c r="N3641" s="159"/>
      <c r="O3641" s="159"/>
      <c r="P3641" s="159"/>
      <c r="Q3641" s="159"/>
      <c r="R3641" s="159"/>
      <c r="S3641" s="159"/>
      <c r="T3641" s="159"/>
      <c r="U3641" s="159"/>
      <c r="V3641" s="159"/>
    </row>
    <row r="3642" spans="1:22">
      <c r="A3642"/>
      <c r="B3642"/>
      <c r="C3642"/>
      <c r="D3642"/>
      <c r="E3642"/>
      <c r="F3642"/>
      <c r="G3642"/>
      <c r="L3642" s="159"/>
      <c r="M3642" s="159"/>
      <c r="N3642" s="159"/>
      <c r="O3642" s="159"/>
      <c r="P3642" s="159"/>
      <c r="Q3642" s="159"/>
      <c r="R3642" s="159"/>
      <c r="S3642" s="159"/>
      <c r="T3642" s="159"/>
      <c r="U3642" s="159"/>
      <c r="V3642" s="159"/>
    </row>
    <row r="3643" spans="1:22">
      <c r="A3643"/>
      <c r="B3643"/>
      <c r="C3643"/>
      <c r="D3643"/>
      <c r="E3643"/>
      <c r="F3643"/>
      <c r="G3643"/>
      <c r="L3643" s="159"/>
      <c r="M3643" s="159"/>
      <c r="N3643" s="159"/>
      <c r="O3643" s="159"/>
      <c r="P3643" s="159"/>
      <c r="Q3643" s="159"/>
      <c r="R3643" s="159"/>
      <c r="S3643" s="159"/>
      <c r="T3643" s="159"/>
      <c r="U3643" s="159"/>
      <c r="V3643" s="159"/>
    </row>
    <row r="3644" spans="1:22">
      <c r="A3644"/>
      <c r="B3644"/>
      <c r="C3644"/>
      <c r="D3644"/>
      <c r="E3644"/>
      <c r="F3644"/>
      <c r="G3644"/>
      <c r="L3644" s="159"/>
      <c r="M3644" s="159"/>
      <c r="N3644" s="159"/>
      <c r="O3644" s="159"/>
      <c r="P3644" s="159"/>
      <c r="Q3644" s="159"/>
      <c r="R3644" s="159"/>
      <c r="S3644" s="159"/>
      <c r="T3644" s="159"/>
      <c r="U3644" s="159"/>
      <c r="V3644" s="159"/>
    </row>
    <row r="3645" spans="1:22">
      <c r="A3645"/>
      <c r="B3645"/>
      <c r="C3645"/>
      <c r="D3645"/>
      <c r="E3645"/>
      <c r="F3645"/>
      <c r="G3645"/>
      <c r="L3645" s="159"/>
      <c r="M3645" s="159"/>
      <c r="N3645" s="159"/>
      <c r="O3645" s="159"/>
      <c r="P3645" s="159"/>
      <c r="Q3645" s="159"/>
      <c r="R3645" s="159"/>
      <c r="S3645" s="159"/>
      <c r="T3645" s="159"/>
      <c r="U3645" s="159"/>
      <c r="V3645" s="159"/>
    </row>
    <row r="3646" spans="1:22">
      <c r="A3646"/>
      <c r="B3646"/>
      <c r="C3646"/>
      <c r="D3646"/>
      <c r="E3646"/>
      <c r="F3646"/>
      <c r="G3646"/>
      <c r="L3646" s="159"/>
      <c r="M3646" s="159"/>
      <c r="N3646" s="159"/>
      <c r="O3646" s="159"/>
      <c r="P3646" s="159"/>
      <c r="Q3646" s="159"/>
      <c r="R3646" s="159"/>
      <c r="S3646" s="159"/>
      <c r="T3646" s="159"/>
      <c r="U3646" s="159"/>
      <c r="V3646" s="159"/>
    </row>
    <row r="3647" spans="1:22">
      <c r="A3647"/>
      <c r="B3647"/>
      <c r="C3647"/>
      <c r="D3647"/>
      <c r="E3647"/>
      <c r="F3647"/>
      <c r="G3647"/>
      <c r="L3647" s="159"/>
      <c r="M3647" s="159"/>
      <c r="N3647" s="159"/>
      <c r="O3647" s="159"/>
      <c r="P3647" s="159"/>
      <c r="Q3647" s="159"/>
      <c r="R3647" s="159"/>
      <c r="S3647" s="159"/>
      <c r="T3647" s="159"/>
      <c r="U3647" s="159"/>
      <c r="V3647" s="159"/>
    </row>
    <row r="3648" spans="1:22">
      <c r="A3648"/>
      <c r="B3648"/>
      <c r="C3648"/>
      <c r="D3648"/>
      <c r="E3648"/>
      <c r="F3648"/>
      <c r="G3648"/>
      <c r="L3648" s="159"/>
      <c r="M3648" s="159"/>
      <c r="N3648" s="159"/>
      <c r="O3648" s="159"/>
      <c r="P3648" s="159"/>
      <c r="Q3648" s="159"/>
      <c r="R3648" s="159"/>
      <c r="S3648" s="159"/>
      <c r="T3648" s="159"/>
      <c r="U3648" s="159"/>
      <c r="V3648" s="159"/>
    </row>
    <row r="3649" spans="1:22">
      <c r="A3649"/>
      <c r="B3649"/>
      <c r="C3649"/>
      <c r="D3649"/>
      <c r="E3649"/>
      <c r="F3649"/>
      <c r="G3649"/>
      <c r="L3649" s="159"/>
      <c r="M3649" s="159"/>
      <c r="N3649" s="159"/>
      <c r="O3649" s="159"/>
      <c r="P3649" s="159"/>
      <c r="Q3649" s="159"/>
      <c r="R3649" s="159"/>
      <c r="S3649" s="159"/>
      <c r="T3649" s="159"/>
      <c r="U3649" s="159"/>
      <c r="V3649" s="159"/>
    </row>
    <row r="3650" spans="1:22">
      <c r="A3650"/>
      <c r="B3650"/>
      <c r="C3650"/>
      <c r="D3650"/>
      <c r="E3650"/>
      <c r="F3650"/>
      <c r="G3650"/>
      <c r="L3650" s="159"/>
      <c r="M3650" s="159"/>
      <c r="N3650" s="159"/>
      <c r="O3650" s="159"/>
      <c r="P3650" s="159"/>
      <c r="Q3650" s="159"/>
      <c r="R3650" s="159"/>
      <c r="S3650" s="159"/>
      <c r="T3650" s="159"/>
      <c r="U3650" s="159"/>
      <c r="V3650" s="159"/>
    </row>
    <row r="3651" spans="1:22">
      <c r="A3651"/>
      <c r="B3651"/>
      <c r="C3651"/>
      <c r="D3651"/>
      <c r="E3651"/>
      <c r="F3651"/>
      <c r="G3651"/>
      <c r="L3651" s="159"/>
      <c r="M3651" s="159"/>
      <c r="N3651" s="159"/>
      <c r="O3651" s="159"/>
      <c r="P3651" s="159"/>
      <c r="Q3651" s="159"/>
      <c r="R3651" s="159"/>
      <c r="S3651" s="159"/>
      <c r="T3651" s="159"/>
      <c r="U3651" s="159"/>
      <c r="V3651" s="159"/>
    </row>
    <row r="3652" spans="1:22">
      <c r="A3652"/>
      <c r="B3652"/>
      <c r="C3652"/>
      <c r="D3652"/>
      <c r="E3652"/>
      <c r="F3652"/>
      <c r="G3652"/>
      <c r="L3652" s="159"/>
      <c r="M3652" s="159"/>
      <c r="N3652" s="159"/>
      <c r="O3652" s="159"/>
      <c r="P3652" s="159"/>
      <c r="Q3652" s="159"/>
      <c r="R3652" s="159"/>
      <c r="S3652" s="159"/>
      <c r="T3652" s="159"/>
      <c r="U3652" s="159"/>
      <c r="V3652" s="159"/>
    </row>
    <row r="3653" spans="1:22">
      <c r="A3653"/>
      <c r="B3653"/>
      <c r="C3653"/>
      <c r="D3653"/>
      <c r="E3653"/>
      <c r="F3653"/>
      <c r="G3653"/>
      <c r="L3653" s="159"/>
      <c r="M3653" s="159"/>
      <c r="N3653" s="159"/>
      <c r="O3653" s="159"/>
      <c r="P3653" s="159"/>
      <c r="Q3653" s="159"/>
      <c r="R3653" s="159"/>
      <c r="S3653" s="159"/>
      <c r="T3653" s="159"/>
      <c r="U3653" s="159"/>
      <c r="V3653" s="159"/>
    </row>
    <row r="3654" spans="1:22">
      <c r="A3654"/>
      <c r="B3654"/>
      <c r="C3654"/>
      <c r="D3654"/>
      <c r="E3654"/>
      <c r="F3654"/>
      <c r="G3654"/>
      <c r="L3654" s="159"/>
      <c r="M3654" s="159"/>
      <c r="N3654" s="159"/>
      <c r="O3654" s="159"/>
      <c r="P3654" s="159"/>
      <c r="Q3654" s="159"/>
      <c r="R3654" s="159"/>
      <c r="S3654" s="159"/>
      <c r="T3654" s="159"/>
      <c r="U3654" s="159"/>
      <c r="V3654" s="159"/>
    </row>
    <row r="3655" spans="1:22">
      <c r="A3655"/>
      <c r="B3655"/>
      <c r="C3655"/>
      <c r="D3655"/>
      <c r="E3655"/>
      <c r="F3655"/>
      <c r="G3655"/>
      <c r="L3655" s="159"/>
      <c r="M3655" s="159"/>
      <c r="N3655" s="159"/>
      <c r="O3655" s="159"/>
      <c r="P3655" s="159"/>
      <c r="Q3655" s="159"/>
      <c r="R3655" s="159"/>
      <c r="S3655" s="159"/>
      <c r="T3655" s="159"/>
      <c r="U3655" s="159"/>
      <c r="V3655" s="159"/>
    </row>
    <row r="3656" spans="1:22">
      <c r="A3656"/>
      <c r="B3656"/>
      <c r="C3656"/>
      <c r="D3656"/>
      <c r="E3656"/>
      <c r="F3656"/>
      <c r="G3656"/>
      <c r="L3656" s="159"/>
      <c r="M3656" s="159"/>
      <c r="N3656" s="159"/>
      <c r="O3656" s="159"/>
      <c r="P3656" s="159"/>
      <c r="Q3656" s="159"/>
      <c r="R3656" s="159"/>
      <c r="S3656" s="159"/>
      <c r="T3656" s="159"/>
      <c r="U3656" s="159"/>
      <c r="V3656" s="159"/>
    </row>
    <row r="3657" spans="1:22">
      <c r="A3657"/>
      <c r="B3657"/>
      <c r="C3657"/>
      <c r="D3657"/>
      <c r="E3657"/>
      <c r="F3657"/>
      <c r="G3657"/>
      <c r="L3657" s="159"/>
      <c r="M3657" s="159"/>
      <c r="N3657" s="159"/>
      <c r="O3657" s="159"/>
      <c r="P3657" s="159"/>
      <c r="Q3657" s="159"/>
      <c r="R3657" s="159"/>
      <c r="S3657" s="159"/>
      <c r="T3657" s="159"/>
      <c r="U3657" s="159"/>
      <c r="V3657" s="159"/>
    </row>
    <row r="3658" spans="1:22">
      <c r="A3658"/>
      <c r="B3658"/>
      <c r="C3658"/>
      <c r="D3658"/>
      <c r="E3658"/>
      <c r="F3658"/>
      <c r="G3658"/>
      <c r="L3658" s="159"/>
      <c r="M3658" s="159"/>
      <c r="N3658" s="159"/>
      <c r="O3658" s="159"/>
      <c r="P3658" s="159"/>
      <c r="Q3658" s="159"/>
      <c r="R3658" s="159"/>
      <c r="S3658" s="159"/>
      <c r="T3658" s="159"/>
      <c r="U3658" s="159"/>
      <c r="V3658" s="159"/>
    </row>
    <row r="3659" spans="1:22">
      <c r="A3659"/>
      <c r="B3659"/>
      <c r="C3659"/>
      <c r="D3659"/>
      <c r="E3659"/>
      <c r="F3659"/>
      <c r="G3659"/>
      <c r="L3659" s="159"/>
      <c r="M3659" s="159"/>
      <c r="N3659" s="159"/>
      <c r="O3659" s="159"/>
      <c r="P3659" s="159"/>
      <c r="Q3659" s="159"/>
      <c r="R3659" s="159"/>
      <c r="S3659" s="159"/>
      <c r="T3659" s="159"/>
      <c r="U3659" s="159"/>
      <c r="V3659" s="159"/>
    </row>
    <row r="3660" spans="1:22">
      <c r="A3660"/>
      <c r="B3660"/>
      <c r="C3660"/>
      <c r="D3660"/>
      <c r="E3660"/>
      <c r="F3660"/>
      <c r="G3660"/>
      <c r="L3660" s="159"/>
      <c r="M3660" s="159"/>
      <c r="N3660" s="159"/>
      <c r="O3660" s="159"/>
      <c r="P3660" s="159"/>
      <c r="Q3660" s="159"/>
      <c r="R3660" s="159"/>
      <c r="S3660" s="159"/>
      <c r="T3660" s="159"/>
      <c r="U3660" s="159"/>
      <c r="V3660" s="159"/>
    </row>
    <row r="3661" spans="1:22">
      <c r="A3661"/>
      <c r="B3661"/>
      <c r="C3661"/>
      <c r="D3661"/>
      <c r="E3661"/>
      <c r="F3661"/>
      <c r="G3661"/>
      <c r="L3661" s="159"/>
      <c r="M3661" s="159"/>
      <c r="N3661" s="159"/>
      <c r="O3661" s="159"/>
      <c r="P3661" s="159"/>
      <c r="Q3661" s="159"/>
      <c r="R3661" s="159"/>
      <c r="S3661" s="159"/>
      <c r="T3661" s="159"/>
      <c r="U3661" s="159"/>
      <c r="V3661" s="159"/>
    </row>
    <row r="3662" spans="1:22">
      <c r="A3662"/>
      <c r="B3662"/>
      <c r="C3662"/>
      <c r="D3662"/>
      <c r="E3662"/>
      <c r="F3662"/>
      <c r="G3662"/>
      <c r="L3662" s="159"/>
      <c r="M3662" s="159"/>
      <c r="N3662" s="159"/>
      <c r="O3662" s="159"/>
      <c r="P3662" s="159"/>
      <c r="Q3662" s="159"/>
      <c r="R3662" s="159"/>
      <c r="S3662" s="159"/>
      <c r="T3662" s="159"/>
      <c r="U3662" s="159"/>
      <c r="V3662" s="159"/>
    </row>
    <row r="3663" spans="1:22">
      <c r="A3663"/>
      <c r="B3663"/>
      <c r="C3663"/>
      <c r="D3663"/>
      <c r="E3663"/>
      <c r="F3663"/>
      <c r="G3663"/>
      <c r="L3663" s="159"/>
      <c r="M3663" s="159"/>
      <c r="N3663" s="159"/>
      <c r="O3663" s="159"/>
      <c r="P3663" s="159"/>
      <c r="Q3663" s="159"/>
      <c r="R3663" s="159"/>
      <c r="S3663" s="159"/>
      <c r="T3663" s="159"/>
      <c r="U3663" s="159"/>
      <c r="V3663" s="159"/>
    </row>
    <row r="3664" spans="1:22">
      <c r="A3664"/>
      <c r="B3664"/>
      <c r="C3664"/>
      <c r="D3664"/>
      <c r="E3664"/>
      <c r="F3664"/>
      <c r="G3664"/>
      <c r="L3664" s="159"/>
      <c r="M3664" s="159"/>
      <c r="N3664" s="159"/>
      <c r="O3664" s="159"/>
      <c r="P3664" s="159"/>
      <c r="Q3664" s="159"/>
      <c r="R3664" s="159"/>
      <c r="S3664" s="159"/>
      <c r="T3664" s="159"/>
      <c r="U3664" s="159"/>
      <c r="V3664" s="159"/>
    </row>
    <row r="3665" spans="1:22">
      <c r="A3665"/>
      <c r="B3665"/>
      <c r="C3665"/>
      <c r="D3665"/>
      <c r="E3665"/>
      <c r="F3665"/>
      <c r="G3665"/>
      <c r="L3665" s="159"/>
      <c r="M3665" s="159"/>
      <c r="N3665" s="159"/>
      <c r="O3665" s="159"/>
      <c r="P3665" s="159"/>
      <c r="Q3665" s="159"/>
      <c r="R3665" s="159"/>
      <c r="S3665" s="159"/>
      <c r="T3665" s="159"/>
      <c r="U3665" s="159"/>
      <c r="V3665" s="159"/>
    </row>
    <row r="3666" spans="1:22">
      <c r="A3666"/>
      <c r="B3666"/>
      <c r="C3666"/>
      <c r="D3666"/>
      <c r="E3666"/>
      <c r="F3666"/>
      <c r="G3666"/>
      <c r="L3666" s="159"/>
      <c r="M3666" s="159"/>
      <c r="N3666" s="159"/>
      <c r="O3666" s="159"/>
      <c r="P3666" s="159"/>
      <c r="Q3666" s="159"/>
      <c r="R3666" s="159"/>
      <c r="S3666" s="159"/>
      <c r="T3666" s="159"/>
      <c r="U3666" s="159"/>
      <c r="V3666" s="159"/>
    </row>
    <row r="3667" spans="1:22">
      <c r="A3667"/>
      <c r="B3667"/>
      <c r="C3667"/>
      <c r="D3667"/>
      <c r="E3667"/>
      <c r="F3667"/>
      <c r="G3667"/>
      <c r="L3667" s="159"/>
      <c r="M3667" s="159"/>
      <c r="N3667" s="159"/>
      <c r="O3667" s="159"/>
      <c r="P3667" s="159"/>
      <c r="Q3667" s="159"/>
      <c r="R3667" s="159"/>
      <c r="S3667" s="159"/>
      <c r="T3667" s="159"/>
      <c r="U3667" s="159"/>
      <c r="V3667" s="159"/>
    </row>
    <row r="3668" spans="1:22">
      <c r="A3668"/>
      <c r="B3668"/>
      <c r="C3668"/>
      <c r="D3668"/>
      <c r="E3668"/>
      <c r="F3668"/>
      <c r="G3668"/>
      <c r="L3668" s="159"/>
      <c r="M3668" s="159"/>
      <c r="N3668" s="159"/>
      <c r="O3668" s="159"/>
      <c r="P3668" s="159"/>
      <c r="Q3668" s="159"/>
      <c r="R3668" s="159"/>
      <c r="S3668" s="159"/>
      <c r="T3668" s="159"/>
      <c r="U3668" s="159"/>
      <c r="V3668" s="159"/>
    </row>
    <row r="3669" spans="1:22">
      <c r="A3669"/>
      <c r="B3669"/>
      <c r="C3669"/>
      <c r="D3669"/>
      <c r="E3669"/>
      <c r="F3669"/>
      <c r="G3669"/>
      <c r="L3669" s="159"/>
      <c r="M3669" s="159"/>
      <c r="N3669" s="159"/>
      <c r="O3669" s="159"/>
      <c r="P3669" s="159"/>
      <c r="Q3669" s="159"/>
      <c r="R3669" s="159"/>
      <c r="S3669" s="159"/>
      <c r="T3669" s="159"/>
      <c r="U3669" s="159"/>
      <c r="V3669" s="159"/>
    </row>
    <row r="3670" spans="1:22">
      <c r="A3670"/>
      <c r="B3670"/>
      <c r="C3670"/>
      <c r="D3670"/>
      <c r="E3670"/>
      <c r="F3670"/>
      <c r="G3670"/>
      <c r="L3670" s="159"/>
      <c r="M3670" s="159"/>
      <c r="N3670" s="159"/>
      <c r="O3670" s="159"/>
      <c r="P3670" s="159"/>
      <c r="Q3670" s="159"/>
      <c r="R3670" s="159"/>
      <c r="S3670" s="159"/>
      <c r="T3670" s="159"/>
      <c r="U3670" s="159"/>
      <c r="V3670" s="159"/>
    </row>
    <row r="3671" spans="1:22">
      <c r="A3671"/>
      <c r="B3671"/>
      <c r="C3671"/>
      <c r="D3671"/>
      <c r="E3671"/>
      <c r="F3671"/>
      <c r="G3671"/>
      <c r="L3671" s="159"/>
      <c r="M3671" s="159"/>
      <c r="N3671" s="159"/>
      <c r="O3671" s="159"/>
      <c r="P3671" s="159"/>
      <c r="Q3671" s="159"/>
      <c r="R3671" s="159"/>
      <c r="S3671" s="159"/>
      <c r="T3671" s="159"/>
      <c r="U3671" s="159"/>
      <c r="V3671" s="159"/>
    </row>
    <row r="3672" spans="1:22">
      <c r="A3672"/>
      <c r="B3672"/>
      <c r="C3672"/>
      <c r="D3672"/>
      <c r="E3672"/>
      <c r="F3672"/>
      <c r="G3672"/>
      <c r="L3672" s="159"/>
      <c r="M3672" s="159"/>
      <c r="N3672" s="159"/>
      <c r="O3672" s="159"/>
      <c r="P3672" s="159"/>
      <c r="Q3672" s="159"/>
      <c r="R3672" s="159"/>
      <c r="S3672" s="159"/>
      <c r="T3672" s="159"/>
      <c r="U3672" s="159"/>
      <c r="V3672" s="159"/>
    </row>
    <row r="3673" spans="1:22">
      <c r="A3673"/>
      <c r="B3673"/>
      <c r="C3673"/>
      <c r="D3673"/>
      <c r="E3673"/>
      <c r="F3673"/>
      <c r="G3673"/>
      <c r="L3673" s="159"/>
      <c r="M3673" s="159"/>
      <c r="N3673" s="159"/>
      <c r="O3673" s="159"/>
      <c r="P3673" s="159"/>
      <c r="Q3673" s="159"/>
      <c r="R3673" s="159"/>
      <c r="S3673" s="159"/>
      <c r="T3673" s="159"/>
      <c r="U3673" s="159"/>
      <c r="V3673" s="159"/>
    </row>
    <row r="3674" spans="1:22">
      <c r="A3674"/>
      <c r="B3674"/>
      <c r="C3674"/>
      <c r="D3674"/>
      <c r="E3674"/>
      <c r="F3674"/>
      <c r="G3674"/>
      <c r="L3674" s="159"/>
      <c r="M3674" s="159"/>
      <c r="N3674" s="159"/>
      <c r="O3674" s="159"/>
      <c r="P3674" s="159"/>
      <c r="Q3674" s="159"/>
      <c r="R3674" s="159"/>
      <c r="S3674" s="159"/>
      <c r="T3674" s="159"/>
      <c r="U3674" s="159"/>
      <c r="V3674" s="159"/>
    </row>
    <row r="3675" spans="1:22">
      <c r="A3675"/>
      <c r="B3675"/>
      <c r="C3675"/>
      <c r="D3675"/>
      <c r="E3675"/>
      <c r="F3675"/>
      <c r="G3675"/>
      <c r="L3675" s="159"/>
      <c r="M3675" s="159"/>
      <c r="N3675" s="159"/>
      <c r="O3675" s="159"/>
      <c r="P3675" s="159"/>
      <c r="Q3675" s="159"/>
      <c r="R3675" s="159"/>
      <c r="S3675" s="159"/>
      <c r="T3675" s="159"/>
      <c r="U3675" s="159"/>
      <c r="V3675" s="159"/>
    </row>
    <row r="3676" spans="1:22">
      <c r="A3676"/>
      <c r="B3676"/>
      <c r="C3676"/>
      <c r="D3676"/>
      <c r="E3676"/>
      <c r="F3676"/>
      <c r="G3676"/>
      <c r="L3676" s="159"/>
      <c r="M3676" s="159"/>
      <c r="N3676" s="159"/>
      <c r="O3676" s="159"/>
      <c r="P3676" s="159"/>
      <c r="Q3676" s="159"/>
      <c r="R3676" s="159"/>
      <c r="S3676" s="159"/>
      <c r="T3676" s="159"/>
      <c r="U3676" s="159"/>
      <c r="V3676" s="159"/>
    </row>
    <row r="3677" spans="1:22">
      <c r="A3677"/>
      <c r="B3677"/>
      <c r="C3677"/>
      <c r="D3677"/>
      <c r="E3677"/>
      <c r="F3677"/>
      <c r="G3677"/>
      <c r="L3677" s="159"/>
      <c r="M3677" s="159"/>
      <c r="N3677" s="159"/>
      <c r="O3677" s="159"/>
      <c r="P3677" s="159"/>
      <c r="Q3677" s="159"/>
      <c r="R3677" s="159"/>
      <c r="S3677" s="159"/>
      <c r="T3677" s="159"/>
      <c r="U3677" s="159"/>
      <c r="V3677" s="159"/>
    </row>
    <row r="3678" spans="1:22">
      <c r="A3678"/>
      <c r="B3678"/>
      <c r="C3678"/>
      <c r="D3678"/>
      <c r="E3678"/>
      <c r="F3678"/>
      <c r="G3678"/>
      <c r="L3678" s="159"/>
      <c r="M3678" s="159"/>
      <c r="N3678" s="159"/>
      <c r="O3678" s="159"/>
      <c r="P3678" s="159"/>
      <c r="Q3678" s="159"/>
      <c r="R3678" s="159"/>
      <c r="S3678" s="159"/>
      <c r="T3678" s="159"/>
      <c r="U3678" s="159"/>
      <c r="V3678" s="159"/>
    </row>
    <row r="3679" spans="1:22">
      <c r="A3679"/>
      <c r="B3679"/>
      <c r="C3679"/>
      <c r="D3679"/>
      <c r="E3679"/>
      <c r="F3679"/>
      <c r="G3679"/>
      <c r="L3679" s="159"/>
      <c r="M3679" s="159"/>
      <c r="N3679" s="159"/>
      <c r="O3679" s="159"/>
      <c r="P3679" s="159"/>
      <c r="Q3679" s="159"/>
      <c r="R3679" s="159"/>
      <c r="S3679" s="159"/>
      <c r="T3679" s="159"/>
      <c r="U3679" s="159"/>
      <c r="V3679" s="159"/>
    </row>
    <row r="3680" spans="1:22">
      <c r="A3680"/>
      <c r="B3680"/>
      <c r="C3680"/>
      <c r="D3680"/>
      <c r="E3680"/>
      <c r="F3680"/>
      <c r="G3680"/>
      <c r="L3680" s="159"/>
      <c r="M3680" s="159"/>
      <c r="N3680" s="159"/>
      <c r="O3680" s="159"/>
      <c r="P3680" s="159"/>
      <c r="Q3680" s="159"/>
      <c r="R3680" s="159"/>
      <c r="S3680" s="159"/>
      <c r="T3680" s="159"/>
      <c r="U3680" s="159"/>
      <c r="V3680" s="159"/>
    </row>
    <row r="3681" spans="1:22">
      <c r="A3681"/>
      <c r="B3681"/>
      <c r="C3681"/>
      <c r="D3681"/>
      <c r="E3681"/>
      <c r="F3681"/>
      <c r="G3681"/>
      <c r="L3681" s="159"/>
      <c r="M3681" s="159"/>
      <c r="N3681" s="159"/>
      <c r="O3681" s="159"/>
      <c r="P3681" s="159"/>
      <c r="Q3681" s="159"/>
      <c r="R3681" s="159"/>
      <c r="S3681" s="159"/>
      <c r="T3681" s="159"/>
      <c r="U3681" s="159"/>
      <c r="V3681" s="159"/>
    </row>
    <row r="3682" spans="1:22">
      <c r="A3682"/>
      <c r="B3682"/>
      <c r="C3682"/>
      <c r="D3682"/>
      <c r="E3682"/>
      <c r="F3682"/>
      <c r="G3682"/>
      <c r="L3682" s="159"/>
      <c r="M3682" s="159"/>
      <c r="N3682" s="159"/>
      <c r="O3682" s="159"/>
      <c r="P3682" s="159"/>
      <c r="Q3682" s="159"/>
      <c r="R3682" s="159"/>
      <c r="S3682" s="159"/>
      <c r="T3682" s="159"/>
      <c r="U3682" s="159"/>
      <c r="V3682" s="159"/>
    </row>
    <row r="3683" spans="1:22">
      <c r="A3683"/>
      <c r="B3683"/>
      <c r="C3683"/>
      <c r="D3683"/>
      <c r="E3683"/>
      <c r="F3683"/>
      <c r="G3683"/>
      <c r="L3683" s="159"/>
      <c r="M3683" s="159"/>
      <c r="N3683" s="159"/>
      <c r="O3683" s="159"/>
      <c r="P3683" s="159"/>
      <c r="Q3683" s="159"/>
      <c r="R3683" s="159"/>
      <c r="S3683" s="159"/>
      <c r="T3683" s="159"/>
      <c r="U3683" s="159"/>
      <c r="V3683" s="159"/>
    </row>
    <row r="3684" spans="1:22">
      <c r="A3684"/>
      <c r="B3684"/>
      <c r="C3684"/>
      <c r="D3684"/>
      <c r="E3684"/>
      <c r="F3684"/>
      <c r="G3684"/>
      <c r="L3684" s="159"/>
      <c r="M3684" s="159"/>
      <c r="N3684" s="159"/>
      <c r="O3684" s="159"/>
      <c r="P3684" s="159"/>
      <c r="Q3684" s="159"/>
      <c r="R3684" s="159"/>
      <c r="S3684" s="159"/>
      <c r="T3684" s="159"/>
      <c r="U3684" s="159"/>
      <c r="V3684" s="159"/>
    </row>
    <row r="3685" spans="1:22">
      <c r="A3685"/>
      <c r="B3685"/>
      <c r="C3685"/>
      <c r="D3685"/>
      <c r="E3685"/>
      <c r="F3685"/>
      <c r="G3685"/>
      <c r="L3685" s="159"/>
      <c r="M3685" s="159"/>
      <c r="N3685" s="159"/>
      <c r="O3685" s="159"/>
      <c r="P3685" s="159"/>
      <c r="Q3685" s="159"/>
      <c r="R3685" s="159"/>
      <c r="S3685" s="159"/>
      <c r="T3685" s="159"/>
      <c r="U3685" s="159"/>
      <c r="V3685" s="159"/>
    </row>
    <row r="3686" spans="1:22">
      <c r="A3686"/>
      <c r="B3686"/>
      <c r="C3686"/>
      <c r="D3686"/>
      <c r="E3686"/>
      <c r="F3686"/>
      <c r="G3686"/>
      <c r="L3686" s="159"/>
      <c r="M3686" s="159"/>
      <c r="N3686" s="159"/>
      <c r="O3686" s="159"/>
      <c r="P3686" s="159"/>
      <c r="Q3686" s="159"/>
      <c r="R3686" s="159"/>
      <c r="S3686" s="159"/>
      <c r="T3686" s="159"/>
      <c r="U3686" s="159"/>
      <c r="V3686" s="159"/>
    </row>
    <row r="3687" spans="1:22">
      <c r="A3687"/>
      <c r="B3687"/>
      <c r="C3687"/>
      <c r="D3687"/>
      <c r="E3687"/>
      <c r="F3687"/>
      <c r="G3687"/>
      <c r="L3687" s="159"/>
      <c r="M3687" s="159"/>
      <c r="N3687" s="159"/>
      <c r="O3687" s="159"/>
      <c r="P3687" s="159"/>
      <c r="Q3687" s="159"/>
      <c r="R3687" s="159"/>
      <c r="S3687" s="159"/>
      <c r="T3687" s="159"/>
      <c r="U3687" s="159"/>
      <c r="V3687" s="159"/>
    </row>
    <row r="3688" spans="1:22">
      <c r="A3688"/>
      <c r="B3688"/>
      <c r="C3688"/>
      <c r="D3688"/>
      <c r="E3688"/>
      <c r="F3688"/>
      <c r="G3688"/>
      <c r="L3688" s="159"/>
      <c r="M3688" s="159"/>
      <c r="N3688" s="159"/>
      <c r="O3688" s="159"/>
      <c r="P3688" s="159"/>
      <c r="Q3688" s="159"/>
      <c r="R3688" s="159"/>
      <c r="S3688" s="159"/>
      <c r="T3688" s="159"/>
      <c r="U3688" s="159"/>
      <c r="V3688" s="159"/>
    </row>
    <row r="3689" spans="1:22">
      <c r="A3689"/>
      <c r="B3689"/>
      <c r="C3689"/>
      <c r="D3689"/>
      <c r="E3689"/>
      <c r="F3689"/>
      <c r="G3689"/>
      <c r="L3689" s="159"/>
      <c r="M3689" s="159"/>
      <c r="N3689" s="159"/>
      <c r="O3689" s="159"/>
      <c r="P3689" s="159"/>
      <c r="Q3689" s="159"/>
      <c r="R3689" s="159"/>
      <c r="S3689" s="159"/>
      <c r="T3689" s="159"/>
      <c r="U3689" s="159"/>
      <c r="V3689" s="159"/>
    </row>
    <row r="3690" spans="1:22">
      <c r="A3690"/>
      <c r="B3690"/>
      <c r="C3690"/>
      <c r="D3690"/>
      <c r="E3690"/>
      <c r="F3690"/>
      <c r="G3690"/>
      <c r="L3690" s="159"/>
      <c r="M3690" s="159"/>
      <c r="N3690" s="159"/>
      <c r="O3690" s="159"/>
      <c r="P3690" s="159"/>
      <c r="Q3690" s="159"/>
      <c r="R3690" s="159"/>
      <c r="S3690" s="159"/>
      <c r="T3690" s="159"/>
      <c r="U3690" s="159"/>
      <c r="V3690" s="159"/>
    </row>
    <row r="3691" spans="1:22">
      <c r="A3691"/>
      <c r="B3691"/>
      <c r="C3691"/>
      <c r="D3691"/>
      <c r="E3691"/>
      <c r="F3691"/>
      <c r="G3691"/>
      <c r="L3691" s="159"/>
      <c r="M3691" s="159"/>
      <c r="N3691" s="159"/>
      <c r="O3691" s="159"/>
      <c r="P3691" s="159"/>
      <c r="Q3691" s="159"/>
      <c r="R3691" s="159"/>
      <c r="S3691" s="159"/>
      <c r="T3691" s="159"/>
      <c r="U3691" s="159"/>
      <c r="V3691" s="159"/>
    </row>
    <row r="3692" spans="1:22">
      <c r="A3692"/>
      <c r="B3692"/>
      <c r="C3692"/>
      <c r="D3692"/>
      <c r="E3692"/>
      <c r="F3692"/>
      <c r="G3692"/>
      <c r="L3692" s="159"/>
      <c r="M3692" s="159"/>
      <c r="N3692" s="159"/>
      <c r="O3692" s="159"/>
      <c r="P3692" s="159"/>
      <c r="Q3692" s="159"/>
      <c r="R3692" s="159"/>
      <c r="S3692" s="159"/>
      <c r="T3692" s="159"/>
      <c r="U3692" s="159"/>
      <c r="V3692" s="159"/>
    </row>
    <row r="3693" spans="1:22">
      <c r="A3693"/>
      <c r="B3693"/>
      <c r="C3693"/>
      <c r="D3693"/>
      <c r="E3693"/>
      <c r="F3693"/>
      <c r="G3693"/>
      <c r="L3693" s="159"/>
      <c r="M3693" s="159"/>
      <c r="N3693" s="159"/>
      <c r="O3693" s="159"/>
      <c r="P3693" s="159"/>
      <c r="Q3693" s="159"/>
      <c r="R3693" s="159"/>
      <c r="S3693" s="159"/>
      <c r="T3693" s="159"/>
      <c r="U3693" s="159"/>
      <c r="V3693" s="159"/>
    </row>
    <row r="3694" spans="1:22">
      <c r="A3694"/>
      <c r="B3694"/>
      <c r="C3694"/>
      <c r="D3694"/>
      <c r="E3694"/>
      <c r="F3694"/>
      <c r="G3694"/>
      <c r="L3694" s="159"/>
      <c r="M3694" s="159"/>
      <c r="N3694" s="159"/>
      <c r="O3694" s="159"/>
      <c r="P3694" s="159"/>
      <c r="Q3694" s="159"/>
      <c r="R3694" s="159"/>
      <c r="S3694" s="159"/>
      <c r="T3694" s="159"/>
      <c r="U3694" s="159"/>
      <c r="V3694" s="159"/>
    </row>
    <row r="3695" spans="1:22">
      <c r="A3695"/>
      <c r="B3695"/>
      <c r="C3695"/>
      <c r="D3695"/>
      <c r="E3695"/>
      <c r="F3695"/>
      <c r="G3695"/>
      <c r="L3695" s="159"/>
      <c r="M3695" s="159"/>
      <c r="N3695" s="159"/>
      <c r="O3695" s="159"/>
      <c r="P3695" s="159"/>
      <c r="Q3695" s="159"/>
      <c r="R3695" s="159"/>
      <c r="S3695" s="159"/>
      <c r="T3695" s="159"/>
      <c r="U3695" s="159"/>
      <c r="V3695" s="159"/>
    </row>
    <row r="3696" spans="1:22">
      <c r="A3696"/>
      <c r="B3696"/>
      <c r="C3696"/>
      <c r="D3696"/>
      <c r="E3696"/>
      <c r="F3696"/>
      <c r="G3696"/>
      <c r="L3696" s="159"/>
      <c r="M3696" s="159"/>
      <c r="N3696" s="159"/>
      <c r="O3696" s="159"/>
      <c r="P3696" s="159"/>
      <c r="Q3696" s="159"/>
      <c r="R3696" s="159"/>
      <c r="S3696" s="159"/>
      <c r="T3696" s="159"/>
      <c r="U3696" s="159"/>
      <c r="V3696" s="159"/>
    </row>
    <row r="3697" spans="1:22">
      <c r="A3697"/>
      <c r="B3697"/>
      <c r="C3697"/>
      <c r="D3697"/>
      <c r="E3697"/>
      <c r="F3697"/>
      <c r="G3697"/>
      <c r="L3697" s="159"/>
      <c r="M3697" s="159"/>
      <c r="N3697" s="159"/>
      <c r="O3697" s="159"/>
      <c r="P3697" s="159"/>
      <c r="Q3697" s="159"/>
      <c r="R3697" s="159"/>
      <c r="S3697" s="159"/>
      <c r="T3697" s="159"/>
      <c r="U3697" s="159"/>
      <c r="V3697" s="159"/>
    </row>
    <row r="3698" spans="1:22">
      <c r="A3698"/>
      <c r="B3698"/>
      <c r="C3698"/>
      <c r="D3698"/>
      <c r="E3698"/>
      <c r="F3698"/>
      <c r="G3698"/>
      <c r="L3698" s="159"/>
      <c r="M3698" s="159"/>
      <c r="N3698" s="159"/>
      <c r="O3698" s="159"/>
      <c r="P3698" s="159"/>
      <c r="Q3698" s="159"/>
      <c r="R3698" s="159"/>
      <c r="S3698" s="159"/>
      <c r="T3698" s="159"/>
      <c r="U3698" s="159"/>
      <c r="V3698" s="159"/>
    </row>
    <row r="3699" spans="1:22">
      <c r="A3699"/>
      <c r="B3699"/>
      <c r="C3699"/>
      <c r="D3699"/>
      <c r="E3699"/>
      <c r="F3699"/>
      <c r="G3699"/>
      <c r="L3699" s="159"/>
      <c r="M3699" s="159"/>
      <c r="N3699" s="159"/>
      <c r="O3699" s="159"/>
      <c r="P3699" s="159"/>
      <c r="Q3699" s="159"/>
      <c r="R3699" s="159"/>
      <c r="S3699" s="159"/>
      <c r="T3699" s="159"/>
      <c r="U3699" s="159"/>
      <c r="V3699" s="159"/>
    </row>
    <row r="3700" spans="1:22">
      <c r="A3700"/>
      <c r="B3700"/>
      <c r="C3700"/>
      <c r="D3700"/>
      <c r="E3700"/>
      <c r="F3700"/>
      <c r="G3700"/>
      <c r="L3700" s="159"/>
      <c r="M3700" s="159"/>
      <c r="N3700" s="159"/>
      <c r="O3700" s="159"/>
      <c r="P3700" s="159"/>
      <c r="Q3700" s="159"/>
      <c r="R3700" s="159"/>
      <c r="S3700" s="159"/>
      <c r="T3700" s="159"/>
      <c r="U3700" s="159"/>
      <c r="V3700" s="159"/>
    </row>
    <row r="3701" spans="1:22">
      <c r="A3701"/>
      <c r="B3701"/>
      <c r="C3701"/>
      <c r="D3701"/>
      <c r="E3701"/>
      <c r="F3701"/>
      <c r="G3701"/>
      <c r="L3701" s="159"/>
      <c r="M3701" s="159"/>
      <c r="N3701" s="159"/>
      <c r="O3701" s="159"/>
      <c r="P3701" s="159"/>
      <c r="Q3701" s="159"/>
      <c r="R3701" s="159"/>
      <c r="S3701" s="159"/>
      <c r="T3701" s="159"/>
      <c r="U3701" s="159"/>
      <c r="V3701" s="159"/>
    </row>
    <row r="3702" spans="1:22">
      <c r="A3702"/>
      <c r="B3702"/>
      <c r="C3702"/>
      <c r="D3702"/>
      <c r="E3702"/>
      <c r="F3702"/>
      <c r="G3702"/>
      <c r="L3702" s="159"/>
      <c r="M3702" s="159"/>
      <c r="N3702" s="159"/>
      <c r="O3702" s="159"/>
      <c r="P3702" s="159"/>
      <c r="Q3702" s="159"/>
      <c r="R3702" s="159"/>
      <c r="S3702" s="159"/>
      <c r="T3702" s="159"/>
      <c r="U3702" s="159"/>
      <c r="V3702" s="159"/>
    </row>
    <row r="3703" spans="1:22">
      <c r="A3703"/>
      <c r="B3703"/>
      <c r="C3703"/>
      <c r="D3703"/>
      <c r="E3703"/>
      <c r="F3703"/>
      <c r="G3703"/>
      <c r="L3703" s="159"/>
      <c r="M3703" s="159"/>
      <c r="N3703" s="159"/>
      <c r="O3703" s="159"/>
      <c r="P3703" s="159"/>
      <c r="Q3703" s="159"/>
      <c r="R3703" s="159"/>
      <c r="S3703" s="159"/>
      <c r="T3703" s="159"/>
      <c r="U3703" s="159"/>
      <c r="V3703" s="159"/>
    </row>
    <row r="3704" spans="1:22">
      <c r="A3704"/>
      <c r="B3704"/>
      <c r="C3704"/>
      <c r="D3704"/>
      <c r="E3704"/>
      <c r="F3704"/>
      <c r="G3704"/>
      <c r="L3704" s="159"/>
      <c r="M3704" s="159"/>
      <c r="N3704" s="159"/>
      <c r="O3704" s="159"/>
      <c r="P3704" s="159"/>
      <c r="Q3704" s="159"/>
      <c r="R3704" s="159"/>
      <c r="S3704" s="159"/>
      <c r="T3704" s="159"/>
      <c r="U3704" s="159"/>
      <c r="V3704" s="159"/>
    </row>
    <row r="3705" spans="1:22">
      <c r="A3705"/>
      <c r="B3705"/>
      <c r="C3705"/>
      <c r="D3705"/>
      <c r="E3705"/>
      <c r="F3705"/>
      <c r="G3705"/>
      <c r="L3705" s="159"/>
      <c r="M3705" s="159"/>
      <c r="N3705" s="159"/>
      <c r="O3705" s="159"/>
      <c r="P3705" s="159"/>
      <c r="Q3705" s="159"/>
      <c r="R3705" s="159"/>
      <c r="S3705" s="159"/>
      <c r="T3705" s="159"/>
      <c r="U3705" s="159"/>
      <c r="V3705" s="159"/>
    </row>
    <row r="3706" spans="1:22">
      <c r="A3706"/>
      <c r="B3706"/>
      <c r="C3706"/>
      <c r="D3706"/>
      <c r="E3706"/>
      <c r="F3706"/>
      <c r="G3706"/>
      <c r="L3706" s="159"/>
      <c r="M3706" s="159"/>
      <c r="N3706" s="159"/>
      <c r="O3706" s="159"/>
      <c r="P3706" s="159"/>
      <c r="Q3706" s="159"/>
      <c r="R3706" s="159"/>
      <c r="S3706" s="159"/>
      <c r="T3706" s="159"/>
      <c r="U3706" s="159"/>
      <c r="V3706" s="159"/>
    </row>
    <row r="3707" spans="1:22">
      <c r="A3707"/>
      <c r="B3707"/>
      <c r="C3707"/>
      <c r="D3707"/>
      <c r="E3707"/>
      <c r="F3707"/>
      <c r="G3707"/>
      <c r="L3707" s="159"/>
      <c r="M3707" s="159"/>
      <c r="N3707" s="159"/>
      <c r="O3707" s="159"/>
      <c r="P3707" s="159"/>
      <c r="Q3707" s="159"/>
      <c r="R3707" s="159"/>
      <c r="S3707" s="159"/>
      <c r="T3707" s="159"/>
      <c r="U3707" s="159"/>
      <c r="V3707" s="159"/>
    </row>
    <row r="3708" spans="1:22">
      <c r="A3708"/>
      <c r="B3708"/>
      <c r="C3708"/>
      <c r="D3708"/>
      <c r="E3708"/>
      <c r="F3708"/>
      <c r="G3708"/>
      <c r="L3708" s="159"/>
      <c r="M3708" s="159"/>
      <c r="N3708" s="159"/>
      <c r="O3708" s="159"/>
      <c r="P3708" s="159"/>
      <c r="Q3708" s="159"/>
      <c r="R3708" s="159"/>
      <c r="S3708" s="159"/>
      <c r="T3708" s="159"/>
      <c r="U3708" s="159"/>
      <c r="V3708" s="159"/>
    </row>
    <row r="3709" spans="1:22">
      <c r="A3709"/>
      <c r="B3709"/>
      <c r="C3709"/>
      <c r="D3709"/>
      <c r="E3709"/>
      <c r="F3709"/>
      <c r="G3709"/>
      <c r="L3709" s="159"/>
      <c r="M3709" s="159"/>
      <c r="N3709" s="159"/>
      <c r="O3709" s="159"/>
      <c r="P3709" s="159"/>
      <c r="Q3709" s="159"/>
      <c r="R3709" s="159"/>
      <c r="S3709" s="159"/>
      <c r="T3709" s="159"/>
      <c r="U3709" s="159"/>
      <c r="V3709" s="159"/>
    </row>
    <row r="3710" spans="1:22">
      <c r="A3710"/>
      <c r="B3710"/>
      <c r="C3710"/>
      <c r="D3710"/>
      <c r="E3710"/>
      <c r="F3710"/>
      <c r="G3710"/>
      <c r="L3710" s="159"/>
      <c r="M3710" s="159"/>
      <c r="N3710" s="159"/>
      <c r="O3710" s="159"/>
      <c r="P3710" s="159"/>
      <c r="Q3710" s="159"/>
      <c r="R3710" s="159"/>
      <c r="S3710" s="159"/>
      <c r="T3710" s="159"/>
      <c r="U3710" s="159"/>
      <c r="V3710" s="159"/>
    </row>
    <row r="3711" spans="1:22">
      <c r="A3711"/>
      <c r="B3711"/>
      <c r="C3711"/>
      <c r="D3711"/>
      <c r="E3711"/>
      <c r="F3711"/>
      <c r="G3711"/>
      <c r="L3711" s="159"/>
      <c r="M3711" s="159"/>
      <c r="N3711" s="159"/>
      <c r="O3711" s="159"/>
      <c r="P3711" s="159"/>
      <c r="Q3711" s="159"/>
      <c r="R3711" s="159"/>
      <c r="S3711" s="159"/>
      <c r="T3711" s="159"/>
      <c r="U3711" s="159"/>
      <c r="V3711" s="159"/>
    </row>
    <row r="3712" spans="1:22">
      <c r="A3712"/>
      <c r="B3712"/>
      <c r="C3712"/>
      <c r="D3712"/>
      <c r="E3712"/>
      <c r="F3712"/>
      <c r="G3712"/>
      <c r="L3712" s="159"/>
      <c r="M3712" s="159"/>
      <c r="N3712" s="159"/>
      <c r="O3712" s="159"/>
      <c r="P3712" s="159"/>
      <c r="Q3712" s="159"/>
      <c r="R3712" s="159"/>
      <c r="S3712" s="159"/>
      <c r="T3712" s="159"/>
      <c r="U3712" s="159"/>
      <c r="V3712" s="159"/>
    </row>
    <row r="3713" spans="1:22">
      <c r="A3713"/>
      <c r="B3713"/>
      <c r="C3713"/>
      <c r="D3713"/>
      <c r="E3713"/>
      <c r="F3713"/>
      <c r="G3713"/>
      <c r="L3713" s="159"/>
      <c r="M3713" s="159"/>
      <c r="N3713" s="159"/>
      <c r="O3713" s="159"/>
      <c r="P3713" s="159"/>
      <c r="Q3713" s="159"/>
      <c r="R3713" s="159"/>
      <c r="S3713" s="159"/>
      <c r="T3713" s="159"/>
      <c r="U3713" s="159"/>
      <c r="V3713" s="159"/>
    </row>
    <row r="3714" spans="1:22">
      <c r="A3714"/>
      <c r="B3714"/>
      <c r="C3714"/>
      <c r="D3714"/>
      <c r="E3714"/>
      <c r="F3714"/>
      <c r="G3714"/>
      <c r="L3714" s="159"/>
      <c r="M3714" s="159"/>
      <c r="N3714" s="159"/>
      <c r="O3714" s="159"/>
      <c r="P3714" s="159"/>
      <c r="Q3714" s="159"/>
      <c r="R3714" s="159"/>
      <c r="S3714" s="159"/>
      <c r="T3714" s="159"/>
      <c r="U3714" s="159"/>
      <c r="V3714" s="159"/>
    </row>
    <row r="3715" spans="1:22">
      <c r="A3715"/>
      <c r="B3715"/>
      <c r="C3715"/>
      <c r="D3715"/>
      <c r="E3715"/>
      <c r="F3715"/>
      <c r="G3715"/>
      <c r="L3715" s="159"/>
      <c r="M3715" s="159"/>
      <c r="N3715" s="159"/>
      <c r="O3715" s="159"/>
      <c r="P3715" s="159"/>
      <c r="Q3715" s="159"/>
      <c r="R3715" s="159"/>
      <c r="S3715" s="159"/>
      <c r="T3715" s="159"/>
      <c r="U3715" s="159"/>
      <c r="V3715" s="159"/>
    </row>
    <row r="3716" spans="1:22">
      <c r="A3716"/>
      <c r="B3716"/>
      <c r="C3716"/>
      <c r="D3716"/>
      <c r="E3716"/>
      <c r="F3716"/>
      <c r="G3716"/>
      <c r="L3716" s="159"/>
      <c r="M3716" s="159"/>
      <c r="N3716" s="159"/>
      <c r="O3716" s="159"/>
      <c r="P3716" s="159"/>
      <c r="Q3716" s="159"/>
      <c r="R3716" s="159"/>
      <c r="S3716" s="159"/>
      <c r="T3716" s="159"/>
      <c r="U3716" s="159"/>
      <c r="V3716" s="159"/>
    </row>
    <row r="3717" spans="1:22">
      <c r="A3717"/>
      <c r="B3717"/>
      <c r="C3717"/>
      <c r="D3717"/>
      <c r="E3717"/>
      <c r="F3717"/>
      <c r="G3717"/>
      <c r="L3717" s="159"/>
      <c r="M3717" s="159"/>
      <c r="N3717" s="159"/>
      <c r="O3717" s="159"/>
      <c r="P3717" s="159"/>
      <c r="Q3717" s="159"/>
      <c r="R3717" s="159"/>
      <c r="S3717" s="159"/>
      <c r="T3717" s="159"/>
      <c r="U3717" s="159"/>
      <c r="V3717" s="159"/>
    </row>
    <row r="3718" spans="1:22">
      <c r="A3718"/>
      <c r="B3718"/>
      <c r="C3718"/>
      <c r="D3718"/>
      <c r="E3718"/>
      <c r="F3718"/>
      <c r="G3718"/>
      <c r="L3718" s="159"/>
      <c r="M3718" s="159"/>
      <c r="N3718" s="159"/>
      <c r="O3718" s="159"/>
      <c r="P3718" s="159"/>
      <c r="Q3718" s="159"/>
      <c r="R3718" s="159"/>
      <c r="S3718" s="159"/>
      <c r="T3718" s="159"/>
      <c r="U3718" s="159"/>
      <c r="V3718" s="159"/>
    </row>
    <row r="3719" spans="1:22">
      <c r="A3719"/>
      <c r="B3719"/>
      <c r="C3719"/>
      <c r="D3719"/>
      <c r="E3719"/>
      <c r="F3719"/>
      <c r="G3719"/>
      <c r="L3719" s="159"/>
      <c r="M3719" s="159"/>
      <c r="N3719" s="159"/>
      <c r="O3719" s="159"/>
      <c r="P3719" s="159"/>
      <c r="Q3719" s="159"/>
      <c r="R3719" s="159"/>
      <c r="S3719" s="159"/>
      <c r="T3719" s="159"/>
      <c r="U3719" s="159"/>
      <c r="V3719" s="159"/>
    </row>
    <row r="3720" spans="1:22">
      <c r="A3720"/>
      <c r="B3720"/>
      <c r="C3720"/>
      <c r="D3720"/>
      <c r="E3720"/>
      <c r="F3720"/>
      <c r="G3720"/>
      <c r="L3720" s="159"/>
      <c r="M3720" s="159"/>
      <c r="N3720" s="159"/>
      <c r="O3720" s="159"/>
      <c r="P3720" s="159"/>
      <c r="Q3720" s="159"/>
      <c r="R3720" s="159"/>
      <c r="S3720" s="159"/>
      <c r="T3720" s="159"/>
      <c r="U3720" s="159"/>
      <c r="V3720" s="159"/>
    </row>
    <row r="3721" spans="1:22">
      <c r="A3721"/>
      <c r="B3721"/>
      <c r="C3721"/>
      <c r="D3721"/>
      <c r="E3721"/>
      <c r="F3721"/>
      <c r="G3721"/>
      <c r="L3721" s="159"/>
      <c r="M3721" s="159"/>
      <c r="N3721" s="159"/>
      <c r="O3721" s="159"/>
      <c r="P3721" s="159"/>
      <c r="Q3721" s="159"/>
      <c r="R3721" s="159"/>
      <c r="S3721" s="159"/>
      <c r="T3721" s="159"/>
      <c r="U3721" s="159"/>
      <c r="V3721" s="159"/>
    </row>
    <row r="3722" spans="1:22">
      <c r="A3722"/>
      <c r="B3722"/>
      <c r="C3722"/>
      <c r="D3722"/>
      <c r="E3722"/>
      <c r="F3722"/>
      <c r="G3722"/>
      <c r="L3722" s="159"/>
      <c r="M3722" s="159"/>
      <c r="N3722" s="159"/>
      <c r="O3722" s="159"/>
      <c r="P3722" s="159"/>
      <c r="Q3722" s="159"/>
      <c r="R3722" s="159"/>
      <c r="S3722" s="159"/>
      <c r="T3722" s="159"/>
      <c r="U3722" s="159"/>
      <c r="V3722" s="159"/>
    </row>
    <row r="3723" spans="1:22">
      <c r="A3723"/>
      <c r="B3723"/>
      <c r="C3723"/>
      <c r="D3723"/>
      <c r="E3723"/>
      <c r="F3723"/>
      <c r="G3723"/>
      <c r="L3723" s="159"/>
      <c r="M3723" s="159"/>
      <c r="N3723" s="159"/>
      <c r="O3723" s="159"/>
      <c r="P3723" s="159"/>
      <c r="Q3723" s="159"/>
      <c r="R3723" s="159"/>
      <c r="S3723" s="159"/>
      <c r="T3723" s="159"/>
      <c r="U3723" s="159"/>
      <c r="V3723" s="159"/>
    </row>
    <row r="3724" spans="1:22">
      <c r="A3724"/>
      <c r="B3724"/>
      <c r="C3724"/>
      <c r="D3724"/>
      <c r="E3724"/>
      <c r="F3724"/>
      <c r="G3724"/>
      <c r="L3724" s="159"/>
      <c r="M3724" s="159"/>
      <c r="N3724" s="159"/>
      <c r="O3724" s="159"/>
      <c r="P3724" s="159"/>
      <c r="Q3724" s="159"/>
      <c r="R3724" s="159"/>
      <c r="S3724" s="159"/>
      <c r="T3724" s="159"/>
      <c r="U3724" s="159"/>
      <c r="V3724" s="159"/>
    </row>
    <row r="3725" spans="1:22">
      <c r="A3725"/>
      <c r="B3725"/>
      <c r="C3725"/>
      <c r="D3725"/>
      <c r="E3725"/>
      <c r="F3725"/>
      <c r="G3725"/>
      <c r="L3725" s="159"/>
      <c r="M3725" s="159"/>
      <c r="N3725" s="159"/>
      <c r="O3725" s="159"/>
      <c r="P3725" s="159"/>
      <c r="Q3725" s="159"/>
      <c r="R3725" s="159"/>
      <c r="S3725" s="159"/>
      <c r="T3725" s="159"/>
      <c r="U3725" s="159"/>
      <c r="V3725" s="159"/>
    </row>
    <row r="3726" spans="1:22">
      <c r="A3726"/>
      <c r="B3726"/>
      <c r="C3726"/>
      <c r="D3726"/>
      <c r="E3726"/>
      <c r="F3726"/>
      <c r="G3726"/>
      <c r="L3726" s="159"/>
      <c r="M3726" s="159"/>
      <c r="N3726" s="159"/>
      <c r="O3726" s="159"/>
      <c r="P3726" s="159"/>
      <c r="Q3726" s="159"/>
      <c r="R3726" s="159"/>
      <c r="S3726" s="159"/>
      <c r="T3726" s="159"/>
      <c r="U3726" s="159"/>
      <c r="V3726" s="159"/>
    </row>
    <row r="3727" spans="1:22">
      <c r="A3727"/>
      <c r="B3727"/>
      <c r="C3727"/>
      <c r="D3727"/>
      <c r="E3727"/>
      <c r="F3727"/>
      <c r="G3727"/>
      <c r="L3727" s="159"/>
      <c r="M3727" s="159"/>
      <c r="N3727" s="159"/>
      <c r="O3727" s="159"/>
      <c r="P3727" s="159"/>
      <c r="Q3727" s="159"/>
      <c r="R3727" s="159"/>
      <c r="S3727" s="159"/>
      <c r="T3727" s="159"/>
      <c r="U3727" s="159"/>
      <c r="V3727" s="159"/>
    </row>
    <row r="3728" spans="1:22">
      <c r="A3728"/>
      <c r="B3728"/>
      <c r="C3728"/>
      <c r="D3728"/>
      <c r="E3728"/>
      <c r="F3728"/>
      <c r="G3728"/>
      <c r="L3728" s="159"/>
      <c r="M3728" s="159"/>
      <c r="N3728" s="159"/>
      <c r="O3728" s="159"/>
      <c r="P3728" s="159"/>
      <c r="Q3728" s="159"/>
      <c r="R3728" s="159"/>
      <c r="S3728" s="159"/>
      <c r="T3728" s="159"/>
      <c r="U3728" s="159"/>
      <c r="V3728" s="159"/>
    </row>
    <row r="3729" spans="1:22">
      <c r="A3729"/>
      <c r="B3729"/>
      <c r="C3729"/>
      <c r="D3729"/>
      <c r="E3729"/>
      <c r="F3729"/>
      <c r="G3729"/>
      <c r="L3729" s="159"/>
      <c r="M3729" s="159"/>
      <c r="N3729" s="159"/>
      <c r="O3729" s="159"/>
      <c r="P3729" s="159"/>
      <c r="Q3729" s="159"/>
      <c r="R3729" s="159"/>
      <c r="S3729" s="159"/>
      <c r="T3729" s="159"/>
      <c r="U3729" s="159"/>
      <c r="V3729" s="159"/>
    </row>
    <row r="3730" spans="1:22">
      <c r="A3730"/>
      <c r="B3730"/>
      <c r="C3730"/>
      <c r="D3730"/>
      <c r="E3730"/>
      <c r="F3730"/>
      <c r="G3730"/>
      <c r="L3730" s="159"/>
      <c r="M3730" s="159"/>
      <c r="N3730" s="159"/>
      <c r="O3730" s="159"/>
      <c r="P3730" s="159"/>
      <c r="Q3730" s="159"/>
      <c r="R3730" s="159"/>
      <c r="S3730" s="159"/>
      <c r="T3730" s="159"/>
      <c r="U3730" s="159"/>
      <c r="V3730" s="159"/>
    </row>
    <row r="3731" spans="1:22">
      <c r="A3731"/>
      <c r="B3731"/>
      <c r="C3731"/>
      <c r="D3731"/>
      <c r="E3731"/>
      <c r="F3731"/>
      <c r="G3731"/>
      <c r="L3731" s="159"/>
      <c r="M3731" s="159"/>
      <c r="N3731" s="159"/>
      <c r="O3731" s="159"/>
      <c r="P3731" s="159"/>
      <c r="Q3731" s="159"/>
      <c r="R3731" s="159"/>
      <c r="S3731" s="159"/>
      <c r="T3731" s="159"/>
      <c r="U3731" s="159"/>
      <c r="V3731" s="159"/>
    </row>
    <row r="3732" spans="1:22">
      <c r="A3732"/>
      <c r="B3732"/>
      <c r="C3732"/>
      <c r="D3732"/>
      <c r="E3732"/>
      <c r="F3732"/>
      <c r="G3732"/>
      <c r="L3732" s="159"/>
      <c r="M3732" s="159"/>
      <c r="N3732" s="159"/>
      <c r="O3732" s="159"/>
      <c r="P3732" s="159"/>
      <c r="Q3732" s="159"/>
      <c r="R3732" s="159"/>
      <c r="S3732" s="159"/>
      <c r="T3732" s="159"/>
      <c r="U3732" s="159"/>
      <c r="V3732" s="159"/>
    </row>
    <row r="3733" spans="1:22">
      <c r="A3733"/>
      <c r="B3733"/>
      <c r="C3733"/>
      <c r="D3733"/>
      <c r="E3733"/>
      <c r="F3733"/>
      <c r="G3733"/>
      <c r="L3733" s="159"/>
      <c r="M3733" s="159"/>
      <c r="N3733" s="159"/>
      <c r="O3733" s="159"/>
      <c r="P3733" s="159"/>
      <c r="Q3733" s="159"/>
      <c r="R3733" s="159"/>
      <c r="S3733" s="159"/>
      <c r="T3733" s="159"/>
      <c r="U3733" s="159"/>
      <c r="V3733" s="159"/>
    </row>
    <row r="3734" spans="1:22">
      <c r="A3734"/>
      <c r="B3734"/>
      <c r="C3734"/>
      <c r="D3734"/>
      <c r="E3734"/>
      <c r="F3734"/>
      <c r="G3734"/>
      <c r="L3734" s="159"/>
      <c r="M3734" s="159"/>
      <c r="N3734" s="159"/>
      <c r="O3734" s="159"/>
      <c r="P3734" s="159"/>
      <c r="Q3734" s="159"/>
      <c r="R3734" s="159"/>
      <c r="S3734" s="159"/>
      <c r="T3734" s="159"/>
      <c r="U3734" s="159"/>
      <c r="V3734" s="159"/>
    </row>
    <row r="3735" spans="1:22">
      <c r="A3735"/>
      <c r="B3735"/>
      <c r="C3735"/>
      <c r="D3735"/>
      <c r="E3735"/>
      <c r="F3735"/>
      <c r="G3735"/>
      <c r="L3735" s="159"/>
      <c r="M3735" s="159"/>
      <c r="N3735" s="159"/>
      <c r="O3735" s="159"/>
      <c r="P3735" s="159"/>
      <c r="Q3735" s="159"/>
      <c r="R3735" s="159"/>
      <c r="S3735" s="159"/>
      <c r="T3735" s="159"/>
      <c r="U3735" s="159"/>
      <c r="V3735" s="159"/>
    </row>
    <row r="3736" spans="1:22">
      <c r="A3736"/>
      <c r="B3736"/>
      <c r="C3736"/>
      <c r="D3736"/>
      <c r="E3736"/>
      <c r="F3736"/>
      <c r="G3736"/>
      <c r="L3736" s="159"/>
      <c r="M3736" s="159"/>
      <c r="N3736" s="159"/>
      <c r="O3736" s="159"/>
      <c r="P3736" s="159"/>
      <c r="Q3736" s="159"/>
      <c r="R3736" s="159"/>
      <c r="S3736" s="159"/>
      <c r="T3736" s="159"/>
      <c r="U3736" s="159"/>
      <c r="V3736" s="159"/>
    </row>
    <row r="3737" spans="1:22">
      <c r="A3737"/>
      <c r="B3737"/>
      <c r="C3737"/>
      <c r="D3737"/>
      <c r="E3737"/>
      <c r="F3737"/>
      <c r="G3737"/>
      <c r="L3737" s="159"/>
      <c r="M3737" s="159"/>
      <c r="N3737" s="159"/>
      <c r="O3737" s="159"/>
      <c r="P3737" s="159"/>
      <c r="Q3737" s="159"/>
      <c r="R3737" s="159"/>
      <c r="S3737" s="159"/>
      <c r="T3737" s="159"/>
      <c r="U3737" s="159"/>
      <c r="V3737" s="159"/>
    </row>
    <row r="3738" spans="1:22">
      <c r="A3738"/>
      <c r="B3738"/>
      <c r="C3738"/>
      <c r="D3738"/>
      <c r="E3738"/>
      <c r="F3738"/>
      <c r="G3738"/>
      <c r="L3738" s="159"/>
      <c r="M3738" s="159"/>
      <c r="N3738" s="159"/>
      <c r="O3738" s="159"/>
      <c r="P3738" s="159"/>
      <c r="Q3738" s="159"/>
      <c r="R3738" s="159"/>
      <c r="S3738" s="159"/>
      <c r="T3738" s="159"/>
      <c r="U3738" s="159"/>
      <c r="V3738" s="159"/>
    </row>
    <row r="3739" spans="1:22">
      <c r="A3739"/>
      <c r="B3739"/>
      <c r="C3739"/>
      <c r="D3739"/>
      <c r="E3739"/>
      <c r="F3739"/>
      <c r="G3739"/>
      <c r="L3739" s="159"/>
      <c r="M3739" s="159"/>
      <c r="N3739" s="159"/>
      <c r="O3739" s="159"/>
      <c r="P3739" s="159"/>
      <c r="Q3739" s="159"/>
      <c r="R3739" s="159"/>
      <c r="S3739" s="159"/>
      <c r="T3739" s="159"/>
      <c r="U3739" s="159"/>
      <c r="V3739" s="159"/>
    </row>
    <row r="3740" spans="1:22">
      <c r="A3740"/>
      <c r="B3740"/>
      <c r="C3740"/>
      <c r="D3740"/>
      <c r="E3740"/>
      <c r="F3740"/>
      <c r="G3740"/>
      <c r="L3740" s="159"/>
      <c r="M3740" s="159"/>
      <c r="N3740" s="159"/>
      <c r="O3740" s="159"/>
      <c r="P3740" s="159"/>
      <c r="Q3740" s="159"/>
      <c r="R3740" s="159"/>
      <c r="S3740" s="159"/>
      <c r="T3740" s="159"/>
      <c r="U3740" s="159"/>
      <c r="V3740" s="159"/>
    </row>
    <row r="3741" spans="1:22">
      <c r="A3741"/>
      <c r="B3741"/>
      <c r="C3741"/>
      <c r="D3741"/>
      <c r="E3741"/>
      <c r="F3741"/>
      <c r="G3741"/>
      <c r="L3741" s="159"/>
      <c r="M3741" s="159"/>
      <c r="N3741" s="159"/>
      <c r="O3741" s="159"/>
      <c r="P3741" s="159"/>
      <c r="Q3741" s="159"/>
      <c r="R3741" s="159"/>
      <c r="S3741" s="159"/>
      <c r="T3741" s="159"/>
      <c r="U3741" s="159"/>
      <c r="V3741" s="159"/>
    </row>
    <row r="3742" spans="1:22">
      <c r="A3742"/>
      <c r="B3742"/>
      <c r="C3742"/>
      <c r="D3742"/>
      <c r="E3742"/>
      <c r="F3742"/>
      <c r="G3742"/>
      <c r="L3742" s="159"/>
      <c r="M3742" s="159"/>
      <c r="N3742" s="159"/>
      <c r="O3742" s="159"/>
      <c r="P3742" s="159"/>
      <c r="Q3742" s="159"/>
      <c r="R3742" s="159"/>
      <c r="S3742" s="159"/>
      <c r="T3742" s="159"/>
      <c r="U3742" s="159"/>
      <c r="V3742" s="159"/>
    </row>
    <row r="3743" spans="1:22">
      <c r="A3743"/>
      <c r="B3743"/>
      <c r="C3743"/>
      <c r="D3743"/>
      <c r="E3743"/>
      <c r="F3743"/>
      <c r="G3743"/>
      <c r="L3743" s="159"/>
      <c r="M3743" s="159"/>
      <c r="N3743" s="159"/>
      <c r="O3743" s="159"/>
      <c r="P3743" s="159"/>
      <c r="Q3743" s="159"/>
      <c r="R3743" s="159"/>
      <c r="S3743" s="159"/>
      <c r="T3743" s="159"/>
      <c r="U3743" s="159"/>
      <c r="V3743" s="159"/>
    </row>
    <row r="3744" spans="1:22">
      <c r="A3744"/>
      <c r="B3744"/>
      <c r="C3744"/>
      <c r="D3744"/>
      <c r="E3744"/>
      <c r="F3744"/>
      <c r="G3744"/>
      <c r="L3744" s="159"/>
      <c r="M3744" s="159"/>
      <c r="N3744" s="159"/>
      <c r="O3744" s="159"/>
      <c r="P3744" s="159"/>
      <c r="Q3744" s="159"/>
      <c r="R3744" s="159"/>
      <c r="S3744" s="159"/>
      <c r="T3744" s="159"/>
      <c r="U3744" s="159"/>
      <c r="V3744" s="159"/>
    </row>
    <row r="3745" spans="1:22">
      <c r="A3745"/>
      <c r="B3745"/>
      <c r="C3745"/>
      <c r="D3745"/>
      <c r="E3745"/>
      <c r="F3745"/>
      <c r="G3745"/>
      <c r="L3745" s="159"/>
      <c r="M3745" s="159"/>
      <c r="N3745" s="159"/>
      <c r="O3745" s="159"/>
      <c r="P3745" s="159"/>
      <c r="Q3745" s="159"/>
      <c r="R3745" s="159"/>
      <c r="S3745" s="159"/>
      <c r="T3745" s="159"/>
      <c r="U3745" s="159"/>
      <c r="V3745" s="159"/>
    </row>
    <row r="3746" spans="1:22">
      <c r="A3746"/>
      <c r="B3746"/>
      <c r="C3746"/>
      <c r="D3746"/>
      <c r="E3746"/>
      <c r="F3746"/>
      <c r="G3746"/>
      <c r="L3746" s="159"/>
      <c r="M3746" s="159"/>
      <c r="N3746" s="159"/>
      <c r="O3746" s="159"/>
      <c r="P3746" s="159"/>
      <c r="Q3746" s="159"/>
      <c r="R3746" s="159"/>
      <c r="S3746" s="159"/>
      <c r="T3746" s="159"/>
      <c r="U3746" s="159"/>
      <c r="V3746" s="159"/>
    </row>
    <row r="3747" spans="1:22">
      <c r="A3747"/>
      <c r="B3747"/>
      <c r="C3747"/>
      <c r="D3747"/>
      <c r="E3747"/>
      <c r="F3747"/>
      <c r="G3747"/>
      <c r="L3747" s="159"/>
      <c r="M3747" s="159"/>
      <c r="N3747" s="159"/>
      <c r="O3747" s="159"/>
      <c r="P3747" s="159"/>
      <c r="Q3747" s="159"/>
      <c r="R3747" s="159"/>
      <c r="S3747" s="159"/>
      <c r="T3747" s="159"/>
      <c r="U3747" s="159"/>
      <c r="V3747" s="159"/>
    </row>
    <row r="3748" spans="1:22">
      <c r="A3748"/>
      <c r="B3748"/>
      <c r="C3748"/>
      <c r="D3748"/>
      <c r="E3748"/>
      <c r="F3748"/>
      <c r="G3748"/>
      <c r="L3748" s="159"/>
      <c r="M3748" s="159"/>
      <c r="N3748" s="159"/>
      <c r="O3748" s="159"/>
      <c r="P3748" s="159"/>
      <c r="Q3748" s="159"/>
      <c r="R3748" s="159"/>
      <c r="S3748" s="159"/>
      <c r="T3748" s="159"/>
      <c r="U3748" s="159"/>
      <c r="V3748" s="159"/>
    </row>
    <row r="3749" spans="1:22">
      <c r="A3749"/>
      <c r="B3749"/>
      <c r="C3749"/>
      <c r="D3749"/>
      <c r="E3749"/>
      <c r="F3749"/>
      <c r="G3749"/>
      <c r="L3749" s="159"/>
      <c r="M3749" s="159"/>
      <c r="N3749" s="159"/>
      <c r="O3749" s="159"/>
      <c r="P3749" s="159"/>
      <c r="Q3749" s="159"/>
      <c r="R3749" s="159"/>
      <c r="S3749" s="159"/>
      <c r="T3749" s="159"/>
      <c r="U3749" s="159"/>
      <c r="V3749" s="159"/>
    </row>
    <row r="3750" spans="1:22">
      <c r="A3750"/>
      <c r="B3750"/>
      <c r="C3750"/>
      <c r="D3750"/>
      <c r="E3750"/>
      <c r="F3750"/>
      <c r="G3750"/>
      <c r="L3750" s="159"/>
      <c r="M3750" s="159"/>
      <c r="N3750" s="159"/>
      <c r="O3750" s="159"/>
      <c r="P3750" s="159"/>
      <c r="Q3750" s="159"/>
      <c r="R3750" s="159"/>
      <c r="S3750" s="159"/>
      <c r="T3750" s="159"/>
      <c r="U3750" s="159"/>
      <c r="V3750" s="159"/>
    </row>
    <row r="3751" spans="1:22">
      <c r="A3751"/>
      <c r="B3751"/>
      <c r="C3751"/>
      <c r="D3751"/>
      <c r="E3751"/>
      <c r="F3751"/>
      <c r="G3751"/>
      <c r="L3751" s="159"/>
      <c r="M3751" s="159"/>
      <c r="N3751" s="159"/>
      <c r="O3751" s="159"/>
      <c r="P3751" s="159"/>
      <c r="Q3751" s="159"/>
      <c r="R3751" s="159"/>
      <c r="S3751" s="159"/>
      <c r="T3751" s="159"/>
      <c r="U3751" s="159"/>
      <c r="V3751" s="159"/>
    </row>
    <row r="3752" spans="1:22">
      <c r="A3752"/>
      <c r="B3752"/>
      <c r="C3752"/>
      <c r="D3752"/>
      <c r="E3752"/>
      <c r="F3752"/>
      <c r="G3752"/>
      <c r="L3752" s="159"/>
      <c r="M3752" s="159"/>
      <c r="N3752" s="159"/>
      <c r="O3752" s="159"/>
      <c r="P3752" s="159"/>
      <c r="Q3752" s="159"/>
      <c r="R3752" s="159"/>
      <c r="S3752" s="159"/>
      <c r="T3752" s="159"/>
      <c r="U3752" s="159"/>
      <c r="V3752" s="159"/>
    </row>
    <row r="3753" spans="1:22">
      <c r="A3753"/>
      <c r="B3753"/>
      <c r="C3753"/>
      <c r="D3753"/>
      <c r="E3753"/>
      <c r="F3753"/>
      <c r="G3753"/>
      <c r="L3753" s="159"/>
      <c r="M3753" s="159"/>
      <c r="N3753" s="159"/>
      <c r="O3753" s="159"/>
      <c r="P3753" s="159"/>
      <c r="Q3753" s="159"/>
      <c r="R3753" s="159"/>
      <c r="S3753" s="159"/>
      <c r="T3753" s="159"/>
      <c r="U3753" s="159"/>
      <c r="V3753" s="159"/>
    </row>
    <row r="3754" spans="1:22">
      <c r="A3754"/>
      <c r="B3754"/>
      <c r="C3754"/>
      <c r="D3754"/>
      <c r="E3754"/>
      <c r="F3754"/>
      <c r="G3754"/>
      <c r="L3754" s="159"/>
      <c r="M3754" s="159"/>
      <c r="N3754" s="159"/>
      <c r="O3754" s="159"/>
      <c r="P3754" s="159"/>
      <c r="Q3754" s="159"/>
      <c r="R3754" s="159"/>
      <c r="S3754" s="159"/>
      <c r="T3754" s="159"/>
      <c r="U3754" s="159"/>
      <c r="V3754" s="159"/>
    </row>
    <row r="3755" spans="1:22">
      <c r="A3755"/>
      <c r="B3755"/>
      <c r="C3755"/>
      <c r="D3755"/>
      <c r="E3755"/>
      <c r="F3755"/>
      <c r="G3755"/>
      <c r="L3755" s="159"/>
      <c r="M3755" s="159"/>
      <c r="N3755" s="159"/>
      <c r="O3755" s="159"/>
      <c r="P3755" s="159"/>
      <c r="Q3755" s="159"/>
      <c r="R3755" s="159"/>
      <c r="S3755" s="159"/>
      <c r="T3755" s="159"/>
      <c r="U3755" s="159"/>
      <c r="V3755" s="159"/>
    </row>
    <row r="3756" spans="1:22">
      <c r="A3756"/>
      <c r="B3756"/>
      <c r="C3756"/>
      <c r="D3756"/>
      <c r="E3756"/>
      <c r="F3756"/>
      <c r="G3756"/>
      <c r="L3756" s="159"/>
      <c r="M3756" s="159"/>
      <c r="N3756" s="159"/>
      <c r="O3756" s="159"/>
      <c r="P3756" s="159"/>
      <c r="Q3756" s="159"/>
      <c r="R3756" s="159"/>
      <c r="S3756" s="159"/>
      <c r="T3756" s="159"/>
      <c r="U3756" s="159"/>
      <c r="V3756" s="159"/>
    </row>
    <row r="3757" spans="1:22">
      <c r="A3757"/>
      <c r="B3757"/>
      <c r="C3757"/>
      <c r="D3757"/>
      <c r="E3757"/>
      <c r="F3757"/>
      <c r="G3757"/>
      <c r="L3757" s="159"/>
      <c r="M3757" s="159"/>
      <c r="N3757" s="159"/>
      <c r="O3757" s="159"/>
      <c r="P3757" s="159"/>
      <c r="Q3757" s="159"/>
      <c r="R3757" s="159"/>
      <c r="S3757" s="159"/>
      <c r="T3757" s="159"/>
      <c r="U3757" s="159"/>
      <c r="V3757" s="159"/>
    </row>
    <row r="3758" spans="1:22">
      <c r="A3758"/>
      <c r="B3758"/>
      <c r="C3758"/>
      <c r="D3758"/>
      <c r="E3758"/>
      <c r="F3758"/>
      <c r="G3758"/>
      <c r="L3758" s="159"/>
      <c r="M3758" s="159"/>
      <c r="N3758" s="159"/>
      <c r="O3758" s="159"/>
      <c r="P3758" s="159"/>
      <c r="Q3758" s="159"/>
      <c r="R3758" s="159"/>
      <c r="S3758" s="159"/>
      <c r="T3758" s="159"/>
      <c r="U3758" s="159"/>
      <c r="V3758" s="159"/>
    </row>
    <row r="3759" spans="1:22">
      <c r="A3759"/>
      <c r="B3759"/>
      <c r="C3759"/>
      <c r="D3759"/>
      <c r="E3759"/>
      <c r="F3759"/>
      <c r="G3759"/>
      <c r="L3759" s="159"/>
      <c r="M3759" s="159"/>
      <c r="N3759" s="159"/>
      <c r="O3759" s="159"/>
      <c r="P3759" s="159"/>
      <c r="Q3759" s="159"/>
      <c r="R3759" s="159"/>
      <c r="S3759" s="159"/>
      <c r="T3759" s="159"/>
      <c r="U3759" s="159"/>
      <c r="V3759" s="159"/>
    </row>
    <row r="3760" spans="1:22">
      <c r="A3760"/>
      <c r="B3760"/>
      <c r="C3760"/>
      <c r="D3760"/>
      <c r="E3760"/>
      <c r="F3760"/>
      <c r="G3760"/>
      <c r="L3760" s="159"/>
      <c r="M3760" s="159"/>
      <c r="N3760" s="159"/>
      <c r="O3760" s="159"/>
      <c r="P3760" s="159"/>
      <c r="Q3760" s="159"/>
      <c r="R3760" s="159"/>
      <c r="S3760" s="159"/>
      <c r="T3760" s="159"/>
      <c r="U3760" s="159"/>
      <c r="V3760" s="159"/>
    </row>
    <row r="3761" spans="1:22">
      <c r="A3761"/>
      <c r="B3761"/>
      <c r="C3761"/>
      <c r="D3761"/>
      <c r="E3761"/>
      <c r="F3761"/>
      <c r="G3761"/>
      <c r="L3761" s="159"/>
      <c r="M3761" s="159"/>
      <c r="N3761" s="159"/>
      <c r="O3761" s="159"/>
      <c r="P3761" s="159"/>
      <c r="Q3761" s="159"/>
      <c r="R3761" s="159"/>
      <c r="S3761" s="159"/>
      <c r="T3761" s="159"/>
      <c r="U3761" s="159"/>
      <c r="V3761" s="159"/>
    </row>
    <row r="3762" spans="1:22">
      <c r="A3762"/>
      <c r="B3762"/>
      <c r="C3762"/>
      <c r="D3762"/>
      <c r="E3762"/>
      <c r="F3762"/>
      <c r="G3762"/>
      <c r="L3762" s="159"/>
      <c r="M3762" s="159"/>
      <c r="N3762" s="159"/>
      <c r="O3762" s="159"/>
      <c r="P3762" s="159"/>
      <c r="Q3762" s="159"/>
      <c r="R3762" s="159"/>
      <c r="S3762" s="159"/>
      <c r="T3762" s="159"/>
      <c r="U3762" s="159"/>
      <c r="V3762" s="159"/>
    </row>
    <row r="3763" spans="1:22">
      <c r="A3763"/>
      <c r="B3763"/>
      <c r="C3763"/>
      <c r="D3763"/>
      <c r="E3763"/>
      <c r="F3763"/>
      <c r="G3763"/>
      <c r="L3763" s="159"/>
      <c r="M3763" s="159"/>
      <c r="N3763" s="159"/>
      <c r="O3763" s="159"/>
      <c r="P3763" s="159"/>
      <c r="Q3763" s="159"/>
      <c r="R3763" s="159"/>
      <c r="S3763" s="159"/>
      <c r="T3763" s="159"/>
      <c r="U3763" s="159"/>
      <c r="V3763" s="159"/>
    </row>
    <row r="3764" spans="1:22">
      <c r="A3764"/>
      <c r="B3764"/>
      <c r="C3764"/>
      <c r="D3764"/>
      <c r="E3764"/>
      <c r="F3764"/>
      <c r="G3764"/>
      <c r="L3764" s="159"/>
      <c r="M3764" s="159"/>
      <c r="N3764" s="159"/>
      <c r="O3764" s="159"/>
      <c r="P3764" s="159"/>
      <c r="Q3764" s="159"/>
      <c r="R3764" s="159"/>
      <c r="S3764" s="159"/>
      <c r="T3764" s="159"/>
      <c r="U3764" s="159"/>
      <c r="V3764" s="159"/>
    </row>
    <row r="3765" spans="1:22">
      <c r="A3765"/>
      <c r="B3765"/>
      <c r="C3765"/>
      <c r="D3765"/>
      <c r="E3765"/>
      <c r="F3765"/>
      <c r="G3765"/>
      <c r="L3765" s="159"/>
      <c r="M3765" s="159"/>
      <c r="N3765" s="159"/>
      <c r="O3765" s="159"/>
      <c r="P3765" s="159"/>
      <c r="Q3765" s="159"/>
      <c r="R3765" s="159"/>
      <c r="S3765" s="159"/>
      <c r="T3765" s="159"/>
      <c r="U3765" s="159"/>
      <c r="V3765" s="159"/>
    </row>
    <row r="3766" spans="1:22">
      <c r="A3766"/>
      <c r="B3766"/>
      <c r="C3766"/>
      <c r="D3766"/>
      <c r="E3766"/>
      <c r="F3766"/>
      <c r="G3766"/>
      <c r="L3766" s="159"/>
      <c r="M3766" s="159"/>
      <c r="N3766" s="159"/>
      <c r="O3766" s="159"/>
      <c r="P3766" s="159"/>
      <c r="Q3766" s="159"/>
      <c r="R3766" s="159"/>
      <c r="S3766" s="159"/>
      <c r="T3766" s="159"/>
      <c r="U3766" s="159"/>
      <c r="V3766" s="159"/>
    </row>
    <row r="3767" spans="1:22">
      <c r="A3767"/>
      <c r="B3767"/>
      <c r="C3767"/>
      <c r="D3767"/>
      <c r="E3767"/>
      <c r="F3767"/>
      <c r="G3767"/>
      <c r="L3767" s="159"/>
      <c r="M3767" s="159"/>
      <c r="N3767" s="159"/>
      <c r="O3767" s="159"/>
      <c r="P3767" s="159"/>
      <c r="Q3767" s="159"/>
      <c r="R3767" s="159"/>
      <c r="S3767" s="159"/>
      <c r="T3767" s="159"/>
      <c r="U3767" s="159"/>
      <c r="V3767" s="159"/>
    </row>
    <row r="3768" spans="1:22">
      <c r="A3768"/>
      <c r="B3768"/>
      <c r="C3768"/>
      <c r="D3768"/>
      <c r="E3768"/>
      <c r="F3768"/>
      <c r="G3768"/>
      <c r="L3768" s="159"/>
      <c r="M3768" s="159"/>
      <c r="N3768" s="159"/>
      <c r="O3768" s="159"/>
      <c r="P3768" s="159"/>
      <c r="Q3768" s="159"/>
      <c r="R3768" s="159"/>
      <c r="S3768" s="159"/>
      <c r="T3768" s="159"/>
      <c r="U3768" s="159"/>
      <c r="V3768" s="159"/>
    </row>
    <row r="3769" spans="1:22">
      <c r="A3769"/>
      <c r="B3769"/>
      <c r="C3769"/>
      <c r="D3769"/>
      <c r="E3769"/>
      <c r="F3769"/>
      <c r="G3769"/>
      <c r="L3769" s="159"/>
      <c r="M3769" s="159"/>
      <c r="N3769" s="159"/>
      <c r="O3769" s="159"/>
      <c r="P3769" s="159"/>
      <c r="Q3769" s="159"/>
      <c r="R3769" s="159"/>
      <c r="S3769" s="159"/>
      <c r="T3769" s="159"/>
      <c r="U3769" s="159"/>
      <c r="V3769" s="159"/>
    </row>
    <row r="3770" spans="1:22">
      <c r="A3770"/>
      <c r="B3770"/>
      <c r="C3770"/>
      <c r="D3770"/>
      <c r="E3770"/>
      <c r="F3770"/>
      <c r="G3770"/>
      <c r="L3770" s="159"/>
      <c r="M3770" s="159"/>
      <c r="N3770" s="159"/>
      <c r="O3770" s="159"/>
      <c r="P3770" s="159"/>
      <c r="Q3770" s="159"/>
      <c r="R3770" s="159"/>
      <c r="S3770" s="159"/>
      <c r="T3770" s="159"/>
      <c r="U3770" s="159"/>
      <c r="V3770" s="159"/>
    </row>
    <row r="3771" spans="1:22">
      <c r="A3771"/>
      <c r="B3771"/>
      <c r="C3771"/>
      <c r="D3771"/>
      <c r="E3771"/>
      <c r="F3771"/>
      <c r="G3771"/>
      <c r="L3771" s="159"/>
      <c r="M3771" s="159"/>
      <c r="N3771" s="159"/>
      <c r="O3771" s="159"/>
      <c r="P3771" s="159"/>
      <c r="Q3771" s="159"/>
      <c r="R3771" s="159"/>
      <c r="S3771" s="159"/>
      <c r="T3771" s="159"/>
      <c r="U3771" s="159"/>
      <c r="V3771" s="159"/>
    </row>
    <row r="3772" spans="1:22">
      <c r="A3772"/>
      <c r="B3772"/>
      <c r="C3772"/>
      <c r="D3772"/>
      <c r="E3772"/>
      <c r="F3772"/>
      <c r="G3772"/>
      <c r="L3772" s="159"/>
      <c r="M3772" s="159"/>
      <c r="N3772" s="159"/>
      <c r="O3772" s="159"/>
      <c r="P3772" s="159"/>
      <c r="Q3772" s="159"/>
      <c r="R3772" s="159"/>
      <c r="S3772" s="159"/>
      <c r="T3772" s="159"/>
      <c r="U3772" s="159"/>
      <c r="V3772" s="159"/>
    </row>
    <row r="3773" spans="1:22">
      <c r="A3773"/>
      <c r="B3773"/>
      <c r="C3773"/>
      <c r="D3773"/>
      <c r="E3773"/>
      <c r="F3773"/>
      <c r="G3773"/>
      <c r="L3773" s="159"/>
      <c r="M3773" s="159"/>
      <c r="N3773" s="159"/>
      <c r="O3773" s="159"/>
      <c r="P3773" s="159"/>
      <c r="Q3773" s="159"/>
      <c r="R3773" s="159"/>
      <c r="S3773" s="159"/>
      <c r="T3773" s="159"/>
      <c r="U3773" s="159"/>
      <c r="V3773" s="159"/>
    </row>
    <row r="3774" spans="1:22">
      <c r="A3774"/>
      <c r="B3774"/>
      <c r="C3774"/>
      <c r="D3774"/>
      <c r="E3774"/>
      <c r="F3774"/>
      <c r="G3774"/>
      <c r="L3774" s="159"/>
      <c r="M3774" s="159"/>
      <c r="N3774" s="159"/>
      <c r="O3774" s="159"/>
      <c r="P3774" s="159"/>
      <c r="Q3774" s="159"/>
      <c r="R3774" s="159"/>
      <c r="S3774" s="159"/>
      <c r="T3774" s="159"/>
      <c r="U3774" s="159"/>
      <c r="V3774" s="159"/>
    </row>
    <row r="3775" spans="1:22">
      <c r="A3775"/>
      <c r="B3775"/>
      <c r="C3775"/>
      <c r="D3775"/>
      <c r="E3775"/>
      <c r="F3775"/>
      <c r="G3775"/>
      <c r="L3775" s="159"/>
      <c r="M3775" s="159"/>
      <c r="N3775" s="159"/>
      <c r="O3775" s="159"/>
      <c r="P3775" s="159"/>
      <c r="Q3775" s="159"/>
      <c r="R3775" s="159"/>
      <c r="S3775" s="159"/>
      <c r="T3775" s="159"/>
      <c r="U3775" s="159"/>
      <c r="V3775" s="159"/>
    </row>
    <row r="3776" spans="1:22">
      <c r="A3776"/>
      <c r="B3776"/>
      <c r="C3776"/>
      <c r="D3776"/>
      <c r="E3776"/>
      <c r="F3776"/>
      <c r="G3776"/>
      <c r="L3776" s="159"/>
      <c r="M3776" s="159"/>
      <c r="N3776" s="159"/>
      <c r="O3776" s="159"/>
      <c r="P3776" s="159"/>
      <c r="Q3776" s="159"/>
      <c r="R3776" s="159"/>
      <c r="S3776" s="159"/>
      <c r="T3776" s="159"/>
      <c r="U3776" s="159"/>
      <c r="V3776" s="159"/>
    </row>
    <row r="3777" spans="1:22">
      <c r="A3777"/>
      <c r="B3777"/>
      <c r="C3777"/>
      <c r="D3777"/>
      <c r="E3777"/>
      <c r="F3777"/>
      <c r="G3777"/>
      <c r="L3777" s="159"/>
      <c r="M3777" s="159"/>
      <c r="N3777" s="159"/>
      <c r="O3777" s="159"/>
      <c r="P3777" s="159"/>
      <c r="Q3777" s="159"/>
      <c r="R3777" s="159"/>
      <c r="S3777" s="159"/>
      <c r="T3777" s="159"/>
      <c r="U3777" s="159"/>
      <c r="V3777" s="159"/>
    </row>
    <row r="3778" spans="1:22">
      <c r="A3778"/>
      <c r="B3778"/>
      <c r="C3778"/>
      <c r="D3778"/>
      <c r="E3778"/>
      <c r="F3778"/>
      <c r="G3778"/>
      <c r="L3778" s="159"/>
      <c r="M3778" s="159"/>
      <c r="N3778" s="159"/>
      <c r="O3778" s="159"/>
      <c r="P3778" s="159"/>
      <c r="Q3778" s="159"/>
      <c r="R3778" s="159"/>
      <c r="S3778" s="159"/>
      <c r="T3778" s="159"/>
      <c r="U3778" s="159"/>
      <c r="V3778" s="159"/>
    </row>
    <row r="3779" spans="1:22">
      <c r="A3779"/>
      <c r="B3779"/>
      <c r="C3779"/>
      <c r="D3779"/>
      <c r="E3779"/>
      <c r="F3779"/>
      <c r="G3779"/>
      <c r="L3779" s="159"/>
      <c r="M3779" s="159"/>
      <c r="N3779" s="159"/>
      <c r="O3779" s="159"/>
      <c r="P3779" s="159"/>
      <c r="Q3779" s="159"/>
      <c r="R3779" s="159"/>
      <c r="S3779" s="159"/>
      <c r="T3779" s="159"/>
      <c r="U3779" s="159"/>
      <c r="V3779" s="159"/>
    </row>
    <row r="3780" spans="1:22">
      <c r="A3780"/>
      <c r="B3780"/>
      <c r="C3780"/>
      <c r="D3780"/>
      <c r="E3780"/>
      <c r="F3780"/>
      <c r="G3780"/>
      <c r="L3780" s="159"/>
      <c r="M3780" s="159"/>
      <c r="N3780" s="159"/>
      <c r="O3780" s="159"/>
      <c r="P3780" s="159"/>
      <c r="Q3780" s="159"/>
      <c r="R3780" s="159"/>
      <c r="S3780" s="159"/>
      <c r="T3780" s="159"/>
      <c r="U3780" s="159"/>
      <c r="V3780" s="159"/>
    </row>
    <row r="3781" spans="1:22">
      <c r="A3781"/>
      <c r="B3781"/>
      <c r="C3781"/>
      <c r="D3781"/>
      <c r="E3781"/>
      <c r="F3781"/>
      <c r="G3781"/>
      <c r="L3781" s="159"/>
      <c r="M3781" s="159"/>
      <c r="N3781" s="159"/>
      <c r="O3781" s="159"/>
      <c r="P3781" s="159"/>
      <c r="Q3781" s="159"/>
      <c r="R3781" s="159"/>
      <c r="S3781" s="159"/>
      <c r="T3781" s="159"/>
      <c r="U3781" s="159"/>
      <c r="V3781" s="159"/>
    </row>
    <row r="3782" spans="1:22">
      <c r="A3782"/>
      <c r="B3782"/>
      <c r="C3782"/>
      <c r="D3782"/>
      <c r="E3782"/>
      <c r="F3782"/>
      <c r="G3782"/>
      <c r="L3782" s="159"/>
      <c r="M3782" s="159"/>
      <c r="N3782" s="159"/>
      <c r="O3782" s="159"/>
      <c r="P3782" s="159"/>
      <c r="Q3782" s="159"/>
      <c r="R3782" s="159"/>
      <c r="S3782" s="159"/>
      <c r="T3782" s="159"/>
      <c r="U3782" s="159"/>
      <c r="V3782" s="159"/>
    </row>
    <row r="3783" spans="1:22">
      <c r="A3783"/>
      <c r="B3783"/>
      <c r="C3783"/>
      <c r="D3783"/>
      <c r="E3783"/>
      <c r="F3783"/>
      <c r="G3783"/>
      <c r="L3783" s="159"/>
      <c r="M3783" s="159"/>
      <c r="N3783" s="159"/>
      <c r="O3783" s="159"/>
      <c r="P3783" s="159"/>
      <c r="Q3783" s="159"/>
      <c r="R3783" s="159"/>
      <c r="S3783" s="159"/>
      <c r="T3783" s="159"/>
      <c r="U3783" s="159"/>
      <c r="V3783" s="159"/>
    </row>
    <row r="3784" spans="1:22">
      <c r="A3784"/>
      <c r="B3784"/>
      <c r="C3784"/>
      <c r="D3784"/>
      <c r="E3784"/>
      <c r="F3784"/>
      <c r="G3784"/>
      <c r="L3784" s="159"/>
      <c r="M3784" s="159"/>
      <c r="N3784" s="159"/>
      <c r="O3784" s="159"/>
      <c r="P3784" s="159"/>
      <c r="Q3784" s="159"/>
      <c r="R3784" s="159"/>
      <c r="S3784" s="159"/>
      <c r="T3784" s="159"/>
      <c r="U3784" s="159"/>
      <c r="V3784" s="159"/>
    </row>
    <row r="3785" spans="1:22">
      <c r="A3785"/>
      <c r="B3785"/>
      <c r="C3785"/>
      <c r="D3785"/>
      <c r="E3785"/>
      <c r="F3785"/>
      <c r="G3785"/>
      <c r="L3785" s="159"/>
      <c r="M3785" s="159"/>
      <c r="N3785" s="159"/>
      <c r="O3785" s="159"/>
      <c r="P3785" s="159"/>
      <c r="Q3785" s="159"/>
      <c r="R3785" s="159"/>
      <c r="S3785" s="159"/>
      <c r="T3785" s="159"/>
      <c r="U3785" s="159"/>
      <c r="V3785" s="159"/>
    </row>
    <row r="3786" spans="1:22">
      <c r="A3786"/>
      <c r="B3786"/>
      <c r="C3786"/>
      <c r="D3786"/>
      <c r="E3786"/>
      <c r="F3786"/>
      <c r="G3786"/>
      <c r="L3786" s="159"/>
      <c r="M3786" s="159"/>
      <c r="N3786" s="159"/>
      <c r="O3786" s="159"/>
      <c r="P3786" s="159"/>
      <c r="Q3786" s="159"/>
      <c r="R3786" s="159"/>
      <c r="S3786" s="159"/>
      <c r="T3786" s="159"/>
      <c r="U3786" s="159"/>
      <c r="V3786" s="159"/>
    </row>
    <row r="3787" spans="1:22">
      <c r="A3787"/>
      <c r="B3787"/>
      <c r="C3787"/>
      <c r="D3787"/>
      <c r="E3787"/>
      <c r="F3787"/>
      <c r="G3787"/>
      <c r="L3787" s="159"/>
      <c r="M3787" s="159"/>
      <c r="N3787" s="159"/>
      <c r="O3787" s="159"/>
      <c r="P3787" s="159"/>
      <c r="Q3787" s="159"/>
      <c r="R3787" s="159"/>
      <c r="S3787" s="159"/>
      <c r="T3787" s="159"/>
      <c r="U3787" s="159"/>
      <c r="V3787" s="159"/>
    </row>
    <row r="3788" spans="1:22">
      <c r="A3788"/>
      <c r="B3788"/>
      <c r="C3788"/>
      <c r="D3788"/>
      <c r="E3788"/>
      <c r="F3788"/>
      <c r="G3788"/>
      <c r="L3788" s="159"/>
      <c r="M3788" s="159"/>
      <c r="N3788" s="159"/>
      <c r="O3788" s="159"/>
      <c r="P3788" s="159"/>
      <c r="Q3788" s="159"/>
      <c r="R3788" s="159"/>
      <c r="S3788" s="159"/>
      <c r="T3788" s="159"/>
      <c r="U3788" s="159"/>
      <c r="V3788" s="159"/>
    </row>
    <row r="3789" spans="1:22">
      <c r="A3789"/>
      <c r="B3789"/>
      <c r="C3789"/>
      <c r="D3789"/>
      <c r="E3789"/>
      <c r="F3789"/>
      <c r="G3789"/>
      <c r="L3789" s="159"/>
      <c r="M3789" s="159"/>
      <c r="N3789" s="159"/>
      <c r="O3789" s="159"/>
      <c r="P3789" s="159"/>
      <c r="Q3789" s="159"/>
      <c r="R3789" s="159"/>
      <c r="S3789" s="159"/>
      <c r="T3789" s="159"/>
      <c r="U3789" s="159"/>
      <c r="V3789" s="159"/>
    </row>
    <row r="3790" spans="1:22">
      <c r="A3790"/>
      <c r="B3790"/>
      <c r="C3790"/>
      <c r="D3790"/>
      <c r="E3790"/>
      <c r="F3790"/>
      <c r="G3790"/>
      <c r="L3790" s="159"/>
      <c r="M3790" s="159"/>
      <c r="N3790" s="159"/>
      <c r="O3790" s="159"/>
      <c r="P3790" s="159"/>
      <c r="Q3790" s="159"/>
      <c r="R3790" s="159"/>
      <c r="S3790" s="159"/>
      <c r="T3790" s="159"/>
      <c r="U3790" s="159"/>
      <c r="V3790" s="159"/>
    </row>
    <row r="3791" spans="1:22">
      <c r="A3791"/>
      <c r="B3791"/>
      <c r="C3791"/>
      <c r="D3791"/>
      <c r="E3791"/>
      <c r="F3791"/>
      <c r="G3791"/>
      <c r="L3791" s="159"/>
      <c r="M3791" s="159"/>
      <c r="N3791" s="159"/>
      <c r="O3791" s="159"/>
      <c r="P3791" s="159"/>
      <c r="Q3791" s="159"/>
      <c r="R3791" s="159"/>
      <c r="S3791" s="159"/>
      <c r="T3791" s="159"/>
      <c r="U3791" s="159"/>
      <c r="V3791" s="159"/>
    </row>
    <row r="3792" spans="1:22">
      <c r="A3792"/>
      <c r="B3792"/>
      <c r="C3792"/>
      <c r="D3792"/>
      <c r="E3792"/>
      <c r="F3792"/>
      <c r="G3792"/>
      <c r="L3792" s="159"/>
      <c r="M3792" s="159"/>
      <c r="N3792" s="159"/>
      <c r="O3792" s="159"/>
      <c r="P3792" s="159"/>
      <c r="Q3792" s="159"/>
      <c r="R3792" s="159"/>
      <c r="S3792" s="159"/>
      <c r="T3792" s="159"/>
      <c r="U3792" s="159"/>
      <c r="V3792" s="159"/>
    </row>
    <row r="3793" spans="1:22">
      <c r="A3793"/>
      <c r="B3793"/>
      <c r="C3793"/>
      <c r="D3793"/>
      <c r="E3793"/>
      <c r="F3793"/>
      <c r="G3793"/>
      <c r="L3793" s="159"/>
      <c r="M3793" s="159"/>
      <c r="N3793" s="159"/>
      <c r="O3793" s="159"/>
      <c r="P3793" s="159"/>
      <c r="Q3793" s="159"/>
      <c r="R3793" s="159"/>
      <c r="S3793" s="159"/>
      <c r="T3793" s="159"/>
      <c r="U3793" s="159"/>
      <c r="V3793" s="159"/>
    </row>
    <row r="3794" spans="1:22">
      <c r="A3794"/>
      <c r="B3794"/>
      <c r="C3794"/>
      <c r="D3794"/>
      <c r="E3794"/>
      <c r="F3794"/>
      <c r="G3794"/>
      <c r="L3794" s="159"/>
      <c r="M3794" s="159"/>
      <c r="N3794" s="159"/>
      <c r="O3794" s="159"/>
      <c r="P3794" s="159"/>
      <c r="Q3794" s="159"/>
      <c r="R3794" s="159"/>
      <c r="S3794" s="159"/>
      <c r="T3794" s="159"/>
      <c r="U3794" s="159"/>
      <c r="V3794" s="159"/>
    </row>
    <row r="3795" spans="1:22">
      <c r="A3795"/>
      <c r="B3795"/>
      <c r="C3795"/>
      <c r="D3795"/>
      <c r="E3795"/>
      <c r="F3795"/>
      <c r="G3795"/>
      <c r="L3795" s="159"/>
      <c r="M3795" s="159"/>
      <c r="N3795" s="159"/>
      <c r="O3795" s="159"/>
      <c r="P3795" s="159"/>
      <c r="Q3795" s="159"/>
      <c r="R3795" s="159"/>
      <c r="S3795" s="159"/>
      <c r="T3795" s="159"/>
      <c r="U3795" s="159"/>
      <c r="V3795" s="159"/>
    </row>
    <row r="3796" spans="1:22">
      <c r="A3796"/>
      <c r="B3796"/>
      <c r="C3796"/>
      <c r="D3796"/>
      <c r="E3796"/>
      <c r="F3796"/>
      <c r="G3796"/>
      <c r="L3796" s="159"/>
      <c r="M3796" s="159"/>
      <c r="N3796" s="159"/>
      <c r="O3796" s="159"/>
      <c r="P3796" s="159"/>
      <c r="Q3796" s="159"/>
      <c r="R3796" s="159"/>
      <c r="S3796" s="159"/>
      <c r="T3796" s="159"/>
      <c r="U3796" s="159"/>
      <c r="V3796" s="159"/>
    </row>
    <row r="3797" spans="1:22">
      <c r="A3797"/>
      <c r="B3797"/>
      <c r="C3797"/>
      <c r="D3797"/>
      <c r="E3797"/>
      <c r="F3797"/>
      <c r="G3797"/>
      <c r="L3797" s="159"/>
      <c r="M3797" s="159"/>
      <c r="N3797" s="159"/>
      <c r="O3797" s="159"/>
      <c r="P3797" s="159"/>
      <c r="Q3797" s="159"/>
      <c r="R3797" s="159"/>
      <c r="S3797" s="159"/>
      <c r="T3797" s="159"/>
      <c r="U3797" s="159"/>
      <c r="V3797" s="159"/>
    </row>
    <row r="3798" spans="1:22">
      <c r="A3798"/>
      <c r="B3798"/>
      <c r="C3798"/>
      <c r="D3798"/>
      <c r="E3798"/>
      <c r="F3798"/>
      <c r="G3798"/>
      <c r="L3798" s="159"/>
      <c r="M3798" s="159"/>
      <c r="N3798" s="159"/>
      <c r="O3798" s="159"/>
      <c r="P3798" s="159"/>
      <c r="Q3798" s="159"/>
      <c r="R3798" s="159"/>
      <c r="S3798" s="159"/>
      <c r="T3798" s="159"/>
      <c r="U3798" s="159"/>
      <c r="V3798" s="159"/>
    </row>
    <row r="3799" spans="1:22">
      <c r="A3799"/>
      <c r="B3799"/>
      <c r="C3799"/>
      <c r="D3799"/>
      <c r="E3799"/>
      <c r="F3799"/>
      <c r="G3799"/>
      <c r="L3799" s="159"/>
      <c r="M3799" s="159"/>
      <c r="N3799" s="159"/>
      <c r="O3799" s="159"/>
      <c r="P3799" s="159"/>
      <c r="Q3799" s="159"/>
      <c r="R3799" s="159"/>
      <c r="S3799" s="159"/>
      <c r="T3799" s="159"/>
      <c r="U3799" s="159"/>
      <c r="V3799" s="159"/>
    </row>
    <row r="3800" spans="1:22">
      <c r="A3800"/>
      <c r="B3800"/>
      <c r="C3800"/>
      <c r="D3800"/>
      <c r="E3800"/>
      <c r="F3800"/>
      <c r="G3800"/>
      <c r="L3800" s="159"/>
      <c r="M3800" s="159"/>
      <c r="N3800" s="159"/>
      <c r="O3800" s="159"/>
      <c r="P3800" s="159"/>
      <c r="Q3800" s="159"/>
      <c r="R3800" s="159"/>
      <c r="S3800" s="159"/>
      <c r="T3800" s="159"/>
      <c r="U3800" s="159"/>
      <c r="V3800" s="159"/>
    </row>
    <row r="3801" spans="1:22">
      <c r="A3801"/>
      <c r="B3801"/>
      <c r="C3801"/>
      <c r="D3801"/>
      <c r="E3801"/>
      <c r="F3801"/>
      <c r="G3801"/>
      <c r="L3801" s="159"/>
      <c r="M3801" s="159"/>
      <c r="N3801" s="159"/>
      <c r="O3801" s="159"/>
      <c r="P3801" s="159"/>
      <c r="Q3801" s="159"/>
      <c r="R3801" s="159"/>
      <c r="S3801" s="159"/>
      <c r="T3801" s="159"/>
      <c r="U3801" s="159"/>
      <c r="V3801" s="159"/>
    </row>
    <row r="3802" spans="1:22">
      <c r="A3802"/>
      <c r="B3802"/>
      <c r="C3802"/>
      <c r="D3802"/>
      <c r="E3802"/>
      <c r="F3802"/>
      <c r="G3802"/>
      <c r="L3802" s="159"/>
      <c r="M3802" s="159"/>
      <c r="N3802" s="159"/>
      <c r="O3802" s="159"/>
      <c r="P3802" s="159"/>
      <c r="Q3802" s="159"/>
      <c r="R3802" s="159"/>
      <c r="S3802" s="159"/>
      <c r="T3802" s="159"/>
      <c r="U3802" s="159"/>
      <c r="V3802" s="159"/>
    </row>
    <row r="3803" spans="1:22">
      <c r="A3803"/>
      <c r="B3803"/>
      <c r="C3803"/>
      <c r="D3803"/>
      <c r="E3803"/>
      <c r="F3803"/>
      <c r="G3803"/>
      <c r="L3803" s="159"/>
      <c r="M3803" s="159"/>
      <c r="N3803" s="159"/>
      <c r="O3803" s="159"/>
      <c r="P3803" s="159"/>
      <c r="Q3803" s="159"/>
      <c r="R3803" s="159"/>
      <c r="S3803" s="159"/>
      <c r="T3803" s="159"/>
      <c r="U3803" s="159"/>
      <c r="V3803" s="159"/>
    </row>
    <row r="3804" spans="1:22">
      <c r="A3804"/>
      <c r="B3804"/>
      <c r="C3804"/>
      <c r="D3804"/>
      <c r="E3804"/>
      <c r="F3804"/>
      <c r="G3804"/>
      <c r="L3804" s="159"/>
      <c r="M3804" s="159"/>
      <c r="N3804" s="159"/>
      <c r="O3804" s="159"/>
      <c r="P3804" s="159"/>
      <c r="Q3804" s="159"/>
      <c r="R3804" s="159"/>
      <c r="S3804" s="159"/>
      <c r="T3804" s="159"/>
      <c r="U3804" s="159"/>
      <c r="V3804" s="159"/>
    </row>
    <row r="3805" spans="1:22">
      <c r="A3805"/>
      <c r="B3805"/>
      <c r="C3805"/>
      <c r="D3805"/>
      <c r="E3805"/>
      <c r="F3805"/>
      <c r="G3805"/>
      <c r="L3805" s="159"/>
      <c r="M3805" s="159"/>
      <c r="N3805" s="159"/>
      <c r="O3805" s="159"/>
      <c r="P3805" s="159"/>
      <c r="Q3805" s="159"/>
      <c r="R3805" s="159"/>
      <c r="S3805" s="159"/>
      <c r="T3805" s="159"/>
      <c r="U3805" s="159"/>
      <c r="V3805" s="159"/>
    </row>
    <row r="3806" spans="1:22">
      <c r="A3806"/>
      <c r="B3806"/>
      <c r="C3806"/>
      <c r="D3806"/>
      <c r="E3806"/>
      <c r="F3806"/>
      <c r="G3806"/>
      <c r="L3806" s="159"/>
      <c r="M3806" s="159"/>
      <c r="N3806" s="159"/>
      <c r="O3806" s="159"/>
      <c r="P3806" s="159"/>
      <c r="Q3806" s="159"/>
      <c r="R3806" s="159"/>
      <c r="S3806" s="159"/>
      <c r="T3806" s="159"/>
      <c r="U3806" s="159"/>
      <c r="V3806" s="159"/>
    </row>
    <row r="3807" spans="1:22">
      <c r="A3807"/>
      <c r="B3807"/>
      <c r="C3807"/>
      <c r="D3807"/>
      <c r="E3807"/>
      <c r="F3807"/>
      <c r="G3807"/>
      <c r="L3807" s="159"/>
      <c r="M3807" s="159"/>
      <c r="N3807" s="159"/>
      <c r="O3807" s="159"/>
      <c r="P3807" s="159"/>
      <c r="Q3807" s="159"/>
      <c r="R3807" s="159"/>
      <c r="S3807" s="159"/>
      <c r="T3807" s="159"/>
      <c r="U3807" s="159"/>
      <c r="V3807" s="159"/>
    </row>
    <row r="3808" spans="1:22">
      <c r="A3808"/>
      <c r="B3808"/>
      <c r="C3808"/>
      <c r="D3808"/>
      <c r="E3808"/>
      <c r="F3808"/>
      <c r="G3808"/>
      <c r="L3808" s="159"/>
      <c r="M3808" s="159"/>
      <c r="N3808" s="159"/>
      <c r="O3808" s="159"/>
      <c r="P3808" s="159"/>
      <c r="Q3808" s="159"/>
      <c r="R3808" s="159"/>
      <c r="S3808" s="159"/>
      <c r="T3808" s="159"/>
      <c r="U3808" s="159"/>
      <c r="V3808" s="159"/>
    </row>
    <row r="3809" spans="1:22">
      <c r="A3809"/>
      <c r="B3809"/>
      <c r="C3809"/>
      <c r="D3809"/>
      <c r="E3809"/>
      <c r="F3809"/>
      <c r="G3809"/>
      <c r="L3809" s="159"/>
      <c r="M3809" s="159"/>
      <c r="N3809" s="159"/>
      <c r="O3809" s="159"/>
      <c r="P3809" s="159"/>
      <c r="Q3809" s="159"/>
      <c r="R3809" s="159"/>
      <c r="S3809" s="159"/>
      <c r="T3809" s="159"/>
      <c r="U3809" s="159"/>
      <c r="V3809" s="159"/>
    </row>
    <row r="3810" spans="1:22">
      <c r="A3810"/>
      <c r="B3810"/>
      <c r="C3810"/>
      <c r="D3810"/>
      <c r="E3810"/>
      <c r="F3810"/>
      <c r="G3810"/>
      <c r="L3810" s="159"/>
      <c r="M3810" s="159"/>
      <c r="N3810" s="159"/>
      <c r="O3810" s="159"/>
      <c r="P3810" s="159"/>
      <c r="Q3810" s="159"/>
      <c r="R3810" s="159"/>
      <c r="S3810" s="159"/>
      <c r="T3810" s="159"/>
      <c r="U3810" s="159"/>
      <c r="V3810" s="159"/>
    </row>
    <row r="3811" spans="1:22">
      <c r="A3811"/>
      <c r="B3811"/>
      <c r="C3811"/>
      <c r="D3811"/>
      <c r="E3811"/>
      <c r="F3811"/>
      <c r="G3811"/>
      <c r="L3811" s="159"/>
      <c r="M3811" s="159"/>
      <c r="N3811" s="159"/>
      <c r="O3811" s="159"/>
      <c r="P3811" s="159"/>
      <c r="Q3811" s="159"/>
      <c r="R3811" s="159"/>
      <c r="S3811" s="159"/>
      <c r="T3811" s="159"/>
      <c r="U3811" s="159"/>
      <c r="V3811" s="159"/>
    </row>
    <row r="3812" spans="1:22">
      <c r="A3812"/>
      <c r="B3812"/>
      <c r="C3812"/>
      <c r="D3812"/>
      <c r="E3812"/>
      <c r="F3812"/>
      <c r="G3812"/>
      <c r="L3812" s="159"/>
      <c r="M3812" s="159"/>
      <c r="N3812" s="159"/>
      <c r="O3812" s="159"/>
      <c r="P3812" s="159"/>
      <c r="Q3812" s="159"/>
      <c r="R3812" s="159"/>
      <c r="S3812" s="159"/>
      <c r="T3812" s="159"/>
      <c r="U3812" s="159"/>
      <c r="V3812" s="159"/>
    </row>
    <row r="3813" spans="1:22">
      <c r="A3813"/>
      <c r="B3813"/>
      <c r="C3813"/>
      <c r="D3813"/>
      <c r="E3813"/>
      <c r="F3813"/>
      <c r="G3813"/>
      <c r="L3813" s="159"/>
      <c r="M3813" s="159"/>
      <c r="N3813" s="159"/>
      <c r="O3813" s="159"/>
      <c r="P3813" s="159"/>
      <c r="Q3813" s="159"/>
      <c r="R3813" s="159"/>
      <c r="S3813" s="159"/>
      <c r="T3813" s="159"/>
      <c r="U3813" s="159"/>
      <c r="V3813" s="159"/>
    </row>
    <row r="3814" spans="1:22">
      <c r="A3814"/>
      <c r="B3814"/>
      <c r="C3814"/>
      <c r="D3814"/>
      <c r="E3814"/>
      <c r="F3814"/>
      <c r="G3814"/>
      <c r="L3814" s="159"/>
      <c r="M3814" s="159"/>
      <c r="N3814" s="159"/>
      <c r="O3814" s="159"/>
      <c r="P3814" s="159"/>
      <c r="Q3814" s="159"/>
      <c r="R3814" s="159"/>
      <c r="S3814" s="159"/>
      <c r="T3814" s="159"/>
      <c r="U3814" s="159"/>
      <c r="V3814" s="159"/>
    </row>
    <row r="3815" spans="1:22">
      <c r="A3815"/>
      <c r="B3815"/>
      <c r="C3815"/>
      <c r="D3815"/>
      <c r="E3815"/>
      <c r="F3815"/>
      <c r="G3815"/>
      <c r="L3815" s="159"/>
      <c r="M3815" s="159"/>
      <c r="N3815" s="159"/>
      <c r="O3815" s="159"/>
      <c r="P3815" s="159"/>
      <c r="Q3815" s="159"/>
      <c r="R3815" s="159"/>
      <c r="S3815" s="159"/>
      <c r="T3815" s="159"/>
      <c r="U3815" s="159"/>
      <c r="V3815" s="159"/>
    </row>
    <row r="3816" spans="1:22">
      <c r="A3816"/>
      <c r="B3816"/>
      <c r="C3816"/>
      <c r="D3816"/>
      <c r="E3816"/>
      <c r="F3816"/>
      <c r="G3816"/>
      <c r="L3816" s="159"/>
      <c r="M3816" s="159"/>
      <c r="N3816" s="159"/>
      <c r="O3816" s="159"/>
      <c r="P3816" s="159"/>
      <c r="Q3816" s="159"/>
      <c r="R3816" s="159"/>
      <c r="S3816" s="159"/>
      <c r="T3816" s="159"/>
      <c r="U3816" s="159"/>
      <c r="V3816" s="159"/>
    </row>
    <row r="3817" spans="1:22">
      <c r="A3817"/>
      <c r="B3817"/>
      <c r="C3817"/>
      <c r="D3817"/>
      <c r="E3817"/>
      <c r="F3817"/>
      <c r="G3817"/>
      <c r="L3817" s="159"/>
      <c r="M3817" s="159"/>
      <c r="N3817" s="159"/>
      <c r="O3817" s="159"/>
      <c r="P3817" s="159"/>
      <c r="Q3817" s="159"/>
      <c r="R3817" s="159"/>
      <c r="S3817" s="159"/>
      <c r="T3817" s="159"/>
      <c r="U3817" s="159"/>
      <c r="V3817" s="159"/>
    </row>
    <row r="3818" spans="1:22">
      <c r="A3818"/>
      <c r="B3818"/>
      <c r="C3818"/>
      <c r="D3818"/>
      <c r="E3818"/>
      <c r="F3818"/>
      <c r="G3818"/>
      <c r="L3818" s="159"/>
      <c r="M3818" s="159"/>
      <c r="N3818" s="159"/>
      <c r="O3818" s="159"/>
      <c r="P3818" s="159"/>
      <c r="Q3818" s="159"/>
      <c r="R3818" s="159"/>
      <c r="S3818" s="159"/>
      <c r="T3818" s="159"/>
      <c r="U3818" s="159"/>
      <c r="V3818" s="159"/>
    </row>
    <row r="3819" spans="1:22">
      <c r="A3819"/>
      <c r="B3819"/>
      <c r="C3819"/>
      <c r="D3819"/>
      <c r="E3819"/>
      <c r="F3819"/>
      <c r="G3819"/>
      <c r="L3819" s="159"/>
      <c r="M3819" s="159"/>
      <c r="N3819" s="159"/>
      <c r="O3819" s="159"/>
      <c r="P3819" s="159"/>
      <c r="Q3819" s="159"/>
      <c r="R3819" s="159"/>
      <c r="S3819" s="159"/>
      <c r="T3819" s="159"/>
      <c r="U3819" s="159"/>
      <c r="V3819" s="159"/>
    </row>
    <row r="3820" spans="1:22">
      <c r="A3820"/>
      <c r="B3820"/>
      <c r="C3820"/>
      <c r="D3820"/>
      <c r="E3820"/>
      <c r="F3820"/>
      <c r="G3820"/>
      <c r="L3820" s="159"/>
      <c r="M3820" s="159"/>
      <c r="N3820" s="159"/>
      <c r="O3820" s="159"/>
      <c r="P3820" s="159"/>
      <c r="Q3820" s="159"/>
      <c r="R3820" s="159"/>
      <c r="S3820" s="159"/>
      <c r="T3820" s="159"/>
      <c r="U3820" s="159"/>
      <c r="V3820" s="159"/>
    </row>
    <row r="3821" spans="1:22">
      <c r="A3821"/>
      <c r="B3821"/>
      <c r="C3821"/>
      <c r="D3821"/>
      <c r="E3821"/>
      <c r="F3821"/>
      <c r="G3821"/>
      <c r="L3821" s="159"/>
      <c r="M3821" s="159"/>
      <c r="N3821" s="159"/>
      <c r="O3821" s="159"/>
      <c r="P3821" s="159"/>
      <c r="Q3821" s="159"/>
      <c r="R3821" s="159"/>
      <c r="S3821" s="159"/>
      <c r="T3821" s="159"/>
      <c r="U3821" s="159"/>
      <c r="V3821" s="159"/>
    </row>
    <row r="3822" spans="1:22">
      <c r="A3822"/>
      <c r="B3822"/>
      <c r="C3822"/>
      <c r="D3822"/>
      <c r="E3822"/>
      <c r="F3822"/>
      <c r="G3822"/>
      <c r="L3822" s="159"/>
      <c r="M3822" s="159"/>
      <c r="N3822" s="159"/>
      <c r="O3822" s="159"/>
      <c r="P3822" s="159"/>
      <c r="Q3822" s="159"/>
      <c r="R3822" s="159"/>
      <c r="S3822" s="159"/>
      <c r="T3822" s="159"/>
      <c r="U3822" s="159"/>
      <c r="V3822" s="159"/>
    </row>
    <row r="3823" spans="1:22">
      <c r="A3823"/>
      <c r="B3823"/>
      <c r="C3823"/>
      <c r="D3823"/>
      <c r="E3823"/>
      <c r="F3823"/>
      <c r="G3823"/>
      <c r="L3823" s="159"/>
      <c r="M3823" s="159"/>
      <c r="N3823" s="159"/>
      <c r="O3823" s="159"/>
      <c r="P3823" s="159"/>
      <c r="Q3823" s="159"/>
      <c r="R3823" s="159"/>
      <c r="S3823" s="159"/>
      <c r="T3823" s="159"/>
      <c r="U3823" s="159"/>
      <c r="V3823" s="159"/>
    </row>
    <row r="3824" spans="1:22">
      <c r="A3824"/>
      <c r="B3824"/>
      <c r="C3824"/>
      <c r="D3824"/>
      <c r="E3824"/>
      <c r="F3824"/>
      <c r="G3824"/>
      <c r="L3824" s="159"/>
      <c r="M3824" s="159"/>
      <c r="N3824" s="159"/>
      <c r="O3824" s="159"/>
      <c r="P3824" s="159"/>
      <c r="Q3824" s="159"/>
      <c r="R3824" s="159"/>
      <c r="S3824" s="159"/>
      <c r="T3824" s="159"/>
      <c r="U3824" s="159"/>
      <c r="V3824" s="159"/>
    </row>
    <row r="3825" spans="1:22">
      <c r="A3825"/>
      <c r="B3825"/>
      <c r="C3825"/>
      <c r="D3825"/>
      <c r="E3825"/>
      <c r="F3825"/>
      <c r="G3825"/>
      <c r="L3825" s="159"/>
      <c r="M3825" s="159"/>
      <c r="N3825" s="159"/>
      <c r="O3825" s="159"/>
      <c r="P3825" s="159"/>
      <c r="Q3825" s="159"/>
      <c r="R3825" s="159"/>
      <c r="S3825" s="159"/>
      <c r="T3825" s="159"/>
      <c r="U3825" s="159"/>
      <c r="V3825" s="159"/>
    </row>
    <row r="3826" spans="1:22">
      <c r="A3826"/>
      <c r="B3826"/>
      <c r="C3826"/>
      <c r="D3826"/>
      <c r="E3826"/>
      <c r="F3826"/>
      <c r="G3826"/>
      <c r="L3826" s="159"/>
      <c r="M3826" s="159"/>
      <c r="N3826" s="159"/>
      <c r="O3826" s="159"/>
      <c r="P3826" s="159"/>
      <c r="Q3826" s="159"/>
      <c r="R3826" s="159"/>
      <c r="S3826" s="159"/>
      <c r="T3826" s="159"/>
      <c r="U3826" s="159"/>
      <c r="V3826" s="159"/>
    </row>
    <row r="3827" spans="1:22">
      <c r="A3827"/>
      <c r="B3827"/>
      <c r="C3827"/>
      <c r="D3827"/>
      <c r="E3827"/>
      <c r="F3827"/>
      <c r="G3827"/>
      <c r="L3827" s="159"/>
      <c r="M3827" s="159"/>
      <c r="N3827" s="159"/>
      <c r="O3827" s="159"/>
      <c r="P3827" s="159"/>
      <c r="Q3827" s="159"/>
      <c r="R3827" s="159"/>
      <c r="S3827" s="159"/>
      <c r="T3827" s="159"/>
      <c r="U3827" s="159"/>
      <c r="V3827" s="159"/>
    </row>
    <row r="3828" spans="1:22">
      <c r="A3828"/>
      <c r="B3828"/>
      <c r="C3828"/>
      <c r="D3828"/>
      <c r="E3828"/>
      <c r="F3828"/>
      <c r="G3828"/>
      <c r="L3828" s="159"/>
      <c r="M3828" s="159"/>
      <c r="N3828" s="159"/>
      <c r="O3828" s="159"/>
      <c r="P3828" s="159"/>
      <c r="Q3828" s="159"/>
      <c r="R3828" s="159"/>
      <c r="S3828" s="159"/>
      <c r="T3828" s="159"/>
      <c r="U3828" s="159"/>
      <c r="V3828" s="159"/>
    </row>
    <row r="3829" spans="1:22">
      <c r="A3829"/>
      <c r="B3829"/>
      <c r="C3829"/>
      <c r="D3829"/>
      <c r="E3829"/>
      <c r="F3829"/>
      <c r="G3829"/>
      <c r="L3829" s="159"/>
      <c r="M3829" s="159"/>
      <c r="N3829" s="159"/>
      <c r="O3829" s="159"/>
      <c r="P3829" s="159"/>
      <c r="Q3829" s="159"/>
      <c r="R3829" s="159"/>
      <c r="S3829" s="159"/>
      <c r="T3829" s="159"/>
      <c r="U3829" s="159"/>
      <c r="V3829" s="159"/>
    </row>
    <row r="3830" spans="1:22">
      <c r="A3830"/>
      <c r="B3830"/>
      <c r="C3830"/>
      <c r="D3830"/>
      <c r="E3830"/>
      <c r="F3830"/>
      <c r="G3830"/>
      <c r="L3830" s="159"/>
      <c r="M3830" s="159"/>
      <c r="N3830" s="159"/>
      <c r="O3830" s="159"/>
      <c r="P3830" s="159"/>
      <c r="Q3830" s="159"/>
      <c r="R3830" s="159"/>
      <c r="S3830" s="159"/>
      <c r="T3830" s="159"/>
      <c r="U3830" s="159"/>
      <c r="V3830" s="159"/>
    </row>
    <row r="3831" spans="1:22">
      <c r="A3831"/>
      <c r="B3831"/>
      <c r="C3831"/>
      <c r="D3831"/>
      <c r="E3831"/>
      <c r="F3831"/>
      <c r="G3831"/>
      <c r="L3831" s="159"/>
      <c r="M3831" s="159"/>
      <c r="N3831" s="159"/>
      <c r="O3831" s="159"/>
      <c r="P3831" s="159"/>
      <c r="Q3831" s="159"/>
      <c r="R3831" s="159"/>
      <c r="S3831" s="159"/>
      <c r="T3831" s="159"/>
      <c r="U3831" s="159"/>
      <c r="V3831" s="159"/>
    </row>
    <row r="3832" spans="1:22">
      <c r="A3832"/>
      <c r="B3832"/>
      <c r="C3832"/>
      <c r="D3832"/>
      <c r="E3832"/>
      <c r="F3832"/>
      <c r="G3832"/>
      <c r="L3832" s="159"/>
      <c r="M3832" s="159"/>
      <c r="N3832" s="159"/>
      <c r="O3832" s="159"/>
      <c r="P3832" s="159"/>
      <c r="Q3832" s="159"/>
      <c r="R3832" s="159"/>
      <c r="S3832" s="159"/>
      <c r="T3832" s="159"/>
      <c r="U3832" s="159"/>
      <c r="V3832" s="159"/>
    </row>
    <row r="3833" spans="1:22">
      <c r="A3833"/>
      <c r="B3833"/>
      <c r="C3833"/>
      <c r="D3833"/>
      <c r="E3833"/>
      <c r="F3833"/>
      <c r="G3833"/>
      <c r="L3833" s="159"/>
      <c r="M3833" s="159"/>
      <c r="N3833" s="159"/>
      <c r="O3833" s="159"/>
      <c r="P3833" s="159"/>
      <c r="Q3833" s="159"/>
      <c r="R3833" s="159"/>
      <c r="S3833" s="159"/>
      <c r="T3833" s="159"/>
      <c r="U3833" s="159"/>
      <c r="V3833" s="159"/>
    </row>
    <row r="3834" spans="1:22">
      <c r="A3834"/>
      <c r="B3834"/>
      <c r="C3834"/>
      <c r="D3834"/>
      <c r="E3834"/>
      <c r="F3834"/>
      <c r="G3834"/>
      <c r="L3834" s="159"/>
      <c r="M3834" s="159"/>
      <c r="N3834" s="159"/>
      <c r="O3834" s="159"/>
      <c r="P3834" s="159"/>
      <c r="Q3834" s="159"/>
      <c r="R3834" s="159"/>
      <c r="S3834" s="159"/>
      <c r="T3834" s="159"/>
      <c r="U3834" s="159"/>
      <c r="V3834" s="159"/>
    </row>
    <row r="3835" spans="1:22">
      <c r="A3835"/>
      <c r="B3835"/>
      <c r="C3835"/>
      <c r="D3835"/>
      <c r="E3835"/>
      <c r="F3835"/>
      <c r="G3835"/>
      <c r="L3835" s="159"/>
      <c r="M3835" s="159"/>
      <c r="N3835" s="159"/>
      <c r="O3835" s="159"/>
      <c r="P3835" s="159"/>
      <c r="Q3835" s="159"/>
      <c r="R3835" s="159"/>
      <c r="S3835" s="159"/>
      <c r="T3835" s="159"/>
      <c r="U3835" s="159"/>
      <c r="V3835" s="159"/>
    </row>
    <row r="3836" spans="1:22">
      <c r="A3836"/>
      <c r="B3836"/>
      <c r="C3836"/>
      <c r="D3836"/>
      <c r="E3836"/>
      <c r="F3836"/>
      <c r="G3836"/>
      <c r="L3836" s="159"/>
      <c r="M3836" s="159"/>
      <c r="N3836" s="159"/>
      <c r="O3836" s="159"/>
      <c r="P3836" s="159"/>
      <c r="Q3836" s="159"/>
      <c r="R3836" s="159"/>
      <c r="S3836" s="159"/>
      <c r="T3836" s="159"/>
      <c r="U3836" s="159"/>
      <c r="V3836" s="159"/>
    </row>
    <row r="3837" spans="1:22">
      <c r="A3837"/>
      <c r="B3837"/>
      <c r="C3837"/>
      <c r="D3837"/>
      <c r="E3837"/>
      <c r="F3837"/>
      <c r="G3837"/>
      <c r="L3837" s="159"/>
      <c r="M3837" s="159"/>
      <c r="N3837" s="159"/>
      <c r="O3837" s="159"/>
      <c r="P3837" s="159"/>
      <c r="Q3837" s="159"/>
      <c r="R3837" s="159"/>
      <c r="S3837" s="159"/>
      <c r="T3837" s="159"/>
      <c r="U3837" s="159"/>
      <c r="V3837" s="159"/>
    </row>
    <row r="3838" spans="1:22">
      <c r="A3838"/>
      <c r="B3838"/>
      <c r="C3838"/>
      <c r="D3838"/>
      <c r="E3838"/>
      <c r="F3838"/>
      <c r="G3838"/>
      <c r="L3838" s="159"/>
      <c r="M3838" s="159"/>
      <c r="N3838" s="159"/>
      <c r="O3838" s="159"/>
      <c r="P3838" s="159"/>
      <c r="Q3838" s="159"/>
      <c r="R3838" s="159"/>
      <c r="S3838" s="159"/>
      <c r="T3838" s="159"/>
      <c r="U3838" s="159"/>
      <c r="V3838" s="159"/>
    </row>
    <row r="3839" spans="1:22">
      <c r="A3839"/>
      <c r="B3839"/>
      <c r="C3839"/>
      <c r="D3839"/>
      <c r="E3839"/>
      <c r="F3839"/>
      <c r="G3839"/>
      <c r="L3839" s="159"/>
      <c r="M3839" s="159"/>
      <c r="N3839" s="159"/>
      <c r="O3839" s="159"/>
      <c r="P3839" s="159"/>
      <c r="Q3839" s="159"/>
      <c r="R3839" s="159"/>
      <c r="S3839" s="159"/>
      <c r="T3839" s="159"/>
      <c r="U3839" s="159"/>
      <c r="V3839" s="159"/>
    </row>
    <row r="3840" spans="1:22">
      <c r="A3840"/>
      <c r="B3840"/>
      <c r="C3840"/>
      <c r="D3840"/>
      <c r="E3840"/>
      <c r="F3840"/>
      <c r="G3840"/>
      <c r="L3840" s="159"/>
      <c r="M3840" s="159"/>
      <c r="N3840" s="159"/>
      <c r="O3840" s="159"/>
      <c r="P3840" s="159"/>
      <c r="Q3840" s="159"/>
      <c r="R3840" s="159"/>
      <c r="S3840" s="159"/>
      <c r="T3840" s="159"/>
      <c r="U3840" s="159"/>
      <c r="V3840" s="159"/>
    </row>
    <row r="3841" spans="1:22">
      <c r="A3841"/>
      <c r="B3841"/>
      <c r="C3841"/>
      <c r="D3841"/>
      <c r="E3841"/>
      <c r="F3841"/>
      <c r="G3841"/>
      <c r="L3841" s="159"/>
      <c r="M3841" s="159"/>
      <c r="N3841" s="159"/>
      <c r="O3841" s="159"/>
      <c r="P3841" s="159"/>
      <c r="Q3841" s="159"/>
      <c r="R3841" s="159"/>
      <c r="S3841" s="159"/>
      <c r="T3841" s="159"/>
      <c r="U3841" s="159"/>
      <c r="V3841" s="159"/>
    </row>
    <row r="3842" spans="1:22">
      <c r="A3842"/>
      <c r="B3842"/>
      <c r="C3842"/>
      <c r="D3842"/>
      <c r="E3842"/>
      <c r="F3842"/>
      <c r="G3842"/>
      <c r="L3842" s="159"/>
      <c r="M3842" s="159"/>
      <c r="N3842" s="159"/>
      <c r="O3842" s="159"/>
      <c r="P3842" s="159"/>
      <c r="Q3842" s="159"/>
      <c r="R3842" s="159"/>
      <c r="S3842" s="159"/>
      <c r="T3842" s="159"/>
      <c r="U3842" s="159"/>
      <c r="V3842" s="159"/>
    </row>
    <row r="3843" spans="1:22">
      <c r="A3843"/>
      <c r="B3843"/>
      <c r="C3843"/>
      <c r="D3843"/>
      <c r="E3843"/>
      <c r="F3843"/>
      <c r="G3843"/>
      <c r="L3843" s="159"/>
      <c r="M3843" s="159"/>
      <c r="N3843" s="159"/>
      <c r="O3843" s="159"/>
      <c r="P3843" s="159"/>
      <c r="Q3843" s="159"/>
      <c r="R3843" s="159"/>
      <c r="S3843" s="159"/>
      <c r="T3843" s="159"/>
      <c r="U3843" s="159"/>
      <c r="V3843" s="159"/>
    </row>
    <row r="3844" spans="1:22">
      <c r="A3844"/>
      <c r="B3844"/>
      <c r="C3844"/>
      <c r="D3844"/>
      <c r="E3844"/>
      <c r="F3844"/>
      <c r="G3844"/>
      <c r="L3844" s="159"/>
      <c r="M3844" s="159"/>
      <c r="N3844" s="159"/>
      <c r="O3844" s="159"/>
      <c r="P3844" s="159"/>
      <c r="Q3844" s="159"/>
      <c r="R3844" s="159"/>
      <c r="S3844" s="159"/>
      <c r="T3844" s="159"/>
      <c r="U3844" s="159"/>
      <c r="V3844" s="159"/>
    </row>
    <row r="3845" spans="1:22">
      <c r="A3845"/>
      <c r="B3845"/>
      <c r="C3845"/>
      <c r="D3845"/>
      <c r="E3845"/>
      <c r="F3845"/>
      <c r="G3845"/>
      <c r="L3845" s="159"/>
      <c r="M3845" s="159"/>
      <c r="N3845" s="159"/>
      <c r="O3845" s="159"/>
      <c r="P3845" s="159"/>
      <c r="Q3845" s="159"/>
      <c r="R3845" s="159"/>
      <c r="S3845" s="159"/>
      <c r="T3845" s="159"/>
      <c r="U3845" s="159"/>
      <c r="V3845" s="159"/>
    </row>
    <row r="3846" spans="1:22">
      <c r="A3846"/>
      <c r="B3846"/>
      <c r="C3846"/>
      <c r="D3846"/>
      <c r="E3846"/>
      <c r="F3846"/>
      <c r="G3846"/>
      <c r="L3846" s="159"/>
      <c r="M3846" s="159"/>
      <c r="N3846" s="159"/>
      <c r="O3846" s="159"/>
      <c r="P3846" s="159"/>
      <c r="Q3846" s="159"/>
      <c r="R3846" s="159"/>
      <c r="S3846" s="159"/>
      <c r="T3846" s="159"/>
      <c r="U3846" s="159"/>
      <c r="V3846" s="159"/>
    </row>
    <row r="3847" spans="1:22">
      <c r="A3847"/>
      <c r="B3847"/>
      <c r="C3847"/>
      <c r="D3847"/>
      <c r="E3847"/>
      <c r="F3847"/>
      <c r="G3847"/>
      <c r="L3847" s="159"/>
      <c r="M3847" s="159"/>
      <c r="N3847" s="159"/>
      <c r="O3847" s="159"/>
      <c r="P3847" s="159"/>
      <c r="Q3847" s="159"/>
      <c r="R3847" s="159"/>
      <c r="S3847" s="159"/>
      <c r="T3847" s="159"/>
      <c r="U3847" s="159"/>
      <c r="V3847" s="159"/>
    </row>
    <row r="3848" spans="1:22">
      <c r="A3848"/>
      <c r="B3848"/>
      <c r="C3848"/>
      <c r="D3848"/>
      <c r="E3848"/>
      <c r="F3848"/>
      <c r="G3848"/>
      <c r="L3848" s="159"/>
      <c r="M3848" s="159"/>
      <c r="N3848" s="159"/>
      <c r="O3848" s="159"/>
      <c r="P3848" s="159"/>
      <c r="Q3848" s="159"/>
      <c r="R3848" s="159"/>
      <c r="S3848" s="159"/>
      <c r="T3848" s="159"/>
      <c r="U3848" s="159"/>
      <c r="V3848" s="159"/>
    </row>
    <row r="3849" spans="1:22">
      <c r="A3849"/>
      <c r="B3849"/>
      <c r="C3849"/>
      <c r="D3849"/>
      <c r="E3849"/>
      <c r="F3849"/>
      <c r="G3849"/>
      <c r="L3849" s="159"/>
      <c r="M3849" s="159"/>
      <c r="N3849" s="159"/>
      <c r="O3849" s="159"/>
      <c r="P3849" s="159"/>
      <c r="Q3849" s="159"/>
      <c r="R3849" s="159"/>
      <c r="S3849" s="159"/>
      <c r="T3849" s="159"/>
      <c r="U3849" s="159"/>
      <c r="V3849" s="159"/>
    </row>
    <row r="3850" spans="1:22">
      <c r="A3850"/>
      <c r="B3850"/>
      <c r="C3850"/>
      <c r="D3850"/>
      <c r="E3850"/>
      <c r="F3850"/>
      <c r="G3850"/>
      <c r="L3850" s="159"/>
      <c r="M3850" s="159"/>
      <c r="N3850" s="159"/>
      <c r="O3850" s="159"/>
      <c r="P3850" s="159"/>
      <c r="Q3850" s="159"/>
      <c r="R3850" s="159"/>
      <c r="S3850" s="159"/>
      <c r="T3850" s="159"/>
      <c r="U3850" s="159"/>
      <c r="V3850" s="159"/>
    </row>
    <row r="3851" spans="1:22">
      <c r="A3851"/>
      <c r="B3851"/>
      <c r="C3851"/>
      <c r="D3851"/>
      <c r="E3851"/>
      <c r="F3851"/>
      <c r="G3851"/>
      <c r="L3851" s="159"/>
      <c r="M3851" s="159"/>
      <c r="N3851" s="159"/>
      <c r="O3851" s="159"/>
      <c r="P3851" s="159"/>
      <c r="Q3851" s="159"/>
      <c r="R3851" s="159"/>
      <c r="S3851" s="159"/>
      <c r="T3851" s="159"/>
      <c r="U3851" s="159"/>
      <c r="V3851" s="159"/>
    </row>
    <row r="3852" spans="1:22">
      <c r="A3852"/>
      <c r="B3852"/>
      <c r="C3852"/>
      <c r="D3852"/>
      <c r="E3852"/>
      <c r="F3852"/>
      <c r="G3852"/>
      <c r="L3852" s="159"/>
      <c r="M3852" s="159"/>
      <c r="N3852" s="159"/>
      <c r="O3852" s="159"/>
      <c r="P3852" s="159"/>
      <c r="Q3852" s="159"/>
      <c r="R3852" s="159"/>
      <c r="S3852" s="159"/>
      <c r="T3852" s="159"/>
      <c r="U3852" s="159"/>
      <c r="V3852" s="159"/>
    </row>
    <row r="3853" spans="1:22">
      <c r="A3853"/>
      <c r="B3853"/>
      <c r="C3853"/>
      <c r="D3853"/>
      <c r="E3853"/>
      <c r="F3853"/>
      <c r="G3853"/>
      <c r="L3853" s="159"/>
      <c r="M3853" s="159"/>
      <c r="N3853" s="159"/>
      <c r="O3853" s="159"/>
      <c r="P3853" s="159"/>
      <c r="Q3853" s="159"/>
      <c r="R3853" s="159"/>
      <c r="S3853" s="159"/>
      <c r="T3853" s="159"/>
      <c r="U3853" s="159"/>
      <c r="V3853" s="159"/>
    </row>
    <row r="3854" spans="1:22">
      <c r="A3854"/>
      <c r="B3854"/>
      <c r="C3854"/>
      <c r="D3854"/>
      <c r="E3854"/>
      <c r="F3854"/>
      <c r="G3854"/>
      <c r="L3854" s="159"/>
      <c r="M3854" s="159"/>
      <c r="N3854" s="159"/>
      <c r="O3854" s="159"/>
      <c r="P3854" s="159"/>
      <c r="Q3854" s="159"/>
      <c r="R3854" s="159"/>
      <c r="S3854" s="159"/>
      <c r="T3854" s="159"/>
      <c r="U3854" s="159"/>
      <c r="V3854" s="159"/>
    </row>
    <row r="3855" spans="1:22">
      <c r="A3855"/>
      <c r="B3855"/>
      <c r="C3855"/>
      <c r="D3855"/>
      <c r="E3855"/>
      <c r="F3855"/>
      <c r="G3855"/>
      <c r="L3855" s="159"/>
      <c r="M3855" s="159"/>
      <c r="N3855" s="159"/>
      <c r="O3855" s="159"/>
      <c r="P3855" s="159"/>
      <c r="Q3855" s="159"/>
      <c r="R3855" s="159"/>
      <c r="S3855" s="159"/>
      <c r="T3855" s="159"/>
      <c r="U3855" s="159"/>
      <c r="V3855" s="159"/>
    </row>
    <row r="3856" spans="1:22">
      <c r="A3856"/>
      <c r="B3856"/>
      <c r="C3856"/>
      <c r="D3856"/>
      <c r="E3856"/>
      <c r="F3856"/>
      <c r="G3856"/>
      <c r="L3856" s="159"/>
      <c r="M3856" s="159"/>
      <c r="N3856" s="159"/>
      <c r="O3856" s="159"/>
      <c r="P3856" s="159"/>
      <c r="Q3856" s="159"/>
      <c r="R3856" s="159"/>
      <c r="S3856" s="159"/>
      <c r="T3856" s="159"/>
      <c r="U3856" s="159"/>
      <c r="V3856" s="159"/>
    </row>
    <row r="3857" spans="1:22">
      <c r="A3857"/>
      <c r="B3857"/>
      <c r="C3857"/>
      <c r="D3857"/>
      <c r="E3857"/>
      <c r="F3857"/>
      <c r="G3857"/>
      <c r="L3857" s="159"/>
      <c r="M3857" s="159"/>
      <c r="N3857" s="159"/>
      <c r="O3857" s="159"/>
      <c r="P3857" s="159"/>
      <c r="Q3857" s="159"/>
      <c r="R3857" s="159"/>
      <c r="S3857" s="159"/>
      <c r="T3857" s="159"/>
      <c r="U3857" s="159"/>
      <c r="V3857" s="159"/>
    </row>
    <row r="3858" spans="1:22">
      <c r="A3858"/>
      <c r="B3858"/>
      <c r="C3858"/>
      <c r="D3858"/>
      <c r="E3858"/>
      <c r="F3858"/>
      <c r="G3858"/>
      <c r="L3858" s="159"/>
      <c r="M3858" s="159"/>
      <c r="N3858" s="159"/>
      <c r="O3858" s="159"/>
      <c r="P3858" s="159"/>
      <c r="Q3858" s="159"/>
      <c r="R3858" s="159"/>
      <c r="S3858" s="159"/>
      <c r="T3858" s="159"/>
      <c r="U3858" s="159"/>
      <c r="V3858" s="159"/>
    </row>
    <row r="3859" spans="1:22">
      <c r="A3859"/>
      <c r="B3859"/>
      <c r="C3859"/>
      <c r="D3859"/>
      <c r="E3859"/>
      <c r="F3859"/>
      <c r="G3859"/>
      <c r="L3859" s="159"/>
      <c r="M3859" s="159"/>
      <c r="N3859" s="159"/>
      <c r="O3859" s="159"/>
      <c r="P3859" s="159"/>
      <c r="Q3859" s="159"/>
      <c r="R3859" s="159"/>
      <c r="S3859" s="159"/>
      <c r="T3859" s="159"/>
      <c r="U3859" s="159"/>
      <c r="V3859" s="159"/>
    </row>
    <row r="3860" spans="1:22">
      <c r="A3860"/>
      <c r="B3860"/>
      <c r="C3860"/>
      <c r="D3860"/>
      <c r="E3860"/>
      <c r="F3860"/>
      <c r="G3860"/>
      <c r="L3860" s="159"/>
      <c r="M3860" s="159"/>
      <c r="N3860" s="159"/>
      <c r="O3860" s="159"/>
      <c r="P3860" s="159"/>
      <c r="Q3860" s="159"/>
      <c r="R3860" s="159"/>
      <c r="S3860" s="159"/>
      <c r="T3860" s="159"/>
      <c r="U3860" s="159"/>
      <c r="V3860" s="159"/>
    </row>
    <row r="3861" spans="1:22">
      <c r="A3861"/>
      <c r="B3861"/>
      <c r="C3861"/>
      <c r="D3861"/>
      <c r="E3861"/>
      <c r="F3861"/>
      <c r="G3861"/>
      <c r="L3861" s="159"/>
      <c r="M3861" s="159"/>
      <c r="N3861" s="159"/>
      <c r="O3861" s="159"/>
      <c r="P3861" s="159"/>
      <c r="Q3861" s="159"/>
      <c r="R3861" s="159"/>
      <c r="S3861" s="159"/>
      <c r="T3861" s="159"/>
      <c r="U3861" s="159"/>
      <c r="V3861" s="159"/>
    </row>
    <row r="3862" spans="1:22">
      <c r="A3862"/>
      <c r="B3862"/>
      <c r="C3862"/>
      <c r="D3862"/>
      <c r="E3862"/>
      <c r="F3862"/>
      <c r="G3862"/>
      <c r="L3862" s="159"/>
      <c r="M3862" s="159"/>
      <c r="N3862" s="159"/>
      <c r="O3862" s="159"/>
      <c r="P3862" s="159"/>
      <c r="Q3862" s="159"/>
      <c r="R3862" s="159"/>
      <c r="S3862" s="159"/>
      <c r="T3862" s="159"/>
      <c r="U3862" s="159"/>
      <c r="V3862" s="159"/>
    </row>
    <row r="3863" spans="1:22">
      <c r="A3863"/>
      <c r="B3863"/>
      <c r="C3863"/>
      <c r="D3863"/>
      <c r="E3863"/>
      <c r="F3863"/>
      <c r="G3863"/>
      <c r="L3863" s="159"/>
      <c r="M3863" s="159"/>
      <c r="N3863" s="159"/>
      <c r="O3863" s="159"/>
      <c r="P3863" s="159"/>
      <c r="Q3863" s="159"/>
      <c r="R3863" s="159"/>
      <c r="S3863" s="159"/>
      <c r="T3863" s="159"/>
      <c r="U3863" s="159"/>
      <c r="V3863" s="159"/>
    </row>
    <row r="3864" spans="1:22">
      <c r="A3864"/>
      <c r="B3864"/>
      <c r="C3864"/>
      <c r="D3864"/>
      <c r="E3864"/>
      <c r="F3864"/>
      <c r="G3864"/>
      <c r="L3864" s="159"/>
      <c r="M3864" s="159"/>
      <c r="N3864" s="159"/>
      <c r="O3864" s="159"/>
      <c r="P3864" s="159"/>
      <c r="Q3864" s="159"/>
      <c r="R3864" s="159"/>
      <c r="S3864" s="159"/>
      <c r="T3864" s="159"/>
      <c r="U3864" s="159"/>
      <c r="V3864" s="159"/>
    </row>
    <row r="3865" spans="1:22">
      <c r="A3865"/>
      <c r="B3865"/>
      <c r="C3865"/>
      <c r="D3865"/>
      <c r="E3865"/>
      <c r="F3865"/>
      <c r="G3865"/>
      <c r="L3865" s="159"/>
      <c r="M3865" s="159"/>
      <c r="N3865" s="159"/>
      <c r="O3865" s="159"/>
      <c r="P3865" s="159"/>
      <c r="Q3865" s="159"/>
      <c r="R3865" s="159"/>
      <c r="S3865" s="159"/>
      <c r="T3865" s="159"/>
      <c r="U3865" s="159"/>
      <c r="V3865" s="159"/>
    </row>
    <row r="3866" spans="1:22">
      <c r="A3866"/>
      <c r="B3866"/>
      <c r="C3866"/>
      <c r="D3866"/>
      <c r="E3866"/>
      <c r="F3866"/>
      <c r="G3866"/>
      <c r="L3866" s="159"/>
      <c r="M3866" s="159"/>
      <c r="N3866" s="159"/>
      <c r="O3866" s="159"/>
      <c r="P3866" s="159"/>
      <c r="Q3866" s="159"/>
      <c r="R3866" s="159"/>
      <c r="S3866" s="159"/>
      <c r="T3866" s="159"/>
      <c r="U3866" s="159"/>
      <c r="V3866" s="159"/>
    </row>
    <row r="3867" spans="1:22">
      <c r="A3867"/>
      <c r="B3867"/>
      <c r="C3867"/>
      <c r="D3867"/>
      <c r="E3867"/>
      <c r="F3867"/>
      <c r="G3867"/>
      <c r="L3867" s="159"/>
      <c r="M3867" s="159"/>
      <c r="N3867" s="159"/>
      <c r="O3867" s="159"/>
      <c r="P3867" s="159"/>
      <c r="Q3867" s="159"/>
      <c r="R3867" s="159"/>
      <c r="S3867" s="159"/>
      <c r="T3867" s="159"/>
      <c r="U3867" s="159"/>
      <c r="V3867" s="159"/>
    </row>
    <row r="3868" spans="1:22">
      <c r="A3868"/>
      <c r="B3868"/>
      <c r="C3868"/>
      <c r="D3868"/>
      <c r="E3868"/>
      <c r="F3868"/>
      <c r="G3868"/>
      <c r="L3868" s="159"/>
      <c r="M3868" s="159"/>
      <c r="N3868" s="159"/>
      <c r="O3868" s="159"/>
      <c r="P3868" s="159"/>
      <c r="Q3868" s="159"/>
      <c r="R3868" s="159"/>
      <c r="S3868" s="159"/>
      <c r="T3868" s="159"/>
      <c r="U3868" s="159"/>
      <c r="V3868" s="159"/>
    </row>
    <row r="3869" spans="1:22">
      <c r="A3869"/>
      <c r="B3869"/>
      <c r="C3869"/>
      <c r="D3869"/>
      <c r="E3869"/>
      <c r="F3869"/>
      <c r="G3869"/>
      <c r="L3869" s="159"/>
      <c r="M3869" s="159"/>
      <c r="N3869" s="159"/>
      <c r="O3869" s="159"/>
      <c r="P3869" s="159"/>
      <c r="Q3869" s="159"/>
      <c r="R3869" s="159"/>
      <c r="S3869" s="159"/>
      <c r="T3869" s="159"/>
      <c r="U3869" s="159"/>
      <c r="V3869" s="159"/>
    </row>
    <row r="3870" spans="1:22">
      <c r="A3870"/>
      <c r="B3870"/>
      <c r="C3870"/>
      <c r="D3870"/>
      <c r="E3870"/>
      <c r="F3870"/>
      <c r="G3870"/>
      <c r="L3870" s="159"/>
      <c r="M3870" s="159"/>
      <c r="N3870" s="159"/>
      <c r="O3870" s="159"/>
      <c r="P3870" s="159"/>
      <c r="Q3870" s="159"/>
      <c r="R3870" s="159"/>
      <c r="S3870" s="159"/>
      <c r="T3870" s="159"/>
      <c r="U3870" s="159"/>
      <c r="V3870" s="159"/>
    </row>
    <row r="3871" spans="1:22">
      <c r="A3871"/>
      <c r="B3871"/>
      <c r="C3871"/>
      <c r="D3871"/>
      <c r="E3871"/>
      <c r="F3871"/>
      <c r="G3871"/>
      <c r="L3871" s="159"/>
      <c r="M3871" s="159"/>
      <c r="N3871" s="159"/>
      <c r="O3871" s="159"/>
      <c r="P3871" s="159"/>
      <c r="Q3871" s="159"/>
      <c r="R3871" s="159"/>
      <c r="S3871" s="159"/>
      <c r="T3871" s="159"/>
      <c r="U3871" s="159"/>
      <c r="V3871" s="159"/>
    </row>
    <row r="3872" spans="1:22">
      <c r="A3872"/>
      <c r="B3872"/>
      <c r="C3872"/>
      <c r="D3872"/>
      <c r="E3872"/>
      <c r="F3872"/>
      <c r="G3872"/>
      <c r="L3872" s="159"/>
      <c r="M3872" s="159"/>
      <c r="N3872" s="159"/>
      <c r="O3872" s="159"/>
      <c r="P3872" s="159"/>
      <c r="Q3872" s="159"/>
      <c r="R3872" s="159"/>
      <c r="S3872" s="159"/>
      <c r="T3872" s="159"/>
      <c r="U3872" s="159"/>
      <c r="V3872" s="159"/>
    </row>
    <row r="3873" spans="1:22">
      <c r="A3873"/>
      <c r="B3873"/>
      <c r="C3873"/>
      <c r="D3873"/>
      <c r="E3873"/>
      <c r="F3873"/>
      <c r="G3873"/>
      <c r="L3873" s="159"/>
      <c r="M3873" s="159"/>
      <c r="N3873" s="159"/>
      <c r="O3873" s="159"/>
      <c r="P3873" s="159"/>
      <c r="Q3873" s="159"/>
      <c r="R3873" s="159"/>
      <c r="S3873" s="159"/>
      <c r="T3873" s="159"/>
      <c r="U3873" s="159"/>
      <c r="V3873" s="159"/>
    </row>
    <row r="3874" spans="1:22">
      <c r="A3874"/>
      <c r="B3874"/>
      <c r="C3874"/>
      <c r="D3874"/>
      <c r="E3874"/>
      <c r="F3874"/>
      <c r="G3874"/>
      <c r="L3874" s="159"/>
      <c r="M3874" s="159"/>
      <c r="N3874" s="159"/>
      <c r="O3874" s="159"/>
      <c r="P3874" s="159"/>
      <c r="Q3874" s="159"/>
      <c r="R3874" s="159"/>
      <c r="S3874" s="159"/>
      <c r="T3874" s="159"/>
      <c r="U3874" s="159"/>
      <c r="V3874" s="159"/>
    </row>
    <row r="3875" spans="1:22">
      <c r="A3875"/>
      <c r="B3875"/>
      <c r="C3875"/>
      <c r="D3875"/>
      <c r="E3875"/>
      <c r="F3875"/>
      <c r="G3875"/>
      <c r="L3875" s="159"/>
      <c r="M3875" s="159"/>
      <c r="N3875" s="159"/>
      <c r="O3875" s="159"/>
      <c r="P3875" s="159"/>
      <c r="Q3875" s="159"/>
      <c r="R3875" s="159"/>
      <c r="S3875" s="159"/>
      <c r="T3875" s="159"/>
      <c r="U3875" s="159"/>
      <c r="V3875" s="159"/>
    </row>
    <row r="3876" spans="1:22">
      <c r="A3876"/>
      <c r="B3876"/>
      <c r="C3876"/>
      <c r="D3876"/>
      <c r="E3876"/>
      <c r="F3876"/>
      <c r="G3876"/>
      <c r="L3876" s="159"/>
      <c r="M3876" s="159"/>
      <c r="N3876" s="159"/>
      <c r="O3876" s="159"/>
      <c r="P3876" s="159"/>
      <c r="Q3876" s="159"/>
      <c r="R3876" s="159"/>
      <c r="S3876" s="159"/>
      <c r="T3876" s="159"/>
      <c r="U3876" s="159"/>
      <c r="V3876" s="159"/>
    </row>
    <row r="3877" spans="1:22">
      <c r="A3877"/>
      <c r="B3877"/>
      <c r="C3877"/>
      <c r="D3877"/>
      <c r="E3877"/>
      <c r="F3877"/>
      <c r="G3877"/>
      <c r="L3877" s="159"/>
      <c r="M3877" s="159"/>
      <c r="N3877" s="159"/>
      <c r="O3877" s="159"/>
      <c r="P3877" s="159"/>
      <c r="Q3877" s="159"/>
      <c r="R3877" s="159"/>
      <c r="S3877" s="159"/>
      <c r="T3877" s="159"/>
      <c r="U3877" s="159"/>
      <c r="V3877" s="159"/>
    </row>
    <row r="3878" spans="1:22">
      <c r="A3878"/>
      <c r="B3878"/>
      <c r="C3878"/>
      <c r="D3878"/>
      <c r="E3878"/>
      <c r="F3878"/>
      <c r="G3878"/>
      <c r="L3878" s="159"/>
      <c r="M3878" s="159"/>
      <c r="N3878" s="159"/>
      <c r="O3878" s="159"/>
      <c r="P3878" s="159"/>
      <c r="Q3878" s="159"/>
      <c r="R3878" s="159"/>
      <c r="S3878" s="159"/>
      <c r="T3878" s="159"/>
      <c r="U3878" s="159"/>
      <c r="V3878" s="159"/>
    </row>
    <row r="3879" spans="1:22">
      <c r="A3879"/>
      <c r="B3879"/>
      <c r="C3879"/>
      <c r="D3879"/>
      <c r="E3879"/>
      <c r="F3879"/>
      <c r="G3879"/>
      <c r="L3879" s="159"/>
      <c r="M3879" s="159"/>
      <c r="N3879" s="159"/>
      <c r="O3879" s="159"/>
      <c r="P3879" s="159"/>
      <c r="Q3879" s="159"/>
      <c r="R3879" s="159"/>
      <c r="S3879" s="159"/>
      <c r="T3879" s="159"/>
      <c r="U3879" s="159"/>
      <c r="V3879" s="159"/>
    </row>
    <row r="3880" spans="1:22">
      <c r="A3880"/>
      <c r="B3880"/>
      <c r="C3880"/>
      <c r="D3880"/>
      <c r="E3880"/>
      <c r="F3880"/>
      <c r="G3880"/>
      <c r="L3880" s="159"/>
      <c r="M3880" s="159"/>
      <c r="N3880" s="159"/>
      <c r="O3880" s="159"/>
      <c r="P3880" s="159"/>
      <c r="Q3880" s="159"/>
      <c r="R3880" s="159"/>
      <c r="S3880" s="159"/>
      <c r="T3880" s="159"/>
      <c r="U3880" s="159"/>
      <c r="V3880" s="159"/>
    </row>
    <row r="3881" spans="1:22">
      <c r="A3881"/>
      <c r="B3881"/>
      <c r="C3881"/>
      <c r="D3881"/>
      <c r="E3881"/>
      <c r="F3881"/>
      <c r="G3881"/>
      <c r="L3881" s="159"/>
      <c r="M3881" s="159"/>
      <c r="N3881" s="159"/>
      <c r="O3881" s="159"/>
      <c r="P3881" s="159"/>
      <c r="Q3881" s="159"/>
      <c r="R3881" s="159"/>
      <c r="S3881" s="159"/>
      <c r="T3881" s="159"/>
      <c r="U3881" s="159"/>
      <c r="V3881" s="159"/>
    </row>
    <row r="3882" spans="1:22">
      <c r="A3882"/>
      <c r="B3882"/>
      <c r="C3882"/>
      <c r="D3882"/>
      <c r="E3882"/>
      <c r="F3882"/>
      <c r="G3882"/>
      <c r="L3882" s="159"/>
      <c r="M3882" s="159"/>
      <c r="N3882" s="159"/>
      <c r="O3882" s="159"/>
      <c r="P3882" s="159"/>
      <c r="Q3882" s="159"/>
      <c r="R3882" s="159"/>
      <c r="S3882" s="159"/>
      <c r="T3882" s="159"/>
      <c r="U3882" s="159"/>
      <c r="V3882" s="159"/>
    </row>
    <row r="3883" spans="1:22">
      <c r="A3883"/>
      <c r="B3883"/>
      <c r="C3883"/>
      <c r="D3883"/>
      <c r="E3883"/>
      <c r="F3883"/>
      <c r="G3883"/>
      <c r="L3883" s="159"/>
      <c r="M3883" s="159"/>
      <c r="N3883" s="159"/>
      <c r="O3883" s="159"/>
      <c r="P3883" s="159"/>
      <c r="Q3883" s="159"/>
      <c r="R3883" s="159"/>
      <c r="S3883" s="159"/>
      <c r="T3883" s="159"/>
      <c r="U3883" s="159"/>
      <c r="V3883" s="159"/>
    </row>
    <row r="3884" spans="1:22">
      <c r="A3884"/>
      <c r="B3884"/>
      <c r="C3884"/>
      <c r="D3884"/>
      <c r="E3884"/>
      <c r="F3884"/>
      <c r="G3884"/>
      <c r="L3884" s="159"/>
      <c r="M3884" s="159"/>
      <c r="N3884" s="159"/>
      <c r="O3884" s="159"/>
      <c r="P3884" s="159"/>
      <c r="Q3884" s="159"/>
      <c r="R3884" s="159"/>
      <c r="S3884" s="159"/>
      <c r="T3884" s="159"/>
      <c r="U3884" s="159"/>
      <c r="V3884" s="159"/>
    </row>
    <row r="3885" spans="1:22">
      <c r="A3885"/>
      <c r="B3885"/>
      <c r="C3885"/>
      <c r="D3885"/>
      <c r="E3885"/>
      <c r="F3885"/>
      <c r="G3885"/>
      <c r="L3885" s="159"/>
      <c r="M3885" s="159"/>
      <c r="N3885" s="159"/>
      <c r="O3885" s="159"/>
      <c r="P3885" s="159"/>
      <c r="Q3885" s="159"/>
      <c r="R3885" s="159"/>
      <c r="S3885" s="159"/>
      <c r="T3885" s="159"/>
      <c r="U3885" s="159"/>
      <c r="V3885" s="159"/>
    </row>
    <row r="3886" spans="1:22">
      <c r="A3886"/>
      <c r="B3886"/>
      <c r="C3886"/>
      <c r="D3886"/>
      <c r="E3886"/>
      <c r="F3886"/>
      <c r="G3886"/>
      <c r="L3886" s="159"/>
      <c r="M3886" s="159"/>
      <c r="N3886" s="159"/>
      <c r="O3886" s="159"/>
      <c r="P3886" s="159"/>
      <c r="Q3886" s="159"/>
      <c r="R3886" s="159"/>
      <c r="S3886" s="159"/>
      <c r="T3886" s="159"/>
      <c r="U3886" s="159"/>
      <c r="V3886" s="159"/>
    </row>
    <row r="3887" spans="1:22">
      <c r="A3887"/>
      <c r="B3887"/>
      <c r="C3887"/>
      <c r="D3887"/>
      <c r="E3887"/>
      <c r="F3887"/>
      <c r="G3887"/>
      <c r="L3887" s="159"/>
      <c r="M3887" s="159"/>
      <c r="N3887" s="159"/>
      <c r="O3887" s="159"/>
      <c r="P3887" s="159"/>
      <c r="Q3887" s="159"/>
      <c r="R3887" s="159"/>
      <c r="S3887" s="159"/>
      <c r="T3887" s="159"/>
      <c r="U3887" s="159"/>
      <c r="V3887" s="159"/>
    </row>
    <row r="3888" spans="1:22">
      <c r="A3888"/>
      <c r="B3888"/>
      <c r="C3888"/>
      <c r="D3888"/>
      <c r="E3888"/>
      <c r="F3888"/>
      <c r="G3888"/>
      <c r="L3888" s="159"/>
      <c r="M3888" s="159"/>
      <c r="N3888" s="159"/>
      <c r="O3888" s="159"/>
      <c r="P3888" s="159"/>
      <c r="Q3888" s="159"/>
      <c r="R3888" s="159"/>
      <c r="S3888" s="159"/>
      <c r="T3888" s="159"/>
      <c r="U3888" s="159"/>
      <c r="V3888" s="159"/>
    </row>
    <row r="3889" spans="1:22">
      <c r="A3889"/>
      <c r="B3889"/>
      <c r="C3889"/>
      <c r="D3889"/>
      <c r="E3889"/>
      <c r="F3889"/>
      <c r="G3889"/>
      <c r="L3889" s="159"/>
      <c r="M3889" s="159"/>
      <c r="N3889" s="159"/>
      <c r="O3889" s="159"/>
      <c r="P3889" s="159"/>
      <c r="Q3889" s="159"/>
      <c r="R3889" s="159"/>
      <c r="S3889" s="159"/>
      <c r="T3889" s="159"/>
      <c r="U3889" s="159"/>
      <c r="V3889" s="159"/>
    </row>
    <row r="3890" spans="1:22">
      <c r="A3890"/>
      <c r="B3890"/>
      <c r="C3890"/>
      <c r="D3890"/>
      <c r="E3890"/>
      <c r="F3890"/>
      <c r="G3890"/>
      <c r="L3890" s="159"/>
      <c r="M3890" s="159"/>
      <c r="N3890" s="159"/>
      <c r="O3890" s="159"/>
      <c r="P3890" s="159"/>
      <c r="Q3890" s="159"/>
      <c r="R3890" s="159"/>
      <c r="S3890" s="159"/>
      <c r="T3890" s="159"/>
      <c r="U3890" s="159"/>
      <c r="V3890" s="159"/>
    </row>
    <row r="3891" spans="1:22">
      <c r="A3891"/>
      <c r="B3891"/>
      <c r="C3891"/>
      <c r="D3891"/>
      <c r="E3891"/>
      <c r="F3891"/>
      <c r="G3891"/>
      <c r="L3891" s="159"/>
      <c r="M3891" s="159"/>
      <c r="N3891" s="159"/>
      <c r="O3891" s="159"/>
      <c r="P3891" s="159"/>
      <c r="Q3891" s="159"/>
      <c r="R3891" s="159"/>
      <c r="S3891" s="159"/>
      <c r="T3891" s="159"/>
      <c r="U3891" s="159"/>
      <c r="V3891" s="159"/>
    </row>
    <row r="3892" spans="1:22">
      <c r="A3892"/>
      <c r="B3892"/>
      <c r="C3892"/>
      <c r="D3892"/>
      <c r="E3892"/>
      <c r="F3892"/>
      <c r="G3892"/>
      <c r="L3892" s="159"/>
      <c r="M3892" s="159"/>
      <c r="N3892" s="159"/>
      <c r="O3892" s="159"/>
      <c r="P3892" s="159"/>
      <c r="Q3892" s="159"/>
      <c r="R3892" s="159"/>
      <c r="S3892" s="159"/>
      <c r="T3892" s="159"/>
      <c r="U3892" s="159"/>
      <c r="V3892" s="159"/>
    </row>
    <row r="3893" spans="1:22">
      <c r="A3893"/>
      <c r="B3893"/>
      <c r="C3893"/>
      <c r="D3893"/>
      <c r="E3893"/>
      <c r="F3893"/>
      <c r="G3893"/>
      <c r="L3893" s="159"/>
      <c r="M3893" s="159"/>
      <c r="N3893" s="159"/>
      <c r="O3893" s="159"/>
      <c r="P3893" s="159"/>
      <c r="Q3893" s="159"/>
      <c r="R3893" s="159"/>
      <c r="S3893" s="159"/>
      <c r="T3893" s="159"/>
      <c r="U3893" s="159"/>
      <c r="V3893" s="159"/>
    </row>
    <row r="3894" spans="1:22">
      <c r="A3894"/>
      <c r="B3894"/>
      <c r="C3894"/>
      <c r="D3894"/>
      <c r="E3894"/>
      <c r="F3894"/>
      <c r="G3894"/>
      <c r="L3894" s="159"/>
      <c r="M3894" s="159"/>
      <c r="N3894" s="159"/>
      <c r="O3894" s="159"/>
      <c r="P3894" s="159"/>
      <c r="Q3894" s="159"/>
      <c r="R3894" s="159"/>
      <c r="S3894" s="159"/>
      <c r="T3894" s="159"/>
      <c r="U3894" s="159"/>
      <c r="V3894" s="159"/>
    </row>
    <row r="3895" spans="1:22">
      <c r="A3895"/>
      <c r="B3895"/>
      <c r="C3895"/>
      <c r="D3895"/>
      <c r="E3895"/>
      <c r="F3895"/>
      <c r="G3895"/>
      <c r="L3895" s="159"/>
      <c r="M3895" s="159"/>
      <c r="N3895" s="159"/>
      <c r="O3895" s="159"/>
      <c r="P3895" s="159"/>
      <c r="Q3895" s="159"/>
      <c r="R3895" s="159"/>
      <c r="S3895" s="159"/>
      <c r="T3895" s="159"/>
      <c r="U3895" s="159"/>
      <c r="V3895" s="159"/>
    </row>
    <row r="3896" spans="1:22">
      <c r="A3896"/>
      <c r="B3896"/>
      <c r="C3896"/>
      <c r="D3896"/>
      <c r="E3896"/>
      <c r="F3896"/>
      <c r="G3896"/>
      <c r="L3896" s="159"/>
      <c r="M3896" s="159"/>
      <c r="N3896" s="159"/>
      <c r="O3896" s="159"/>
      <c r="P3896" s="159"/>
      <c r="Q3896" s="159"/>
      <c r="R3896" s="159"/>
      <c r="S3896" s="159"/>
      <c r="T3896" s="159"/>
      <c r="U3896" s="159"/>
      <c r="V3896" s="159"/>
    </row>
    <row r="3897" spans="1:22">
      <c r="A3897"/>
      <c r="B3897"/>
      <c r="C3897"/>
      <c r="D3897"/>
      <c r="E3897"/>
      <c r="F3897"/>
      <c r="G3897"/>
      <c r="L3897" s="159"/>
      <c r="M3897" s="159"/>
      <c r="N3897" s="159"/>
      <c r="O3897" s="159"/>
      <c r="P3897" s="159"/>
      <c r="Q3897" s="159"/>
      <c r="R3897" s="159"/>
      <c r="S3897" s="159"/>
      <c r="T3897" s="159"/>
      <c r="U3897" s="159"/>
      <c r="V3897" s="159"/>
    </row>
    <row r="3898" spans="1:22">
      <c r="A3898"/>
      <c r="B3898"/>
      <c r="C3898"/>
      <c r="D3898"/>
      <c r="E3898"/>
      <c r="F3898"/>
      <c r="G3898"/>
      <c r="L3898" s="159"/>
      <c r="M3898" s="159"/>
      <c r="N3898" s="159"/>
      <c r="O3898" s="159"/>
      <c r="P3898" s="159"/>
      <c r="Q3898" s="159"/>
      <c r="R3898" s="159"/>
      <c r="S3898" s="159"/>
      <c r="T3898" s="159"/>
      <c r="U3898" s="159"/>
      <c r="V3898" s="159"/>
    </row>
    <row r="3899" spans="1:22">
      <c r="A3899"/>
      <c r="B3899"/>
      <c r="C3899"/>
      <c r="D3899"/>
      <c r="E3899"/>
      <c r="F3899"/>
      <c r="G3899"/>
      <c r="L3899" s="159"/>
      <c r="M3899" s="159"/>
      <c r="N3899" s="159"/>
      <c r="O3899" s="159"/>
      <c r="P3899" s="159"/>
      <c r="Q3899" s="159"/>
      <c r="R3899" s="159"/>
      <c r="S3899" s="159"/>
      <c r="T3899" s="159"/>
      <c r="U3899" s="159"/>
      <c r="V3899" s="159"/>
    </row>
    <row r="3900" spans="1:22">
      <c r="A3900"/>
      <c r="B3900"/>
      <c r="C3900"/>
      <c r="D3900"/>
      <c r="E3900"/>
      <c r="F3900"/>
      <c r="G3900"/>
      <c r="L3900" s="159"/>
      <c r="M3900" s="159"/>
      <c r="N3900" s="159"/>
      <c r="O3900" s="159"/>
      <c r="P3900" s="159"/>
      <c r="Q3900" s="159"/>
      <c r="R3900" s="159"/>
      <c r="S3900" s="159"/>
      <c r="T3900" s="159"/>
      <c r="U3900" s="159"/>
      <c r="V3900" s="159"/>
    </row>
    <row r="3901" spans="1:22">
      <c r="A3901"/>
      <c r="B3901"/>
      <c r="C3901"/>
      <c r="D3901"/>
      <c r="E3901"/>
      <c r="F3901"/>
      <c r="G3901"/>
      <c r="L3901" s="159"/>
      <c r="M3901" s="159"/>
      <c r="N3901" s="159"/>
      <c r="O3901" s="159"/>
      <c r="P3901" s="159"/>
      <c r="Q3901" s="159"/>
      <c r="R3901" s="159"/>
      <c r="S3901" s="159"/>
      <c r="T3901" s="159"/>
      <c r="U3901" s="159"/>
      <c r="V3901" s="159"/>
    </row>
    <row r="3902" spans="1:22">
      <c r="A3902"/>
      <c r="B3902"/>
      <c r="C3902"/>
      <c r="D3902"/>
      <c r="E3902"/>
      <c r="F3902"/>
      <c r="G3902"/>
      <c r="L3902" s="159"/>
      <c r="M3902" s="159"/>
      <c r="N3902" s="159"/>
      <c r="O3902" s="159"/>
      <c r="P3902" s="159"/>
      <c r="Q3902" s="159"/>
      <c r="R3902" s="159"/>
      <c r="S3902" s="159"/>
      <c r="T3902" s="159"/>
      <c r="U3902" s="159"/>
      <c r="V3902" s="159"/>
    </row>
    <row r="3903" spans="1:22">
      <c r="A3903"/>
      <c r="B3903"/>
      <c r="C3903"/>
      <c r="D3903"/>
      <c r="E3903"/>
      <c r="F3903"/>
      <c r="G3903"/>
      <c r="L3903" s="159"/>
      <c r="M3903" s="159"/>
      <c r="N3903" s="159"/>
      <c r="O3903" s="159"/>
      <c r="P3903" s="159"/>
      <c r="Q3903" s="159"/>
      <c r="R3903" s="159"/>
      <c r="S3903" s="159"/>
      <c r="T3903" s="159"/>
      <c r="U3903" s="159"/>
      <c r="V3903" s="159"/>
    </row>
    <row r="3904" spans="1:22">
      <c r="A3904"/>
      <c r="B3904"/>
      <c r="C3904"/>
      <c r="D3904"/>
      <c r="E3904"/>
      <c r="F3904"/>
      <c r="G3904"/>
      <c r="L3904" s="159"/>
      <c r="M3904" s="159"/>
      <c r="N3904" s="159"/>
      <c r="O3904" s="159"/>
      <c r="P3904" s="159"/>
      <c r="Q3904" s="159"/>
      <c r="R3904" s="159"/>
      <c r="S3904" s="159"/>
      <c r="T3904" s="159"/>
      <c r="U3904" s="159"/>
      <c r="V3904" s="159"/>
    </row>
    <row r="3905" spans="1:22">
      <c r="A3905"/>
      <c r="B3905"/>
      <c r="C3905"/>
      <c r="D3905"/>
      <c r="E3905"/>
      <c r="F3905"/>
      <c r="G3905"/>
      <c r="L3905" s="159"/>
      <c r="M3905" s="159"/>
      <c r="N3905" s="159"/>
      <c r="O3905" s="159"/>
      <c r="P3905" s="159"/>
      <c r="Q3905" s="159"/>
      <c r="R3905" s="159"/>
      <c r="S3905" s="159"/>
      <c r="T3905" s="159"/>
      <c r="U3905" s="159"/>
      <c r="V3905" s="159"/>
    </row>
    <row r="3906" spans="1:22">
      <c r="A3906"/>
      <c r="B3906"/>
      <c r="C3906"/>
      <c r="D3906"/>
      <c r="E3906"/>
      <c r="F3906"/>
      <c r="G3906"/>
      <c r="L3906" s="159"/>
      <c r="M3906" s="159"/>
      <c r="N3906" s="159"/>
      <c r="O3906" s="159"/>
      <c r="P3906" s="159"/>
      <c r="Q3906" s="159"/>
      <c r="R3906" s="159"/>
      <c r="S3906" s="159"/>
      <c r="T3906" s="159"/>
      <c r="U3906" s="159"/>
      <c r="V3906" s="159"/>
    </row>
    <row r="3907" spans="1:22">
      <c r="A3907"/>
      <c r="B3907"/>
      <c r="C3907"/>
      <c r="D3907"/>
      <c r="E3907"/>
      <c r="F3907"/>
      <c r="G3907"/>
      <c r="L3907" s="159"/>
      <c r="M3907" s="159"/>
      <c r="N3907" s="159"/>
      <c r="O3907" s="159"/>
      <c r="P3907" s="159"/>
      <c r="Q3907" s="159"/>
      <c r="R3907" s="159"/>
      <c r="S3907" s="159"/>
      <c r="T3907" s="159"/>
      <c r="U3907" s="159"/>
      <c r="V3907" s="159"/>
    </row>
    <row r="3908" spans="1:22">
      <c r="A3908"/>
      <c r="B3908"/>
      <c r="C3908"/>
      <c r="D3908"/>
      <c r="E3908"/>
      <c r="F3908"/>
      <c r="G3908"/>
      <c r="L3908" s="159"/>
      <c r="M3908" s="159"/>
      <c r="N3908" s="159"/>
      <c r="O3908" s="159"/>
      <c r="P3908" s="159"/>
      <c r="Q3908" s="159"/>
      <c r="R3908" s="159"/>
      <c r="S3908" s="159"/>
      <c r="T3908" s="159"/>
      <c r="U3908" s="159"/>
      <c r="V3908" s="159"/>
    </row>
    <row r="3909" spans="1:22">
      <c r="A3909"/>
      <c r="B3909"/>
      <c r="C3909"/>
      <c r="D3909"/>
      <c r="E3909"/>
      <c r="F3909"/>
      <c r="G3909"/>
      <c r="L3909" s="159"/>
      <c r="M3909" s="159"/>
      <c r="N3909" s="159"/>
      <c r="O3909" s="159"/>
      <c r="P3909" s="159"/>
      <c r="Q3909" s="159"/>
      <c r="R3909" s="159"/>
      <c r="S3909" s="159"/>
      <c r="T3909" s="159"/>
      <c r="U3909" s="159"/>
      <c r="V3909" s="159"/>
    </row>
    <row r="3910" spans="1:22">
      <c r="A3910"/>
      <c r="B3910"/>
      <c r="C3910"/>
      <c r="D3910"/>
      <c r="E3910"/>
      <c r="F3910"/>
      <c r="G3910"/>
      <c r="L3910" s="159"/>
      <c r="M3910" s="159"/>
      <c r="N3910" s="159"/>
      <c r="O3910" s="159"/>
      <c r="P3910" s="159"/>
      <c r="Q3910" s="159"/>
      <c r="R3910" s="159"/>
      <c r="S3910" s="159"/>
      <c r="T3910" s="159"/>
      <c r="U3910" s="159"/>
      <c r="V3910" s="159"/>
    </row>
    <row r="3911" spans="1:22">
      <c r="A3911"/>
      <c r="B3911"/>
      <c r="C3911"/>
      <c r="D3911"/>
      <c r="E3911"/>
      <c r="F3911"/>
      <c r="G3911"/>
      <c r="L3911" s="159"/>
      <c r="M3911" s="159"/>
      <c r="N3911" s="159"/>
      <c r="O3911" s="159"/>
      <c r="P3911" s="159"/>
      <c r="Q3911" s="159"/>
      <c r="R3911" s="159"/>
      <c r="S3911" s="159"/>
      <c r="T3911" s="159"/>
      <c r="U3911" s="159"/>
      <c r="V3911" s="159"/>
    </row>
    <row r="3912" spans="1:22">
      <c r="A3912"/>
      <c r="B3912"/>
      <c r="C3912"/>
      <c r="D3912"/>
      <c r="E3912"/>
      <c r="F3912"/>
      <c r="G3912"/>
      <c r="L3912" s="159"/>
      <c r="M3912" s="159"/>
      <c r="N3912" s="159"/>
      <c r="O3912" s="159"/>
      <c r="P3912" s="159"/>
      <c r="Q3912" s="159"/>
      <c r="R3912" s="159"/>
      <c r="S3912" s="159"/>
      <c r="T3912" s="159"/>
      <c r="U3912" s="159"/>
      <c r="V3912" s="159"/>
    </row>
    <row r="3913" spans="1:22">
      <c r="A3913"/>
      <c r="B3913"/>
      <c r="C3913"/>
      <c r="D3913"/>
      <c r="E3913"/>
      <c r="F3913"/>
      <c r="G3913"/>
      <c r="L3913" s="159"/>
      <c r="M3913" s="159"/>
      <c r="N3913" s="159"/>
      <c r="O3913" s="159"/>
      <c r="P3913" s="159"/>
      <c r="Q3913" s="159"/>
      <c r="R3913" s="159"/>
      <c r="S3913" s="159"/>
      <c r="T3913" s="159"/>
      <c r="U3913" s="159"/>
      <c r="V3913" s="159"/>
    </row>
    <row r="3914" spans="1:22">
      <c r="A3914"/>
      <c r="B3914"/>
      <c r="C3914"/>
      <c r="D3914"/>
      <c r="E3914"/>
      <c r="F3914"/>
      <c r="G3914"/>
      <c r="L3914" s="159"/>
      <c r="M3914" s="159"/>
      <c r="N3914" s="159"/>
      <c r="O3914" s="159"/>
      <c r="P3914" s="159"/>
      <c r="Q3914" s="159"/>
      <c r="R3914" s="159"/>
      <c r="S3914" s="159"/>
      <c r="T3914" s="159"/>
      <c r="U3914" s="159"/>
      <c r="V3914" s="159"/>
    </row>
    <row r="3915" spans="1:22">
      <c r="A3915"/>
      <c r="B3915"/>
      <c r="C3915"/>
      <c r="D3915"/>
      <c r="E3915"/>
      <c r="F3915"/>
      <c r="G3915"/>
      <c r="L3915" s="159"/>
      <c r="M3915" s="159"/>
      <c r="N3915" s="159"/>
      <c r="O3915" s="159"/>
      <c r="P3915" s="159"/>
      <c r="Q3915" s="159"/>
      <c r="R3915" s="159"/>
      <c r="S3915" s="159"/>
      <c r="T3915" s="159"/>
      <c r="U3915" s="159"/>
      <c r="V3915" s="159"/>
    </row>
    <row r="3916" spans="1:22">
      <c r="A3916"/>
      <c r="B3916"/>
      <c r="C3916"/>
      <c r="D3916"/>
      <c r="E3916"/>
      <c r="F3916"/>
      <c r="G3916"/>
      <c r="L3916" s="159"/>
      <c r="M3916" s="159"/>
      <c r="N3916" s="159"/>
      <c r="O3916" s="159"/>
      <c r="P3916" s="159"/>
      <c r="Q3916" s="159"/>
      <c r="R3916" s="159"/>
      <c r="S3916" s="159"/>
      <c r="T3916" s="159"/>
      <c r="U3916" s="159"/>
      <c r="V3916" s="159"/>
    </row>
    <row r="3917" spans="1:22">
      <c r="A3917"/>
      <c r="B3917"/>
      <c r="C3917"/>
      <c r="D3917"/>
      <c r="E3917"/>
      <c r="F3917"/>
      <c r="G3917"/>
      <c r="L3917" s="159"/>
      <c r="M3917" s="159"/>
      <c r="N3917" s="159"/>
      <c r="O3917" s="159"/>
      <c r="P3917" s="159"/>
      <c r="Q3917" s="159"/>
      <c r="R3917" s="159"/>
      <c r="S3917" s="159"/>
      <c r="T3917" s="159"/>
      <c r="U3917" s="159"/>
      <c r="V3917" s="159"/>
    </row>
    <row r="3918" spans="1:22">
      <c r="A3918"/>
      <c r="B3918"/>
      <c r="C3918"/>
      <c r="D3918"/>
      <c r="E3918"/>
      <c r="F3918"/>
      <c r="G3918"/>
      <c r="L3918" s="159"/>
      <c r="M3918" s="159"/>
      <c r="N3918" s="159"/>
      <c r="O3918" s="159"/>
      <c r="P3918" s="159"/>
      <c r="Q3918" s="159"/>
      <c r="R3918" s="159"/>
      <c r="S3918" s="159"/>
      <c r="T3918" s="159"/>
      <c r="U3918" s="159"/>
      <c r="V3918" s="159"/>
    </row>
    <row r="3919" spans="1:22">
      <c r="A3919"/>
      <c r="B3919"/>
      <c r="C3919"/>
      <c r="D3919"/>
      <c r="E3919"/>
      <c r="F3919"/>
      <c r="G3919"/>
      <c r="L3919" s="159"/>
      <c r="M3919" s="159"/>
      <c r="N3919" s="159"/>
      <c r="O3919" s="159"/>
      <c r="P3919" s="159"/>
      <c r="Q3919" s="159"/>
      <c r="R3919" s="159"/>
      <c r="S3919" s="159"/>
      <c r="T3919" s="159"/>
      <c r="U3919" s="159"/>
      <c r="V3919" s="159"/>
    </row>
    <row r="3920" spans="1:22">
      <c r="A3920"/>
      <c r="B3920"/>
      <c r="C3920"/>
      <c r="D3920"/>
      <c r="E3920"/>
      <c r="F3920"/>
      <c r="G3920"/>
      <c r="L3920" s="159"/>
      <c r="M3920" s="159"/>
      <c r="N3920" s="159"/>
      <c r="O3920" s="159"/>
      <c r="P3920" s="159"/>
      <c r="Q3920" s="159"/>
      <c r="R3920" s="159"/>
      <c r="S3920" s="159"/>
      <c r="T3920" s="159"/>
      <c r="U3920" s="159"/>
      <c r="V3920" s="159"/>
    </row>
    <row r="3921" spans="1:22">
      <c r="A3921"/>
      <c r="B3921"/>
      <c r="C3921"/>
      <c r="D3921"/>
      <c r="E3921"/>
      <c r="F3921"/>
      <c r="G3921"/>
      <c r="L3921" s="159"/>
      <c r="M3921" s="159"/>
      <c r="N3921" s="159"/>
      <c r="O3921" s="159"/>
      <c r="P3921" s="159"/>
      <c r="Q3921" s="159"/>
      <c r="R3921" s="159"/>
      <c r="S3921" s="159"/>
      <c r="T3921" s="159"/>
      <c r="U3921" s="159"/>
      <c r="V3921" s="159"/>
    </row>
    <row r="3922" spans="1:22">
      <c r="A3922"/>
      <c r="B3922"/>
      <c r="C3922"/>
      <c r="D3922"/>
      <c r="E3922"/>
      <c r="F3922"/>
      <c r="G3922"/>
      <c r="L3922" s="159"/>
      <c r="M3922" s="159"/>
      <c r="N3922" s="159"/>
      <c r="O3922" s="159"/>
      <c r="P3922" s="159"/>
      <c r="Q3922" s="159"/>
      <c r="R3922" s="159"/>
      <c r="S3922" s="159"/>
      <c r="T3922" s="159"/>
      <c r="U3922" s="159"/>
      <c r="V3922" s="159"/>
    </row>
    <row r="3923" spans="1:22">
      <c r="A3923"/>
      <c r="B3923"/>
      <c r="C3923"/>
      <c r="D3923"/>
      <c r="E3923"/>
      <c r="F3923"/>
      <c r="G3923"/>
      <c r="L3923" s="159"/>
      <c r="M3923" s="159"/>
      <c r="N3923" s="159"/>
      <c r="O3923" s="159"/>
      <c r="P3923" s="159"/>
      <c r="Q3923" s="159"/>
      <c r="R3923" s="159"/>
      <c r="S3923" s="159"/>
      <c r="T3923" s="159"/>
      <c r="U3923" s="159"/>
      <c r="V3923" s="159"/>
    </row>
    <row r="3924" spans="1:22">
      <c r="A3924"/>
      <c r="B3924"/>
      <c r="C3924"/>
      <c r="D3924"/>
      <c r="E3924"/>
      <c r="F3924"/>
      <c r="G3924"/>
      <c r="L3924" s="159"/>
      <c r="M3924" s="159"/>
      <c r="N3924" s="159"/>
      <c r="O3924" s="159"/>
      <c r="P3924" s="159"/>
      <c r="Q3924" s="159"/>
      <c r="R3924" s="159"/>
      <c r="S3924" s="159"/>
      <c r="T3924" s="159"/>
      <c r="U3924" s="159"/>
      <c r="V3924" s="159"/>
    </row>
    <row r="3925" spans="1:22">
      <c r="A3925"/>
      <c r="B3925"/>
      <c r="C3925"/>
      <c r="D3925"/>
      <c r="E3925"/>
      <c r="F3925"/>
      <c r="G3925"/>
      <c r="L3925" s="159"/>
      <c r="M3925" s="159"/>
      <c r="N3925" s="159"/>
      <c r="O3925" s="159"/>
      <c r="P3925" s="159"/>
      <c r="Q3925" s="159"/>
      <c r="R3925" s="159"/>
      <c r="S3925" s="159"/>
      <c r="T3925" s="159"/>
      <c r="U3925" s="159"/>
      <c r="V3925" s="159"/>
    </row>
    <row r="3926" spans="1:22">
      <c r="A3926"/>
      <c r="B3926"/>
      <c r="C3926"/>
      <c r="D3926"/>
      <c r="E3926"/>
      <c r="F3926"/>
      <c r="G3926"/>
      <c r="L3926" s="159"/>
      <c r="M3926" s="159"/>
      <c r="N3926" s="159"/>
      <c r="O3926" s="159"/>
      <c r="P3926" s="159"/>
      <c r="Q3926" s="159"/>
      <c r="R3926" s="159"/>
      <c r="S3926" s="159"/>
      <c r="T3926" s="159"/>
      <c r="U3926" s="159"/>
      <c r="V3926" s="159"/>
    </row>
    <row r="3927" spans="1:22">
      <c r="A3927"/>
      <c r="B3927"/>
      <c r="C3927"/>
      <c r="D3927"/>
      <c r="E3927"/>
      <c r="F3927"/>
      <c r="G3927"/>
      <c r="L3927" s="159"/>
      <c r="M3927" s="159"/>
      <c r="N3927" s="159"/>
      <c r="O3927" s="159"/>
      <c r="P3927" s="159"/>
      <c r="Q3927" s="159"/>
      <c r="R3927" s="159"/>
      <c r="S3927" s="159"/>
      <c r="T3927" s="159"/>
      <c r="U3927" s="159"/>
      <c r="V3927" s="159"/>
    </row>
    <row r="3928" spans="1:22">
      <c r="A3928"/>
      <c r="B3928"/>
      <c r="C3928"/>
      <c r="D3928"/>
      <c r="E3928"/>
      <c r="F3928"/>
      <c r="G3928"/>
      <c r="L3928" s="159"/>
      <c r="M3928" s="159"/>
      <c r="N3928" s="159"/>
      <c r="O3928" s="159"/>
      <c r="P3928" s="159"/>
      <c r="Q3928" s="159"/>
      <c r="R3928" s="159"/>
      <c r="S3928" s="159"/>
      <c r="T3928" s="159"/>
      <c r="U3928" s="159"/>
      <c r="V3928" s="159"/>
    </row>
    <row r="3929" spans="1:22">
      <c r="A3929"/>
      <c r="B3929"/>
      <c r="C3929"/>
      <c r="D3929"/>
      <c r="E3929"/>
      <c r="F3929"/>
      <c r="G3929"/>
      <c r="L3929" s="159"/>
      <c r="M3929" s="159"/>
      <c r="N3929" s="159"/>
      <c r="O3929" s="159"/>
      <c r="P3929" s="159"/>
      <c r="Q3929" s="159"/>
      <c r="R3929" s="159"/>
      <c r="S3929" s="159"/>
      <c r="T3929" s="159"/>
      <c r="U3929" s="159"/>
      <c r="V3929" s="159"/>
    </row>
    <row r="3930" spans="1:22">
      <c r="A3930"/>
      <c r="B3930"/>
      <c r="C3930"/>
      <c r="D3930"/>
      <c r="E3930"/>
      <c r="F3930"/>
      <c r="G3930"/>
      <c r="L3930" s="159"/>
      <c r="M3930" s="159"/>
      <c r="N3930" s="159"/>
      <c r="O3930" s="159"/>
      <c r="P3930" s="159"/>
      <c r="Q3930" s="159"/>
      <c r="R3930" s="159"/>
      <c r="S3930" s="159"/>
      <c r="T3930" s="159"/>
      <c r="U3930" s="159"/>
      <c r="V3930" s="159"/>
    </row>
    <row r="3931" spans="1:22">
      <c r="A3931"/>
      <c r="B3931"/>
      <c r="C3931"/>
      <c r="D3931"/>
      <c r="E3931"/>
      <c r="F3931"/>
      <c r="G3931"/>
      <c r="L3931" s="159"/>
      <c r="M3931" s="159"/>
      <c r="N3931" s="159"/>
      <c r="O3931" s="159"/>
      <c r="P3931" s="159"/>
      <c r="Q3931" s="159"/>
      <c r="R3931" s="159"/>
      <c r="S3931" s="159"/>
      <c r="T3931" s="159"/>
      <c r="U3931" s="159"/>
      <c r="V3931" s="159"/>
    </row>
    <row r="3932" spans="1:22">
      <c r="A3932"/>
      <c r="B3932"/>
      <c r="C3932"/>
      <c r="D3932"/>
      <c r="E3932"/>
      <c r="F3932"/>
      <c r="G3932"/>
      <c r="L3932" s="159"/>
      <c r="M3932" s="159"/>
      <c r="N3932" s="159"/>
      <c r="O3932" s="159"/>
      <c r="P3932" s="159"/>
      <c r="Q3932" s="159"/>
      <c r="R3932" s="159"/>
      <c r="S3932" s="159"/>
      <c r="T3932" s="159"/>
      <c r="U3932" s="159"/>
      <c r="V3932" s="159"/>
    </row>
    <row r="3933" spans="1:22">
      <c r="A3933"/>
      <c r="B3933"/>
      <c r="C3933"/>
      <c r="D3933"/>
      <c r="E3933"/>
      <c r="F3933"/>
      <c r="G3933"/>
      <c r="L3933" s="159"/>
      <c r="M3933" s="159"/>
      <c r="N3933" s="159"/>
      <c r="O3933" s="159"/>
      <c r="P3933" s="159"/>
      <c r="Q3933" s="159"/>
      <c r="R3933" s="159"/>
      <c r="S3933" s="159"/>
      <c r="T3933" s="159"/>
      <c r="U3933" s="159"/>
      <c r="V3933" s="159"/>
    </row>
    <row r="3934" spans="1:22">
      <c r="A3934"/>
      <c r="B3934"/>
      <c r="C3934"/>
      <c r="D3934"/>
      <c r="E3934"/>
      <c r="F3934"/>
      <c r="G3934"/>
      <c r="L3934" s="159"/>
      <c r="M3934" s="159"/>
      <c r="N3934" s="159"/>
      <c r="O3934" s="159"/>
      <c r="P3934" s="159"/>
      <c r="Q3934" s="159"/>
      <c r="R3934" s="159"/>
      <c r="S3934" s="159"/>
      <c r="T3934" s="159"/>
      <c r="U3934" s="159"/>
      <c r="V3934" s="159"/>
    </row>
    <row r="3935" spans="1:22">
      <c r="A3935"/>
      <c r="B3935"/>
      <c r="C3935"/>
      <c r="D3935"/>
      <c r="E3935"/>
      <c r="F3935"/>
      <c r="G3935"/>
      <c r="L3935" s="159"/>
      <c r="M3935" s="159"/>
      <c r="N3935" s="159"/>
      <c r="O3935" s="159"/>
      <c r="P3935" s="159"/>
      <c r="Q3935" s="159"/>
      <c r="R3935" s="159"/>
      <c r="S3935" s="159"/>
      <c r="T3935" s="159"/>
      <c r="U3935" s="159"/>
      <c r="V3935" s="159"/>
    </row>
    <row r="3936" spans="1:22">
      <c r="A3936"/>
      <c r="B3936"/>
      <c r="C3936"/>
      <c r="D3936"/>
      <c r="E3936"/>
      <c r="F3936"/>
      <c r="G3936"/>
      <c r="L3936" s="159"/>
      <c r="M3936" s="159"/>
      <c r="N3936" s="159"/>
      <c r="O3936" s="159"/>
      <c r="P3936" s="159"/>
      <c r="Q3936" s="159"/>
      <c r="R3936" s="159"/>
      <c r="S3936" s="159"/>
      <c r="T3936" s="159"/>
      <c r="U3936" s="159"/>
      <c r="V3936" s="159"/>
    </row>
    <row r="3937" spans="1:22">
      <c r="A3937"/>
      <c r="B3937"/>
      <c r="C3937"/>
      <c r="D3937"/>
      <c r="E3937"/>
      <c r="F3937"/>
      <c r="G3937"/>
      <c r="L3937" s="159"/>
      <c r="M3937" s="159"/>
      <c r="N3937" s="159"/>
      <c r="O3937" s="159"/>
      <c r="P3937" s="159"/>
      <c r="Q3937" s="159"/>
      <c r="R3937" s="159"/>
      <c r="S3937" s="159"/>
      <c r="T3937" s="159"/>
      <c r="U3937" s="159"/>
      <c r="V3937" s="159"/>
    </row>
    <row r="3938" spans="1:22">
      <c r="A3938"/>
      <c r="B3938"/>
      <c r="C3938"/>
      <c r="D3938"/>
      <c r="E3938"/>
      <c r="F3938"/>
      <c r="G3938"/>
      <c r="L3938" s="159"/>
      <c r="M3938" s="159"/>
      <c r="N3938" s="159"/>
      <c r="O3938" s="159"/>
      <c r="P3938" s="159"/>
      <c r="Q3938" s="159"/>
      <c r="R3938" s="159"/>
      <c r="S3938" s="159"/>
      <c r="T3938" s="159"/>
      <c r="U3938" s="159"/>
      <c r="V3938" s="159"/>
    </row>
    <row r="3939" spans="1:22">
      <c r="A3939"/>
      <c r="B3939"/>
      <c r="C3939"/>
      <c r="D3939"/>
      <c r="E3939"/>
      <c r="F3939"/>
      <c r="G3939"/>
      <c r="L3939" s="159"/>
      <c r="M3939" s="159"/>
      <c r="N3939" s="159"/>
      <c r="O3939" s="159"/>
      <c r="P3939" s="159"/>
      <c r="Q3939" s="159"/>
      <c r="R3939" s="159"/>
      <c r="S3939" s="159"/>
      <c r="T3939" s="159"/>
      <c r="U3939" s="159"/>
      <c r="V3939" s="159"/>
    </row>
    <row r="3940" spans="1:22">
      <c r="A3940"/>
      <c r="B3940"/>
      <c r="C3940"/>
      <c r="D3940"/>
      <c r="E3940"/>
      <c r="F3940"/>
      <c r="G3940"/>
      <c r="L3940" s="159"/>
      <c r="M3940" s="159"/>
      <c r="N3940" s="159"/>
      <c r="O3940" s="159"/>
      <c r="P3940" s="159"/>
      <c r="Q3940" s="159"/>
      <c r="R3940" s="159"/>
      <c r="S3940" s="159"/>
      <c r="T3940" s="159"/>
      <c r="U3940" s="159"/>
      <c r="V3940" s="159"/>
    </row>
    <row r="3941" spans="1:22">
      <c r="A3941"/>
      <c r="B3941"/>
      <c r="C3941"/>
      <c r="D3941"/>
      <c r="E3941"/>
      <c r="F3941"/>
      <c r="G3941"/>
      <c r="L3941" s="159"/>
      <c r="M3941" s="159"/>
      <c r="N3941" s="159"/>
      <c r="O3941" s="159"/>
      <c r="P3941" s="159"/>
      <c r="Q3941" s="159"/>
      <c r="R3941" s="159"/>
      <c r="S3941" s="159"/>
      <c r="T3941" s="159"/>
      <c r="U3941" s="159"/>
      <c r="V3941" s="159"/>
    </row>
    <row r="3942" spans="1:22">
      <c r="A3942"/>
      <c r="B3942"/>
      <c r="C3942"/>
      <c r="D3942"/>
      <c r="E3942"/>
      <c r="F3942"/>
      <c r="G3942"/>
      <c r="L3942" s="159"/>
      <c r="M3942" s="159"/>
      <c r="N3942" s="159"/>
      <c r="O3942" s="159"/>
      <c r="P3942" s="159"/>
      <c r="Q3942" s="159"/>
      <c r="R3942" s="159"/>
      <c r="S3942" s="159"/>
      <c r="T3942" s="159"/>
      <c r="U3942" s="159"/>
      <c r="V3942" s="159"/>
    </row>
    <row r="3943" spans="1:22">
      <c r="A3943"/>
      <c r="B3943"/>
      <c r="C3943"/>
      <c r="D3943"/>
      <c r="E3943"/>
      <c r="F3943"/>
      <c r="G3943"/>
      <c r="L3943" s="159"/>
      <c r="M3943" s="159"/>
      <c r="N3943" s="159"/>
      <c r="O3943" s="159"/>
      <c r="P3943" s="159"/>
      <c r="Q3943" s="159"/>
      <c r="R3943" s="159"/>
      <c r="S3943" s="159"/>
      <c r="T3943" s="159"/>
      <c r="U3943" s="159"/>
      <c r="V3943" s="159"/>
    </row>
    <row r="3944" spans="1:22">
      <c r="A3944"/>
      <c r="B3944"/>
      <c r="C3944"/>
      <c r="D3944"/>
      <c r="E3944"/>
      <c r="F3944"/>
      <c r="G3944"/>
      <c r="L3944" s="159"/>
      <c r="M3944" s="159"/>
      <c r="N3944" s="159"/>
      <c r="O3944" s="159"/>
      <c r="P3944" s="159"/>
      <c r="Q3944" s="159"/>
      <c r="R3944" s="159"/>
      <c r="S3944" s="159"/>
      <c r="T3944" s="159"/>
      <c r="U3944" s="159"/>
      <c r="V3944" s="159"/>
    </row>
    <row r="3945" spans="1:22">
      <c r="A3945"/>
      <c r="B3945"/>
      <c r="C3945"/>
      <c r="D3945"/>
      <c r="E3945"/>
      <c r="F3945"/>
      <c r="G3945"/>
      <c r="L3945" s="159"/>
      <c r="M3945" s="159"/>
      <c r="N3945" s="159"/>
      <c r="O3945" s="159"/>
      <c r="P3945" s="159"/>
      <c r="Q3945" s="159"/>
      <c r="R3945" s="159"/>
      <c r="S3945" s="159"/>
      <c r="T3945" s="159"/>
      <c r="U3945" s="159"/>
      <c r="V3945" s="159"/>
    </row>
    <row r="3946" spans="1:22">
      <c r="A3946"/>
      <c r="B3946"/>
      <c r="C3946"/>
      <c r="D3946"/>
      <c r="E3946"/>
      <c r="F3946"/>
      <c r="G3946"/>
      <c r="L3946" s="159"/>
      <c r="M3946" s="159"/>
      <c r="N3946" s="159"/>
      <c r="O3946" s="159"/>
      <c r="P3946" s="159"/>
      <c r="Q3946" s="159"/>
      <c r="R3946" s="159"/>
      <c r="S3946" s="159"/>
      <c r="T3946" s="159"/>
      <c r="U3946" s="159"/>
      <c r="V3946" s="159"/>
    </row>
    <row r="3947" spans="1:22">
      <c r="A3947"/>
      <c r="B3947"/>
      <c r="C3947"/>
      <c r="D3947"/>
      <c r="E3947"/>
      <c r="F3947"/>
      <c r="G3947"/>
      <c r="L3947" s="159"/>
      <c r="M3947" s="159"/>
      <c r="N3947" s="159"/>
      <c r="O3947" s="159"/>
      <c r="P3947" s="159"/>
      <c r="Q3947" s="159"/>
      <c r="R3947" s="159"/>
      <c r="S3947" s="159"/>
      <c r="T3947" s="159"/>
      <c r="U3947" s="159"/>
      <c r="V3947" s="159"/>
    </row>
    <row r="3948" spans="1:22">
      <c r="A3948"/>
      <c r="B3948"/>
      <c r="C3948"/>
      <c r="D3948"/>
      <c r="E3948"/>
      <c r="F3948"/>
      <c r="G3948"/>
      <c r="L3948" s="159"/>
      <c r="M3948" s="159"/>
      <c r="N3948" s="159"/>
      <c r="O3948" s="159"/>
      <c r="P3948" s="159"/>
      <c r="Q3948" s="159"/>
      <c r="R3948" s="159"/>
      <c r="S3948" s="159"/>
      <c r="T3948" s="159"/>
      <c r="U3948" s="159"/>
      <c r="V3948" s="159"/>
    </row>
    <row r="3949" spans="1:22">
      <c r="A3949"/>
      <c r="B3949"/>
      <c r="C3949"/>
      <c r="D3949"/>
      <c r="E3949"/>
      <c r="F3949"/>
      <c r="G3949"/>
      <c r="L3949" s="159"/>
      <c r="M3949" s="159"/>
      <c r="N3949" s="159"/>
      <c r="O3949" s="159"/>
      <c r="P3949" s="159"/>
      <c r="Q3949" s="159"/>
      <c r="R3949" s="159"/>
      <c r="S3949" s="159"/>
      <c r="T3949" s="159"/>
      <c r="U3949" s="159"/>
      <c r="V3949" s="159"/>
    </row>
    <row r="3950" spans="1:22">
      <c r="A3950"/>
      <c r="B3950"/>
      <c r="C3950"/>
      <c r="D3950"/>
      <c r="E3950"/>
      <c r="F3950"/>
      <c r="G3950"/>
      <c r="L3950" s="159"/>
      <c r="M3950" s="159"/>
      <c r="N3950" s="159"/>
      <c r="O3950" s="159"/>
      <c r="P3950" s="159"/>
      <c r="Q3950" s="159"/>
      <c r="R3950" s="159"/>
      <c r="S3950" s="159"/>
      <c r="T3950" s="159"/>
      <c r="U3950" s="159"/>
      <c r="V3950" s="159"/>
    </row>
    <row r="3951" spans="1:22">
      <c r="A3951"/>
      <c r="B3951"/>
      <c r="C3951"/>
      <c r="D3951"/>
      <c r="E3951"/>
      <c r="F3951"/>
      <c r="G3951"/>
      <c r="L3951" s="159"/>
      <c r="M3951" s="159"/>
      <c r="N3951" s="159"/>
      <c r="O3951" s="159"/>
      <c r="P3951" s="159"/>
      <c r="Q3951" s="159"/>
      <c r="R3951" s="159"/>
      <c r="S3951" s="159"/>
      <c r="T3951" s="159"/>
      <c r="U3951" s="159"/>
      <c r="V3951" s="159"/>
    </row>
    <row r="3952" spans="1:22">
      <c r="A3952"/>
      <c r="B3952"/>
      <c r="C3952"/>
      <c r="D3952"/>
      <c r="E3952"/>
      <c r="F3952"/>
      <c r="G3952"/>
      <c r="L3952" s="159"/>
      <c r="M3952" s="159"/>
      <c r="N3952" s="159"/>
      <c r="O3952" s="159"/>
      <c r="P3952" s="159"/>
      <c r="Q3952" s="159"/>
      <c r="R3952" s="159"/>
      <c r="S3952" s="159"/>
      <c r="T3952" s="159"/>
      <c r="U3952" s="159"/>
      <c r="V3952" s="159"/>
    </row>
    <row r="3953" spans="1:22">
      <c r="A3953"/>
      <c r="B3953"/>
      <c r="C3953"/>
      <c r="D3953"/>
      <c r="E3953"/>
      <c r="F3953"/>
      <c r="G3953"/>
      <c r="L3953" s="159"/>
      <c r="M3953" s="159"/>
      <c r="N3953" s="159"/>
      <c r="O3953" s="159"/>
      <c r="P3953" s="159"/>
      <c r="Q3953" s="159"/>
      <c r="R3953" s="159"/>
      <c r="S3953" s="159"/>
      <c r="T3953" s="159"/>
      <c r="U3953" s="159"/>
      <c r="V3953" s="159"/>
    </row>
    <row r="3954" spans="1:22">
      <c r="A3954"/>
      <c r="B3954"/>
      <c r="C3954"/>
      <c r="D3954"/>
      <c r="E3954"/>
      <c r="F3954"/>
      <c r="G3954"/>
      <c r="L3954" s="159"/>
      <c r="M3954" s="159"/>
      <c r="N3954" s="159"/>
      <c r="O3954" s="159"/>
      <c r="P3954" s="159"/>
      <c r="Q3954" s="159"/>
      <c r="R3954" s="159"/>
      <c r="S3954" s="159"/>
      <c r="T3954" s="159"/>
      <c r="U3954" s="159"/>
      <c r="V3954" s="159"/>
    </row>
    <row r="3955" spans="1:22">
      <c r="A3955"/>
      <c r="B3955"/>
      <c r="C3955"/>
      <c r="D3955"/>
      <c r="E3955"/>
      <c r="F3955"/>
      <c r="G3955"/>
      <c r="L3955" s="159"/>
      <c r="M3955" s="159"/>
      <c r="N3955" s="159"/>
      <c r="O3955" s="159"/>
      <c r="P3955" s="159"/>
      <c r="Q3955" s="159"/>
      <c r="R3955" s="159"/>
      <c r="S3955" s="159"/>
      <c r="T3955" s="159"/>
      <c r="U3955" s="159"/>
      <c r="V3955" s="159"/>
    </row>
    <row r="3956" spans="1:22">
      <c r="A3956"/>
      <c r="B3956"/>
      <c r="C3956"/>
      <c r="D3956"/>
      <c r="E3956"/>
      <c r="F3956"/>
      <c r="G3956"/>
      <c r="L3956" s="159"/>
      <c r="M3956" s="159"/>
      <c r="N3956" s="159"/>
      <c r="O3956" s="159"/>
      <c r="P3956" s="159"/>
      <c r="Q3956" s="159"/>
      <c r="R3956" s="159"/>
      <c r="S3956" s="159"/>
      <c r="T3956" s="159"/>
      <c r="U3956" s="159"/>
      <c r="V3956" s="159"/>
    </row>
    <row r="3957" spans="1:22">
      <c r="A3957"/>
      <c r="B3957"/>
      <c r="C3957"/>
      <c r="D3957"/>
      <c r="E3957"/>
      <c r="F3957"/>
      <c r="G3957"/>
      <c r="L3957" s="159"/>
      <c r="M3957" s="159"/>
      <c r="N3957" s="159"/>
      <c r="O3957" s="159"/>
      <c r="P3957" s="159"/>
      <c r="Q3957" s="159"/>
      <c r="R3957" s="159"/>
      <c r="S3957" s="159"/>
      <c r="T3957" s="159"/>
      <c r="U3957" s="159"/>
      <c r="V3957" s="159"/>
    </row>
    <row r="3958" spans="1:22">
      <c r="A3958"/>
      <c r="B3958"/>
      <c r="C3958"/>
      <c r="D3958"/>
      <c r="E3958"/>
      <c r="F3958"/>
      <c r="G3958"/>
      <c r="L3958" s="159"/>
      <c r="M3958" s="159"/>
      <c r="N3958" s="159"/>
      <c r="O3958" s="159"/>
      <c r="P3958" s="159"/>
      <c r="Q3958" s="159"/>
      <c r="R3958" s="159"/>
      <c r="S3958" s="159"/>
      <c r="T3958" s="159"/>
      <c r="U3958" s="159"/>
      <c r="V3958" s="159"/>
    </row>
    <row r="3959" spans="1:22">
      <c r="A3959"/>
      <c r="B3959"/>
      <c r="C3959"/>
      <c r="D3959"/>
      <c r="E3959"/>
      <c r="F3959"/>
      <c r="G3959"/>
      <c r="L3959" s="159"/>
      <c r="M3959" s="159"/>
      <c r="N3959" s="159"/>
      <c r="O3959" s="159"/>
      <c r="P3959" s="159"/>
      <c r="Q3959" s="159"/>
      <c r="R3959" s="159"/>
      <c r="S3959" s="159"/>
      <c r="T3959" s="159"/>
      <c r="U3959" s="159"/>
      <c r="V3959" s="159"/>
    </row>
    <row r="3960" spans="1:22">
      <c r="A3960"/>
      <c r="B3960"/>
      <c r="C3960"/>
      <c r="D3960"/>
      <c r="E3960"/>
      <c r="F3960"/>
      <c r="G3960"/>
      <c r="L3960" s="159"/>
      <c r="M3960" s="159"/>
      <c r="N3960" s="159"/>
      <c r="O3960" s="159"/>
      <c r="P3960" s="159"/>
      <c r="Q3960" s="159"/>
      <c r="R3960" s="159"/>
      <c r="S3960" s="159"/>
      <c r="T3960" s="159"/>
      <c r="U3960" s="159"/>
      <c r="V3960" s="159"/>
    </row>
    <row r="3961" spans="1:22">
      <c r="A3961"/>
      <c r="B3961"/>
      <c r="C3961"/>
      <c r="D3961"/>
      <c r="E3961"/>
      <c r="F3961"/>
      <c r="G3961"/>
      <c r="L3961" s="159"/>
      <c r="M3961" s="159"/>
      <c r="N3961" s="159"/>
      <c r="O3961" s="159"/>
      <c r="P3961" s="159"/>
      <c r="Q3961" s="159"/>
      <c r="R3961" s="159"/>
      <c r="S3961" s="159"/>
      <c r="T3961" s="159"/>
      <c r="U3961" s="159"/>
      <c r="V3961" s="159"/>
    </row>
    <row r="3962" spans="1:22">
      <c r="A3962"/>
      <c r="B3962"/>
      <c r="C3962"/>
      <c r="D3962"/>
      <c r="E3962"/>
      <c r="F3962"/>
      <c r="G3962"/>
      <c r="L3962" s="159"/>
      <c r="M3962" s="159"/>
      <c r="N3962" s="159"/>
      <c r="O3962" s="159"/>
      <c r="P3962" s="159"/>
      <c r="Q3962" s="159"/>
      <c r="R3962" s="159"/>
      <c r="S3962" s="159"/>
      <c r="T3962" s="159"/>
      <c r="U3962" s="159"/>
      <c r="V3962" s="159"/>
    </row>
    <row r="3963" spans="1:22">
      <c r="A3963"/>
      <c r="B3963"/>
      <c r="C3963"/>
      <c r="D3963"/>
      <c r="E3963"/>
      <c r="F3963"/>
      <c r="G3963"/>
      <c r="L3963" s="159"/>
      <c r="M3963" s="159"/>
      <c r="N3963" s="159"/>
      <c r="O3963" s="159"/>
      <c r="P3963" s="159"/>
      <c r="Q3963" s="159"/>
      <c r="R3963" s="159"/>
      <c r="S3963" s="159"/>
      <c r="T3963" s="159"/>
      <c r="U3963" s="159"/>
      <c r="V3963" s="159"/>
    </row>
    <row r="3964" spans="1:22">
      <c r="A3964"/>
      <c r="B3964"/>
      <c r="C3964"/>
      <c r="D3964"/>
      <c r="E3964"/>
      <c r="F3964"/>
      <c r="G3964"/>
      <c r="L3964" s="159"/>
      <c r="M3964" s="159"/>
      <c r="N3964" s="159"/>
      <c r="O3964" s="159"/>
      <c r="P3964" s="159"/>
      <c r="Q3964" s="159"/>
      <c r="R3964" s="159"/>
      <c r="S3964" s="159"/>
      <c r="T3964" s="159"/>
      <c r="U3964" s="159"/>
      <c r="V3964" s="159"/>
    </row>
    <row r="3965" spans="1:22">
      <c r="A3965"/>
      <c r="B3965"/>
      <c r="C3965"/>
      <c r="D3965"/>
      <c r="E3965"/>
      <c r="F3965"/>
      <c r="G3965"/>
      <c r="L3965" s="159"/>
      <c r="M3965" s="159"/>
      <c r="N3965" s="159"/>
      <c r="O3965" s="159"/>
      <c r="P3965" s="159"/>
      <c r="Q3965" s="159"/>
      <c r="R3965" s="159"/>
      <c r="S3965" s="159"/>
      <c r="T3965" s="159"/>
      <c r="U3965" s="159"/>
      <c r="V3965" s="159"/>
    </row>
    <row r="3966" spans="1:22">
      <c r="A3966"/>
      <c r="B3966"/>
      <c r="C3966"/>
      <c r="D3966"/>
      <c r="E3966"/>
      <c r="F3966"/>
      <c r="G3966"/>
      <c r="L3966" s="159"/>
      <c r="M3966" s="159"/>
      <c r="N3966" s="159"/>
      <c r="O3966" s="159"/>
      <c r="P3966" s="159"/>
      <c r="Q3966" s="159"/>
      <c r="R3966" s="159"/>
      <c r="S3966" s="159"/>
      <c r="T3966" s="159"/>
      <c r="U3966" s="159"/>
      <c r="V3966" s="159"/>
    </row>
    <row r="3967" spans="1:22">
      <c r="A3967"/>
      <c r="B3967"/>
      <c r="C3967"/>
      <c r="D3967"/>
      <c r="E3967"/>
      <c r="F3967"/>
      <c r="G3967"/>
      <c r="L3967" s="159"/>
      <c r="M3967" s="159"/>
      <c r="N3967" s="159"/>
      <c r="O3967" s="159"/>
      <c r="P3967" s="159"/>
      <c r="Q3967" s="159"/>
      <c r="R3967" s="159"/>
      <c r="S3967" s="159"/>
      <c r="T3967" s="159"/>
      <c r="U3967" s="159"/>
      <c r="V3967" s="159"/>
    </row>
    <row r="3968" spans="1:22">
      <c r="A3968"/>
      <c r="B3968"/>
      <c r="C3968"/>
      <c r="D3968"/>
      <c r="E3968"/>
      <c r="F3968"/>
      <c r="G3968"/>
      <c r="L3968" s="159"/>
      <c r="M3968" s="159"/>
      <c r="N3968" s="159"/>
      <c r="O3968" s="159"/>
      <c r="P3968" s="159"/>
      <c r="Q3968" s="159"/>
      <c r="R3968" s="159"/>
      <c r="S3968" s="159"/>
      <c r="T3968" s="159"/>
      <c r="U3968" s="159"/>
      <c r="V3968" s="159"/>
    </row>
    <row r="3969" spans="1:22">
      <c r="A3969"/>
      <c r="B3969"/>
      <c r="C3969"/>
      <c r="D3969"/>
      <c r="E3969"/>
      <c r="F3969"/>
      <c r="G3969"/>
      <c r="L3969" s="159"/>
      <c r="M3969" s="159"/>
      <c r="N3969" s="159"/>
      <c r="O3969" s="159"/>
      <c r="P3969" s="159"/>
      <c r="Q3969" s="159"/>
      <c r="R3969" s="159"/>
      <c r="S3969" s="159"/>
      <c r="T3969" s="159"/>
      <c r="U3969" s="159"/>
      <c r="V3969" s="159"/>
    </row>
    <row r="3970" spans="1:22">
      <c r="A3970"/>
      <c r="B3970"/>
      <c r="C3970"/>
      <c r="D3970"/>
      <c r="E3970"/>
      <c r="F3970"/>
      <c r="G3970"/>
      <c r="L3970" s="159"/>
      <c r="M3970" s="159"/>
      <c r="N3970" s="159"/>
      <c r="O3970" s="159"/>
      <c r="P3970" s="159"/>
      <c r="Q3970" s="159"/>
      <c r="R3970" s="159"/>
      <c r="S3970" s="159"/>
      <c r="T3970" s="159"/>
      <c r="U3970" s="159"/>
      <c r="V3970" s="159"/>
    </row>
    <row r="3971" spans="1:22">
      <c r="A3971"/>
      <c r="B3971"/>
      <c r="C3971"/>
      <c r="D3971"/>
      <c r="E3971"/>
      <c r="F3971"/>
      <c r="G3971"/>
      <c r="L3971" s="159"/>
      <c r="M3971" s="159"/>
      <c r="N3971" s="159"/>
      <c r="O3971" s="159"/>
      <c r="P3971" s="159"/>
      <c r="Q3971" s="159"/>
      <c r="R3971" s="159"/>
      <c r="S3971" s="159"/>
      <c r="T3971" s="159"/>
      <c r="U3971" s="159"/>
      <c r="V3971" s="159"/>
    </row>
    <row r="3972" spans="1:22">
      <c r="A3972"/>
      <c r="B3972"/>
      <c r="C3972"/>
      <c r="D3972"/>
      <c r="E3972"/>
      <c r="F3972"/>
      <c r="G3972"/>
      <c r="L3972" s="159"/>
      <c r="M3972" s="159"/>
      <c r="N3972" s="159"/>
      <c r="O3972" s="159"/>
      <c r="P3972" s="159"/>
      <c r="Q3972" s="159"/>
      <c r="R3972" s="159"/>
      <c r="S3972" s="159"/>
      <c r="T3972" s="159"/>
      <c r="U3972" s="159"/>
      <c r="V3972" s="159"/>
    </row>
    <row r="3973" spans="1:22">
      <c r="A3973"/>
      <c r="B3973"/>
      <c r="C3973"/>
      <c r="D3973"/>
      <c r="E3973"/>
      <c r="F3973"/>
      <c r="G3973"/>
      <c r="L3973" s="159"/>
      <c r="M3973" s="159"/>
      <c r="N3973" s="159"/>
      <c r="O3973" s="159"/>
      <c r="P3973" s="159"/>
      <c r="Q3973" s="159"/>
      <c r="R3973" s="159"/>
      <c r="S3973" s="159"/>
      <c r="T3973" s="159"/>
      <c r="U3973" s="159"/>
      <c r="V3973" s="159"/>
    </row>
    <row r="3974" spans="1:22">
      <c r="A3974"/>
      <c r="B3974"/>
      <c r="C3974"/>
      <c r="D3974"/>
      <c r="E3974"/>
      <c r="F3974"/>
      <c r="G3974"/>
      <c r="L3974" s="159"/>
      <c r="M3974" s="159"/>
      <c r="N3974" s="159"/>
      <c r="O3974" s="159"/>
      <c r="P3974" s="159"/>
      <c r="Q3974" s="159"/>
      <c r="R3974" s="159"/>
      <c r="S3974" s="159"/>
      <c r="T3974" s="159"/>
      <c r="U3974" s="159"/>
      <c r="V3974" s="159"/>
    </row>
    <row r="3975" spans="1:22">
      <c r="A3975"/>
      <c r="B3975"/>
      <c r="C3975"/>
      <c r="D3975"/>
      <c r="E3975"/>
      <c r="F3975"/>
      <c r="G3975"/>
      <c r="L3975" s="159"/>
      <c r="M3975" s="159"/>
      <c r="N3975" s="159"/>
      <c r="O3975" s="159"/>
      <c r="P3975" s="159"/>
      <c r="Q3975" s="159"/>
      <c r="R3975" s="159"/>
      <c r="S3975" s="159"/>
      <c r="T3975" s="159"/>
      <c r="U3975" s="159"/>
      <c r="V3975" s="159"/>
    </row>
    <row r="3976" spans="1:22">
      <c r="A3976"/>
      <c r="B3976"/>
      <c r="C3976"/>
      <c r="D3976"/>
      <c r="E3976"/>
      <c r="F3976"/>
      <c r="G3976"/>
      <c r="L3976" s="159"/>
      <c r="M3976" s="159"/>
      <c r="N3976" s="159"/>
      <c r="O3976" s="159"/>
      <c r="P3976" s="159"/>
      <c r="Q3976" s="159"/>
      <c r="R3976" s="159"/>
      <c r="S3976" s="159"/>
      <c r="T3976" s="159"/>
      <c r="U3976" s="159"/>
      <c r="V3976" s="159"/>
    </row>
    <row r="3977" spans="1:22">
      <c r="A3977"/>
      <c r="B3977"/>
      <c r="C3977"/>
      <c r="D3977"/>
      <c r="E3977"/>
      <c r="F3977"/>
      <c r="G3977"/>
      <c r="L3977" s="159"/>
      <c r="M3977" s="159"/>
      <c r="N3977" s="159"/>
      <c r="O3977" s="159"/>
      <c r="P3977" s="159"/>
      <c r="Q3977" s="159"/>
      <c r="R3977" s="159"/>
      <c r="S3977" s="159"/>
      <c r="T3977" s="159"/>
      <c r="U3977" s="159"/>
      <c r="V3977" s="159"/>
    </row>
    <row r="3978" spans="1:22">
      <c r="A3978"/>
      <c r="B3978"/>
      <c r="C3978"/>
      <c r="D3978"/>
      <c r="E3978"/>
      <c r="F3978"/>
      <c r="G3978"/>
      <c r="L3978" s="159"/>
      <c r="M3978" s="159"/>
      <c r="N3978" s="159"/>
      <c r="O3978" s="159"/>
      <c r="P3978" s="159"/>
      <c r="Q3978" s="159"/>
      <c r="R3978" s="159"/>
      <c r="S3978" s="159"/>
      <c r="T3978" s="159"/>
      <c r="U3978" s="159"/>
      <c r="V3978" s="159"/>
    </row>
    <row r="3979" spans="1:22">
      <c r="A3979"/>
      <c r="B3979"/>
      <c r="C3979"/>
      <c r="D3979"/>
      <c r="E3979"/>
      <c r="F3979"/>
      <c r="G3979"/>
      <c r="L3979" s="159"/>
      <c r="M3979" s="159"/>
      <c r="N3979" s="159"/>
      <c r="O3979" s="159"/>
      <c r="P3979" s="159"/>
      <c r="Q3979" s="159"/>
      <c r="R3979" s="159"/>
      <c r="S3979" s="159"/>
      <c r="T3979" s="159"/>
      <c r="U3979" s="159"/>
      <c r="V3979" s="159"/>
    </row>
    <row r="3980" spans="1:22">
      <c r="A3980"/>
      <c r="B3980"/>
      <c r="C3980"/>
      <c r="D3980"/>
      <c r="E3980"/>
      <c r="F3980"/>
      <c r="G3980"/>
      <c r="L3980" s="159"/>
      <c r="M3980" s="159"/>
      <c r="N3980" s="159"/>
      <c r="O3980" s="159"/>
      <c r="P3980" s="159"/>
      <c r="Q3980" s="159"/>
      <c r="R3980" s="159"/>
      <c r="S3980" s="159"/>
      <c r="T3980" s="159"/>
      <c r="U3980" s="159"/>
      <c r="V3980" s="159"/>
    </row>
    <row r="3981" spans="1:22">
      <c r="A3981"/>
      <c r="B3981"/>
      <c r="C3981"/>
      <c r="D3981"/>
      <c r="E3981"/>
      <c r="F3981"/>
      <c r="G3981"/>
      <c r="L3981" s="159"/>
      <c r="M3981" s="159"/>
      <c r="N3981" s="159"/>
      <c r="O3981" s="159"/>
      <c r="P3981" s="159"/>
      <c r="Q3981" s="159"/>
      <c r="R3981" s="159"/>
      <c r="S3981" s="159"/>
      <c r="T3981" s="159"/>
      <c r="U3981" s="159"/>
      <c r="V3981" s="159"/>
    </row>
    <row r="3982" spans="1:22">
      <c r="A3982"/>
      <c r="B3982"/>
      <c r="C3982"/>
      <c r="D3982"/>
      <c r="E3982"/>
      <c r="F3982"/>
      <c r="G3982"/>
      <c r="L3982" s="159"/>
      <c r="M3982" s="159"/>
      <c r="N3982" s="159"/>
      <c r="O3982" s="159"/>
      <c r="P3982" s="159"/>
      <c r="Q3982" s="159"/>
      <c r="R3982" s="159"/>
      <c r="S3982" s="159"/>
      <c r="T3982" s="159"/>
      <c r="U3982" s="159"/>
      <c r="V3982" s="159"/>
    </row>
    <row r="3983" spans="1:22">
      <c r="A3983"/>
      <c r="B3983"/>
      <c r="C3983"/>
      <c r="D3983"/>
      <c r="E3983"/>
      <c r="F3983"/>
      <c r="G3983"/>
      <c r="L3983" s="159"/>
      <c r="M3983" s="159"/>
      <c r="N3983" s="159"/>
      <c r="O3983" s="159"/>
      <c r="P3983" s="159"/>
      <c r="Q3983" s="159"/>
      <c r="R3983" s="159"/>
      <c r="S3983" s="159"/>
      <c r="T3983" s="159"/>
      <c r="U3983" s="159"/>
      <c r="V3983" s="159"/>
    </row>
    <row r="3984" spans="1:22">
      <c r="A3984"/>
      <c r="B3984"/>
      <c r="C3984"/>
      <c r="D3984"/>
      <c r="E3984"/>
      <c r="F3984"/>
      <c r="G3984"/>
      <c r="L3984" s="159"/>
      <c r="M3984" s="159"/>
      <c r="N3984" s="159"/>
      <c r="O3984" s="159"/>
      <c r="P3984" s="159"/>
      <c r="Q3984" s="159"/>
      <c r="R3984" s="159"/>
      <c r="S3984" s="159"/>
      <c r="T3984" s="159"/>
      <c r="U3984" s="159"/>
      <c r="V3984" s="159"/>
    </row>
    <row r="3985" spans="1:22">
      <c r="A3985"/>
      <c r="B3985"/>
      <c r="C3985"/>
      <c r="D3985"/>
      <c r="E3985"/>
      <c r="F3985"/>
      <c r="G3985"/>
      <c r="L3985" s="159"/>
      <c r="M3985" s="159"/>
      <c r="N3985" s="159"/>
      <c r="O3985" s="159"/>
      <c r="P3985" s="159"/>
      <c r="Q3985" s="159"/>
      <c r="R3985" s="159"/>
      <c r="S3985" s="159"/>
      <c r="T3985" s="159"/>
      <c r="U3985" s="159"/>
      <c r="V3985" s="159"/>
    </row>
    <row r="3986" spans="1:22">
      <c r="A3986"/>
      <c r="B3986"/>
      <c r="C3986"/>
      <c r="D3986"/>
      <c r="E3986"/>
      <c r="F3986"/>
      <c r="G3986"/>
      <c r="L3986" s="159"/>
      <c r="M3986" s="159"/>
      <c r="N3986" s="159"/>
      <c r="O3986" s="159"/>
      <c r="P3986" s="159"/>
      <c r="Q3986" s="159"/>
      <c r="R3986" s="159"/>
      <c r="S3986" s="159"/>
      <c r="T3986" s="159"/>
      <c r="U3986" s="159"/>
      <c r="V3986" s="159"/>
    </row>
    <row r="3987" spans="1:22">
      <c r="A3987"/>
      <c r="B3987"/>
      <c r="C3987"/>
      <c r="D3987"/>
      <c r="E3987"/>
      <c r="F3987"/>
      <c r="G3987"/>
      <c r="L3987" s="159"/>
      <c r="M3987" s="159"/>
      <c r="N3987" s="159"/>
      <c r="O3987" s="159"/>
      <c r="P3987" s="159"/>
      <c r="Q3987" s="159"/>
      <c r="R3987" s="159"/>
      <c r="S3987" s="159"/>
      <c r="T3987" s="159"/>
      <c r="U3987" s="159"/>
      <c r="V3987" s="159"/>
    </row>
    <row r="3988" spans="1:22">
      <c r="A3988"/>
      <c r="B3988"/>
      <c r="C3988"/>
      <c r="D3988"/>
      <c r="E3988"/>
      <c r="F3988"/>
      <c r="G3988"/>
      <c r="L3988" s="159"/>
      <c r="M3988" s="159"/>
      <c r="N3988" s="159"/>
      <c r="O3988" s="159"/>
      <c r="P3988" s="159"/>
      <c r="Q3988" s="159"/>
      <c r="R3988" s="159"/>
      <c r="S3988" s="159"/>
      <c r="T3988" s="159"/>
      <c r="U3988" s="159"/>
      <c r="V3988" s="159"/>
    </row>
    <row r="3989" spans="1:22">
      <c r="A3989"/>
      <c r="B3989"/>
      <c r="C3989"/>
      <c r="D3989"/>
      <c r="E3989"/>
      <c r="F3989"/>
      <c r="G3989"/>
      <c r="L3989" s="159"/>
      <c r="M3989" s="159"/>
      <c r="N3989" s="159"/>
      <c r="O3989" s="159"/>
      <c r="P3989" s="159"/>
      <c r="Q3989" s="159"/>
      <c r="R3989" s="159"/>
      <c r="S3989" s="159"/>
      <c r="T3989" s="159"/>
      <c r="U3989" s="159"/>
      <c r="V3989" s="159"/>
    </row>
    <row r="3990" spans="1:22">
      <c r="A3990"/>
      <c r="B3990"/>
      <c r="C3990"/>
      <c r="D3990"/>
      <c r="E3990"/>
      <c r="F3990"/>
      <c r="G3990"/>
      <c r="L3990" s="159"/>
      <c r="M3990" s="159"/>
      <c r="N3990" s="159"/>
      <c r="O3990" s="159"/>
      <c r="P3990" s="159"/>
      <c r="Q3990" s="159"/>
      <c r="R3990" s="159"/>
      <c r="S3990" s="159"/>
      <c r="T3990" s="159"/>
      <c r="U3990" s="159"/>
      <c r="V3990" s="159"/>
    </row>
    <row r="3991" spans="1:22">
      <c r="A3991"/>
      <c r="B3991"/>
      <c r="C3991"/>
      <c r="D3991"/>
      <c r="E3991"/>
      <c r="F3991"/>
      <c r="G3991"/>
      <c r="L3991" s="159"/>
      <c r="M3991" s="159"/>
      <c r="N3991" s="159"/>
      <c r="O3991" s="159"/>
      <c r="P3991" s="159"/>
      <c r="Q3991" s="159"/>
      <c r="R3991" s="159"/>
      <c r="S3991" s="159"/>
      <c r="T3991" s="159"/>
      <c r="U3991" s="159"/>
      <c r="V3991" s="159"/>
    </row>
    <row r="3992" spans="1:22">
      <c r="A3992"/>
      <c r="B3992"/>
      <c r="C3992"/>
      <c r="D3992"/>
      <c r="E3992"/>
      <c r="F3992"/>
      <c r="G3992"/>
      <c r="L3992" s="159"/>
      <c r="M3992" s="159"/>
      <c r="N3992" s="159"/>
      <c r="O3992" s="159"/>
      <c r="P3992" s="159"/>
      <c r="Q3992" s="159"/>
      <c r="R3992" s="159"/>
      <c r="S3992" s="159"/>
      <c r="T3992" s="159"/>
      <c r="U3992" s="159"/>
      <c r="V3992" s="159"/>
    </row>
    <row r="3993" spans="1:22">
      <c r="A3993"/>
      <c r="B3993"/>
      <c r="C3993"/>
      <c r="D3993"/>
      <c r="E3993"/>
      <c r="F3993"/>
      <c r="G3993"/>
      <c r="L3993" s="159"/>
      <c r="M3993" s="159"/>
      <c r="N3993" s="159"/>
      <c r="O3993" s="159"/>
      <c r="P3993" s="159"/>
      <c r="Q3993" s="159"/>
      <c r="R3993" s="159"/>
      <c r="S3993" s="159"/>
      <c r="T3993" s="159"/>
      <c r="U3993" s="159"/>
      <c r="V3993" s="159"/>
    </row>
    <row r="3994" spans="1:22">
      <c r="A3994"/>
      <c r="B3994"/>
      <c r="C3994"/>
      <c r="D3994"/>
      <c r="E3994"/>
      <c r="F3994"/>
      <c r="G3994"/>
      <c r="L3994" s="159"/>
      <c r="M3994" s="159"/>
      <c r="N3994" s="159"/>
      <c r="O3994" s="159"/>
      <c r="P3994" s="159"/>
      <c r="Q3994" s="159"/>
      <c r="R3994" s="159"/>
      <c r="S3994" s="159"/>
      <c r="T3994" s="159"/>
      <c r="U3994" s="159"/>
      <c r="V3994" s="159"/>
    </row>
    <row r="3995" spans="1:22">
      <c r="A3995"/>
      <c r="B3995"/>
      <c r="C3995"/>
      <c r="D3995"/>
      <c r="E3995"/>
      <c r="F3995"/>
      <c r="G3995"/>
      <c r="L3995" s="159"/>
      <c r="M3995" s="159"/>
      <c r="N3995" s="159"/>
      <c r="O3995" s="159"/>
      <c r="P3995" s="159"/>
      <c r="Q3995" s="159"/>
      <c r="R3995" s="159"/>
      <c r="S3995" s="159"/>
      <c r="T3995" s="159"/>
      <c r="U3995" s="159"/>
      <c r="V3995" s="159"/>
    </row>
    <row r="3996" spans="1:22">
      <c r="A3996"/>
      <c r="B3996"/>
      <c r="C3996"/>
      <c r="D3996"/>
      <c r="E3996"/>
      <c r="F3996"/>
      <c r="G3996"/>
      <c r="L3996" s="159"/>
      <c r="M3996" s="159"/>
      <c r="N3996" s="159"/>
      <c r="O3996" s="159"/>
      <c r="P3996" s="159"/>
      <c r="Q3996" s="159"/>
      <c r="R3996" s="159"/>
      <c r="S3996" s="159"/>
      <c r="T3996" s="159"/>
      <c r="U3996" s="159"/>
      <c r="V3996" s="159"/>
    </row>
    <row r="3997" spans="1:22">
      <c r="A3997"/>
      <c r="B3997"/>
      <c r="C3997"/>
      <c r="D3997"/>
      <c r="E3997"/>
      <c r="F3997"/>
      <c r="G3997"/>
      <c r="L3997" s="159"/>
      <c r="M3997" s="159"/>
      <c r="N3997" s="159"/>
      <c r="O3997" s="159"/>
      <c r="P3997" s="159"/>
      <c r="Q3997" s="159"/>
      <c r="R3997" s="159"/>
      <c r="S3997" s="159"/>
      <c r="T3997" s="159"/>
      <c r="U3997" s="159"/>
      <c r="V3997" s="159"/>
    </row>
    <row r="3998" spans="1:22">
      <c r="A3998"/>
      <c r="B3998"/>
      <c r="C3998"/>
      <c r="D3998"/>
      <c r="E3998"/>
      <c r="F3998"/>
      <c r="G3998"/>
      <c r="L3998" s="159"/>
      <c r="M3998" s="159"/>
      <c r="N3998" s="159"/>
      <c r="O3998" s="159"/>
      <c r="P3998" s="159"/>
      <c r="Q3998" s="159"/>
      <c r="R3998" s="159"/>
      <c r="S3998" s="159"/>
      <c r="T3998" s="159"/>
      <c r="U3998" s="159"/>
      <c r="V3998" s="159"/>
    </row>
    <row r="3999" spans="1:22">
      <c r="A3999"/>
      <c r="B3999"/>
      <c r="C3999"/>
      <c r="D3999"/>
      <c r="E3999"/>
      <c r="F3999"/>
      <c r="G3999"/>
      <c r="L3999" s="159"/>
      <c r="M3999" s="159"/>
      <c r="N3999" s="159"/>
      <c r="O3999" s="159"/>
      <c r="P3999" s="159"/>
      <c r="Q3999" s="159"/>
      <c r="R3999" s="159"/>
      <c r="S3999" s="159"/>
      <c r="T3999" s="159"/>
      <c r="U3999" s="159"/>
      <c r="V3999" s="159"/>
    </row>
    <row r="4000" spans="1:22">
      <c r="A4000"/>
      <c r="B4000"/>
      <c r="C4000"/>
      <c r="D4000"/>
      <c r="E4000"/>
      <c r="F4000"/>
      <c r="G4000"/>
      <c r="L4000" s="159"/>
      <c r="M4000" s="159"/>
      <c r="N4000" s="159"/>
      <c r="O4000" s="159"/>
      <c r="P4000" s="159"/>
      <c r="Q4000" s="159"/>
      <c r="R4000" s="159"/>
      <c r="S4000" s="159"/>
      <c r="T4000" s="159"/>
      <c r="U4000" s="159"/>
      <c r="V4000" s="159"/>
    </row>
    <row r="4001" spans="1:22">
      <c r="A4001"/>
      <c r="B4001"/>
      <c r="C4001"/>
      <c r="D4001"/>
      <c r="E4001"/>
      <c r="F4001"/>
      <c r="G4001"/>
      <c r="L4001" s="159"/>
      <c r="M4001" s="159"/>
      <c r="N4001" s="159"/>
      <c r="O4001" s="159"/>
      <c r="P4001" s="159"/>
      <c r="Q4001" s="159"/>
      <c r="R4001" s="159"/>
      <c r="S4001" s="159"/>
      <c r="T4001" s="159"/>
      <c r="U4001" s="159"/>
      <c r="V4001" s="159"/>
    </row>
    <row r="4002" spans="1:22">
      <c r="A4002"/>
      <c r="B4002"/>
      <c r="C4002"/>
      <c r="D4002"/>
      <c r="E4002"/>
      <c r="F4002"/>
      <c r="G4002"/>
      <c r="L4002" s="159"/>
      <c r="M4002" s="159"/>
      <c r="N4002" s="159"/>
      <c r="O4002" s="159"/>
      <c r="P4002" s="159"/>
      <c r="Q4002" s="159"/>
      <c r="R4002" s="159"/>
      <c r="S4002" s="159"/>
      <c r="T4002" s="159"/>
      <c r="U4002" s="159"/>
      <c r="V4002" s="159"/>
    </row>
    <row r="4003" spans="1:22">
      <c r="A4003"/>
      <c r="B4003"/>
      <c r="C4003"/>
      <c r="D4003"/>
      <c r="E4003"/>
      <c r="F4003"/>
      <c r="G4003"/>
      <c r="L4003" s="159"/>
      <c r="M4003" s="159"/>
      <c r="N4003" s="159"/>
      <c r="O4003" s="159"/>
      <c r="P4003" s="159"/>
      <c r="Q4003" s="159"/>
      <c r="R4003" s="159"/>
      <c r="S4003" s="159"/>
      <c r="T4003" s="159"/>
      <c r="U4003" s="159"/>
      <c r="V4003" s="159"/>
    </row>
    <row r="4004" spans="1:22">
      <c r="A4004"/>
      <c r="B4004"/>
      <c r="C4004"/>
      <c r="D4004"/>
      <c r="E4004"/>
      <c r="F4004"/>
      <c r="G4004"/>
      <c r="L4004" s="159"/>
      <c r="M4004" s="159"/>
      <c r="N4004" s="159"/>
      <c r="O4004" s="159"/>
      <c r="P4004" s="159"/>
      <c r="Q4004" s="159"/>
      <c r="R4004" s="159"/>
      <c r="S4004" s="159"/>
      <c r="T4004" s="159"/>
      <c r="U4004" s="159"/>
      <c r="V4004" s="159"/>
    </row>
    <row r="4005" spans="1:22">
      <c r="A4005"/>
      <c r="B4005"/>
      <c r="C4005"/>
      <c r="D4005"/>
      <c r="E4005"/>
      <c r="F4005"/>
      <c r="G4005"/>
      <c r="L4005" s="159"/>
      <c r="M4005" s="159"/>
      <c r="N4005" s="159"/>
      <c r="O4005" s="159"/>
      <c r="P4005" s="159"/>
      <c r="Q4005" s="159"/>
      <c r="R4005" s="159"/>
      <c r="S4005" s="159"/>
      <c r="T4005" s="159"/>
      <c r="U4005" s="159"/>
      <c r="V4005" s="159"/>
    </row>
    <row r="4006" spans="1:22">
      <c r="A4006"/>
      <c r="B4006"/>
      <c r="C4006"/>
      <c r="D4006"/>
      <c r="E4006"/>
      <c r="F4006"/>
      <c r="G4006"/>
      <c r="L4006" s="159"/>
      <c r="M4006" s="159"/>
      <c r="N4006" s="159"/>
      <c r="O4006" s="159"/>
      <c r="P4006" s="159"/>
      <c r="Q4006" s="159"/>
      <c r="R4006" s="159"/>
      <c r="S4006" s="159"/>
      <c r="T4006" s="159"/>
      <c r="U4006" s="159"/>
      <c r="V4006" s="159"/>
    </row>
    <row r="4007" spans="1:22">
      <c r="A4007"/>
      <c r="B4007"/>
      <c r="C4007"/>
      <c r="D4007"/>
      <c r="E4007"/>
      <c r="F4007"/>
      <c r="G4007"/>
      <c r="L4007" s="159"/>
      <c r="M4007" s="159"/>
      <c r="N4007" s="159"/>
      <c r="O4007" s="159"/>
      <c r="P4007" s="159"/>
      <c r="Q4007" s="159"/>
      <c r="R4007" s="159"/>
      <c r="S4007" s="159"/>
      <c r="T4007" s="159"/>
      <c r="U4007" s="159"/>
      <c r="V4007" s="159"/>
    </row>
    <row r="4008" spans="1:22">
      <c r="A4008"/>
      <c r="B4008"/>
      <c r="C4008"/>
      <c r="D4008"/>
      <c r="E4008"/>
      <c r="F4008"/>
      <c r="G4008"/>
      <c r="L4008" s="159"/>
      <c r="M4008" s="159"/>
      <c r="N4008" s="159"/>
      <c r="O4008" s="159"/>
      <c r="P4008" s="159"/>
      <c r="Q4008" s="159"/>
      <c r="R4008" s="159"/>
      <c r="S4008" s="159"/>
      <c r="T4008" s="159"/>
      <c r="U4008" s="159"/>
      <c r="V4008" s="159"/>
    </row>
    <row r="4009" spans="1:22">
      <c r="A4009"/>
      <c r="B4009"/>
      <c r="C4009"/>
      <c r="D4009"/>
      <c r="E4009"/>
      <c r="F4009"/>
      <c r="G4009"/>
      <c r="L4009" s="159"/>
      <c r="M4009" s="159"/>
      <c r="N4009" s="159"/>
      <c r="O4009" s="159"/>
      <c r="P4009" s="159"/>
      <c r="Q4009" s="159"/>
      <c r="R4009" s="159"/>
      <c r="S4009" s="159"/>
      <c r="T4009" s="159"/>
      <c r="U4009" s="159"/>
      <c r="V4009" s="159"/>
    </row>
    <row r="4010" spans="1:22">
      <c r="A4010"/>
      <c r="B4010"/>
      <c r="C4010"/>
      <c r="D4010"/>
      <c r="E4010"/>
      <c r="F4010"/>
      <c r="G4010"/>
      <c r="L4010" s="159"/>
      <c r="M4010" s="159"/>
      <c r="N4010" s="159"/>
      <c r="O4010" s="159"/>
      <c r="P4010" s="159"/>
      <c r="Q4010" s="159"/>
      <c r="R4010" s="159"/>
      <c r="S4010" s="159"/>
      <c r="T4010" s="159"/>
      <c r="U4010" s="159"/>
      <c r="V4010" s="159"/>
    </row>
    <row r="4011" spans="1:22">
      <c r="A4011"/>
      <c r="B4011"/>
      <c r="C4011"/>
      <c r="D4011"/>
      <c r="E4011"/>
      <c r="F4011"/>
      <c r="G4011"/>
      <c r="L4011" s="159"/>
      <c r="M4011" s="159"/>
      <c r="N4011" s="159"/>
      <c r="O4011" s="159"/>
      <c r="P4011" s="159"/>
      <c r="Q4011" s="159"/>
      <c r="R4011" s="159"/>
      <c r="S4011" s="159"/>
      <c r="T4011" s="159"/>
      <c r="U4011" s="159"/>
      <c r="V4011" s="159"/>
    </row>
    <row r="4012" spans="1:22">
      <c r="A4012"/>
      <c r="B4012"/>
      <c r="C4012"/>
      <c r="D4012"/>
      <c r="E4012"/>
      <c r="F4012"/>
      <c r="G4012"/>
      <c r="L4012" s="159"/>
      <c r="M4012" s="159"/>
      <c r="N4012" s="159"/>
      <c r="O4012" s="159"/>
      <c r="P4012" s="159"/>
      <c r="Q4012" s="159"/>
      <c r="R4012" s="159"/>
      <c r="S4012" s="159"/>
      <c r="T4012" s="159"/>
      <c r="U4012" s="159"/>
      <c r="V4012" s="159"/>
    </row>
    <row r="4013" spans="1:22">
      <c r="A4013"/>
      <c r="B4013"/>
      <c r="C4013"/>
      <c r="D4013"/>
      <c r="E4013"/>
      <c r="F4013"/>
      <c r="G4013"/>
      <c r="L4013" s="159"/>
      <c r="M4013" s="159"/>
      <c r="N4013" s="159"/>
      <c r="O4013" s="159"/>
      <c r="P4013" s="159"/>
      <c r="Q4013" s="159"/>
      <c r="R4013" s="159"/>
      <c r="S4013" s="159"/>
      <c r="T4013" s="159"/>
      <c r="U4013" s="159"/>
      <c r="V4013" s="159"/>
    </row>
    <row r="4014" spans="1:22">
      <c r="A4014"/>
      <c r="B4014"/>
      <c r="C4014"/>
      <c r="D4014"/>
      <c r="E4014"/>
      <c r="F4014"/>
      <c r="G4014"/>
      <c r="L4014" s="159"/>
      <c r="M4014" s="159"/>
      <c r="N4014" s="159"/>
      <c r="O4014" s="159"/>
      <c r="P4014" s="159"/>
      <c r="Q4014" s="159"/>
      <c r="R4014" s="159"/>
      <c r="S4014" s="159"/>
      <c r="T4014" s="159"/>
      <c r="U4014" s="159"/>
      <c r="V4014" s="159"/>
    </row>
    <row r="4015" spans="1:22">
      <c r="A4015"/>
      <c r="B4015"/>
      <c r="C4015"/>
      <c r="D4015"/>
      <c r="E4015"/>
      <c r="F4015"/>
      <c r="G4015"/>
      <c r="L4015" s="159"/>
      <c r="M4015" s="159"/>
      <c r="N4015" s="159"/>
      <c r="O4015" s="159"/>
      <c r="P4015" s="159"/>
      <c r="Q4015" s="159"/>
      <c r="R4015" s="159"/>
      <c r="S4015" s="159"/>
      <c r="T4015" s="159"/>
      <c r="U4015" s="159"/>
      <c r="V4015" s="159"/>
    </row>
    <row r="4016" spans="1:22">
      <c r="A4016"/>
      <c r="B4016"/>
      <c r="C4016"/>
      <c r="D4016"/>
      <c r="E4016"/>
      <c r="F4016"/>
      <c r="G4016"/>
      <c r="L4016" s="159"/>
      <c r="M4016" s="159"/>
      <c r="N4016" s="159"/>
      <c r="O4016" s="159"/>
      <c r="P4016" s="159"/>
      <c r="Q4016" s="159"/>
      <c r="R4016" s="159"/>
      <c r="S4016" s="159"/>
      <c r="T4016" s="159"/>
      <c r="U4016" s="159"/>
      <c r="V4016" s="159"/>
    </row>
    <row r="4017" spans="1:22">
      <c r="A4017"/>
      <c r="B4017"/>
      <c r="C4017"/>
      <c r="D4017"/>
      <c r="E4017"/>
      <c r="F4017"/>
      <c r="G4017"/>
      <c r="L4017" s="159"/>
      <c r="M4017" s="159"/>
      <c r="N4017" s="159"/>
      <c r="O4017" s="159"/>
      <c r="P4017" s="159"/>
      <c r="Q4017" s="159"/>
      <c r="R4017" s="159"/>
      <c r="S4017" s="159"/>
      <c r="T4017" s="159"/>
      <c r="U4017" s="159"/>
      <c r="V4017" s="159"/>
    </row>
    <row r="4018" spans="1:22">
      <c r="A4018"/>
      <c r="B4018"/>
      <c r="C4018"/>
      <c r="D4018"/>
      <c r="E4018"/>
      <c r="F4018"/>
      <c r="G4018"/>
      <c r="L4018" s="159"/>
      <c r="M4018" s="159"/>
      <c r="N4018" s="159"/>
      <c r="O4018" s="159"/>
      <c r="P4018" s="159"/>
      <c r="Q4018" s="159"/>
      <c r="R4018" s="159"/>
      <c r="S4018" s="159"/>
      <c r="T4018" s="159"/>
      <c r="U4018" s="159"/>
      <c r="V4018" s="159"/>
    </row>
    <row r="4019" spans="1:22">
      <c r="A4019"/>
      <c r="B4019"/>
      <c r="C4019"/>
      <c r="D4019"/>
      <c r="E4019"/>
      <c r="F4019"/>
      <c r="G4019"/>
      <c r="L4019" s="159"/>
      <c r="M4019" s="159"/>
      <c r="N4019" s="159"/>
      <c r="O4019" s="159"/>
      <c r="P4019" s="159"/>
      <c r="Q4019" s="159"/>
      <c r="R4019" s="159"/>
      <c r="S4019" s="159"/>
      <c r="T4019" s="159"/>
      <c r="U4019" s="159"/>
      <c r="V4019" s="159"/>
    </row>
    <row r="4020" spans="1:22">
      <c r="A4020"/>
      <c r="B4020"/>
      <c r="C4020"/>
      <c r="D4020"/>
      <c r="E4020"/>
      <c r="F4020"/>
      <c r="G4020"/>
      <c r="L4020" s="159"/>
      <c r="M4020" s="159"/>
      <c r="N4020" s="159"/>
      <c r="O4020" s="159"/>
      <c r="P4020" s="159"/>
      <c r="Q4020" s="159"/>
      <c r="R4020" s="159"/>
      <c r="S4020" s="159"/>
      <c r="T4020" s="159"/>
      <c r="U4020" s="159"/>
      <c r="V4020" s="159"/>
    </row>
    <row r="4021" spans="1:22">
      <c r="A4021"/>
      <c r="B4021"/>
      <c r="C4021"/>
      <c r="D4021"/>
      <c r="E4021"/>
      <c r="F4021"/>
      <c r="G4021"/>
      <c r="L4021" s="159"/>
      <c r="M4021" s="159"/>
      <c r="N4021" s="159"/>
      <c r="O4021" s="159"/>
      <c r="P4021" s="159"/>
      <c r="Q4021" s="159"/>
      <c r="R4021" s="159"/>
      <c r="S4021" s="159"/>
      <c r="T4021" s="159"/>
      <c r="U4021" s="159"/>
      <c r="V4021" s="159"/>
    </row>
    <row r="4022" spans="1:22">
      <c r="A4022"/>
      <c r="B4022"/>
      <c r="C4022"/>
      <c r="D4022"/>
      <c r="E4022"/>
      <c r="F4022"/>
      <c r="G4022"/>
      <c r="L4022" s="159"/>
      <c r="M4022" s="159"/>
      <c r="N4022" s="159"/>
      <c r="O4022" s="159"/>
      <c r="P4022" s="159"/>
      <c r="Q4022" s="159"/>
      <c r="R4022" s="159"/>
      <c r="S4022" s="159"/>
      <c r="T4022" s="159"/>
      <c r="U4022" s="159"/>
      <c r="V4022" s="159"/>
    </row>
    <row r="4023" spans="1:22">
      <c r="A4023"/>
      <c r="B4023"/>
      <c r="C4023"/>
      <c r="D4023"/>
      <c r="E4023"/>
      <c r="F4023"/>
      <c r="G4023"/>
      <c r="L4023" s="159"/>
      <c r="M4023" s="159"/>
      <c r="N4023" s="159"/>
      <c r="O4023" s="159"/>
      <c r="P4023" s="159"/>
      <c r="Q4023" s="159"/>
      <c r="R4023" s="159"/>
      <c r="S4023" s="159"/>
      <c r="T4023" s="159"/>
      <c r="U4023" s="159"/>
      <c r="V4023" s="159"/>
    </row>
    <row r="4024" spans="1:22">
      <c r="A4024"/>
      <c r="B4024"/>
      <c r="C4024"/>
      <c r="D4024"/>
      <c r="E4024"/>
      <c r="F4024"/>
      <c r="G4024"/>
      <c r="L4024" s="159"/>
      <c r="M4024" s="159"/>
      <c r="N4024" s="159"/>
      <c r="O4024" s="159"/>
      <c r="P4024" s="159"/>
      <c r="Q4024" s="159"/>
      <c r="R4024" s="159"/>
      <c r="S4024" s="159"/>
      <c r="T4024" s="159"/>
      <c r="U4024" s="159"/>
      <c r="V4024" s="159"/>
    </row>
    <row r="4025" spans="1:22">
      <c r="A4025"/>
      <c r="B4025"/>
      <c r="C4025"/>
      <c r="D4025"/>
      <c r="E4025"/>
      <c r="F4025"/>
      <c r="G4025"/>
      <c r="L4025" s="159"/>
      <c r="M4025" s="159"/>
      <c r="N4025" s="159"/>
      <c r="O4025" s="159"/>
      <c r="P4025" s="159"/>
      <c r="Q4025" s="159"/>
      <c r="R4025" s="159"/>
      <c r="S4025" s="159"/>
      <c r="T4025" s="159"/>
      <c r="U4025" s="159"/>
      <c r="V4025" s="159"/>
    </row>
    <row r="4026" spans="1:22">
      <c r="A4026"/>
      <c r="B4026"/>
      <c r="C4026"/>
      <c r="D4026"/>
      <c r="E4026"/>
      <c r="F4026"/>
      <c r="G4026"/>
      <c r="L4026" s="159"/>
      <c r="M4026" s="159"/>
      <c r="N4026" s="159"/>
      <c r="O4026" s="159"/>
      <c r="P4026" s="159"/>
      <c r="Q4026" s="159"/>
      <c r="R4026" s="159"/>
      <c r="S4026" s="159"/>
      <c r="T4026" s="159"/>
      <c r="U4026" s="159"/>
      <c r="V4026" s="159"/>
    </row>
    <row r="4027" spans="1:22">
      <c r="A4027"/>
      <c r="B4027"/>
      <c r="C4027"/>
      <c r="D4027"/>
      <c r="E4027"/>
      <c r="F4027"/>
      <c r="G4027"/>
      <c r="L4027" s="159"/>
      <c r="M4027" s="159"/>
      <c r="N4027" s="159"/>
      <c r="O4027" s="159"/>
      <c r="P4027" s="159"/>
      <c r="Q4027" s="159"/>
      <c r="R4027" s="159"/>
      <c r="S4027" s="159"/>
      <c r="T4027" s="159"/>
      <c r="U4027" s="159"/>
      <c r="V4027" s="159"/>
    </row>
    <row r="4028" spans="1:22">
      <c r="A4028"/>
      <c r="B4028"/>
      <c r="C4028"/>
      <c r="D4028"/>
      <c r="E4028"/>
      <c r="F4028"/>
      <c r="G4028"/>
      <c r="L4028" s="159"/>
      <c r="M4028" s="159"/>
      <c r="N4028" s="159"/>
      <c r="O4028" s="159"/>
      <c r="P4028" s="159"/>
      <c r="Q4028" s="159"/>
      <c r="R4028" s="159"/>
      <c r="S4028" s="159"/>
      <c r="T4028" s="159"/>
      <c r="U4028" s="159"/>
      <c r="V4028" s="159"/>
    </row>
    <row r="4029" spans="1:22">
      <c r="A4029"/>
      <c r="B4029"/>
      <c r="C4029"/>
      <c r="D4029"/>
      <c r="E4029"/>
      <c r="F4029"/>
      <c r="G4029"/>
      <c r="L4029" s="159"/>
      <c r="M4029" s="159"/>
      <c r="N4029" s="159"/>
      <c r="O4029" s="159"/>
      <c r="P4029" s="159"/>
      <c r="Q4029" s="159"/>
      <c r="R4029" s="159"/>
      <c r="S4029" s="159"/>
      <c r="T4029" s="159"/>
      <c r="U4029" s="159"/>
      <c r="V4029" s="159"/>
    </row>
    <row r="4030" spans="1:22">
      <c r="A4030"/>
      <c r="B4030"/>
      <c r="C4030"/>
      <c r="D4030"/>
      <c r="E4030"/>
      <c r="F4030"/>
      <c r="G4030"/>
      <c r="L4030" s="159"/>
      <c r="M4030" s="159"/>
      <c r="N4030" s="159"/>
      <c r="O4030" s="159"/>
      <c r="P4030" s="159"/>
      <c r="Q4030" s="159"/>
      <c r="R4030" s="159"/>
      <c r="S4030" s="159"/>
      <c r="T4030" s="159"/>
      <c r="U4030" s="159"/>
      <c r="V4030" s="159"/>
    </row>
    <row r="4031" spans="1:22">
      <c r="A4031"/>
      <c r="B4031"/>
      <c r="C4031"/>
      <c r="D4031"/>
      <c r="E4031"/>
      <c r="F4031"/>
      <c r="G4031"/>
      <c r="L4031" s="159"/>
      <c r="M4031" s="159"/>
      <c r="N4031" s="159"/>
      <c r="O4031" s="159"/>
      <c r="P4031" s="159"/>
      <c r="Q4031" s="159"/>
      <c r="R4031" s="159"/>
      <c r="S4031" s="159"/>
      <c r="T4031" s="159"/>
      <c r="U4031" s="159"/>
      <c r="V4031" s="159"/>
    </row>
    <row r="4032" spans="1:22">
      <c r="A4032"/>
      <c r="B4032"/>
      <c r="C4032"/>
      <c r="D4032"/>
      <c r="E4032"/>
      <c r="F4032"/>
      <c r="G4032"/>
      <c r="L4032" s="159"/>
      <c r="M4032" s="159"/>
      <c r="N4032" s="159"/>
      <c r="O4032" s="159"/>
      <c r="P4032" s="159"/>
      <c r="Q4032" s="159"/>
      <c r="R4032" s="159"/>
      <c r="S4032" s="159"/>
      <c r="T4032" s="159"/>
      <c r="U4032" s="159"/>
      <c r="V4032" s="159"/>
    </row>
    <row r="4033" spans="1:22">
      <c r="A4033"/>
      <c r="B4033"/>
      <c r="C4033"/>
      <c r="D4033"/>
      <c r="E4033"/>
      <c r="F4033"/>
      <c r="G4033"/>
      <c r="L4033" s="159"/>
      <c r="M4033" s="159"/>
      <c r="N4033" s="159"/>
      <c r="O4033" s="159"/>
      <c r="P4033" s="159"/>
      <c r="Q4033" s="159"/>
      <c r="R4033" s="159"/>
      <c r="S4033" s="159"/>
      <c r="T4033" s="159"/>
      <c r="U4033" s="159"/>
      <c r="V4033" s="159"/>
    </row>
    <row r="4034" spans="1:22">
      <c r="A4034"/>
      <c r="B4034"/>
      <c r="C4034"/>
      <c r="D4034"/>
      <c r="E4034"/>
      <c r="F4034"/>
      <c r="G4034"/>
      <c r="L4034" s="159"/>
      <c r="M4034" s="159"/>
      <c r="N4034" s="159"/>
      <c r="O4034" s="159"/>
      <c r="P4034" s="159"/>
      <c r="Q4034" s="159"/>
      <c r="R4034" s="159"/>
      <c r="S4034" s="159"/>
      <c r="T4034" s="159"/>
      <c r="U4034" s="159"/>
      <c r="V4034" s="159"/>
    </row>
    <row r="4035" spans="1:22">
      <c r="A4035"/>
      <c r="B4035"/>
      <c r="C4035"/>
      <c r="D4035"/>
      <c r="E4035"/>
      <c r="F4035"/>
      <c r="G4035"/>
      <c r="L4035" s="159"/>
      <c r="M4035" s="159"/>
      <c r="N4035" s="159"/>
      <c r="O4035" s="159"/>
      <c r="P4035" s="159"/>
      <c r="Q4035" s="159"/>
      <c r="R4035" s="159"/>
      <c r="S4035" s="159"/>
      <c r="T4035" s="159"/>
      <c r="U4035" s="159"/>
      <c r="V4035" s="159"/>
    </row>
    <row r="4036" spans="1:22">
      <c r="A4036"/>
      <c r="B4036"/>
      <c r="C4036"/>
      <c r="D4036"/>
      <c r="E4036"/>
      <c r="F4036"/>
      <c r="G4036"/>
      <c r="L4036" s="159"/>
      <c r="M4036" s="159"/>
      <c r="N4036" s="159"/>
      <c r="O4036" s="159"/>
      <c r="P4036" s="159"/>
      <c r="Q4036" s="159"/>
      <c r="R4036" s="159"/>
      <c r="S4036" s="159"/>
      <c r="T4036" s="159"/>
      <c r="U4036" s="159"/>
      <c r="V4036" s="159"/>
    </row>
    <row r="4037" spans="1:22">
      <c r="A4037"/>
      <c r="B4037"/>
      <c r="C4037"/>
      <c r="D4037"/>
      <c r="E4037"/>
      <c r="F4037"/>
      <c r="G4037"/>
      <c r="L4037" s="159"/>
      <c r="M4037" s="159"/>
      <c r="N4037" s="159"/>
      <c r="O4037" s="159"/>
      <c r="P4037" s="159"/>
      <c r="Q4037" s="159"/>
      <c r="R4037" s="159"/>
      <c r="S4037" s="159"/>
      <c r="T4037" s="159"/>
      <c r="U4037" s="159"/>
      <c r="V4037" s="159"/>
    </row>
    <row r="4038" spans="1:22">
      <c r="A4038"/>
      <c r="B4038"/>
      <c r="C4038"/>
      <c r="D4038"/>
      <c r="E4038"/>
      <c r="F4038"/>
      <c r="G4038"/>
      <c r="L4038" s="159"/>
      <c r="M4038" s="159"/>
      <c r="N4038" s="159"/>
      <c r="O4038" s="159"/>
      <c r="P4038" s="159"/>
      <c r="Q4038" s="159"/>
      <c r="R4038" s="159"/>
      <c r="S4038" s="159"/>
      <c r="T4038" s="159"/>
      <c r="U4038" s="159"/>
      <c r="V4038" s="159"/>
    </row>
    <row r="4039" spans="1:22">
      <c r="A4039"/>
      <c r="B4039"/>
      <c r="C4039"/>
      <c r="D4039"/>
      <c r="E4039"/>
      <c r="F4039"/>
      <c r="G4039"/>
      <c r="L4039" s="159"/>
      <c r="M4039" s="159"/>
      <c r="N4039" s="159"/>
      <c r="O4039" s="159"/>
      <c r="P4039" s="159"/>
      <c r="Q4039" s="159"/>
      <c r="R4039" s="159"/>
      <c r="S4039" s="159"/>
      <c r="T4039" s="159"/>
      <c r="U4039" s="159"/>
      <c r="V4039" s="159"/>
    </row>
    <row r="4040" spans="1:22">
      <c r="A4040"/>
      <c r="B4040"/>
      <c r="C4040"/>
      <c r="D4040"/>
      <c r="E4040"/>
      <c r="F4040"/>
      <c r="G4040"/>
      <c r="L4040" s="159"/>
      <c r="M4040" s="159"/>
      <c r="N4040" s="159"/>
      <c r="O4040" s="159"/>
      <c r="P4040" s="159"/>
      <c r="Q4040" s="159"/>
      <c r="R4040" s="159"/>
      <c r="S4040" s="159"/>
      <c r="T4040" s="159"/>
      <c r="U4040" s="159"/>
      <c r="V4040" s="159"/>
    </row>
    <row r="4041" spans="1:22">
      <c r="A4041"/>
      <c r="B4041"/>
      <c r="C4041"/>
      <c r="D4041"/>
      <c r="E4041"/>
      <c r="F4041"/>
      <c r="G4041"/>
      <c r="L4041" s="159"/>
      <c r="M4041" s="159"/>
      <c r="N4041" s="159"/>
      <c r="O4041" s="159"/>
      <c r="P4041" s="159"/>
      <c r="Q4041" s="159"/>
      <c r="R4041" s="159"/>
      <c r="S4041" s="159"/>
      <c r="T4041" s="159"/>
      <c r="U4041" s="159"/>
      <c r="V4041" s="159"/>
    </row>
    <row r="4042" spans="1:22">
      <c r="A4042"/>
      <c r="B4042"/>
      <c r="C4042"/>
      <c r="D4042"/>
      <c r="E4042"/>
      <c r="F4042"/>
      <c r="G4042"/>
      <c r="L4042" s="159"/>
      <c r="M4042" s="159"/>
      <c r="N4042" s="159"/>
      <c r="O4042" s="159"/>
      <c r="P4042" s="159"/>
      <c r="Q4042" s="159"/>
      <c r="R4042" s="159"/>
      <c r="S4042" s="159"/>
      <c r="T4042" s="159"/>
      <c r="U4042" s="159"/>
      <c r="V4042" s="159"/>
    </row>
    <row r="4043" spans="1:22">
      <c r="A4043"/>
      <c r="B4043"/>
      <c r="C4043"/>
      <c r="D4043"/>
      <c r="E4043"/>
      <c r="F4043"/>
      <c r="G4043"/>
      <c r="L4043" s="159"/>
      <c r="M4043" s="159"/>
      <c r="N4043" s="159"/>
      <c r="O4043" s="159"/>
      <c r="P4043" s="159"/>
      <c r="Q4043" s="159"/>
      <c r="R4043" s="159"/>
      <c r="S4043" s="159"/>
      <c r="T4043" s="159"/>
      <c r="U4043" s="159"/>
      <c r="V4043" s="159"/>
    </row>
    <row r="4044" spans="1:22">
      <c r="A4044"/>
      <c r="B4044"/>
      <c r="C4044"/>
      <c r="D4044"/>
      <c r="E4044"/>
      <c r="F4044"/>
      <c r="G4044"/>
      <c r="L4044" s="159"/>
      <c r="M4044" s="159"/>
      <c r="N4044" s="159"/>
      <c r="O4044" s="159"/>
      <c r="P4044" s="159"/>
      <c r="Q4044" s="159"/>
      <c r="R4044" s="159"/>
      <c r="S4044" s="159"/>
      <c r="T4044" s="159"/>
      <c r="U4044" s="159"/>
      <c r="V4044" s="159"/>
    </row>
    <row r="4045" spans="1:22">
      <c r="A4045"/>
      <c r="B4045"/>
      <c r="C4045"/>
      <c r="D4045"/>
      <c r="E4045"/>
      <c r="F4045"/>
      <c r="G4045"/>
      <c r="L4045" s="159"/>
      <c r="M4045" s="159"/>
      <c r="N4045" s="159"/>
      <c r="O4045" s="159"/>
      <c r="P4045" s="159"/>
      <c r="Q4045" s="159"/>
      <c r="R4045" s="159"/>
      <c r="S4045" s="159"/>
      <c r="T4045" s="159"/>
      <c r="U4045" s="159"/>
      <c r="V4045" s="159"/>
    </row>
    <row r="4046" spans="1:22">
      <c r="A4046"/>
      <c r="B4046"/>
      <c r="C4046"/>
      <c r="D4046"/>
      <c r="E4046"/>
      <c r="F4046"/>
      <c r="G4046"/>
      <c r="L4046" s="159"/>
      <c r="M4046" s="159"/>
      <c r="N4046" s="159"/>
      <c r="O4046" s="159"/>
      <c r="P4046" s="159"/>
      <c r="Q4046" s="159"/>
      <c r="R4046" s="159"/>
      <c r="S4046" s="159"/>
      <c r="T4046" s="159"/>
      <c r="U4046" s="159"/>
      <c r="V4046" s="159"/>
    </row>
    <row r="4047" spans="1:22">
      <c r="A4047"/>
      <c r="B4047"/>
      <c r="C4047"/>
      <c r="D4047"/>
      <c r="E4047"/>
      <c r="F4047"/>
      <c r="G4047"/>
      <c r="L4047" s="159"/>
      <c r="M4047" s="159"/>
      <c r="N4047" s="159"/>
      <c r="O4047" s="159"/>
      <c r="P4047" s="159"/>
      <c r="Q4047" s="159"/>
      <c r="R4047" s="159"/>
      <c r="S4047" s="159"/>
      <c r="T4047" s="159"/>
      <c r="U4047" s="159"/>
      <c r="V4047" s="159"/>
    </row>
    <row r="4048" spans="1:22">
      <c r="A4048"/>
      <c r="B4048"/>
      <c r="C4048"/>
      <c r="D4048"/>
      <c r="E4048"/>
      <c r="F4048"/>
      <c r="G4048"/>
      <c r="L4048" s="159"/>
      <c r="M4048" s="159"/>
      <c r="N4048" s="159"/>
      <c r="O4048" s="159"/>
      <c r="P4048" s="159"/>
      <c r="Q4048" s="159"/>
      <c r="R4048" s="159"/>
      <c r="S4048" s="159"/>
      <c r="T4048" s="159"/>
      <c r="U4048" s="159"/>
      <c r="V4048" s="159"/>
    </row>
    <row r="4049" spans="1:22">
      <c r="A4049"/>
      <c r="B4049"/>
      <c r="C4049"/>
      <c r="D4049"/>
      <c r="E4049"/>
      <c r="F4049"/>
      <c r="G4049"/>
      <c r="L4049" s="159"/>
      <c r="M4049" s="159"/>
      <c r="N4049" s="159"/>
      <c r="O4049" s="159"/>
      <c r="P4049" s="159"/>
      <c r="Q4049" s="159"/>
      <c r="R4049" s="159"/>
      <c r="S4049" s="159"/>
      <c r="T4049" s="159"/>
      <c r="U4049" s="159"/>
      <c r="V4049" s="159"/>
    </row>
    <row r="4050" spans="1:22">
      <c r="A4050"/>
      <c r="B4050"/>
      <c r="C4050"/>
      <c r="D4050"/>
      <c r="E4050"/>
      <c r="F4050"/>
      <c r="G4050"/>
      <c r="L4050" s="159"/>
      <c r="M4050" s="159"/>
      <c r="N4050" s="159"/>
      <c r="O4050" s="159"/>
      <c r="P4050" s="159"/>
      <c r="Q4050" s="159"/>
      <c r="R4050" s="159"/>
      <c r="S4050" s="159"/>
      <c r="T4050" s="159"/>
      <c r="U4050" s="159"/>
      <c r="V4050" s="159"/>
    </row>
    <row r="4051" spans="1:22">
      <c r="A4051"/>
      <c r="B4051"/>
      <c r="C4051"/>
      <c r="D4051"/>
      <c r="E4051"/>
      <c r="F4051"/>
      <c r="G4051"/>
      <c r="L4051" s="159"/>
      <c r="M4051" s="159"/>
      <c r="N4051" s="159"/>
      <c r="O4051" s="159"/>
      <c r="P4051" s="159"/>
      <c r="Q4051" s="159"/>
      <c r="R4051" s="159"/>
      <c r="S4051" s="159"/>
      <c r="T4051" s="159"/>
      <c r="U4051" s="159"/>
      <c r="V4051" s="159"/>
    </row>
    <row r="4052" spans="1:22">
      <c r="A4052"/>
      <c r="B4052"/>
      <c r="C4052"/>
      <c r="D4052"/>
      <c r="E4052"/>
      <c r="F4052"/>
      <c r="G4052"/>
      <c r="L4052" s="159"/>
      <c r="M4052" s="159"/>
      <c r="N4052" s="159"/>
      <c r="O4052" s="159"/>
      <c r="P4052" s="159"/>
      <c r="Q4052" s="159"/>
      <c r="R4052" s="159"/>
      <c r="S4052" s="159"/>
      <c r="T4052" s="159"/>
      <c r="U4052" s="159"/>
      <c r="V4052" s="159"/>
    </row>
    <row r="4053" spans="1:22">
      <c r="A4053"/>
      <c r="B4053"/>
      <c r="C4053"/>
      <c r="D4053"/>
      <c r="E4053"/>
      <c r="F4053"/>
      <c r="G4053"/>
      <c r="L4053" s="159"/>
      <c r="M4053" s="159"/>
      <c r="N4053" s="159"/>
      <c r="O4053" s="159"/>
      <c r="P4053" s="159"/>
      <c r="Q4053" s="159"/>
      <c r="R4053" s="159"/>
      <c r="S4053" s="159"/>
      <c r="T4053" s="159"/>
      <c r="U4053" s="159"/>
      <c r="V4053" s="159"/>
    </row>
    <row r="4054" spans="1:22">
      <c r="A4054"/>
      <c r="B4054"/>
      <c r="C4054"/>
      <c r="D4054"/>
      <c r="E4054"/>
      <c r="F4054"/>
      <c r="G4054"/>
      <c r="L4054" s="159"/>
      <c r="M4054" s="159"/>
      <c r="N4054" s="159"/>
      <c r="O4054" s="159"/>
      <c r="P4054" s="159"/>
      <c r="Q4054" s="159"/>
      <c r="R4054" s="159"/>
      <c r="S4054" s="159"/>
      <c r="T4054" s="159"/>
      <c r="U4054" s="159"/>
      <c r="V4054" s="159"/>
    </row>
    <row r="4055" spans="1:22">
      <c r="A4055"/>
      <c r="B4055"/>
      <c r="C4055"/>
      <c r="D4055"/>
      <c r="E4055"/>
      <c r="F4055"/>
      <c r="G4055"/>
      <c r="L4055" s="159"/>
      <c r="M4055" s="159"/>
      <c r="N4055" s="159"/>
      <c r="O4055" s="159"/>
      <c r="P4055" s="159"/>
      <c r="Q4055" s="159"/>
      <c r="R4055" s="159"/>
      <c r="S4055" s="159"/>
      <c r="T4055" s="159"/>
      <c r="U4055" s="159"/>
      <c r="V4055" s="159"/>
    </row>
    <row r="4056" spans="1:22">
      <c r="A4056"/>
      <c r="B4056"/>
      <c r="C4056"/>
      <c r="D4056"/>
      <c r="E4056"/>
      <c r="F4056"/>
      <c r="G4056"/>
      <c r="L4056" s="159"/>
      <c r="M4056" s="159"/>
      <c r="N4056" s="159"/>
      <c r="O4056" s="159"/>
      <c r="P4056" s="159"/>
      <c r="Q4056" s="159"/>
      <c r="R4056" s="159"/>
      <c r="S4056" s="159"/>
      <c r="T4056" s="159"/>
      <c r="U4056" s="159"/>
      <c r="V4056" s="159"/>
    </row>
    <row r="4057" spans="1:22">
      <c r="A4057"/>
      <c r="B4057"/>
      <c r="C4057"/>
      <c r="D4057"/>
      <c r="E4057"/>
      <c r="F4057"/>
      <c r="G4057"/>
      <c r="L4057" s="159"/>
      <c r="M4057" s="159"/>
      <c r="N4057" s="159"/>
      <c r="O4057" s="159"/>
      <c r="P4057" s="159"/>
      <c r="Q4057" s="159"/>
      <c r="R4057" s="159"/>
      <c r="S4057" s="159"/>
      <c r="T4057" s="159"/>
      <c r="U4057" s="159"/>
      <c r="V4057" s="159"/>
    </row>
    <row r="4058" spans="1:22">
      <c r="A4058"/>
      <c r="B4058"/>
      <c r="C4058"/>
      <c r="D4058"/>
      <c r="E4058"/>
      <c r="F4058"/>
      <c r="G4058"/>
      <c r="L4058" s="159"/>
      <c r="M4058" s="159"/>
      <c r="N4058" s="159"/>
      <c r="O4058" s="159"/>
      <c r="P4058" s="159"/>
      <c r="Q4058" s="159"/>
      <c r="R4058" s="159"/>
      <c r="S4058" s="159"/>
      <c r="T4058" s="159"/>
      <c r="U4058" s="159"/>
      <c r="V4058" s="159"/>
    </row>
    <row r="4059" spans="1:22">
      <c r="A4059"/>
      <c r="B4059"/>
      <c r="C4059"/>
      <c r="D4059"/>
      <c r="E4059"/>
      <c r="F4059"/>
      <c r="G4059"/>
      <c r="L4059" s="159"/>
      <c r="M4059" s="159"/>
      <c r="N4059" s="159"/>
      <c r="O4059" s="159"/>
      <c r="P4059" s="159"/>
      <c r="Q4059" s="159"/>
      <c r="R4059" s="159"/>
      <c r="S4059" s="159"/>
      <c r="T4059" s="159"/>
      <c r="U4059" s="159"/>
      <c r="V4059" s="159"/>
    </row>
    <row r="4060" spans="1:22">
      <c r="A4060"/>
      <c r="B4060"/>
      <c r="C4060"/>
      <c r="D4060"/>
      <c r="E4060"/>
      <c r="F4060"/>
      <c r="G4060"/>
      <c r="L4060" s="159"/>
      <c r="M4060" s="159"/>
      <c r="N4060" s="159"/>
      <c r="O4060" s="159"/>
      <c r="P4060" s="159"/>
      <c r="Q4060" s="159"/>
      <c r="R4060" s="159"/>
      <c r="S4060" s="159"/>
      <c r="T4060" s="159"/>
      <c r="U4060" s="159"/>
      <c r="V4060" s="159"/>
    </row>
    <row r="4061" spans="1:22">
      <c r="A4061"/>
      <c r="B4061"/>
      <c r="C4061"/>
      <c r="D4061"/>
      <c r="E4061"/>
      <c r="F4061"/>
      <c r="G4061"/>
      <c r="L4061" s="159"/>
      <c r="M4061" s="159"/>
      <c r="N4061" s="159"/>
      <c r="O4061" s="159"/>
      <c r="P4061" s="159"/>
      <c r="Q4061" s="159"/>
      <c r="R4061" s="159"/>
      <c r="S4061" s="159"/>
      <c r="T4061" s="159"/>
      <c r="U4061" s="159"/>
      <c r="V4061" s="159"/>
    </row>
    <row r="4062" spans="1:22">
      <c r="A4062"/>
      <c r="B4062"/>
      <c r="C4062"/>
      <c r="D4062"/>
      <c r="E4062"/>
      <c r="F4062"/>
      <c r="G4062"/>
      <c r="L4062" s="159"/>
      <c r="M4062" s="159"/>
      <c r="N4062" s="159"/>
      <c r="O4062" s="159"/>
      <c r="P4062" s="159"/>
      <c r="Q4062" s="159"/>
      <c r="R4062" s="159"/>
      <c r="S4062" s="159"/>
      <c r="T4062" s="159"/>
      <c r="U4062" s="159"/>
      <c r="V4062" s="159"/>
    </row>
    <row r="4063" spans="1:22">
      <c r="A4063"/>
      <c r="B4063"/>
      <c r="C4063"/>
      <c r="D4063"/>
      <c r="E4063"/>
      <c r="F4063"/>
      <c r="G4063"/>
      <c r="L4063" s="159"/>
      <c r="M4063" s="159"/>
      <c r="N4063" s="159"/>
      <c r="O4063" s="159"/>
      <c r="P4063" s="159"/>
      <c r="Q4063" s="159"/>
      <c r="R4063" s="159"/>
      <c r="S4063" s="159"/>
      <c r="T4063" s="159"/>
      <c r="U4063" s="159"/>
      <c r="V4063" s="159"/>
    </row>
    <row r="4064" spans="1:22">
      <c r="A4064"/>
      <c r="B4064"/>
      <c r="C4064"/>
      <c r="D4064"/>
      <c r="E4064"/>
      <c r="F4064"/>
      <c r="G4064"/>
      <c r="L4064" s="159"/>
      <c r="M4064" s="159"/>
      <c r="N4064" s="159"/>
      <c r="O4064" s="159"/>
      <c r="P4064" s="159"/>
      <c r="Q4064" s="159"/>
      <c r="R4064" s="159"/>
      <c r="S4064" s="159"/>
      <c r="T4064" s="159"/>
      <c r="U4064" s="159"/>
      <c r="V4064" s="159"/>
    </row>
    <row r="4065" spans="1:22">
      <c r="A4065"/>
      <c r="B4065"/>
      <c r="C4065"/>
      <c r="D4065"/>
      <c r="E4065"/>
      <c r="F4065"/>
      <c r="G4065"/>
      <c r="L4065" s="159"/>
      <c r="M4065" s="159"/>
      <c r="N4065" s="159"/>
      <c r="O4065" s="159"/>
      <c r="P4065" s="159"/>
      <c r="Q4065" s="159"/>
      <c r="R4065" s="159"/>
      <c r="S4065" s="159"/>
      <c r="T4065" s="159"/>
      <c r="U4065" s="159"/>
      <c r="V4065" s="159"/>
    </row>
    <row r="4066" spans="1:22">
      <c r="A4066"/>
      <c r="B4066"/>
      <c r="C4066"/>
      <c r="D4066"/>
      <c r="E4066"/>
      <c r="F4066"/>
      <c r="G4066"/>
      <c r="L4066" s="159"/>
      <c r="M4066" s="159"/>
      <c r="N4066" s="159"/>
      <c r="O4066" s="159"/>
      <c r="P4066" s="159"/>
      <c r="Q4066" s="159"/>
      <c r="R4066" s="159"/>
      <c r="S4066" s="159"/>
      <c r="T4066" s="159"/>
      <c r="U4066" s="159"/>
      <c r="V4066" s="159"/>
    </row>
    <row r="4067" spans="1:22">
      <c r="A4067"/>
      <c r="B4067"/>
      <c r="C4067"/>
      <c r="D4067"/>
      <c r="E4067"/>
      <c r="F4067"/>
      <c r="G4067"/>
      <c r="L4067" s="159"/>
      <c r="M4067" s="159"/>
      <c r="N4067" s="159"/>
      <c r="O4067" s="159"/>
      <c r="P4067" s="159"/>
      <c r="Q4067" s="159"/>
      <c r="R4067" s="159"/>
      <c r="S4067" s="159"/>
      <c r="T4067" s="159"/>
      <c r="U4067" s="159"/>
      <c r="V4067" s="159"/>
    </row>
    <row r="4068" spans="1:22">
      <c r="A4068"/>
      <c r="B4068"/>
      <c r="C4068"/>
      <c r="D4068"/>
      <c r="E4068"/>
      <c r="F4068"/>
      <c r="G4068"/>
      <c r="L4068" s="159"/>
      <c r="M4068" s="159"/>
      <c r="N4068" s="159"/>
      <c r="O4068" s="159"/>
      <c r="P4068" s="159"/>
      <c r="Q4068" s="159"/>
      <c r="R4068" s="159"/>
      <c r="S4068" s="159"/>
      <c r="T4068" s="159"/>
      <c r="U4068" s="159"/>
      <c r="V4068" s="159"/>
    </row>
    <row r="4069" spans="1:22">
      <c r="A4069"/>
      <c r="B4069"/>
      <c r="C4069"/>
      <c r="D4069"/>
      <c r="E4069"/>
      <c r="F4069"/>
      <c r="G4069"/>
      <c r="L4069" s="159"/>
      <c r="M4069" s="159"/>
      <c r="N4069" s="159"/>
      <c r="O4069" s="159"/>
      <c r="P4069" s="159"/>
      <c r="Q4069" s="159"/>
      <c r="R4069" s="159"/>
      <c r="S4069" s="159"/>
      <c r="T4069" s="159"/>
      <c r="U4069" s="159"/>
      <c r="V4069" s="159"/>
    </row>
    <row r="4070" spans="1:22">
      <c r="A4070"/>
      <c r="B4070"/>
      <c r="C4070"/>
      <c r="D4070"/>
      <c r="E4070"/>
      <c r="F4070"/>
      <c r="G4070"/>
      <c r="L4070" s="159"/>
      <c r="M4070" s="159"/>
      <c r="N4070" s="159"/>
      <c r="O4070" s="159"/>
      <c r="P4070" s="159"/>
      <c r="Q4070" s="159"/>
      <c r="R4070" s="159"/>
      <c r="S4070" s="159"/>
      <c r="T4070" s="159"/>
      <c r="U4070" s="159"/>
      <c r="V4070" s="159"/>
    </row>
    <row r="4071" spans="1:22">
      <c r="A4071"/>
      <c r="B4071"/>
      <c r="C4071"/>
      <c r="D4071"/>
      <c r="E4071"/>
      <c r="F4071"/>
      <c r="G4071"/>
      <c r="L4071" s="159"/>
      <c r="M4071" s="159"/>
      <c r="N4071" s="159"/>
      <c r="O4071" s="159"/>
      <c r="P4071" s="159"/>
      <c r="Q4071" s="159"/>
      <c r="R4071" s="159"/>
      <c r="S4071" s="159"/>
      <c r="T4071" s="159"/>
      <c r="U4071" s="159"/>
      <c r="V4071" s="159"/>
    </row>
    <row r="4072" spans="1:22">
      <c r="A4072"/>
      <c r="B4072"/>
      <c r="C4072"/>
      <c r="D4072"/>
      <c r="E4072"/>
      <c r="F4072"/>
      <c r="G4072"/>
      <c r="L4072" s="159"/>
      <c r="M4072" s="159"/>
      <c r="N4072" s="159"/>
      <c r="O4072" s="159"/>
      <c r="P4072" s="159"/>
      <c r="Q4072" s="159"/>
      <c r="R4072" s="159"/>
      <c r="S4072" s="159"/>
      <c r="T4072" s="159"/>
      <c r="U4072" s="159"/>
      <c r="V4072" s="159"/>
    </row>
    <row r="4073" spans="1:22">
      <c r="A4073"/>
      <c r="B4073"/>
      <c r="C4073"/>
      <c r="D4073"/>
      <c r="E4073"/>
      <c r="F4073"/>
      <c r="G4073"/>
      <c r="L4073" s="159"/>
      <c r="M4073" s="159"/>
      <c r="N4073" s="159"/>
      <c r="O4073" s="159"/>
      <c r="P4073" s="159"/>
      <c r="Q4073" s="159"/>
      <c r="R4073" s="159"/>
      <c r="S4073" s="159"/>
      <c r="T4073" s="159"/>
      <c r="U4073" s="159"/>
      <c r="V4073" s="159"/>
    </row>
    <row r="4074" spans="1:22">
      <c r="A4074"/>
      <c r="B4074"/>
      <c r="C4074"/>
      <c r="D4074"/>
      <c r="E4074"/>
      <c r="F4074"/>
      <c r="G4074"/>
      <c r="L4074" s="159"/>
      <c r="M4074" s="159"/>
      <c r="N4074" s="159"/>
      <c r="O4074" s="159"/>
      <c r="P4074" s="159"/>
      <c r="Q4074" s="159"/>
      <c r="R4074" s="159"/>
      <c r="S4074" s="159"/>
      <c r="T4074" s="159"/>
      <c r="U4074" s="159"/>
      <c r="V4074" s="159"/>
    </row>
    <row r="4075" spans="1:22">
      <c r="A4075"/>
      <c r="B4075"/>
      <c r="C4075"/>
      <c r="D4075"/>
      <c r="E4075"/>
      <c r="F4075"/>
      <c r="G4075"/>
      <c r="L4075" s="159"/>
      <c r="M4075" s="159"/>
      <c r="N4075" s="159"/>
      <c r="O4075" s="159"/>
      <c r="P4075" s="159"/>
      <c r="Q4075" s="159"/>
      <c r="R4075" s="159"/>
      <c r="S4075" s="159"/>
      <c r="T4075" s="159"/>
      <c r="U4075" s="159"/>
      <c r="V4075" s="159"/>
    </row>
    <row r="4076" spans="1:22">
      <c r="A4076"/>
      <c r="B4076"/>
      <c r="C4076"/>
      <c r="D4076"/>
      <c r="E4076"/>
      <c r="F4076"/>
      <c r="G4076"/>
      <c r="L4076" s="159"/>
      <c r="M4076" s="159"/>
      <c r="N4076" s="159"/>
      <c r="O4076" s="159"/>
      <c r="P4076" s="159"/>
      <c r="Q4076" s="159"/>
      <c r="R4076" s="159"/>
      <c r="S4076" s="159"/>
      <c r="T4076" s="159"/>
      <c r="U4076" s="159"/>
      <c r="V4076" s="159"/>
    </row>
    <row r="4077" spans="1:22">
      <c r="A4077"/>
      <c r="B4077"/>
      <c r="C4077"/>
      <c r="D4077"/>
      <c r="E4077"/>
      <c r="F4077"/>
      <c r="G4077"/>
      <c r="L4077" s="159"/>
      <c r="M4077" s="159"/>
      <c r="N4077" s="159"/>
      <c r="O4077" s="159"/>
      <c r="P4077" s="159"/>
      <c r="Q4077" s="159"/>
      <c r="R4077" s="159"/>
      <c r="S4077" s="159"/>
      <c r="T4077" s="159"/>
      <c r="U4077" s="159"/>
      <c r="V4077" s="159"/>
    </row>
    <row r="4078" spans="1:22">
      <c r="A4078"/>
      <c r="B4078"/>
      <c r="C4078"/>
      <c r="D4078"/>
      <c r="E4078"/>
      <c r="F4078"/>
      <c r="G4078"/>
      <c r="L4078" s="159"/>
      <c r="M4078" s="159"/>
      <c r="N4078" s="159"/>
      <c r="O4078" s="159"/>
      <c r="P4078" s="159"/>
      <c r="Q4078" s="159"/>
      <c r="R4078" s="159"/>
      <c r="S4078" s="159"/>
      <c r="T4078" s="159"/>
      <c r="U4078" s="159"/>
      <c r="V4078" s="159"/>
    </row>
    <row r="4079" spans="1:22">
      <c r="A4079"/>
      <c r="B4079"/>
      <c r="C4079"/>
      <c r="D4079"/>
      <c r="E4079"/>
      <c r="F4079"/>
      <c r="G4079"/>
      <c r="L4079" s="159"/>
      <c r="M4079" s="159"/>
      <c r="N4079" s="159"/>
      <c r="O4079" s="159"/>
      <c r="P4079" s="159"/>
      <c r="Q4079" s="159"/>
      <c r="R4079" s="159"/>
      <c r="S4079" s="159"/>
      <c r="T4079" s="159"/>
      <c r="U4079" s="159"/>
      <c r="V4079" s="159"/>
    </row>
    <row r="4080" spans="1:22">
      <c r="A4080"/>
      <c r="B4080"/>
      <c r="C4080"/>
      <c r="D4080"/>
      <c r="E4080"/>
      <c r="F4080"/>
      <c r="G4080"/>
      <c r="L4080" s="159"/>
      <c r="M4080" s="159"/>
      <c r="N4080" s="159"/>
      <c r="O4080" s="159"/>
      <c r="P4080" s="159"/>
      <c r="Q4080" s="159"/>
      <c r="R4080" s="159"/>
      <c r="S4080" s="159"/>
      <c r="T4080" s="159"/>
      <c r="U4080" s="159"/>
      <c r="V4080" s="159"/>
    </row>
    <row r="4081" spans="1:22">
      <c r="A4081"/>
      <c r="B4081"/>
      <c r="C4081"/>
      <c r="D4081"/>
      <c r="E4081"/>
      <c r="F4081"/>
      <c r="G4081"/>
      <c r="L4081" s="159"/>
      <c r="M4081" s="159"/>
      <c r="N4081" s="159"/>
      <c r="O4081" s="159"/>
      <c r="P4081" s="159"/>
      <c r="Q4081" s="159"/>
      <c r="R4081" s="159"/>
      <c r="S4081" s="159"/>
      <c r="T4081" s="159"/>
      <c r="U4081" s="159"/>
      <c r="V4081" s="159"/>
    </row>
    <row r="4082" spans="1:22">
      <c r="A4082"/>
      <c r="B4082"/>
      <c r="C4082"/>
      <c r="D4082"/>
      <c r="E4082"/>
      <c r="F4082"/>
      <c r="G4082"/>
      <c r="L4082" s="159"/>
      <c r="M4082" s="159"/>
      <c r="N4082" s="159"/>
      <c r="O4082" s="159"/>
      <c r="P4082" s="159"/>
      <c r="Q4082" s="159"/>
      <c r="R4082" s="159"/>
      <c r="S4082" s="159"/>
      <c r="T4082" s="159"/>
      <c r="U4082" s="159"/>
      <c r="V4082" s="159"/>
    </row>
    <row r="4083" spans="1:22">
      <c r="A4083"/>
      <c r="B4083"/>
      <c r="C4083"/>
      <c r="D4083"/>
      <c r="E4083"/>
      <c r="F4083"/>
      <c r="G4083"/>
      <c r="L4083" s="159"/>
      <c r="M4083" s="159"/>
      <c r="N4083" s="159"/>
      <c r="O4083" s="159"/>
      <c r="P4083" s="159"/>
      <c r="Q4083" s="159"/>
      <c r="R4083" s="159"/>
      <c r="S4083" s="159"/>
      <c r="T4083" s="159"/>
      <c r="U4083" s="159"/>
      <c r="V4083" s="159"/>
    </row>
    <row r="4084" spans="1:22">
      <c r="A4084"/>
      <c r="B4084"/>
      <c r="C4084"/>
      <c r="D4084"/>
      <c r="E4084"/>
      <c r="F4084"/>
      <c r="G4084"/>
      <c r="L4084" s="159"/>
      <c r="M4084" s="159"/>
      <c r="N4084" s="159"/>
      <c r="O4084" s="159"/>
      <c r="P4084" s="159"/>
      <c r="Q4084" s="159"/>
      <c r="R4084" s="159"/>
      <c r="S4084" s="159"/>
      <c r="T4084" s="159"/>
      <c r="U4084" s="159"/>
      <c r="V4084" s="159"/>
    </row>
    <row r="4085" spans="1:22">
      <c r="A4085"/>
      <c r="B4085"/>
      <c r="C4085"/>
      <c r="D4085"/>
      <c r="E4085"/>
      <c r="F4085"/>
      <c r="G4085"/>
      <c r="L4085" s="159"/>
      <c r="M4085" s="159"/>
      <c r="N4085" s="159"/>
      <c r="O4085" s="159"/>
      <c r="P4085" s="159"/>
      <c r="Q4085" s="159"/>
      <c r="R4085" s="159"/>
      <c r="S4085" s="159"/>
      <c r="T4085" s="159"/>
      <c r="U4085" s="159"/>
      <c r="V4085" s="159"/>
    </row>
    <row r="4086" spans="1:22">
      <c r="A4086"/>
      <c r="B4086"/>
      <c r="C4086"/>
      <c r="D4086"/>
      <c r="E4086"/>
      <c r="F4086"/>
      <c r="G4086"/>
      <c r="L4086" s="159"/>
      <c r="M4086" s="159"/>
      <c r="N4086" s="159"/>
      <c r="O4086" s="159"/>
      <c r="P4086" s="159"/>
      <c r="Q4086" s="159"/>
      <c r="R4086" s="159"/>
      <c r="S4086" s="159"/>
      <c r="T4086" s="159"/>
      <c r="U4086" s="159"/>
      <c r="V4086" s="159"/>
    </row>
    <row r="4087" spans="1:22">
      <c r="A4087"/>
      <c r="B4087"/>
      <c r="C4087"/>
      <c r="D4087"/>
      <c r="E4087"/>
      <c r="F4087"/>
      <c r="G4087"/>
      <c r="L4087" s="159"/>
      <c r="M4087" s="159"/>
      <c r="N4087" s="159"/>
      <c r="O4087" s="159"/>
      <c r="P4087" s="159"/>
      <c r="Q4087" s="159"/>
      <c r="R4087" s="159"/>
      <c r="S4087" s="159"/>
      <c r="T4087" s="159"/>
      <c r="U4087" s="159"/>
      <c r="V4087" s="159"/>
    </row>
    <row r="4088" spans="1:22">
      <c r="A4088"/>
      <c r="B4088"/>
      <c r="C4088"/>
      <c r="D4088"/>
      <c r="E4088"/>
      <c r="F4088"/>
      <c r="G4088"/>
      <c r="L4088" s="159"/>
      <c r="M4088" s="159"/>
      <c r="N4088" s="159"/>
      <c r="O4088" s="159"/>
      <c r="P4088" s="159"/>
      <c r="Q4088" s="159"/>
      <c r="R4088" s="159"/>
      <c r="S4088" s="159"/>
      <c r="T4088" s="159"/>
      <c r="U4088" s="159"/>
      <c r="V4088" s="159"/>
    </row>
    <row r="4089" spans="1:22">
      <c r="A4089"/>
      <c r="B4089"/>
      <c r="C4089"/>
      <c r="D4089"/>
      <c r="E4089"/>
      <c r="F4089"/>
      <c r="G4089"/>
      <c r="L4089" s="159"/>
      <c r="M4089" s="159"/>
      <c r="N4089" s="159"/>
      <c r="O4089" s="159"/>
      <c r="P4089" s="159"/>
      <c r="Q4089" s="159"/>
      <c r="R4089" s="159"/>
      <c r="S4089" s="159"/>
      <c r="T4089" s="159"/>
      <c r="U4089" s="159"/>
      <c r="V4089" s="159"/>
    </row>
    <row r="4090" spans="1:22">
      <c r="A4090"/>
      <c r="B4090"/>
      <c r="C4090"/>
      <c r="D4090"/>
      <c r="E4090"/>
      <c r="F4090"/>
      <c r="G4090"/>
      <c r="L4090" s="159"/>
      <c r="M4090" s="159"/>
      <c r="N4090" s="159"/>
      <c r="O4090" s="159"/>
      <c r="P4090" s="159"/>
      <c r="Q4090" s="159"/>
      <c r="R4090" s="159"/>
      <c r="S4090" s="159"/>
      <c r="T4090" s="159"/>
      <c r="U4090" s="159"/>
      <c r="V4090" s="159"/>
    </row>
    <row r="4091" spans="1:22">
      <c r="A4091"/>
      <c r="B4091"/>
      <c r="C4091"/>
      <c r="D4091"/>
      <c r="E4091"/>
      <c r="F4091"/>
      <c r="G4091"/>
      <c r="L4091" s="159"/>
      <c r="M4091" s="159"/>
      <c r="N4091" s="159"/>
      <c r="O4091" s="159"/>
      <c r="P4091" s="159"/>
      <c r="Q4091" s="159"/>
      <c r="R4091" s="159"/>
      <c r="S4091" s="159"/>
      <c r="T4091" s="159"/>
      <c r="U4091" s="159"/>
      <c r="V4091" s="159"/>
    </row>
    <row r="4092" spans="1:22">
      <c r="A4092"/>
      <c r="B4092"/>
      <c r="C4092"/>
      <c r="D4092"/>
      <c r="E4092"/>
      <c r="F4092"/>
      <c r="G4092"/>
      <c r="L4092" s="159"/>
      <c r="M4092" s="159"/>
      <c r="N4092" s="159"/>
      <c r="O4092" s="159"/>
      <c r="P4092" s="159"/>
      <c r="Q4092" s="159"/>
      <c r="R4092" s="159"/>
      <c r="S4092" s="159"/>
      <c r="T4092" s="159"/>
      <c r="U4092" s="159"/>
      <c r="V4092" s="159"/>
    </row>
    <row r="4093" spans="1:22">
      <c r="A4093"/>
      <c r="B4093"/>
      <c r="C4093"/>
      <c r="D4093"/>
      <c r="E4093"/>
      <c r="F4093"/>
      <c r="G4093"/>
      <c r="L4093" s="159"/>
      <c r="M4093" s="159"/>
      <c r="N4093" s="159"/>
      <c r="O4093" s="159"/>
      <c r="P4093" s="159"/>
      <c r="Q4093" s="159"/>
      <c r="R4093" s="159"/>
      <c r="S4093" s="159"/>
      <c r="T4093" s="159"/>
      <c r="U4093" s="159"/>
      <c r="V4093" s="159"/>
    </row>
    <row r="4094" spans="1:22">
      <c r="A4094"/>
      <c r="B4094"/>
      <c r="C4094"/>
      <c r="D4094"/>
      <c r="E4094"/>
      <c r="F4094"/>
      <c r="G4094"/>
      <c r="L4094" s="159"/>
      <c r="M4094" s="159"/>
      <c r="N4094" s="159"/>
      <c r="O4094" s="159"/>
      <c r="P4094" s="159"/>
      <c r="Q4094" s="159"/>
      <c r="R4094" s="159"/>
      <c r="S4094" s="159"/>
      <c r="T4094" s="159"/>
      <c r="U4094" s="159"/>
      <c r="V4094" s="159"/>
    </row>
    <row r="4095" spans="1:22">
      <c r="A4095"/>
      <c r="B4095"/>
      <c r="C4095"/>
      <c r="D4095"/>
      <c r="E4095"/>
      <c r="F4095"/>
      <c r="G4095"/>
      <c r="L4095" s="159"/>
      <c r="M4095" s="159"/>
      <c r="N4095" s="159"/>
      <c r="O4095" s="159"/>
      <c r="P4095" s="159"/>
      <c r="Q4095" s="159"/>
      <c r="R4095" s="159"/>
      <c r="S4095" s="159"/>
      <c r="T4095" s="159"/>
      <c r="U4095" s="159"/>
      <c r="V4095" s="159"/>
    </row>
    <row r="4096" spans="1:22">
      <c r="A4096"/>
      <c r="B4096"/>
      <c r="C4096"/>
      <c r="D4096"/>
      <c r="E4096"/>
      <c r="F4096"/>
      <c r="G4096"/>
      <c r="L4096" s="159"/>
      <c r="M4096" s="159"/>
      <c r="N4096" s="159"/>
      <c r="O4096" s="159"/>
      <c r="P4096" s="159"/>
      <c r="Q4096" s="159"/>
      <c r="R4096" s="159"/>
      <c r="S4096" s="159"/>
      <c r="T4096" s="159"/>
      <c r="U4096" s="159"/>
      <c r="V4096" s="159"/>
    </row>
    <row r="4097" spans="1:22">
      <c r="A4097"/>
      <c r="B4097"/>
      <c r="C4097"/>
      <c r="D4097"/>
      <c r="E4097"/>
      <c r="F4097"/>
      <c r="G4097"/>
      <c r="L4097" s="159"/>
      <c r="M4097" s="159"/>
      <c r="N4097" s="159"/>
      <c r="O4097" s="159"/>
      <c r="P4097" s="159"/>
      <c r="Q4097" s="159"/>
      <c r="R4097" s="159"/>
      <c r="S4097" s="159"/>
      <c r="T4097" s="159"/>
      <c r="U4097" s="159"/>
      <c r="V4097" s="159"/>
    </row>
    <row r="4098" spans="1:22">
      <c r="A4098"/>
      <c r="B4098"/>
      <c r="C4098"/>
      <c r="D4098"/>
      <c r="E4098"/>
      <c r="F4098"/>
      <c r="G4098"/>
      <c r="L4098" s="159"/>
      <c r="M4098" s="159"/>
      <c r="N4098" s="159"/>
      <c r="O4098" s="159"/>
      <c r="P4098" s="159"/>
      <c r="Q4098" s="159"/>
      <c r="R4098" s="159"/>
      <c r="S4098" s="159"/>
      <c r="T4098" s="159"/>
      <c r="U4098" s="159"/>
      <c r="V4098" s="159"/>
    </row>
    <row r="4099" spans="1:22">
      <c r="A4099"/>
      <c r="B4099"/>
      <c r="C4099"/>
      <c r="D4099"/>
      <c r="E4099"/>
      <c r="F4099"/>
      <c r="G4099"/>
      <c r="L4099" s="159"/>
      <c r="M4099" s="159"/>
      <c r="N4099" s="159"/>
      <c r="O4099" s="159"/>
      <c r="P4099" s="159"/>
      <c r="Q4099" s="159"/>
      <c r="R4099" s="159"/>
      <c r="S4099" s="159"/>
      <c r="T4099" s="159"/>
      <c r="U4099" s="159"/>
      <c r="V4099" s="159"/>
    </row>
    <row r="4100" spans="1:22">
      <c r="A4100"/>
      <c r="B4100"/>
      <c r="C4100"/>
      <c r="D4100"/>
      <c r="E4100"/>
      <c r="F4100"/>
      <c r="G4100"/>
      <c r="L4100" s="159"/>
      <c r="M4100" s="159"/>
      <c r="N4100" s="159"/>
      <c r="O4100" s="159"/>
      <c r="P4100" s="159"/>
      <c r="Q4100" s="159"/>
      <c r="R4100" s="159"/>
      <c r="S4100" s="159"/>
      <c r="T4100" s="159"/>
      <c r="U4100" s="159"/>
      <c r="V4100" s="159"/>
    </row>
    <row r="4101" spans="1:22">
      <c r="A4101"/>
      <c r="B4101"/>
      <c r="C4101"/>
      <c r="D4101"/>
      <c r="E4101"/>
      <c r="F4101"/>
      <c r="G4101"/>
      <c r="L4101" s="159"/>
      <c r="M4101" s="159"/>
      <c r="N4101" s="159"/>
      <c r="O4101" s="159"/>
      <c r="P4101" s="159"/>
      <c r="Q4101" s="159"/>
      <c r="R4101" s="159"/>
      <c r="S4101" s="159"/>
      <c r="T4101" s="159"/>
      <c r="U4101" s="159"/>
      <c r="V4101" s="159"/>
    </row>
    <row r="4102" spans="1:22">
      <c r="A4102"/>
      <c r="B4102"/>
      <c r="C4102"/>
      <c r="D4102"/>
      <c r="E4102"/>
      <c r="F4102"/>
      <c r="G4102"/>
      <c r="L4102" s="159"/>
      <c r="M4102" s="159"/>
      <c r="N4102" s="159"/>
      <c r="O4102" s="159"/>
      <c r="P4102" s="159"/>
      <c r="Q4102" s="159"/>
      <c r="R4102" s="159"/>
      <c r="S4102" s="159"/>
      <c r="T4102" s="159"/>
      <c r="U4102" s="159"/>
      <c r="V4102" s="159"/>
    </row>
    <row r="4103" spans="1:22">
      <c r="A4103"/>
      <c r="B4103"/>
      <c r="C4103"/>
      <c r="D4103"/>
      <c r="E4103"/>
      <c r="F4103"/>
      <c r="G4103"/>
      <c r="L4103" s="159"/>
      <c r="M4103" s="159"/>
      <c r="N4103" s="159"/>
      <c r="O4103" s="159"/>
      <c r="P4103" s="159"/>
      <c r="Q4103" s="159"/>
      <c r="R4103" s="159"/>
      <c r="S4103" s="159"/>
      <c r="T4103" s="159"/>
      <c r="U4103" s="159"/>
      <c r="V4103" s="159"/>
    </row>
    <row r="4104" spans="1:22">
      <c r="A4104"/>
      <c r="B4104"/>
      <c r="C4104"/>
      <c r="D4104"/>
      <c r="E4104"/>
      <c r="F4104"/>
      <c r="G4104"/>
      <c r="L4104" s="159"/>
      <c r="M4104" s="159"/>
      <c r="N4104" s="159"/>
      <c r="O4104" s="159"/>
      <c r="P4104" s="159"/>
      <c r="Q4104" s="159"/>
      <c r="R4104" s="159"/>
      <c r="S4104" s="159"/>
      <c r="T4104" s="159"/>
      <c r="U4104" s="159"/>
      <c r="V4104" s="159"/>
    </row>
    <row r="4105" spans="1:22">
      <c r="A4105"/>
      <c r="B4105"/>
      <c r="C4105"/>
      <c r="D4105"/>
      <c r="E4105"/>
      <c r="F4105"/>
      <c r="G4105"/>
      <c r="L4105" s="159"/>
      <c r="M4105" s="159"/>
      <c r="N4105" s="159"/>
      <c r="O4105" s="159"/>
      <c r="P4105" s="159"/>
      <c r="Q4105" s="159"/>
      <c r="R4105" s="159"/>
      <c r="S4105" s="159"/>
      <c r="T4105" s="159"/>
      <c r="U4105" s="159"/>
      <c r="V4105" s="159"/>
    </row>
    <row r="4106" spans="1:22">
      <c r="A4106"/>
      <c r="B4106"/>
      <c r="C4106"/>
      <c r="D4106"/>
      <c r="E4106"/>
      <c r="F4106"/>
      <c r="G4106"/>
      <c r="L4106" s="159"/>
      <c r="M4106" s="159"/>
      <c r="N4106" s="159"/>
      <c r="O4106" s="159"/>
      <c r="P4106" s="159"/>
      <c r="Q4106" s="159"/>
      <c r="R4106" s="159"/>
      <c r="S4106" s="159"/>
      <c r="T4106" s="159"/>
      <c r="U4106" s="159"/>
      <c r="V4106" s="159"/>
    </row>
    <row r="4107" spans="1:22">
      <c r="A4107"/>
      <c r="B4107"/>
      <c r="C4107"/>
      <c r="D4107"/>
      <c r="E4107"/>
      <c r="F4107"/>
      <c r="G4107"/>
      <c r="L4107" s="159"/>
      <c r="M4107" s="159"/>
      <c r="N4107" s="159"/>
      <c r="O4107" s="159"/>
      <c r="P4107" s="159"/>
      <c r="Q4107" s="159"/>
      <c r="R4107" s="159"/>
      <c r="S4107" s="159"/>
      <c r="T4107" s="159"/>
      <c r="U4107" s="159"/>
      <c r="V4107" s="159"/>
    </row>
    <row r="4108" spans="1:22">
      <c r="A4108"/>
      <c r="B4108"/>
      <c r="C4108"/>
      <c r="D4108"/>
      <c r="E4108"/>
      <c r="F4108"/>
      <c r="G4108"/>
      <c r="L4108" s="159"/>
      <c r="M4108" s="159"/>
      <c r="N4108" s="159"/>
      <c r="O4108" s="159"/>
      <c r="P4108" s="159"/>
      <c r="Q4108" s="159"/>
      <c r="R4108" s="159"/>
      <c r="S4108" s="159"/>
      <c r="T4108" s="159"/>
      <c r="U4108" s="159"/>
      <c r="V4108" s="159"/>
    </row>
    <row r="4109" spans="1:22">
      <c r="A4109"/>
      <c r="B4109"/>
      <c r="C4109"/>
      <c r="D4109"/>
      <c r="E4109"/>
      <c r="F4109"/>
      <c r="G4109"/>
      <c r="L4109" s="159"/>
      <c r="M4109" s="159"/>
      <c r="N4109" s="159"/>
      <c r="O4109" s="159"/>
      <c r="P4109" s="159"/>
      <c r="Q4109" s="159"/>
      <c r="R4109" s="159"/>
      <c r="S4109" s="159"/>
      <c r="T4109" s="159"/>
      <c r="U4109" s="159"/>
      <c r="V4109" s="159"/>
    </row>
    <row r="4110" spans="1:22">
      <c r="A4110"/>
      <c r="B4110"/>
      <c r="C4110"/>
      <c r="D4110"/>
      <c r="E4110"/>
      <c r="F4110"/>
      <c r="G4110"/>
      <c r="L4110" s="159"/>
      <c r="M4110" s="159"/>
      <c r="N4110" s="159"/>
      <c r="O4110" s="159"/>
      <c r="P4110" s="159"/>
      <c r="Q4110" s="159"/>
      <c r="R4110" s="159"/>
      <c r="S4110" s="159"/>
      <c r="T4110" s="159"/>
      <c r="U4110" s="159"/>
      <c r="V4110" s="159"/>
    </row>
    <row r="4111" spans="1:22">
      <c r="A4111"/>
      <c r="B4111"/>
      <c r="C4111"/>
      <c r="D4111"/>
      <c r="E4111"/>
      <c r="F4111"/>
      <c r="G4111"/>
      <c r="L4111" s="159"/>
      <c r="M4111" s="159"/>
      <c r="N4111" s="159"/>
      <c r="O4111" s="159"/>
      <c r="P4111" s="159"/>
      <c r="Q4111" s="159"/>
      <c r="R4111" s="159"/>
      <c r="S4111" s="159"/>
      <c r="T4111" s="159"/>
      <c r="U4111" s="159"/>
      <c r="V4111" s="159"/>
    </row>
    <row r="4112" spans="1:22">
      <c r="A4112"/>
      <c r="B4112"/>
      <c r="C4112"/>
      <c r="D4112"/>
      <c r="E4112"/>
      <c r="F4112"/>
      <c r="G4112"/>
      <c r="L4112" s="159"/>
      <c r="M4112" s="159"/>
      <c r="N4112" s="159"/>
      <c r="O4112" s="159"/>
      <c r="P4112" s="159"/>
      <c r="Q4112" s="159"/>
      <c r="R4112" s="159"/>
      <c r="S4112" s="159"/>
      <c r="T4112" s="159"/>
      <c r="U4112" s="159"/>
      <c r="V4112" s="159"/>
    </row>
    <row r="4113" spans="1:22">
      <c r="A4113"/>
      <c r="B4113"/>
      <c r="C4113"/>
      <c r="D4113"/>
      <c r="E4113"/>
      <c r="F4113"/>
      <c r="G4113"/>
      <c r="L4113" s="159"/>
      <c r="M4113" s="159"/>
      <c r="N4113" s="159"/>
      <c r="O4113" s="159"/>
      <c r="P4113" s="159"/>
      <c r="Q4113" s="159"/>
      <c r="R4113" s="159"/>
      <c r="S4113" s="159"/>
      <c r="T4113" s="159"/>
      <c r="U4113" s="159"/>
      <c r="V4113" s="159"/>
    </row>
    <row r="4114" spans="1:22">
      <c r="A4114"/>
      <c r="B4114"/>
      <c r="C4114"/>
      <c r="D4114"/>
      <c r="E4114"/>
      <c r="F4114"/>
      <c r="G4114"/>
      <c r="L4114" s="159"/>
      <c r="M4114" s="159"/>
      <c r="N4114" s="159"/>
      <c r="O4114" s="159"/>
      <c r="P4114" s="159"/>
      <c r="Q4114" s="159"/>
      <c r="R4114" s="159"/>
      <c r="S4114" s="159"/>
      <c r="T4114" s="159"/>
      <c r="U4114" s="159"/>
      <c r="V4114" s="159"/>
    </row>
    <row r="4115" spans="1:22">
      <c r="A4115"/>
      <c r="B4115"/>
      <c r="C4115"/>
      <c r="D4115"/>
      <c r="E4115"/>
      <c r="F4115"/>
      <c r="G4115"/>
      <c r="L4115" s="159"/>
      <c r="M4115" s="159"/>
      <c r="N4115" s="159"/>
      <c r="O4115" s="159"/>
      <c r="P4115" s="159"/>
      <c r="Q4115" s="159"/>
      <c r="R4115" s="159"/>
      <c r="S4115" s="159"/>
      <c r="T4115" s="159"/>
      <c r="U4115" s="159"/>
      <c r="V4115" s="159"/>
    </row>
    <row r="4116" spans="1:22">
      <c r="A4116"/>
      <c r="B4116"/>
      <c r="C4116"/>
      <c r="D4116"/>
      <c r="E4116"/>
      <c r="F4116"/>
      <c r="G4116"/>
      <c r="L4116" s="159"/>
      <c r="M4116" s="159"/>
      <c r="N4116" s="159"/>
      <c r="O4116" s="159"/>
      <c r="P4116" s="159"/>
      <c r="Q4116" s="159"/>
      <c r="R4116" s="159"/>
      <c r="S4116" s="159"/>
      <c r="T4116" s="159"/>
      <c r="U4116" s="159"/>
      <c r="V4116" s="159"/>
    </row>
    <row r="4117" spans="1:22">
      <c r="A4117"/>
      <c r="B4117"/>
      <c r="C4117"/>
      <c r="D4117"/>
      <c r="E4117"/>
      <c r="F4117"/>
      <c r="G4117"/>
      <c r="L4117" s="159"/>
      <c r="M4117" s="159"/>
      <c r="N4117" s="159"/>
      <c r="O4117" s="159"/>
      <c r="P4117" s="159"/>
      <c r="Q4117" s="159"/>
      <c r="R4117" s="159"/>
      <c r="S4117" s="159"/>
      <c r="T4117" s="159"/>
      <c r="U4117" s="159"/>
      <c r="V4117" s="159"/>
    </row>
    <row r="4118" spans="1:22">
      <c r="A4118"/>
      <c r="B4118"/>
      <c r="C4118"/>
      <c r="D4118"/>
      <c r="E4118"/>
      <c r="F4118"/>
      <c r="G4118"/>
      <c r="L4118" s="159"/>
      <c r="M4118" s="159"/>
      <c r="N4118" s="159"/>
      <c r="O4118" s="159"/>
      <c r="P4118" s="159"/>
      <c r="Q4118" s="159"/>
      <c r="R4118" s="159"/>
      <c r="S4118" s="159"/>
      <c r="T4118" s="159"/>
      <c r="U4118" s="159"/>
      <c r="V4118" s="159"/>
    </row>
    <row r="4119" spans="1:22">
      <c r="A4119"/>
      <c r="B4119"/>
      <c r="C4119"/>
      <c r="D4119"/>
      <c r="E4119"/>
      <c r="F4119"/>
      <c r="G4119"/>
      <c r="L4119" s="159"/>
      <c r="M4119" s="159"/>
      <c r="N4119" s="159"/>
      <c r="O4119" s="159"/>
      <c r="P4119" s="159"/>
      <c r="Q4119" s="159"/>
      <c r="R4119" s="159"/>
      <c r="S4119" s="159"/>
      <c r="T4119" s="159"/>
      <c r="U4119" s="159"/>
      <c r="V4119" s="159"/>
    </row>
    <row r="4120" spans="1:22">
      <c r="A4120"/>
      <c r="B4120"/>
      <c r="C4120"/>
      <c r="D4120"/>
      <c r="E4120"/>
      <c r="F4120"/>
      <c r="G4120"/>
      <c r="L4120" s="159"/>
      <c r="M4120" s="159"/>
      <c r="N4120" s="159"/>
      <c r="O4120" s="159"/>
      <c r="P4120" s="159"/>
      <c r="Q4120" s="159"/>
      <c r="R4120" s="159"/>
      <c r="S4120" s="159"/>
      <c r="T4120" s="159"/>
      <c r="U4120" s="159"/>
      <c r="V4120" s="159"/>
    </row>
    <row r="4121" spans="1:22">
      <c r="A4121"/>
      <c r="B4121"/>
      <c r="C4121"/>
      <c r="D4121"/>
      <c r="E4121"/>
      <c r="F4121"/>
      <c r="G4121"/>
      <c r="L4121" s="159"/>
      <c r="M4121" s="159"/>
      <c r="N4121" s="159"/>
      <c r="O4121" s="159"/>
      <c r="P4121" s="159"/>
      <c r="Q4121" s="159"/>
      <c r="R4121" s="159"/>
      <c r="S4121" s="159"/>
      <c r="T4121" s="159"/>
      <c r="U4121" s="159"/>
      <c r="V4121" s="159"/>
    </row>
    <row r="4122" spans="1:22">
      <c r="A4122"/>
      <c r="B4122"/>
      <c r="C4122"/>
      <c r="D4122"/>
      <c r="E4122"/>
      <c r="F4122"/>
      <c r="G4122"/>
      <c r="L4122" s="159"/>
      <c r="M4122" s="159"/>
      <c r="N4122" s="159"/>
      <c r="O4122" s="159"/>
      <c r="P4122" s="159"/>
      <c r="Q4122" s="159"/>
      <c r="R4122" s="159"/>
      <c r="S4122" s="159"/>
      <c r="T4122" s="159"/>
      <c r="U4122" s="159"/>
      <c r="V4122" s="159"/>
    </row>
    <row r="4123" spans="1:22">
      <c r="A4123"/>
      <c r="B4123"/>
      <c r="C4123"/>
      <c r="D4123"/>
      <c r="E4123"/>
      <c r="F4123"/>
      <c r="G4123"/>
      <c r="L4123" s="159"/>
      <c r="M4123" s="159"/>
      <c r="N4123" s="159"/>
      <c r="O4123" s="159"/>
      <c r="P4123" s="159"/>
      <c r="Q4123" s="159"/>
      <c r="R4123" s="159"/>
      <c r="S4123" s="159"/>
      <c r="T4123" s="159"/>
      <c r="U4123" s="159"/>
      <c r="V4123" s="159"/>
    </row>
    <row r="4124" spans="1:22">
      <c r="A4124"/>
      <c r="B4124"/>
      <c r="C4124"/>
      <c r="D4124"/>
      <c r="E4124"/>
      <c r="F4124"/>
      <c r="G4124"/>
      <c r="L4124" s="159"/>
      <c r="M4124" s="159"/>
      <c r="N4124" s="159"/>
      <c r="O4124" s="159"/>
      <c r="P4124" s="159"/>
      <c r="Q4124" s="159"/>
      <c r="R4124" s="159"/>
      <c r="S4124" s="159"/>
      <c r="T4124" s="159"/>
      <c r="U4124" s="159"/>
      <c r="V4124" s="159"/>
    </row>
    <row r="4125" spans="1:22">
      <c r="A4125"/>
      <c r="B4125"/>
      <c r="C4125"/>
      <c r="D4125"/>
      <c r="E4125"/>
      <c r="F4125"/>
      <c r="G4125"/>
      <c r="L4125" s="159"/>
      <c r="M4125" s="159"/>
      <c r="N4125" s="159"/>
      <c r="O4125" s="159"/>
      <c r="P4125" s="159"/>
      <c r="Q4125" s="159"/>
      <c r="R4125" s="159"/>
      <c r="S4125" s="159"/>
      <c r="T4125" s="159"/>
      <c r="U4125" s="159"/>
      <c r="V4125" s="159"/>
    </row>
    <row r="4126" spans="1:22">
      <c r="A4126"/>
      <c r="B4126"/>
      <c r="C4126"/>
      <c r="D4126"/>
      <c r="E4126"/>
      <c r="F4126"/>
      <c r="G4126"/>
      <c r="L4126" s="159"/>
      <c r="M4126" s="159"/>
      <c r="N4126" s="159"/>
      <c r="O4126" s="159"/>
      <c r="P4126" s="159"/>
      <c r="Q4126" s="159"/>
      <c r="R4126" s="159"/>
      <c r="S4126" s="159"/>
      <c r="T4126" s="159"/>
      <c r="U4126" s="159"/>
      <c r="V4126" s="159"/>
    </row>
    <row r="4127" spans="1:22">
      <c r="A4127"/>
      <c r="B4127"/>
      <c r="C4127"/>
      <c r="D4127"/>
      <c r="E4127"/>
      <c r="F4127"/>
      <c r="G4127"/>
      <c r="L4127" s="159"/>
      <c r="M4127" s="159"/>
      <c r="N4127" s="159"/>
      <c r="O4127" s="159"/>
      <c r="P4127" s="159"/>
      <c r="Q4127" s="159"/>
      <c r="R4127" s="159"/>
      <c r="S4127" s="159"/>
      <c r="T4127" s="159"/>
      <c r="U4127" s="159"/>
      <c r="V4127" s="159"/>
    </row>
    <row r="4128" spans="1:22">
      <c r="A4128"/>
      <c r="B4128"/>
      <c r="C4128"/>
      <c r="D4128"/>
      <c r="E4128"/>
      <c r="F4128"/>
      <c r="G4128"/>
      <c r="L4128" s="159"/>
      <c r="M4128" s="159"/>
      <c r="N4128" s="159"/>
      <c r="O4128" s="159"/>
      <c r="P4128" s="159"/>
      <c r="Q4128" s="159"/>
      <c r="R4128" s="159"/>
      <c r="S4128" s="159"/>
      <c r="T4128" s="159"/>
      <c r="U4128" s="159"/>
      <c r="V4128" s="159"/>
    </row>
    <row r="4129" spans="1:22">
      <c r="A4129"/>
      <c r="B4129"/>
      <c r="C4129"/>
      <c r="D4129"/>
      <c r="E4129"/>
      <c r="F4129"/>
      <c r="G4129"/>
      <c r="L4129" s="159"/>
      <c r="M4129" s="159"/>
      <c r="N4129" s="159"/>
      <c r="O4129" s="159"/>
      <c r="P4129" s="159"/>
      <c r="Q4129" s="159"/>
      <c r="R4129" s="159"/>
      <c r="S4129" s="159"/>
      <c r="T4129" s="159"/>
      <c r="U4129" s="159"/>
      <c r="V4129" s="159"/>
    </row>
    <row r="4130" spans="1:22">
      <c r="A4130"/>
      <c r="B4130"/>
      <c r="C4130"/>
      <c r="D4130"/>
      <c r="E4130"/>
      <c r="F4130"/>
      <c r="G4130"/>
      <c r="L4130" s="159"/>
      <c r="M4130" s="159"/>
      <c r="N4130" s="159"/>
      <c r="O4130" s="159"/>
      <c r="P4130" s="159"/>
      <c r="Q4130" s="159"/>
      <c r="R4130" s="159"/>
      <c r="S4130" s="159"/>
      <c r="T4130" s="159"/>
      <c r="U4130" s="159"/>
      <c r="V4130" s="159"/>
    </row>
    <row r="4131" spans="1:22">
      <c r="A4131"/>
      <c r="B4131"/>
      <c r="C4131"/>
      <c r="D4131"/>
      <c r="E4131"/>
      <c r="F4131"/>
      <c r="G4131"/>
      <c r="L4131" s="159"/>
      <c r="M4131" s="159"/>
      <c r="N4131" s="159"/>
      <c r="O4131" s="159"/>
      <c r="P4131" s="159"/>
      <c r="Q4131" s="159"/>
      <c r="R4131" s="159"/>
      <c r="S4131" s="159"/>
      <c r="T4131" s="159"/>
      <c r="U4131" s="159"/>
      <c r="V4131" s="159"/>
    </row>
    <row r="4132" spans="1:22">
      <c r="A4132"/>
      <c r="B4132"/>
      <c r="C4132"/>
      <c r="D4132"/>
      <c r="E4132"/>
      <c r="F4132"/>
      <c r="G4132"/>
      <c r="L4132" s="159"/>
      <c r="M4132" s="159"/>
      <c r="N4132" s="159"/>
      <c r="O4132" s="159"/>
      <c r="P4132" s="159"/>
      <c r="Q4132" s="159"/>
      <c r="R4132" s="159"/>
      <c r="S4132" s="159"/>
      <c r="T4132" s="159"/>
      <c r="U4132" s="159"/>
      <c r="V4132" s="159"/>
    </row>
    <row r="4133" spans="1:22">
      <c r="A4133"/>
      <c r="B4133"/>
      <c r="C4133"/>
      <c r="D4133"/>
      <c r="E4133"/>
      <c r="F4133"/>
      <c r="G4133"/>
      <c r="L4133" s="159"/>
      <c r="M4133" s="159"/>
      <c r="N4133" s="159"/>
      <c r="O4133" s="159"/>
      <c r="P4133" s="159"/>
      <c r="Q4133" s="159"/>
      <c r="R4133" s="159"/>
      <c r="S4133" s="159"/>
      <c r="T4133" s="159"/>
      <c r="U4133" s="159"/>
      <c r="V4133" s="159"/>
    </row>
    <row r="4134" spans="1:22">
      <c r="A4134"/>
      <c r="B4134"/>
      <c r="C4134"/>
      <c r="D4134"/>
      <c r="E4134"/>
      <c r="F4134"/>
      <c r="G4134"/>
      <c r="L4134" s="159"/>
      <c r="M4134" s="159"/>
      <c r="N4134" s="159"/>
      <c r="O4134" s="159"/>
      <c r="P4134" s="159"/>
      <c r="Q4134" s="159"/>
      <c r="R4134" s="159"/>
      <c r="S4134" s="159"/>
      <c r="T4134" s="159"/>
      <c r="U4134" s="159"/>
      <c r="V4134" s="159"/>
    </row>
    <row r="4135" spans="1:22">
      <c r="A4135"/>
      <c r="B4135"/>
      <c r="C4135"/>
      <c r="D4135"/>
      <c r="E4135"/>
      <c r="F4135"/>
      <c r="G4135"/>
      <c r="L4135" s="159"/>
      <c r="M4135" s="159"/>
      <c r="N4135" s="159"/>
      <c r="O4135" s="159"/>
      <c r="P4135" s="159"/>
      <c r="Q4135" s="159"/>
      <c r="R4135" s="159"/>
      <c r="S4135" s="159"/>
      <c r="T4135" s="159"/>
      <c r="U4135" s="159"/>
      <c r="V4135" s="159"/>
    </row>
    <row r="4136" spans="1:22">
      <c r="A4136"/>
      <c r="B4136"/>
      <c r="C4136"/>
      <c r="D4136"/>
      <c r="E4136"/>
      <c r="F4136"/>
      <c r="G4136"/>
      <c r="L4136" s="159"/>
      <c r="M4136" s="159"/>
      <c r="N4136" s="159"/>
      <c r="O4136" s="159"/>
      <c r="P4136" s="159"/>
      <c r="Q4136" s="159"/>
      <c r="R4136" s="159"/>
      <c r="S4136" s="159"/>
      <c r="T4136" s="159"/>
      <c r="U4136" s="159"/>
      <c r="V4136" s="159"/>
    </row>
    <row r="4137" spans="1:22">
      <c r="A4137"/>
      <c r="B4137"/>
      <c r="C4137"/>
      <c r="D4137"/>
      <c r="E4137"/>
      <c r="F4137"/>
      <c r="G4137"/>
      <c r="L4137" s="159"/>
      <c r="M4137" s="159"/>
      <c r="N4137" s="159"/>
      <c r="O4137" s="159"/>
      <c r="P4137" s="159"/>
      <c r="Q4137" s="159"/>
      <c r="R4137" s="159"/>
      <c r="S4137" s="159"/>
      <c r="T4137" s="159"/>
      <c r="U4137" s="159"/>
      <c r="V4137" s="159"/>
    </row>
    <row r="4138" spans="1:22">
      <c r="A4138"/>
      <c r="B4138"/>
      <c r="C4138"/>
      <c r="D4138"/>
      <c r="E4138"/>
      <c r="F4138"/>
      <c r="G4138"/>
      <c r="L4138" s="159"/>
      <c r="M4138" s="159"/>
      <c r="N4138" s="159"/>
      <c r="O4138" s="159"/>
      <c r="P4138" s="159"/>
      <c r="Q4138" s="159"/>
      <c r="R4138" s="159"/>
      <c r="S4138" s="159"/>
      <c r="T4138" s="159"/>
      <c r="U4138" s="159"/>
      <c r="V4138" s="159"/>
    </row>
    <row r="4139" spans="1:22">
      <c r="A4139"/>
      <c r="B4139"/>
      <c r="C4139"/>
      <c r="D4139"/>
      <c r="E4139"/>
      <c r="F4139"/>
      <c r="G4139"/>
      <c r="L4139" s="159"/>
      <c r="M4139" s="159"/>
      <c r="N4139" s="159"/>
      <c r="O4139" s="159"/>
      <c r="P4139" s="159"/>
      <c r="Q4139" s="159"/>
      <c r="R4139" s="159"/>
      <c r="S4139" s="159"/>
      <c r="T4139" s="159"/>
      <c r="U4139" s="159"/>
      <c r="V4139" s="159"/>
    </row>
    <row r="4140" spans="1:22">
      <c r="A4140"/>
      <c r="B4140"/>
      <c r="C4140"/>
      <c r="D4140"/>
      <c r="E4140"/>
      <c r="F4140"/>
      <c r="G4140"/>
      <c r="L4140" s="159"/>
      <c r="M4140" s="159"/>
      <c r="N4140" s="159"/>
      <c r="O4140" s="159"/>
      <c r="P4140" s="159"/>
      <c r="Q4140" s="159"/>
      <c r="R4140" s="159"/>
      <c r="S4140" s="159"/>
      <c r="T4140" s="159"/>
      <c r="U4140" s="159"/>
      <c r="V4140" s="159"/>
    </row>
    <row r="4141" spans="1:22">
      <c r="A4141"/>
      <c r="B4141"/>
      <c r="C4141"/>
      <c r="D4141"/>
      <c r="E4141"/>
      <c r="F4141"/>
      <c r="G4141"/>
      <c r="L4141" s="159"/>
      <c r="M4141" s="159"/>
      <c r="N4141" s="159"/>
      <c r="O4141" s="159"/>
      <c r="P4141" s="159"/>
      <c r="Q4141" s="159"/>
      <c r="R4141" s="159"/>
      <c r="S4141" s="159"/>
      <c r="T4141" s="159"/>
      <c r="U4141" s="159"/>
      <c r="V4141" s="159"/>
    </row>
    <row r="4142" spans="1:22">
      <c r="A4142"/>
      <c r="B4142"/>
      <c r="C4142"/>
      <c r="D4142"/>
      <c r="E4142"/>
      <c r="F4142"/>
      <c r="G4142"/>
      <c r="L4142" s="159"/>
      <c r="M4142" s="159"/>
      <c r="N4142" s="159"/>
      <c r="O4142" s="159"/>
      <c r="P4142" s="159"/>
      <c r="Q4142" s="159"/>
      <c r="R4142" s="159"/>
      <c r="S4142" s="159"/>
      <c r="T4142" s="159"/>
      <c r="U4142" s="159"/>
      <c r="V4142" s="159"/>
    </row>
    <row r="4143" spans="1:22">
      <c r="A4143"/>
      <c r="B4143"/>
      <c r="C4143"/>
      <c r="D4143"/>
      <c r="E4143"/>
      <c r="F4143"/>
      <c r="G4143"/>
      <c r="L4143" s="159"/>
      <c r="M4143" s="159"/>
      <c r="N4143" s="159"/>
      <c r="O4143" s="159"/>
      <c r="P4143" s="159"/>
      <c r="Q4143" s="159"/>
      <c r="R4143" s="159"/>
      <c r="S4143" s="159"/>
      <c r="T4143" s="159"/>
      <c r="U4143" s="159"/>
      <c r="V4143" s="159"/>
    </row>
    <row r="4144" spans="1:22">
      <c r="A4144"/>
      <c r="B4144"/>
      <c r="C4144"/>
      <c r="D4144"/>
      <c r="E4144"/>
      <c r="F4144"/>
      <c r="G4144"/>
      <c r="L4144" s="159"/>
      <c r="M4144" s="159"/>
      <c r="N4144" s="159"/>
      <c r="O4144" s="159"/>
      <c r="P4144" s="159"/>
      <c r="Q4144" s="159"/>
      <c r="R4144" s="159"/>
      <c r="S4144" s="159"/>
      <c r="T4144" s="159"/>
      <c r="U4144" s="159"/>
      <c r="V4144" s="159"/>
    </row>
    <row r="4145" spans="1:22">
      <c r="A4145"/>
      <c r="B4145"/>
      <c r="C4145"/>
      <c r="D4145"/>
      <c r="E4145"/>
      <c r="F4145"/>
      <c r="G4145"/>
      <c r="L4145" s="159"/>
      <c r="M4145" s="159"/>
      <c r="N4145" s="159"/>
      <c r="O4145" s="159"/>
      <c r="P4145" s="159"/>
      <c r="Q4145" s="159"/>
      <c r="R4145" s="159"/>
      <c r="S4145" s="159"/>
      <c r="T4145" s="159"/>
      <c r="U4145" s="159"/>
      <c r="V4145" s="159"/>
    </row>
    <row r="4146" spans="1:22">
      <c r="A4146"/>
      <c r="B4146"/>
      <c r="C4146"/>
      <c r="D4146"/>
      <c r="E4146"/>
      <c r="F4146"/>
      <c r="G4146"/>
      <c r="L4146" s="159"/>
      <c r="M4146" s="159"/>
      <c r="N4146" s="159"/>
      <c r="O4146" s="159"/>
      <c r="P4146" s="159"/>
      <c r="Q4146" s="159"/>
      <c r="R4146" s="159"/>
      <c r="S4146" s="159"/>
      <c r="T4146" s="159"/>
      <c r="U4146" s="159"/>
      <c r="V4146" s="159"/>
    </row>
    <row r="4147" spans="1:22">
      <c r="A4147"/>
      <c r="B4147"/>
      <c r="C4147"/>
      <c r="D4147"/>
      <c r="E4147"/>
      <c r="F4147"/>
      <c r="G4147"/>
      <c r="L4147" s="159"/>
      <c r="M4147" s="159"/>
      <c r="N4147" s="159"/>
      <c r="O4147" s="159"/>
      <c r="P4147" s="159"/>
      <c r="Q4147" s="159"/>
      <c r="R4147" s="159"/>
      <c r="S4147" s="159"/>
      <c r="T4147" s="159"/>
      <c r="U4147" s="159"/>
      <c r="V4147" s="159"/>
    </row>
    <row r="4148" spans="1:22">
      <c r="A4148"/>
      <c r="B4148"/>
      <c r="C4148"/>
      <c r="D4148"/>
      <c r="E4148"/>
      <c r="F4148"/>
      <c r="G4148"/>
      <c r="L4148" s="159"/>
      <c r="M4148" s="159"/>
      <c r="N4148" s="159"/>
      <c r="O4148" s="159"/>
      <c r="P4148" s="159"/>
      <c r="Q4148" s="159"/>
      <c r="R4148" s="159"/>
      <c r="S4148" s="159"/>
      <c r="T4148" s="159"/>
      <c r="U4148" s="159"/>
      <c r="V4148" s="159"/>
    </row>
    <row r="4149" spans="1:22">
      <c r="A4149"/>
      <c r="B4149"/>
      <c r="C4149"/>
      <c r="D4149"/>
      <c r="E4149"/>
      <c r="F4149"/>
      <c r="G4149"/>
      <c r="L4149" s="159"/>
      <c r="M4149" s="159"/>
      <c r="N4149" s="159"/>
      <c r="O4149" s="159"/>
      <c r="P4149" s="159"/>
      <c r="Q4149" s="159"/>
      <c r="R4149" s="159"/>
      <c r="S4149" s="159"/>
      <c r="T4149" s="159"/>
      <c r="U4149" s="159"/>
      <c r="V4149" s="159"/>
    </row>
    <row r="4150" spans="1:22">
      <c r="A4150"/>
      <c r="B4150"/>
      <c r="C4150"/>
      <c r="D4150"/>
      <c r="E4150"/>
      <c r="F4150"/>
      <c r="G4150"/>
      <c r="L4150" s="159"/>
      <c r="M4150" s="159"/>
      <c r="N4150" s="159"/>
      <c r="O4150" s="159"/>
      <c r="P4150" s="159"/>
      <c r="Q4150" s="159"/>
      <c r="R4150" s="159"/>
      <c r="S4150" s="159"/>
      <c r="T4150" s="159"/>
      <c r="U4150" s="159"/>
      <c r="V4150" s="159"/>
    </row>
    <row r="4151" spans="1:22">
      <c r="A4151"/>
      <c r="B4151"/>
      <c r="C4151"/>
      <c r="D4151"/>
      <c r="E4151"/>
      <c r="F4151"/>
      <c r="G4151"/>
      <c r="L4151" s="159"/>
      <c r="M4151" s="159"/>
      <c r="N4151" s="159"/>
      <c r="O4151" s="159"/>
      <c r="P4151" s="159"/>
      <c r="Q4151" s="159"/>
      <c r="R4151" s="159"/>
      <c r="S4151" s="159"/>
      <c r="T4151" s="159"/>
      <c r="U4151" s="159"/>
      <c r="V4151" s="159"/>
    </row>
    <row r="4152" spans="1:22">
      <c r="A4152"/>
      <c r="B4152"/>
      <c r="C4152"/>
      <c r="D4152"/>
      <c r="E4152"/>
      <c r="F4152"/>
      <c r="G4152"/>
      <c r="L4152" s="159"/>
      <c r="M4152" s="159"/>
      <c r="N4152" s="159"/>
      <c r="O4152" s="159"/>
      <c r="P4152" s="159"/>
      <c r="Q4152" s="159"/>
      <c r="R4152" s="159"/>
      <c r="S4152" s="159"/>
      <c r="T4152" s="159"/>
      <c r="U4152" s="159"/>
      <c r="V4152" s="159"/>
    </row>
    <row r="4153" spans="1:22">
      <c r="A4153"/>
      <c r="B4153"/>
      <c r="C4153"/>
      <c r="D4153"/>
      <c r="E4153"/>
      <c r="F4153"/>
      <c r="G4153"/>
      <c r="L4153" s="159"/>
      <c r="M4153" s="159"/>
      <c r="N4153" s="159"/>
      <c r="O4153" s="159"/>
      <c r="P4153" s="159"/>
      <c r="Q4153" s="159"/>
      <c r="R4153" s="159"/>
      <c r="S4153" s="159"/>
      <c r="T4153" s="159"/>
      <c r="U4153" s="159"/>
      <c r="V4153" s="159"/>
    </row>
    <row r="4154" spans="1:22">
      <c r="A4154"/>
      <c r="B4154"/>
      <c r="C4154"/>
      <c r="D4154"/>
      <c r="E4154"/>
      <c r="F4154"/>
      <c r="G4154"/>
      <c r="L4154" s="159"/>
      <c r="M4154" s="159"/>
      <c r="N4154" s="159"/>
      <c r="O4154" s="159"/>
      <c r="P4154" s="159"/>
      <c r="Q4154" s="159"/>
      <c r="R4154" s="159"/>
      <c r="S4154" s="159"/>
      <c r="T4154" s="159"/>
      <c r="U4154" s="159"/>
      <c r="V4154" s="159"/>
    </row>
    <row r="4155" spans="1:22">
      <c r="A4155"/>
      <c r="B4155"/>
      <c r="C4155"/>
      <c r="D4155"/>
      <c r="E4155"/>
      <c r="F4155"/>
      <c r="G4155"/>
      <c r="L4155" s="159"/>
      <c r="M4155" s="159"/>
      <c r="N4155" s="159"/>
      <c r="O4155" s="159"/>
      <c r="P4155" s="159"/>
      <c r="Q4155" s="159"/>
      <c r="R4155" s="159"/>
      <c r="S4155" s="159"/>
      <c r="T4155" s="159"/>
      <c r="U4155" s="159"/>
      <c r="V4155" s="159"/>
    </row>
    <row r="4156" spans="1:22">
      <c r="A4156"/>
      <c r="B4156"/>
      <c r="C4156"/>
      <c r="D4156"/>
      <c r="E4156"/>
      <c r="F4156"/>
      <c r="G4156"/>
      <c r="L4156" s="159"/>
      <c r="M4156" s="159"/>
      <c r="N4156" s="159"/>
      <c r="O4156" s="159"/>
      <c r="P4156" s="159"/>
      <c r="Q4156" s="159"/>
      <c r="R4156" s="159"/>
      <c r="S4156" s="159"/>
      <c r="T4156" s="159"/>
      <c r="U4156" s="159"/>
      <c r="V4156" s="159"/>
    </row>
    <row r="4157" spans="1:22">
      <c r="A4157"/>
      <c r="B4157"/>
      <c r="C4157"/>
      <c r="D4157"/>
      <c r="E4157"/>
      <c r="F4157"/>
      <c r="G4157"/>
      <c r="L4157" s="159"/>
      <c r="M4157" s="159"/>
      <c r="N4157" s="159"/>
      <c r="O4157" s="159"/>
      <c r="P4157" s="159"/>
      <c r="Q4157" s="159"/>
      <c r="R4157" s="159"/>
      <c r="S4157" s="159"/>
      <c r="T4157" s="159"/>
      <c r="U4157" s="159"/>
      <c r="V4157" s="159"/>
    </row>
    <row r="4158" spans="1:22">
      <c r="A4158"/>
      <c r="B4158"/>
      <c r="C4158"/>
      <c r="D4158"/>
      <c r="E4158"/>
      <c r="F4158"/>
      <c r="G4158"/>
      <c r="L4158" s="159"/>
      <c r="M4158" s="159"/>
      <c r="N4158" s="159"/>
      <c r="O4158" s="159"/>
      <c r="P4158" s="159"/>
      <c r="Q4158" s="159"/>
      <c r="R4158" s="159"/>
      <c r="S4158" s="159"/>
      <c r="T4158" s="159"/>
      <c r="U4158" s="159"/>
      <c r="V4158" s="159"/>
    </row>
    <row r="4159" spans="1:22">
      <c r="A4159"/>
      <c r="B4159"/>
      <c r="C4159"/>
      <c r="D4159"/>
      <c r="E4159"/>
      <c r="F4159"/>
      <c r="G4159"/>
      <c r="L4159" s="159"/>
      <c r="M4159" s="159"/>
      <c r="N4159" s="159"/>
      <c r="O4159" s="159"/>
      <c r="P4159" s="159"/>
      <c r="Q4159" s="159"/>
      <c r="R4159" s="159"/>
      <c r="S4159" s="159"/>
      <c r="T4159" s="159"/>
      <c r="U4159" s="159"/>
      <c r="V4159" s="159"/>
    </row>
    <row r="4160" spans="1:22">
      <c r="A4160"/>
      <c r="B4160"/>
      <c r="C4160"/>
      <c r="D4160"/>
      <c r="E4160"/>
      <c r="F4160"/>
      <c r="G4160"/>
      <c r="L4160" s="159"/>
      <c r="M4160" s="159"/>
      <c r="N4160" s="159"/>
      <c r="O4160" s="159"/>
      <c r="P4160" s="159"/>
      <c r="Q4160" s="159"/>
      <c r="R4160" s="159"/>
      <c r="S4160" s="159"/>
      <c r="T4160" s="159"/>
      <c r="U4160" s="159"/>
      <c r="V4160" s="159"/>
    </row>
    <row r="4161" spans="1:22">
      <c r="A4161"/>
      <c r="B4161"/>
      <c r="C4161"/>
      <c r="D4161"/>
      <c r="E4161"/>
      <c r="F4161"/>
      <c r="G4161"/>
      <c r="L4161" s="159"/>
      <c r="M4161" s="159"/>
      <c r="N4161" s="159"/>
      <c r="O4161" s="159"/>
      <c r="P4161" s="159"/>
      <c r="Q4161" s="159"/>
      <c r="R4161" s="159"/>
      <c r="S4161" s="159"/>
      <c r="T4161" s="159"/>
      <c r="U4161" s="159"/>
      <c r="V4161" s="159"/>
    </row>
    <row r="4162" spans="1:22">
      <c r="A4162"/>
      <c r="B4162"/>
      <c r="C4162"/>
      <c r="D4162"/>
      <c r="E4162"/>
      <c r="F4162"/>
      <c r="G4162"/>
      <c r="L4162" s="159"/>
      <c r="M4162" s="159"/>
      <c r="N4162" s="159"/>
      <c r="O4162" s="159"/>
      <c r="P4162" s="159"/>
      <c r="Q4162" s="159"/>
      <c r="R4162" s="159"/>
      <c r="S4162" s="159"/>
      <c r="T4162" s="159"/>
      <c r="U4162" s="159"/>
      <c r="V4162" s="159"/>
    </row>
    <row r="4163" spans="1:22">
      <c r="A4163"/>
      <c r="B4163"/>
      <c r="C4163"/>
      <c r="D4163"/>
      <c r="E4163"/>
      <c r="F4163"/>
      <c r="G4163"/>
      <c r="L4163" s="159"/>
      <c r="M4163" s="159"/>
      <c r="N4163" s="159"/>
      <c r="O4163" s="159"/>
      <c r="P4163" s="159"/>
      <c r="Q4163" s="159"/>
      <c r="R4163" s="159"/>
      <c r="S4163" s="159"/>
      <c r="T4163" s="159"/>
      <c r="U4163" s="159"/>
      <c r="V4163" s="159"/>
    </row>
    <row r="4164" spans="1:22">
      <c r="A4164"/>
      <c r="B4164"/>
      <c r="C4164"/>
      <c r="D4164"/>
      <c r="E4164"/>
      <c r="F4164"/>
      <c r="G4164"/>
      <c r="L4164" s="159"/>
      <c r="M4164" s="159"/>
      <c r="N4164" s="159"/>
      <c r="O4164" s="159"/>
      <c r="P4164" s="159"/>
      <c r="Q4164" s="159"/>
      <c r="R4164" s="159"/>
      <c r="S4164" s="159"/>
      <c r="T4164" s="159"/>
      <c r="U4164" s="159"/>
      <c r="V4164" s="159"/>
    </row>
    <row r="4165" spans="1:22">
      <c r="A4165"/>
      <c r="B4165"/>
      <c r="C4165"/>
      <c r="D4165"/>
      <c r="E4165"/>
      <c r="F4165"/>
      <c r="G4165"/>
      <c r="L4165" s="159"/>
      <c r="M4165" s="159"/>
      <c r="N4165" s="159"/>
      <c r="O4165" s="159"/>
      <c r="P4165" s="159"/>
      <c r="Q4165" s="159"/>
      <c r="R4165" s="159"/>
      <c r="S4165" s="159"/>
      <c r="T4165" s="159"/>
      <c r="U4165" s="159"/>
      <c r="V4165" s="159"/>
    </row>
    <row r="4166" spans="1:22">
      <c r="A4166"/>
      <c r="B4166"/>
      <c r="C4166"/>
      <c r="D4166"/>
      <c r="E4166"/>
      <c r="F4166"/>
      <c r="G4166"/>
      <c r="L4166" s="159"/>
      <c r="M4166" s="159"/>
      <c r="N4166" s="159"/>
      <c r="O4166" s="159"/>
      <c r="P4166" s="159"/>
      <c r="Q4166" s="159"/>
      <c r="R4166" s="159"/>
      <c r="S4166" s="159"/>
      <c r="T4166" s="159"/>
      <c r="U4166" s="159"/>
      <c r="V4166" s="159"/>
    </row>
    <row r="4167" spans="1:22">
      <c r="A4167"/>
      <c r="B4167"/>
      <c r="C4167"/>
      <c r="D4167"/>
      <c r="E4167"/>
      <c r="F4167"/>
      <c r="G4167"/>
      <c r="L4167" s="159"/>
      <c r="M4167" s="159"/>
      <c r="N4167" s="159"/>
      <c r="O4167" s="159"/>
      <c r="P4167" s="159"/>
      <c r="Q4167" s="159"/>
      <c r="R4167" s="159"/>
      <c r="S4167" s="159"/>
      <c r="T4167" s="159"/>
      <c r="U4167" s="159"/>
      <c r="V4167" s="159"/>
    </row>
    <row r="4168" spans="1:22">
      <c r="A4168"/>
      <c r="B4168"/>
      <c r="C4168"/>
      <c r="D4168"/>
      <c r="E4168"/>
      <c r="F4168"/>
      <c r="G4168"/>
      <c r="L4168" s="159"/>
      <c r="M4168" s="159"/>
      <c r="N4168" s="159"/>
      <c r="O4168" s="159"/>
      <c r="P4168" s="159"/>
      <c r="Q4168" s="159"/>
      <c r="R4168" s="159"/>
      <c r="S4168" s="159"/>
      <c r="T4168" s="159"/>
      <c r="U4168" s="159"/>
      <c r="V4168" s="159"/>
    </row>
    <row r="4169" spans="1:22">
      <c r="A4169"/>
      <c r="B4169"/>
      <c r="C4169"/>
      <c r="D4169"/>
      <c r="E4169"/>
      <c r="F4169"/>
      <c r="G4169"/>
      <c r="L4169" s="159"/>
      <c r="M4169" s="159"/>
      <c r="N4169" s="159"/>
      <c r="O4169" s="159"/>
      <c r="P4169" s="159"/>
      <c r="Q4169" s="159"/>
      <c r="R4169" s="159"/>
      <c r="S4169" s="159"/>
      <c r="T4169" s="159"/>
      <c r="U4169" s="159"/>
      <c r="V4169" s="159"/>
    </row>
    <row r="4170" spans="1:22">
      <c r="A4170"/>
      <c r="B4170"/>
      <c r="C4170"/>
      <c r="D4170"/>
      <c r="E4170"/>
      <c r="F4170"/>
      <c r="G4170"/>
      <c r="L4170" s="159"/>
      <c r="M4170" s="159"/>
      <c r="N4170" s="159"/>
      <c r="O4170" s="159"/>
      <c r="P4170" s="159"/>
      <c r="Q4170" s="159"/>
      <c r="R4170" s="159"/>
      <c r="S4170" s="159"/>
      <c r="T4170" s="159"/>
      <c r="U4170" s="159"/>
      <c r="V4170" s="159"/>
    </row>
    <row r="4171" spans="1:22">
      <c r="A4171"/>
      <c r="B4171"/>
      <c r="C4171"/>
      <c r="D4171"/>
      <c r="E4171"/>
      <c r="F4171"/>
      <c r="G4171"/>
      <c r="L4171" s="159"/>
      <c r="M4171" s="159"/>
      <c r="N4171" s="159"/>
      <c r="O4171" s="159"/>
      <c r="P4171" s="159"/>
      <c r="Q4171" s="159"/>
      <c r="R4171" s="159"/>
      <c r="S4171" s="159"/>
      <c r="T4171" s="159"/>
      <c r="U4171" s="159"/>
      <c r="V4171" s="159"/>
    </row>
    <row r="4172" spans="1:22">
      <c r="A4172"/>
      <c r="B4172"/>
      <c r="C4172"/>
      <c r="D4172"/>
      <c r="E4172"/>
      <c r="F4172"/>
      <c r="G4172"/>
      <c r="L4172" s="159"/>
      <c r="M4172" s="159"/>
      <c r="N4172" s="159"/>
      <c r="O4172" s="159"/>
      <c r="P4172" s="159"/>
      <c r="Q4172" s="159"/>
      <c r="R4172" s="159"/>
      <c r="S4172" s="159"/>
      <c r="T4172" s="159"/>
      <c r="U4172" s="159"/>
      <c r="V4172" s="159"/>
    </row>
    <row r="4173" spans="1:22">
      <c r="A4173"/>
      <c r="B4173"/>
      <c r="C4173"/>
      <c r="D4173"/>
      <c r="E4173"/>
      <c r="F4173"/>
      <c r="G4173"/>
      <c r="L4173" s="159"/>
      <c r="M4173" s="159"/>
      <c r="N4173" s="159"/>
      <c r="O4173" s="159"/>
      <c r="P4173" s="159"/>
      <c r="Q4173" s="159"/>
      <c r="R4173" s="159"/>
      <c r="S4173" s="159"/>
      <c r="T4173" s="159"/>
      <c r="U4173" s="159"/>
      <c r="V4173" s="159"/>
    </row>
    <row r="4174" spans="1:22">
      <c r="A4174"/>
      <c r="B4174"/>
      <c r="C4174"/>
      <c r="D4174"/>
      <c r="E4174"/>
      <c r="F4174"/>
      <c r="G4174"/>
      <c r="L4174" s="159"/>
      <c r="M4174" s="159"/>
      <c r="N4174" s="159"/>
      <c r="O4174" s="159"/>
      <c r="P4174" s="159"/>
      <c r="Q4174" s="159"/>
      <c r="R4174" s="159"/>
      <c r="S4174" s="159"/>
      <c r="T4174" s="159"/>
      <c r="U4174" s="159"/>
      <c r="V4174" s="159"/>
    </row>
    <row r="4175" spans="1:22">
      <c r="A4175"/>
      <c r="B4175"/>
      <c r="C4175"/>
      <c r="D4175"/>
      <c r="E4175"/>
      <c r="F4175"/>
      <c r="G4175"/>
      <c r="L4175" s="159"/>
      <c r="M4175" s="159"/>
      <c r="N4175" s="159"/>
      <c r="O4175" s="159"/>
      <c r="P4175" s="159"/>
      <c r="Q4175" s="159"/>
      <c r="R4175" s="159"/>
      <c r="S4175" s="159"/>
      <c r="T4175" s="159"/>
      <c r="U4175" s="159"/>
      <c r="V4175" s="159"/>
    </row>
    <row r="4176" spans="1:22">
      <c r="A4176"/>
      <c r="B4176"/>
      <c r="C4176"/>
      <c r="D4176"/>
      <c r="E4176"/>
      <c r="F4176"/>
      <c r="G4176"/>
      <c r="L4176" s="159"/>
      <c r="M4176" s="159"/>
      <c r="N4176" s="159"/>
      <c r="O4176" s="159"/>
      <c r="P4176" s="159"/>
      <c r="Q4176" s="159"/>
      <c r="R4176" s="159"/>
      <c r="S4176" s="159"/>
      <c r="T4176" s="159"/>
      <c r="U4176" s="159"/>
      <c r="V4176" s="159"/>
    </row>
    <row r="4177" spans="1:22">
      <c r="A4177"/>
      <c r="B4177"/>
      <c r="C4177"/>
      <c r="D4177"/>
      <c r="E4177"/>
      <c r="F4177"/>
      <c r="G4177"/>
      <c r="L4177" s="159"/>
      <c r="M4177" s="159"/>
      <c r="N4177" s="159"/>
      <c r="O4177" s="159"/>
      <c r="P4177" s="159"/>
      <c r="Q4177" s="159"/>
      <c r="R4177" s="159"/>
      <c r="S4177" s="159"/>
      <c r="T4177" s="159"/>
      <c r="U4177" s="159"/>
      <c r="V4177" s="159"/>
    </row>
    <row r="4178" spans="1:22">
      <c r="A4178"/>
      <c r="B4178"/>
      <c r="C4178"/>
      <c r="D4178"/>
      <c r="E4178"/>
      <c r="F4178"/>
      <c r="G4178"/>
      <c r="L4178" s="159"/>
      <c r="M4178" s="159"/>
      <c r="N4178" s="159"/>
      <c r="O4178" s="159"/>
      <c r="P4178" s="159"/>
      <c r="Q4178" s="159"/>
      <c r="R4178" s="159"/>
      <c r="S4178" s="159"/>
      <c r="T4178" s="159"/>
      <c r="U4178" s="159"/>
      <c r="V4178" s="159"/>
    </row>
    <row r="4179" spans="1:22">
      <c r="A4179"/>
      <c r="B4179"/>
      <c r="C4179"/>
      <c r="D4179"/>
      <c r="E4179"/>
      <c r="F4179"/>
      <c r="G4179"/>
      <c r="L4179" s="159"/>
      <c r="M4179" s="159"/>
      <c r="N4179" s="159"/>
      <c r="O4179" s="159"/>
      <c r="P4179" s="159"/>
      <c r="Q4179" s="159"/>
      <c r="R4179" s="159"/>
      <c r="S4179" s="159"/>
      <c r="T4179" s="159"/>
      <c r="U4179" s="159"/>
      <c r="V4179" s="159"/>
    </row>
    <row r="4180" spans="1:22">
      <c r="A4180"/>
      <c r="B4180"/>
      <c r="C4180"/>
      <c r="D4180"/>
      <c r="E4180"/>
      <c r="F4180"/>
      <c r="G4180"/>
      <c r="L4180" s="159"/>
      <c r="M4180" s="159"/>
      <c r="N4180" s="159"/>
      <c r="O4180" s="159"/>
      <c r="P4180" s="159"/>
      <c r="Q4180" s="159"/>
      <c r="R4180" s="159"/>
      <c r="S4180" s="159"/>
      <c r="T4180" s="159"/>
      <c r="U4180" s="159"/>
      <c r="V4180" s="159"/>
    </row>
    <row r="4181" spans="1:22">
      <c r="A4181"/>
      <c r="B4181"/>
      <c r="C4181"/>
      <c r="D4181"/>
      <c r="E4181"/>
      <c r="F4181"/>
      <c r="G4181"/>
      <c r="L4181" s="159"/>
      <c r="M4181" s="159"/>
      <c r="N4181" s="159"/>
      <c r="O4181" s="159"/>
      <c r="P4181" s="159"/>
      <c r="Q4181" s="159"/>
      <c r="R4181" s="159"/>
      <c r="S4181" s="159"/>
      <c r="T4181" s="159"/>
      <c r="U4181" s="159"/>
      <c r="V4181" s="159"/>
    </row>
    <row r="4182" spans="1:22">
      <c r="A4182"/>
      <c r="B4182"/>
      <c r="C4182"/>
      <c r="D4182"/>
      <c r="E4182"/>
      <c r="F4182"/>
      <c r="G4182"/>
      <c r="L4182" s="159"/>
      <c r="M4182" s="159"/>
      <c r="N4182" s="159"/>
      <c r="O4182" s="159"/>
      <c r="P4182" s="159"/>
      <c r="Q4182" s="159"/>
      <c r="R4182" s="159"/>
      <c r="S4182" s="159"/>
      <c r="T4182" s="159"/>
      <c r="U4182" s="159"/>
      <c r="V4182" s="159"/>
    </row>
    <row r="4183" spans="1:22">
      <c r="A4183"/>
      <c r="B4183"/>
      <c r="C4183"/>
      <c r="D4183"/>
      <c r="E4183"/>
      <c r="F4183"/>
      <c r="G4183"/>
      <c r="L4183" s="159"/>
      <c r="M4183" s="159"/>
      <c r="N4183" s="159"/>
      <c r="O4183" s="159"/>
      <c r="P4183" s="159"/>
      <c r="Q4183" s="159"/>
      <c r="R4183" s="159"/>
      <c r="S4183" s="159"/>
      <c r="T4183" s="159"/>
      <c r="U4183" s="159"/>
      <c r="V4183" s="159"/>
    </row>
    <row r="4184" spans="1:22">
      <c r="A4184"/>
      <c r="B4184"/>
      <c r="C4184"/>
      <c r="D4184"/>
      <c r="E4184"/>
      <c r="F4184"/>
      <c r="G4184"/>
      <c r="L4184" s="159"/>
      <c r="M4184" s="159"/>
      <c r="N4184" s="159"/>
      <c r="O4184" s="159"/>
      <c r="P4184" s="159"/>
      <c r="Q4184" s="159"/>
      <c r="R4184" s="159"/>
      <c r="S4184" s="159"/>
      <c r="T4184" s="159"/>
      <c r="U4184" s="159"/>
      <c r="V4184" s="159"/>
    </row>
    <row r="4185" spans="1:22">
      <c r="A4185"/>
      <c r="B4185"/>
      <c r="C4185"/>
      <c r="D4185"/>
      <c r="E4185"/>
      <c r="F4185"/>
      <c r="G4185"/>
      <c r="L4185" s="159"/>
      <c r="M4185" s="159"/>
      <c r="N4185" s="159"/>
      <c r="O4185" s="159"/>
      <c r="P4185" s="159"/>
      <c r="Q4185" s="159"/>
      <c r="R4185" s="159"/>
      <c r="S4185" s="159"/>
      <c r="T4185" s="159"/>
      <c r="U4185" s="159"/>
      <c r="V4185" s="159"/>
    </row>
    <row r="4186" spans="1:22">
      <c r="A4186"/>
      <c r="B4186"/>
      <c r="C4186"/>
      <c r="D4186"/>
      <c r="E4186"/>
      <c r="F4186"/>
      <c r="G4186"/>
      <c r="L4186" s="159"/>
      <c r="M4186" s="159"/>
      <c r="N4186" s="159"/>
      <c r="O4186" s="159"/>
      <c r="P4186" s="159"/>
      <c r="Q4186" s="159"/>
      <c r="R4186" s="159"/>
      <c r="S4186" s="159"/>
      <c r="T4186" s="159"/>
      <c r="U4186" s="159"/>
      <c r="V4186" s="159"/>
    </row>
    <row r="4187" spans="1:22">
      <c r="A4187"/>
      <c r="B4187"/>
      <c r="C4187"/>
      <c r="D4187"/>
      <c r="E4187"/>
      <c r="F4187"/>
      <c r="G4187"/>
      <c r="L4187" s="159"/>
      <c r="M4187" s="159"/>
      <c r="N4187" s="159"/>
      <c r="O4187" s="159"/>
      <c r="P4187" s="159"/>
      <c r="Q4187" s="159"/>
      <c r="R4187" s="159"/>
      <c r="S4187" s="159"/>
      <c r="T4187" s="159"/>
      <c r="U4187" s="159"/>
      <c r="V4187" s="159"/>
    </row>
    <row r="4188" spans="1:22">
      <c r="A4188"/>
      <c r="B4188"/>
      <c r="C4188"/>
      <c r="D4188"/>
      <c r="E4188"/>
      <c r="F4188"/>
      <c r="G4188"/>
      <c r="L4188" s="159"/>
      <c r="M4188" s="159"/>
      <c r="N4188" s="159"/>
      <c r="O4188" s="159"/>
      <c r="P4188" s="159"/>
      <c r="Q4188" s="159"/>
      <c r="R4188" s="159"/>
      <c r="S4188" s="159"/>
      <c r="T4188" s="159"/>
      <c r="U4188" s="159"/>
      <c r="V4188" s="159"/>
    </row>
    <row r="4189" spans="1:22">
      <c r="A4189"/>
      <c r="B4189"/>
      <c r="C4189"/>
      <c r="D4189"/>
      <c r="E4189"/>
      <c r="F4189"/>
      <c r="G4189"/>
      <c r="L4189" s="159"/>
      <c r="M4189" s="159"/>
      <c r="N4189" s="159"/>
      <c r="O4189" s="159"/>
      <c r="P4189" s="159"/>
      <c r="Q4189" s="159"/>
      <c r="R4189" s="159"/>
      <c r="S4189" s="159"/>
      <c r="T4189" s="159"/>
      <c r="U4189" s="159"/>
      <c r="V4189" s="159"/>
    </row>
    <row r="4190" spans="1:22">
      <c r="A4190"/>
      <c r="B4190"/>
      <c r="C4190"/>
      <c r="D4190"/>
      <c r="E4190"/>
      <c r="F4190"/>
      <c r="G4190"/>
      <c r="L4190" s="159"/>
      <c r="M4190" s="159"/>
      <c r="N4190" s="159"/>
      <c r="O4190" s="159"/>
      <c r="P4190" s="159"/>
      <c r="Q4190" s="159"/>
      <c r="R4190" s="159"/>
      <c r="S4190" s="159"/>
      <c r="T4190" s="159"/>
      <c r="U4190" s="159"/>
      <c r="V4190" s="159"/>
    </row>
    <row r="4191" spans="1:22">
      <c r="A4191"/>
      <c r="B4191"/>
      <c r="C4191"/>
      <c r="D4191"/>
      <c r="E4191"/>
      <c r="F4191"/>
      <c r="G4191"/>
      <c r="L4191" s="159"/>
      <c r="M4191" s="159"/>
      <c r="N4191" s="159"/>
      <c r="O4191" s="159"/>
      <c r="P4191" s="159"/>
      <c r="Q4191" s="159"/>
      <c r="R4191" s="159"/>
      <c r="S4191" s="159"/>
      <c r="T4191" s="159"/>
      <c r="U4191" s="159"/>
      <c r="V4191" s="159"/>
    </row>
    <row r="4192" spans="1:22">
      <c r="A4192"/>
      <c r="B4192"/>
      <c r="C4192"/>
      <c r="D4192"/>
      <c r="E4192"/>
      <c r="F4192"/>
      <c r="G4192"/>
      <c r="L4192" s="159"/>
      <c r="M4192" s="159"/>
      <c r="N4192" s="159"/>
      <c r="O4192" s="159"/>
      <c r="P4192" s="159"/>
      <c r="Q4192" s="159"/>
      <c r="R4192" s="159"/>
      <c r="S4192" s="159"/>
      <c r="T4192" s="159"/>
      <c r="U4192" s="159"/>
      <c r="V4192" s="159"/>
    </row>
    <row r="4193" spans="1:22">
      <c r="A4193"/>
      <c r="B4193"/>
      <c r="C4193"/>
      <c r="D4193"/>
      <c r="E4193"/>
      <c r="F4193"/>
      <c r="G4193"/>
      <c r="L4193" s="159"/>
      <c r="M4193" s="159"/>
      <c r="N4193" s="159"/>
      <c r="O4193" s="159"/>
      <c r="P4193" s="159"/>
      <c r="Q4193" s="159"/>
      <c r="R4193" s="159"/>
      <c r="S4193" s="159"/>
      <c r="T4193" s="159"/>
      <c r="U4193" s="159"/>
      <c r="V4193" s="159"/>
    </row>
    <row r="4194" spans="1:22">
      <c r="A4194"/>
      <c r="B4194"/>
      <c r="C4194"/>
      <c r="D4194"/>
      <c r="E4194"/>
      <c r="F4194"/>
      <c r="G4194"/>
      <c r="L4194" s="159"/>
      <c r="M4194" s="159"/>
      <c r="N4194" s="159"/>
      <c r="O4194" s="159"/>
      <c r="P4194" s="159"/>
      <c r="Q4194" s="159"/>
      <c r="R4194" s="159"/>
      <c r="S4194" s="159"/>
      <c r="T4194" s="159"/>
      <c r="U4194" s="159"/>
      <c r="V4194" s="159"/>
    </row>
    <row r="4195" spans="1:22">
      <c r="A4195"/>
      <c r="B4195"/>
      <c r="C4195"/>
      <c r="D4195"/>
      <c r="E4195"/>
      <c r="F4195"/>
      <c r="G4195"/>
      <c r="L4195" s="159"/>
      <c r="M4195" s="159"/>
      <c r="N4195" s="159"/>
      <c r="O4195" s="159"/>
      <c r="P4195" s="159"/>
      <c r="Q4195" s="159"/>
      <c r="R4195" s="159"/>
      <c r="S4195" s="159"/>
      <c r="T4195" s="159"/>
      <c r="U4195" s="159"/>
      <c r="V4195" s="159"/>
    </row>
    <row r="4196" spans="1:22">
      <c r="A4196"/>
      <c r="B4196"/>
      <c r="C4196"/>
      <c r="D4196"/>
      <c r="E4196"/>
      <c r="F4196"/>
      <c r="G4196"/>
      <c r="L4196" s="159"/>
      <c r="M4196" s="159"/>
      <c r="N4196" s="159"/>
      <c r="O4196" s="159"/>
      <c r="P4196" s="159"/>
      <c r="Q4196" s="159"/>
      <c r="R4196" s="159"/>
      <c r="S4196" s="159"/>
      <c r="T4196" s="159"/>
      <c r="U4196" s="159"/>
      <c r="V4196" s="159"/>
    </row>
    <row r="4197" spans="1:22">
      <c r="A4197"/>
      <c r="B4197"/>
      <c r="C4197"/>
      <c r="D4197"/>
      <c r="E4197"/>
      <c r="F4197"/>
      <c r="G4197"/>
      <c r="L4197" s="159"/>
      <c r="M4197" s="159"/>
      <c r="N4197" s="159"/>
      <c r="O4197" s="159"/>
      <c r="P4197" s="159"/>
      <c r="Q4197" s="159"/>
      <c r="R4197" s="159"/>
      <c r="S4197" s="159"/>
      <c r="T4197" s="159"/>
      <c r="U4197" s="159"/>
      <c r="V4197" s="159"/>
    </row>
    <row r="4198" spans="1:22">
      <c r="A4198"/>
      <c r="B4198"/>
      <c r="C4198"/>
      <c r="D4198"/>
      <c r="E4198"/>
      <c r="F4198"/>
      <c r="G4198"/>
      <c r="L4198" s="159"/>
      <c r="M4198" s="159"/>
      <c r="N4198" s="159"/>
      <c r="O4198" s="159"/>
      <c r="P4198" s="159"/>
      <c r="Q4198" s="159"/>
      <c r="R4198" s="159"/>
      <c r="S4198" s="159"/>
      <c r="T4198" s="159"/>
      <c r="U4198" s="159"/>
      <c r="V4198" s="159"/>
    </row>
    <row r="4199" spans="1:22">
      <c r="A4199"/>
      <c r="B4199"/>
      <c r="C4199"/>
      <c r="D4199"/>
      <c r="E4199"/>
      <c r="F4199"/>
      <c r="G4199"/>
      <c r="L4199" s="159"/>
      <c r="M4199" s="159"/>
      <c r="N4199" s="159"/>
      <c r="O4199" s="159"/>
      <c r="P4199" s="159"/>
      <c r="Q4199" s="159"/>
      <c r="R4199" s="159"/>
      <c r="S4199" s="159"/>
      <c r="T4199" s="159"/>
      <c r="U4199" s="159"/>
      <c r="V4199" s="159"/>
    </row>
    <row r="4200" spans="1:22">
      <c r="A4200"/>
      <c r="B4200"/>
      <c r="C4200"/>
      <c r="D4200"/>
      <c r="E4200"/>
      <c r="F4200"/>
      <c r="G4200"/>
      <c r="L4200" s="159"/>
      <c r="M4200" s="159"/>
      <c r="N4200" s="159"/>
      <c r="O4200" s="159"/>
      <c r="P4200" s="159"/>
      <c r="Q4200" s="159"/>
      <c r="R4200" s="159"/>
      <c r="S4200" s="159"/>
      <c r="T4200" s="159"/>
      <c r="U4200" s="159"/>
      <c r="V4200" s="159"/>
    </row>
    <row r="4201" spans="1:22">
      <c r="A4201"/>
      <c r="B4201"/>
      <c r="C4201"/>
      <c r="D4201"/>
      <c r="E4201"/>
      <c r="F4201"/>
      <c r="G4201"/>
      <c r="L4201" s="159"/>
      <c r="M4201" s="159"/>
      <c r="N4201" s="159"/>
      <c r="O4201" s="159"/>
      <c r="P4201" s="159"/>
      <c r="Q4201" s="159"/>
      <c r="R4201" s="159"/>
      <c r="S4201" s="159"/>
      <c r="T4201" s="159"/>
      <c r="U4201" s="159"/>
      <c r="V4201" s="159"/>
    </row>
    <row r="4202" spans="1:22">
      <c r="A4202"/>
      <c r="B4202"/>
      <c r="C4202"/>
      <c r="D4202"/>
      <c r="E4202"/>
      <c r="F4202"/>
      <c r="G4202"/>
      <c r="L4202" s="159"/>
      <c r="M4202" s="159"/>
      <c r="N4202" s="159"/>
      <c r="O4202" s="159"/>
      <c r="P4202" s="159"/>
      <c r="Q4202" s="159"/>
      <c r="R4202" s="159"/>
      <c r="S4202" s="159"/>
      <c r="T4202" s="159"/>
      <c r="U4202" s="159"/>
      <c r="V4202" s="159"/>
    </row>
    <row r="4203" spans="1:22">
      <c r="A4203"/>
      <c r="B4203"/>
      <c r="C4203"/>
      <c r="D4203"/>
      <c r="E4203"/>
      <c r="F4203"/>
      <c r="G4203"/>
      <c r="L4203" s="159"/>
      <c r="M4203" s="159"/>
      <c r="N4203" s="159"/>
      <c r="O4203" s="159"/>
      <c r="P4203" s="159"/>
      <c r="Q4203" s="159"/>
      <c r="R4203" s="159"/>
      <c r="S4203" s="159"/>
      <c r="T4203" s="159"/>
      <c r="U4203" s="159"/>
      <c r="V4203" s="159"/>
    </row>
    <row r="4204" spans="1:22">
      <c r="A4204"/>
      <c r="B4204"/>
      <c r="C4204"/>
      <c r="D4204"/>
      <c r="E4204"/>
      <c r="F4204"/>
      <c r="G4204"/>
      <c r="L4204" s="159"/>
      <c r="M4204" s="159"/>
      <c r="N4204" s="159"/>
      <c r="O4204" s="159"/>
      <c r="P4204" s="159"/>
      <c r="Q4204" s="159"/>
      <c r="R4204" s="159"/>
      <c r="S4204" s="159"/>
      <c r="T4204" s="159"/>
      <c r="U4204" s="159"/>
      <c r="V4204" s="159"/>
    </row>
    <row r="4205" spans="1:22">
      <c r="A4205"/>
      <c r="B4205"/>
      <c r="C4205"/>
      <c r="D4205"/>
      <c r="E4205"/>
      <c r="F4205"/>
      <c r="G4205"/>
      <c r="L4205" s="159"/>
      <c r="M4205" s="159"/>
      <c r="N4205" s="159"/>
      <c r="O4205" s="159"/>
      <c r="P4205" s="159"/>
      <c r="Q4205" s="159"/>
      <c r="R4205" s="159"/>
      <c r="S4205" s="159"/>
      <c r="T4205" s="159"/>
      <c r="U4205" s="159"/>
      <c r="V4205" s="159"/>
    </row>
    <row r="4206" spans="1:22">
      <c r="A4206"/>
      <c r="B4206"/>
      <c r="C4206"/>
      <c r="D4206"/>
      <c r="E4206"/>
      <c r="F4206"/>
      <c r="G4206"/>
      <c r="L4206" s="159"/>
      <c r="M4206" s="159"/>
      <c r="N4206" s="159"/>
      <c r="O4206" s="159"/>
      <c r="P4206" s="159"/>
      <c r="Q4206" s="159"/>
      <c r="R4206" s="159"/>
      <c r="S4206" s="159"/>
      <c r="T4206" s="159"/>
      <c r="U4206" s="159"/>
      <c r="V4206" s="159"/>
    </row>
    <row r="4207" spans="1:22">
      <c r="A4207"/>
      <c r="B4207"/>
      <c r="C4207"/>
      <c r="D4207"/>
      <c r="E4207"/>
      <c r="F4207"/>
      <c r="G4207"/>
      <c r="L4207" s="159"/>
      <c r="M4207" s="159"/>
      <c r="N4207" s="159"/>
      <c r="O4207" s="159"/>
      <c r="P4207" s="159"/>
      <c r="Q4207" s="159"/>
      <c r="R4207" s="159"/>
      <c r="S4207" s="159"/>
      <c r="T4207" s="159"/>
      <c r="U4207" s="159"/>
      <c r="V4207" s="159"/>
    </row>
    <row r="4208" spans="1:22">
      <c r="A4208"/>
      <c r="B4208"/>
      <c r="C4208"/>
      <c r="D4208"/>
      <c r="E4208"/>
      <c r="F4208"/>
      <c r="G4208"/>
      <c r="L4208" s="159"/>
      <c r="M4208" s="159"/>
      <c r="N4208" s="159"/>
      <c r="O4208" s="159"/>
      <c r="P4208" s="159"/>
      <c r="Q4208" s="159"/>
      <c r="R4208" s="159"/>
      <c r="S4208" s="159"/>
      <c r="T4208" s="159"/>
      <c r="U4208" s="159"/>
      <c r="V4208" s="159"/>
    </row>
    <row r="4209" spans="1:22">
      <c r="A4209"/>
      <c r="B4209"/>
      <c r="C4209"/>
      <c r="D4209"/>
      <c r="E4209"/>
      <c r="F4209"/>
      <c r="G4209"/>
      <c r="L4209" s="159"/>
      <c r="M4209" s="159"/>
      <c r="N4209" s="159"/>
      <c r="O4209" s="159"/>
      <c r="P4209" s="159"/>
      <c r="Q4209" s="159"/>
      <c r="R4209" s="159"/>
      <c r="S4209" s="159"/>
      <c r="T4209" s="159"/>
      <c r="U4209" s="159"/>
      <c r="V4209" s="159"/>
    </row>
    <row r="4210" spans="1:22">
      <c r="A4210"/>
      <c r="B4210"/>
      <c r="C4210"/>
      <c r="D4210"/>
      <c r="E4210"/>
      <c r="F4210"/>
      <c r="G4210"/>
      <c r="L4210" s="159"/>
      <c r="M4210" s="159"/>
      <c r="N4210" s="159"/>
      <c r="O4210" s="159"/>
      <c r="P4210" s="159"/>
      <c r="Q4210" s="159"/>
      <c r="R4210" s="159"/>
      <c r="S4210" s="159"/>
      <c r="T4210" s="159"/>
      <c r="U4210" s="159"/>
      <c r="V4210" s="159"/>
    </row>
    <row r="4211" spans="1:22">
      <c r="A4211"/>
      <c r="B4211"/>
      <c r="C4211"/>
      <c r="D4211"/>
      <c r="E4211"/>
      <c r="F4211"/>
      <c r="G4211"/>
      <c r="L4211" s="159"/>
      <c r="M4211" s="159"/>
      <c r="N4211" s="159"/>
      <c r="O4211" s="159"/>
      <c r="P4211" s="159"/>
      <c r="Q4211" s="159"/>
      <c r="R4211" s="159"/>
      <c r="S4211" s="159"/>
      <c r="T4211" s="159"/>
      <c r="U4211" s="159"/>
      <c r="V4211" s="159"/>
    </row>
    <row r="4212" spans="1:22">
      <c r="A4212"/>
      <c r="B4212"/>
      <c r="C4212"/>
      <c r="D4212"/>
      <c r="E4212"/>
      <c r="F4212"/>
      <c r="G4212"/>
      <c r="L4212" s="159"/>
      <c r="M4212" s="159"/>
      <c r="N4212" s="159"/>
      <c r="O4212" s="159"/>
      <c r="P4212" s="159"/>
      <c r="Q4212" s="159"/>
      <c r="R4212" s="159"/>
      <c r="S4212" s="159"/>
      <c r="T4212" s="159"/>
      <c r="U4212" s="159"/>
      <c r="V4212" s="159"/>
    </row>
    <row r="4213" spans="1:22">
      <c r="A4213"/>
      <c r="B4213"/>
      <c r="C4213"/>
      <c r="D4213"/>
      <c r="E4213"/>
      <c r="F4213"/>
      <c r="G4213"/>
      <c r="L4213" s="159"/>
      <c r="M4213" s="159"/>
      <c r="N4213" s="159"/>
      <c r="O4213" s="159"/>
      <c r="P4213" s="159"/>
      <c r="Q4213" s="159"/>
      <c r="R4213" s="159"/>
      <c r="S4213" s="159"/>
      <c r="T4213" s="159"/>
      <c r="U4213" s="159"/>
      <c r="V4213" s="159"/>
    </row>
    <row r="4214" spans="1:22">
      <c r="A4214"/>
      <c r="B4214"/>
      <c r="C4214"/>
      <c r="D4214"/>
      <c r="E4214"/>
      <c r="F4214"/>
      <c r="G4214"/>
      <c r="L4214" s="159"/>
      <c r="M4214" s="159"/>
      <c r="N4214" s="159"/>
      <c r="O4214" s="159"/>
      <c r="P4214" s="159"/>
      <c r="Q4214" s="159"/>
      <c r="R4214" s="159"/>
      <c r="S4214" s="159"/>
      <c r="T4214" s="159"/>
      <c r="U4214" s="159"/>
      <c r="V4214" s="159"/>
    </row>
    <row r="4215" spans="1:22">
      <c r="A4215"/>
      <c r="B4215"/>
      <c r="C4215"/>
      <c r="D4215"/>
      <c r="E4215"/>
      <c r="F4215"/>
      <c r="G4215"/>
      <c r="L4215" s="159"/>
      <c r="M4215" s="159"/>
      <c r="N4215" s="159"/>
      <c r="O4215" s="159"/>
      <c r="P4215" s="159"/>
      <c r="Q4215" s="159"/>
      <c r="R4215" s="159"/>
      <c r="S4215" s="159"/>
      <c r="T4215" s="159"/>
      <c r="U4215" s="159"/>
      <c r="V4215" s="159"/>
    </row>
    <row r="4216" spans="1:22">
      <c r="A4216"/>
      <c r="B4216"/>
      <c r="C4216"/>
      <c r="D4216"/>
      <c r="E4216"/>
      <c r="F4216"/>
      <c r="G4216"/>
      <c r="L4216" s="159"/>
      <c r="M4216" s="159"/>
      <c r="N4216" s="159"/>
      <c r="O4216" s="159"/>
      <c r="P4216" s="159"/>
      <c r="Q4216" s="159"/>
      <c r="R4216" s="159"/>
      <c r="S4216" s="159"/>
      <c r="T4216" s="159"/>
      <c r="U4216" s="159"/>
      <c r="V4216" s="159"/>
    </row>
    <row r="4217" spans="1:22">
      <c r="A4217"/>
      <c r="B4217"/>
      <c r="C4217"/>
      <c r="D4217"/>
      <c r="E4217"/>
      <c r="F4217"/>
      <c r="G4217"/>
      <c r="L4217" s="159"/>
      <c r="M4217" s="159"/>
      <c r="N4217" s="159"/>
      <c r="O4217" s="159"/>
      <c r="P4217" s="159"/>
      <c r="Q4217" s="159"/>
      <c r="R4217" s="159"/>
      <c r="S4217" s="159"/>
      <c r="T4217" s="159"/>
      <c r="U4217" s="159"/>
      <c r="V4217" s="159"/>
    </row>
    <row r="4218" spans="1:22">
      <c r="A4218"/>
      <c r="B4218"/>
      <c r="C4218"/>
      <c r="D4218"/>
      <c r="E4218"/>
      <c r="F4218"/>
      <c r="G4218"/>
      <c r="L4218" s="159"/>
      <c r="M4218" s="159"/>
      <c r="N4218" s="159"/>
      <c r="O4218" s="159"/>
      <c r="P4218" s="159"/>
      <c r="Q4218" s="159"/>
      <c r="R4218" s="159"/>
      <c r="S4218" s="159"/>
      <c r="T4218" s="159"/>
      <c r="U4218" s="159"/>
      <c r="V4218" s="159"/>
    </row>
    <row r="4219" spans="1:22">
      <c r="A4219"/>
      <c r="B4219"/>
      <c r="C4219"/>
      <c r="D4219"/>
      <c r="E4219"/>
      <c r="F4219"/>
      <c r="G4219"/>
      <c r="L4219" s="159"/>
      <c r="M4219" s="159"/>
      <c r="N4219" s="159"/>
      <c r="O4219" s="159"/>
      <c r="P4219" s="159"/>
      <c r="Q4219" s="159"/>
      <c r="R4219" s="159"/>
      <c r="S4219" s="159"/>
      <c r="T4219" s="159"/>
      <c r="U4219" s="159"/>
      <c r="V4219" s="159"/>
    </row>
    <row r="4220" spans="1:22">
      <c r="A4220"/>
      <c r="B4220"/>
      <c r="C4220"/>
      <c r="D4220"/>
      <c r="E4220"/>
      <c r="F4220"/>
      <c r="G4220"/>
      <c r="L4220" s="159"/>
      <c r="M4220" s="159"/>
      <c r="N4220" s="159"/>
      <c r="O4220" s="159"/>
      <c r="P4220" s="159"/>
      <c r="Q4220" s="159"/>
      <c r="R4220" s="159"/>
      <c r="S4220" s="159"/>
      <c r="T4220" s="159"/>
      <c r="U4220" s="159"/>
      <c r="V4220" s="159"/>
    </row>
    <row r="4221" spans="1:22">
      <c r="A4221"/>
      <c r="B4221"/>
      <c r="C4221"/>
      <c r="D4221"/>
      <c r="E4221"/>
      <c r="F4221"/>
      <c r="G4221"/>
      <c r="L4221" s="159"/>
      <c r="M4221" s="159"/>
      <c r="N4221" s="159"/>
      <c r="O4221" s="159"/>
      <c r="P4221" s="159"/>
      <c r="Q4221" s="159"/>
      <c r="R4221" s="159"/>
      <c r="S4221" s="159"/>
      <c r="T4221" s="159"/>
      <c r="U4221" s="159"/>
      <c r="V4221" s="159"/>
    </row>
    <row r="4222" spans="1:22">
      <c r="A4222"/>
      <c r="B4222"/>
      <c r="C4222"/>
      <c r="D4222"/>
      <c r="E4222"/>
      <c r="F4222"/>
      <c r="G4222"/>
      <c r="L4222" s="159"/>
      <c r="M4222" s="159"/>
      <c r="N4222" s="159"/>
      <c r="O4222" s="159"/>
      <c r="P4222" s="159"/>
      <c r="Q4222" s="159"/>
      <c r="R4222" s="159"/>
      <c r="S4222" s="159"/>
      <c r="T4222" s="159"/>
      <c r="U4222" s="159"/>
      <c r="V4222" s="159"/>
    </row>
    <row r="4223" spans="1:22">
      <c r="A4223"/>
      <c r="B4223"/>
      <c r="C4223"/>
      <c r="D4223"/>
      <c r="E4223"/>
      <c r="F4223"/>
      <c r="G4223"/>
      <c r="L4223" s="159"/>
      <c r="M4223" s="159"/>
      <c r="N4223" s="159"/>
      <c r="O4223" s="159"/>
      <c r="P4223" s="159"/>
      <c r="Q4223" s="159"/>
      <c r="R4223" s="159"/>
      <c r="S4223" s="159"/>
      <c r="T4223" s="159"/>
      <c r="U4223" s="159"/>
      <c r="V4223" s="159"/>
    </row>
    <row r="4224" spans="1:22">
      <c r="A4224"/>
      <c r="B4224"/>
      <c r="C4224"/>
      <c r="D4224"/>
      <c r="E4224"/>
      <c r="F4224"/>
      <c r="G4224"/>
      <c r="L4224" s="159"/>
      <c r="M4224" s="159"/>
      <c r="N4224" s="159"/>
      <c r="O4224" s="159"/>
      <c r="P4224" s="159"/>
      <c r="Q4224" s="159"/>
      <c r="R4224" s="159"/>
      <c r="S4224" s="159"/>
      <c r="T4224" s="159"/>
      <c r="U4224" s="159"/>
      <c r="V4224" s="159"/>
    </row>
    <row r="4225" spans="1:22">
      <c r="A4225"/>
      <c r="B4225"/>
      <c r="C4225"/>
      <c r="D4225"/>
      <c r="E4225"/>
      <c r="F4225"/>
      <c r="G4225"/>
      <c r="L4225" s="159"/>
      <c r="M4225" s="159"/>
      <c r="N4225" s="159"/>
      <c r="O4225" s="159"/>
      <c r="P4225" s="159"/>
      <c r="Q4225" s="159"/>
      <c r="R4225" s="159"/>
      <c r="S4225" s="159"/>
      <c r="T4225" s="159"/>
      <c r="U4225" s="159"/>
      <c r="V4225" s="159"/>
    </row>
    <row r="4226" spans="1:22">
      <c r="A4226"/>
      <c r="B4226"/>
      <c r="C4226"/>
      <c r="D4226"/>
      <c r="E4226"/>
      <c r="F4226"/>
      <c r="G4226"/>
      <c r="L4226" s="159"/>
      <c r="M4226" s="159"/>
      <c r="N4226" s="159"/>
      <c r="O4226" s="159"/>
      <c r="P4226" s="159"/>
      <c r="Q4226" s="159"/>
      <c r="R4226" s="159"/>
      <c r="S4226" s="159"/>
      <c r="T4226" s="159"/>
      <c r="U4226" s="159"/>
      <c r="V4226" s="159"/>
    </row>
    <row r="4227" spans="1:22">
      <c r="A4227"/>
      <c r="B4227"/>
      <c r="C4227"/>
      <c r="D4227"/>
      <c r="E4227"/>
      <c r="F4227"/>
      <c r="G4227"/>
      <c r="L4227" s="159"/>
      <c r="M4227" s="159"/>
      <c r="N4227" s="159"/>
      <c r="O4227" s="159"/>
      <c r="P4227" s="159"/>
      <c r="Q4227" s="159"/>
      <c r="R4227" s="159"/>
      <c r="S4227" s="159"/>
      <c r="T4227" s="159"/>
      <c r="U4227" s="159"/>
      <c r="V4227" s="159"/>
    </row>
    <row r="4228" spans="1:22">
      <c r="A4228"/>
      <c r="B4228"/>
      <c r="C4228"/>
      <c r="D4228"/>
      <c r="E4228"/>
      <c r="F4228"/>
      <c r="G4228"/>
      <c r="L4228" s="159"/>
      <c r="M4228" s="159"/>
      <c r="N4228" s="159"/>
      <c r="O4228" s="159"/>
      <c r="P4228" s="159"/>
      <c r="Q4228" s="159"/>
      <c r="R4228" s="159"/>
      <c r="S4228" s="159"/>
      <c r="T4228" s="159"/>
      <c r="U4228" s="159"/>
      <c r="V4228" s="159"/>
    </row>
    <row r="4229" spans="1:22">
      <c r="A4229"/>
      <c r="B4229"/>
      <c r="C4229"/>
      <c r="D4229"/>
      <c r="E4229"/>
      <c r="F4229"/>
      <c r="G4229"/>
      <c r="L4229" s="159"/>
      <c r="M4229" s="159"/>
      <c r="N4229" s="159"/>
      <c r="O4229" s="159"/>
      <c r="P4229" s="159"/>
      <c r="Q4229" s="159"/>
      <c r="R4229" s="159"/>
      <c r="S4229" s="159"/>
      <c r="T4229" s="159"/>
      <c r="U4229" s="159"/>
      <c r="V4229" s="159"/>
    </row>
    <row r="4230" spans="1:22">
      <c r="A4230"/>
      <c r="B4230"/>
      <c r="C4230"/>
      <c r="D4230"/>
      <c r="E4230"/>
      <c r="F4230"/>
      <c r="G4230"/>
      <c r="L4230" s="159"/>
      <c r="M4230" s="159"/>
      <c r="N4230" s="159"/>
      <c r="O4230" s="159"/>
      <c r="P4230" s="159"/>
      <c r="Q4230" s="159"/>
      <c r="R4230" s="159"/>
      <c r="S4230" s="159"/>
      <c r="T4230" s="159"/>
      <c r="U4230" s="159"/>
      <c r="V4230" s="159"/>
    </row>
    <row r="4231" spans="1:22">
      <c r="A4231"/>
      <c r="B4231"/>
      <c r="C4231"/>
      <c r="D4231"/>
      <c r="E4231"/>
      <c r="F4231"/>
      <c r="G4231"/>
      <c r="L4231" s="159"/>
      <c r="M4231" s="159"/>
      <c r="N4231" s="159"/>
      <c r="O4231" s="159"/>
      <c r="P4231" s="159"/>
      <c r="Q4231" s="159"/>
      <c r="R4231" s="159"/>
      <c r="S4231" s="159"/>
      <c r="T4231" s="159"/>
      <c r="U4231" s="159"/>
      <c r="V4231" s="159"/>
    </row>
    <row r="4232" spans="1:22">
      <c r="A4232"/>
      <c r="B4232"/>
      <c r="C4232"/>
      <c r="D4232"/>
      <c r="E4232"/>
      <c r="F4232"/>
      <c r="G4232"/>
      <c r="L4232" s="159"/>
      <c r="M4232" s="159"/>
      <c r="N4232" s="159"/>
      <c r="O4232" s="159"/>
      <c r="P4232" s="159"/>
      <c r="Q4232" s="159"/>
      <c r="R4232" s="159"/>
      <c r="S4232" s="159"/>
      <c r="T4232" s="159"/>
      <c r="U4232" s="159"/>
      <c r="V4232" s="159"/>
    </row>
    <row r="4233" spans="1:22">
      <c r="A4233"/>
      <c r="B4233"/>
      <c r="C4233"/>
      <c r="D4233"/>
      <c r="E4233"/>
      <c r="F4233"/>
      <c r="G4233"/>
      <c r="L4233" s="159"/>
      <c r="M4233" s="159"/>
      <c r="N4233" s="159"/>
      <c r="O4233" s="159"/>
      <c r="P4233" s="159"/>
      <c r="Q4233" s="159"/>
      <c r="R4233" s="159"/>
      <c r="S4233" s="159"/>
      <c r="T4233" s="159"/>
      <c r="U4233" s="159"/>
      <c r="V4233" s="159"/>
    </row>
    <row r="4234" spans="1:22">
      <c r="A4234"/>
      <c r="B4234"/>
      <c r="C4234"/>
      <c r="D4234"/>
      <c r="E4234"/>
      <c r="F4234"/>
      <c r="G4234"/>
      <c r="L4234" s="159"/>
      <c r="M4234" s="159"/>
      <c r="N4234" s="159"/>
      <c r="O4234" s="159"/>
      <c r="P4234" s="159"/>
      <c r="Q4234" s="159"/>
      <c r="R4234" s="159"/>
      <c r="S4234" s="159"/>
      <c r="T4234" s="159"/>
      <c r="U4234" s="159"/>
      <c r="V4234" s="159"/>
    </row>
    <row r="4235" spans="1:22">
      <c r="A4235"/>
      <c r="B4235"/>
      <c r="C4235"/>
      <c r="D4235"/>
      <c r="E4235"/>
      <c r="F4235"/>
      <c r="G4235"/>
      <c r="L4235" s="159"/>
      <c r="M4235" s="159"/>
      <c r="N4235" s="159"/>
      <c r="O4235" s="159"/>
      <c r="P4235" s="159"/>
      <c r="Q4235" s="159"/>
      <c r="R4235" s="159"/>
      <c r="S4235" s="159"/>
      <c r="T4235" s="159"/>
      <c r="U4235" s="159"/>
      <c r="V4235" s="159"/>
    </row>
    <row r="4236" spans="1:22">
      <c r="A4236"/>
      <c r="B4236"/>
      <c r="C4236"/>
      <c r="D4236"/>
      <c r="E4236"/>
      <c r="F4236"/>
      <c r="G4236"/>
      <c r="L4236" s="159"/>
      <c r="M4236" s="159"/>
      <c r="N4236" s="159"/>
      <c r="O4236" s="159"/>
      <c r="P4236" s="159"/>
      <c r="Q4236" s="159"/>
      <c r="R4236" s="159"/>
      <c r="S4236" s="159"/>
      <c r="T4236" s="159"/>
      <c r="U4236" s="159"/>
      <c r="V4236" s="159"/>
    </row>
    <row r="4237" spans="1:22">
      <c r="A4237"/>
      <c r="B4237"/>
      <c r="C4237"/>
      <c r="D4237"/>
      <c r="E4237"/>
      <c r="F4237"/>
      <c r="G4237"/>
      <c r="L4237" s="159"/>
      <c r="M4237" s="159"/>
      <c r="N4237" s="159"/>
      <c r="O4237" s="159"/>
      <c r="P4237" s="159"/>
      <c r="Q4237" s="159"/>
      <c r="R4237" s="159"/>
      <c r="S4237" s="159"/>
      <c r="T4237" s="159"/>
      <c r="U4237" s="159"/>
      <c r="V4237" s="159"/>
    </row>
    <row r="4238" spans="1:22">
      <c r="A4238"/>
      <c r="B4238"/>
      <c r="C4238"/>
      <c r="D4238"/>
      <c r="E4238"/>
      <c r="F4238"/>
      <c r="G4238"/>
      <c r="L4238" s="159"/>
      <c r="M4238" s="159"/>
      <c r="N4238" s="159"/>
      <c r="O4238" s="159"/>
      <c r="P4238" s="159"/>
      <c r="Q4238" s="159"/>
      <c r="R4238" s="159"/>
      <c r="S4238" s="159"/>
      <c r="T4238" s="159"/>
      <c r="U4238" s="159"/>
      <c r="V4238" s="159"/>
    </row>
    <row r="4239" spans="1:22">
      <c r="A4239"/>
      <c r="B4239"/>
      <c r="C4239"/>
      <c r="D4239"/>
      <c r="E4239"/>
      <c r="F4239"/>
      <c r="G4239"/>
      <c r="L4239" s="159"/>
      <c r="M4239" s="159"/>
      <c r="N4239" s="159"/>
      <c r="O4239" s="159"/>
      <c r="P4239" s="159"/>
      <c r="Q4239" s="159"/>
      <c r="R4239" s="159"/>
      <c r="S4239" s="159"/>
      <c r="T4239" s="159"/>
      <c r="U4239" s="159"/>
      <c r="V4239" s="159"/>
    </row>
    <row r="4240" spans="1:22">
      <c r="A4240"/>
      <c r="B4240"/>
      <c r="C4240"/>
      <c r="D4240"/>
      <c r="E4240"/>
      <c r="F4240"/>
      <c r="G4240"/>
      <c r="L4240" s="159"/>
      <c r="M4240" s="159"/>
      <c r="N4240" s="159"/>
      <c r="O4240" s="159"/>
      <c r="P4240" s="159"/>
      <c r="Q4240" s="159"/>
      <c r="R4240" s="159"/>
      <c r="S4240" s="159"/>
      <c r="T4240" s="159"/>
      <c r="U4240" s="159"/>
      <c r="V4240" s="159"/>
    </row>
    <row r="4241" spans="1:22">
      <c r="A4241"/>
      <c r="B4241"/>
      <c r="C4241"/>
      <c r="D4241"/>
      <c r="E4241"/>
      <c r="F4241"/>
      <c r="G4241"/>
      <c r="L4241" s="159"/>
      <c r="M4241" s="159"/>
      <c r="N4241" s="159"/>
      <c r="O4241" s="159"/>
      <c r="P4241" s="159"/>
      <c r="Q4241" s="159"/>
      <c r="R4241" s="159"/>
      <c r="S4241" s="159"/>
      <c r="T4241" s="159"/>
      <c r="U4241" s="159"/>
      <c r="V4241" s="159"/>
    </row>
    <row r="4242" spans="1:22">
      <c r="A4242"/>
      <c r="B4242"/>
      <c r="C4242"/>
      <c r="D4242"/>
      <c r="E4242"/>
      <c r="F4242"/>
      <c r="G4242"/>
      <c r="L4242" s="159"/>
      <c r="M4242" s="159"/>
      <c r="N4242" s="159"/>
      <c r="O4242" s="159"/>
      <c r="P4242" s="159"/>
      <c r="Q4242" s="159"/>
      <c r="R4242" s="159"/>
      <c r="S4242" s="159"/>
      <c r="T4242" s="159"/>
      <c r="U4242" s="159"/>
      <c r="V4242" s="159"/>
    </row>
    <row r="4243" spans="1:22">
      <c r="A4243"/>
      <c r="B4243"/>
      <c r="C4243"/>
      <c r="D4243"/>
      <c r="E4243"/>
      <c r="F4243"/>
      <c r="G4243"/>
      <c r="L4243" s="159"/>
      <c r="M4243" s="159"/>
      <c r="N4243" s="159"/>
      <c r="O4243" s="159"/>
      <c r="P4243" s="159"/>
      <c r="Q4243" s="159"/>
      <c r="R4243" s="159"/>
      <c r="S4243" s="159"/>
      <c r="T4243" s="159"/>
      <c r="U4243" s="159"/>
      <c r="V4243" s="159"/>
    </row>
    <row r="4244" spans="1:22">
      <c r="A4244"/>
      <c r="B4244"/>
      <c r="C4244"/>
      <c r="D4244"/>
      <c r="E4244"/>
      <c r="F4244"/>
      <c r="G4244"/>
      <c r="L4244" s="159"/>
      <c r="M4244" s="159"/>
      <c r="N4244" s="159"/>
      <c r="O4244" s="159"/>
      <c r="P4244" s="159"/>
      <c r="Q4244" s="159"/>
      <c r="R4244" s="159"/>
      <c r="S4244" s="159"/>
      <c r="T4244" s="159"/>
      <c r="U4244" s="159"/>
      <c r="V4244" s="159"/>
    </row>
    <row r="4245" spans="1:22">
      <c r="A4245"/>
      <c r="B4245"/>
      <c r="C4245"/>
      <c r="D4245"/>
      <c r="E4245"/>
      <c r="F4245"/>
      <c r="G4245"/>
      <c r="L4245" s="159"/>
      <c r="M4245" s="159"/>
      <c r="N4245" s="159"/>
      <c r="O4245" s="159"/>
      <c r="P4245" s="159"/>
      <c r="Q4245" s="159"/>
      <c r="R4245" s="159"/>
      <c r="S4245" s="159"/>
      <c r="T4245" s="159"/>
      <c r="U4245" s="159"/>
      <c r="V4245" s="159"/>
    </row>
    <row r="4246" spans="1:22">
      <c r="A4246"/>
      <c r="B4246"/>
      <c r="C4246"/>
      <c r="D4246"/>
      <c r="E4246"/>
      <c r="F4246"/>
      <c r="G4246"/>
      <c r="L4246" s="159"/>
      <c r="M4246" s="159"/>
      <c r="N4246" s="159"/>
      <c r="O4246" s="159"/>
      <c r="P4246" s="159"/>
      <c r="Q4246" s="159"/>
      <c r="R4246" s="159"/>
      <c r="S4246" s="159"/>
      <c r="T4246" s="159"/>
      <c r="U4246" s="159"/>
      <c r="V4246" s="159"/>
    </row>
    <row r="4247" spans="1:22">
      <c r="A4247"/>
      <c r="B4247"/>
      <c r="C4247"/>
      <c r="D4247"/>
      <c r="E4247"/>
      <c r="F4247"/>
      <c r="G4247"/>
      <c r="L4247" s="159"/>
      <c r="M4247" s="159"/>
      <c r="N4247" s="159"/>
      <c r="O4247" s="159"/>
      <c r="P4247" s="159"/>
      <c r="Q4247" s="159"/>
      <c r="R4247" s="159"/>
      <c r="S4247" s="159"/>
      <c r="T4247" s="159"/>
      <c r="U4247" s="159"/>
      <c r="V4247" s="159"/>
    </row>
    <row r="4248" spans="1:22">
      <c r="A4248"/>
      <c r="B4248"/>
      <c r="C4248"/>
      <c r="D4248"/>
      <c r="E4248"/>
      <c r="F4248"/>
      <c r="G4248"/>
      <c r="L4248" s="159"/>
      <c r="M4248" s="159"/>
      <c r="N4248" s="159"/>
      <c r="O4248" s="159"/>
      <c r="P4248" s="159"/>
      <c r="Q4248" s="159"/>
      <c r="R4248" s="159"/>
      <c r="S4248" s="159"/>
      <c r="T4248" s="159"/>
      <c r="U4248" s="159"/>
      <c r="V4248" s="159"/>
    </row>
    <row r="4249" spans="1:22">
      <c r="A4249"/>
      <c r="B4249"/>
      <c r="C4249"/>
      <c r="D4249"/>
      <c r="E4249"/>
      <c r="F4249"/>
      <c r="G4249"/>
      <c r="L4249" s="159"/>
      <c r="M4249" s="159"/>
      <c r="N4249" s="159"/>
      <c r="O4249" s="159"/>
      <c r="P4249" s="159"/>
      <c r="Q4249" s="159"/>
      <c r="R4249" s="159"/>
      <c r="S4249" s="159"/>
      <c r="T4249" s="159"/>
      <c r="U4249" s="159"/>
      <c r="V4249" s="159"/>
    </row>
    <row r="4250" spans="1:22">
      <c r="A4250"/>
      <c r="B4250"/>
      <c r="C4250"/>
      <c r="D4250"/>
      <c r="E4250"/>
      <c r="F4250"/>
      <c r="G4250"/>
      <c r="L4250" s="159"/>
      <c r="M4250" s="159"/>
      <c r="N4250" s="159"/>
      <c r="O4250" s="159"/>
      <c r="P4250" s="159"/>
      <c r="Q4250" s="159"/>
      <c r="R4250" s="159"/>
      <c r="S4250" s="159"/>
      <c r="T4250" s="159"/>
      <c r="U4250" s="159"/>
      <c r="V4250" s="159"/>
    </row>
    <row r="4251" spans="1:22">
      <c r="A4251"/>
      <c r="B4251"/>
      <c r="C4251"/>
      <c r="D4251"/>
      <c r="E4251"/>
      <c r="F4251"/>
      <c r="G4251"/>
      <c r="L4251" s="159"/>
      <c r="M4251" s="159"/>
      <c r="N4251" s="159"/>
      <c r="O4251" s="159"/>
      <c r="P4251" s="159"/>
      <c r="Q4251" s="159"/>
      <c r="R4251" s="159"/>
      <c r="S4251" s="159"/>
      <c r="T4251" s="159"/>
      <c r="U4251" s="159"/>
      <c r="V4251" s="159"/>
    </row>
    <row r="4252" spans="1:22">
      <c r="A4252"/>
      <c r="B4252"/>
      <c r="C4252"/>
      <c r="D4252"/>
      <c r="E4252"/>
      <c r="F4252"/>
      <c r="G4252"/>
      <c r="L4252" s="159"/>
      <c r="M4252" s="159"/>
      <c r="N4252" s="159"/>
      <c r="O4252" s="159"/>
      <c r="P4252" s="159"/>
      <c r="Q4252" s="159"/>
      <c r="R4252" s="159"/>
      <c r="S4252" s="159"/>
      <c r="T4252" s="159"/>
      <c r="U4252" s="159"/>
      <c r="V4252" s="159"/>
    </row>
    <row r="4253" spans="1:22">
      <c r="A4253"/>
      <c r="B4253"/>
      <c r="C4253"/>
      <c r="D4253"/>
      <c r="E4253"/>
      <c r="F4253"/>
      <c r="G4253"/>
      <c r="L4253" s="159"/>
      <c r="M4253" s="159"/>
      <c r="N4253" s="159"/>
      <c r="O4253" s="159"/>
      <c r="P4253" s="159"/>
      <c r="Q4253" s="159"/>
      <c r="R4253" s="159"/>
      <c r="S4253" s="159"/>
      <c r="T4253" s="159"/>
      <c r="U4253" s="159"/>
      <c r="V4253" s="159"/>
    </row>
    <row r="4254" spans="1:22">
      <c r="A4254"/>
      <c r="B4254"/>
      <c r="C4254"/>
      <c r="D4254"/>
      <c r="E4254"/>
      <c r="F4254"/>
      <c r="G4254"/>
      <c r="L4254" s="159"/>
      <c r="M4254" s="159"/>
      <c r="N4254" s="159"/>
      <c r="O4254" s="159"/>
      <c r="P4254" s="159"/>
      <c r="Q4254" s="159"/>
      <c r="R4254" s="159"/>
      <c r="S4254" s="159"/>
      <c r="T4254" s="159"/>
      <c r="U4254" s="159"/>
      <c r="V4254" s="159"/>
    </row>
    <row r="4255" spans="1:22">
      <c r="A4255"/>
      <c r="B4255"/>
      <c r="C4255"/>
      <c r="D4255"/>
      <c r="E4255"/>
      <c r="F4255"/>
      <c r="G4255"/>
      <c r="L4255" s="159"/>
      <c r="M4255" s="159"/>
      <c r="N4255" s="159"/>
      <c r="O4255" s="159"/>
      <c r="P4255" s="159"/>
      <c r="Q4255" s="159"/>
      <c r="R4255" s="159"/>
      <c r="S4255" s="159"/>
      <c r="T4255" s="159"/>
      <c r="U4255" s="159"/>
      <c r="V4255" s="159"/>
    </row>
    <row r="4256" spans="1:22">
      <c r="A4256"/>
      <c r="B4256"/>
      <c r="C4256"/>
      <c r="D4256"/>
      <c r="E4256"/>
      <c r="F4256"/>
      <c r="G4256"/>
      <c r="L4256" s="159"/>
      <c r="M4256" s="159"/>
      <c r="N4256" s="159"/>
      <c r="O4256" s="159"/>
      <c r="P4256" s="159"/>
      <c r="Q4256" s="159"/>
      <c r="R4256" s="159"/>
      <c r="S4256" s="159"/>
      <c r="T4256" s="159"/>
      <c r="U4256" s="159"/>
      <c r="V4256" s="159"/>
    </row>
    <row r="4257" spans="1:22">
      <c r="A4257"/>
      <c r="B4257"/>
      <c r="C4257"/>
      <c r="D4257"/>
      <c r="E4257"/>
      <c r="F4257"/>
      <c r="G4257"/>
      <c r="L4257" s="159"/>
      <c r="M4257" s="159"/>
      <c r="N4257" s="159"/>
      <c r="O4257" s="159"/>
      <c r="P4257" s="159"/>
      <c r="Q4257" s="159"/>
      <c r="R4257" s="159"/>
      <c r="S4257" s="159"/>
      <c r="T4257" s="159"/>
      <c r="U4257" s="159"/>
      <c r="V4257" s="159"/>
    </row>
    <row r="4258" spans="1:22">
      <c r="A4258"/>
      <c r="B4258"/>
      <c r="C4258"/>
      <c r="D4258"/>
      <c r="E4258"/>
      <c r="F4258"/>
      <c r="G4258"/>
      <c r="L4258" s="159"/>
      <c r="M4258" s="159"/>
      <c r="N4258" s="159"/>
      <c r="O4258" s="159"/>
      <c r="P4258" s="159"/>
      <c r="Q4258" s="159"/>
      <c r="R4258" s="159"/>
      <c r="S4258" s="159"/>
      <c r="T4258" s="159"/>
      <c r="U4258" s="159"/>
      <c r="V4258" s="159"/>
    </row>
    <row r="4259" spans="1:22">
      <c r="A4259"/>
      <c r="B4259"/>
      <c r="C4259"/>
      <c r="D4259"/>
      <c r="E4259"/>
      <c r="F4259"/>
      <c r="G4259"/>
      <c r="L4259" s="159"/>
      <c r="M4259" s="159"/>
      <c r="N4259" s="159"/>
      <c r="O4259" s="159"/>
      <c r="P4259" s="159"/>
      <c r="Q4259" s="159"/>
      <c r="R4259" s="159"/>
      <c r="S4259" s="159"/>
      <c r="T4259" s="159"/>
      <c r="U4259" s="159"/>
      <c r="V4259" s="159"/>
    </row>
    <row r="4260" spans="1:22">
      <c r="A4260"/>
      <c r="B4260"/>
      <c r="C4260"/>
      <c r="D4260"/>
      <c r="E4260"/>
      <c r="F4260"/>
      <c r="G4260"/>
      <c r="L4260" s="159"/>
      <c r="M4260" s="159"/>
      <c r="N4260" s="159"/>
      <c r="O4260" s="159"/>
      <c r="P4260" s="159"/>
      <c r="Q4260" s="159"/>
      <c r="R4260" s="159"/>
      <c r="S4260" s="159"/>
      <c r="T4260" s="159"/>
      <c r="U4260" s="159"/>
      <c r="V4260" s="159"/>
    </row>
    <row r="4261" spans="1:22">
      <c r="A4261"/>
      <c r="B4261"/>
      <c r="C4261"/>
      <c r="D4261"/>
      <c r="E4261"/>
      <c r="F4261"/>
      <c r="G4261"/>
      <c r="L4261" s="159"/>
      <c r="M4261" s="159"/>
      <c r="N4261" s="159"/>
      <c r="O4261" s="159"/>
      <c r="P4261" s="159"/>
      <c r="Q4261" s="159"/>
      <c r="R4261" s="159"/>
      <c r="S4261" s="159"/>
      <c r="T4261" s="159"/>
      <c r="U4261" s="159"/>
      <c r="V4261" s="159"/>
    </row>
    <row r="4262" spans="1:22">
      <c r="A4262"/>
      <c r="B4262"/>
      <c r="C4262"/>
      <c r="D4262"/>
      <c r="E4262"/>
      <c r="F4262"/>
      <c r="G4262"/>
      <c r="L4262" s="159"/>
      <c r="M4262" s="159"/>
      <c r="N4262" s="159"/>
      <c r="O4262" s="159"/>
      <c r="P4262" s="159"/>
      <c r="Q4262" s="159"/>
      <c r="R4262" s="159"/>
      <c r="S4262" s="159"/>
      <c r="T4262" s="159"/>
      <c r="U4262" s="159"/>
      <c r="V4262" s="159"/>
    </row>
    <row r="4263" spans="1:22">
      <c r="A4263"/>
      <c r="B4263"/>
      <c r="C4263"/>
      <c r="D4263"/>
      <c r="E4263"/>
      <c r="F4263"/>
      <c r="G4263"/>
      <c r="L4263" s="159"/>
      <c r="M4263" s="159"/>
      <c r="N4263" s="159"/>
      <c r="O4263" s="159"/>
      <c r="P4263" s="159"/>
      <c r="Q4263" s="159"/>
      <c r="R4263" s="159"/>
      <c r="S4263" s="159"/>
      <c r="T4263" s="159"/>
      <c r="U4263" s="159"/>
      <c r="V4263" s="159"/>
    </row>
    <row r="4264" spans="1:22">
      <c r="A4264"/>
      <c r="B4264"/>
      <c r="C4264"/>
      <c r="D4264"/>
      <c r="E4264"/>
      <c r="F4264"/>
      <c r="G4264"/>
      <c r="L4264" s="159"/>
      <c r="M4264" s="159"/>
      <c r="N4264" s="159"/>
      <c r="O4264" s="159"/>
      <c r="P4264" s="159"/>
      <c r="Q4264" s="159"/>
      <c r="R4264" s="159"/>
      <c r="S4264" s="159"/>
      <c r="T4264" s="159"/>
      <c r="U4264" s="159"/>
      <c r="V4264" s="159"/>
    </row>
    <row r="4265" spans="1:22">
      <c r="A4265"/>
      <c r="B4265"/>
      <c r="C4265"/>
      <c r="D4265"/>
      <c r="E4265"/>
      <c r="F4265"/>
      <c r="G4265"/>
      <c r="L4265" s="159"/>
      <c r="M4265" s="159"/>
      <c r="N4265" s="159"/>
      <c r="O4265" s="159"/>
      <c r="P4265" s="159"/>
      <c r="Q4265" s="159"/>
      <c r="R4265" s="159"/>
      <c r="S4265" s="159"/>
      <c r="T4265" s="159"/>
      <c r="U4265" s="159"/>
      <c r="V4265" s="159"/>
    </row>
    <row r="4266" spans="1:22">
      <c r="A4266"/>
      <c r="B4266"/>
      <c r="C4266"/>
      <c r="D4266"/>
      <c r="E4266"/>
      <c r="F4266"/>
      <c r="G4266"/>
      <c r="L4266" s="159"/>
      <c r="M4266" s="159"/>
      <c r="N4266" s="159"/>
      <c r="O4266" s="159"/>
      <c r="P4266" s="159"/>
      <c r="Q4266" s="159"/>
      <c r="R4266" s="159"/>
      <c r="S4266" s="159"/>
      <c r="T4266" s="159"/>
      <c r="U4266" s="159"/>
      <c r="V4266" s="159"/>
    </row>
    <row r="4267" spans="1:22">
      <c r="A4267"/>
      <c r="B4267"/>
      <c r="C4267"/>
      <c r="D4267"/>
      <c r="E4267"/>
      <c r="F4267"/>
      <c r="G4267"/>
      <c r="L4267" s="159"/>
      <c r="M4267" s="159"/>
      <c r="N4267" s="159"/>
      <c r="O4267" s="159"/>
      <c r="P4267" s="159"/>
      <c r="Q4267" s="159"/>
      <c r="R4267" s="159"/>
      <c r="S4267" s="159"/>
      <c r="T4267" s="159"/>
      <c r="U4267" s="159"/>
      <c r="V4267" s="159"/>
    </row>
    <row r="4268" spans="1:22">
      <c r="A4268"/>
      <c r="B4268"/>
      <c r="C4268"/>
      <c r="D4268"/>
      <c r="E4268"/>
      <c r="F4268"/>
      <c r="G4268"/>
      <c r="L4268" s="159"/>
      <c r="M4268" s="159"/>
      <c r="N4268" s="159"/>
      <c r="O4268" s="159"/>
      <c r="P4268" s="159"/>
      <c r="Q4268" s="159"/>
      <c r="R4268" s="159"/>
      <c r="S4268" s="159"/>
      <c r="T4268" s="159"/>
      <c r="U4268" s="159"/>
      <c r="V4268" s="159"/>
    </row>
    <row r="4269" spans="1:22">
      <c r="A4269"/>
      <c r="B4269"/>
      <c r="C4269"/>
      <c r="D4269"/>
      <c r="E4269"/>
      <c r="F4269"/>
      <c r="G4269"/>
      <c r="L4269" s="159"/>
      <c r="M4269" s="159"/>
      <c r="N4269" s="159"/>
      <c r="O4269" s="159"/>
      <c r="P4269" s="159"/>
      <c r="Q4269" s="159"/>
      <c r="R4269" s="159"/>
      <c r="S4269" s="159"/>
      <c r="T4269" s="159"/>
      <c r="U4269" s="159"/>
      <c r="V4269" s="159"/>
    </row>
    <row r="4270" spans="1:22">
      <c r="A4270"/>
      <c r="B4270"/>
      <c r="C4270"/>
      <c r="D4270"/>
      <c r="E4270"/>
      <c r="F4270"/>
      <c r="G4270"/>
      <c r="L4270" s="159"/>
      <c r="M4270" s="159"/>
      <c r="N4270" s="159"/>
      <c r="O4270" s="159"/>
      <c r="P4270" s="159"/>
      <c r="Q4270" s="159"/>
      <c r="R4270" s="159"/>
      <c r="S4270" s="159"/>
      <c r="T4270" s="159"/>
      <c r="U4270" s="159"/>
      <c r="V4270" s="159"/>
    </row>
    <row r="4271" spans="1:22">
      <c r="A4271"/>
      <c r="B4271"/>
      <c r="C4271"/>
      <c r="D4271"/>
      <c r="E4271"/>
      <c r="F4271"/>
      <c r="G4271"/>
      <c r="L4271" s="159"/>
      <c r="M4271" s="159"/>
      <c r="N4271" s="159"/>
      <c r="O4271" s="159"/>
      <c r="P4271" s="159"/>
      <c r="Q4271" s="159"/>
      <c r="R4271" s="159"/>
      <c r="S4271" s="159"/>
      <c r="T4271" s="159"/>
      <c r="U4271" s="159"/>
      <c r="V4271" s="159"/>
    </row>
    <row r="4272" spans="1:22">
      <c r="A4272"/>
      <c r="B4272"/>
      <c r="C4272"/>
      <c r="D4272"/>
      <c r="E4272"/>
      <c r="F4272"/>
      <c r="G4272"/>
      <c r="L4272" s="159"/>
      <c r="M4272" s="159"/>
      <c r="N4272" s="159"/>
      <c r="O4272" s="159"/>
      <c r="P4272" s="159"/>
      <c r="Q4272" s="159"/>
      <c r="R4272" s="159"/>
      <c r="S4272" s="159"/>
      <c r="T4272" s="159"/>
      <c r="U4272" s="159"/>
      <c r="V4272" s="159"/>
    </row>
    <row r="4273" spans="1:22">
      <c r="A4273"/>
      <c r="B4273"/>
      <c r="C4273"/>
      <c r="D4273"/>
      <c r="E4273"/>
      <c r="F4273"/>
      <c r="G4273"/>
      <c r="L4273" s="159"/>
      <c r="M4273" s="159"/>
      <c r="N4273" s="159"/>
      <c r="O4273" s="159"/>
      <c r="P4273" s="159"/>
      <c r="Q4273" s="159"/>
      <c r="R4273" s="159"/>
      <c r="S4273" s="159"/>
      <c r="T4273" s="159"/>
      <c r="U4273" s="159"/>
      <c r="V4273" s="159"/>
    </row>
    <row r="4274" spans="1:22">
      <c r="A4274"/>
      <c r="B4274"/>
      <c r="C4274"/>
      <c r="D4274"/>
      <c r="E4274"/>
      <c r="F4274"/>
      <c r="G4274"/>
      <c r="L4274" s="159"/>
      <c r="M4274" s="159"/>
      <c r="N4274" s="159"/>
      <c r="O4274" s="159"/>
      <c r="P4274" s="159"/>
      <c r="Q4274" s="159"/>
      <c r="R4274" s="159"/>
      <c r="S4274" s="159"/>
      <c r="T4274" s="159"/>
      <c r="U4274" s="159"/>
      <c r="V4274" s="159"/>
    </row>
    <row r="4275" spans="1:22">
      <c r="A4275"/>
      <c r="B4275"/>
      <c r="C4275"/>
      <c r="D4275"/>
      <c r="E4275"/>
      <c r="F4275"/>
      <c r="G4275"/>
      <c r="L4275" s="159"/>
      <c r="M4275" s="159"/>
      <c r="N4275" s="159"/>
      <c r="O4275" s="159"/>
      <c r="P4275" s="159"/>
      <c r="Q4275" s="159"/>
      <c r="R4275" s="159"/>
      <c r="S4275" s="159"/>
      <c r="T4275" s="159"/>
      <c r="U4275" s="159"/>
      <c r="V4275" s="159"/>
    </row>
    <row r="4276" spans="1:22">
      <c r="A4276"/>
      <c r="B4276"/>
      <c r="C4276"/>
      <c r="D4276"/>
      <c r="E4276"/>
      <c r="F4276"/>
      <c r="G4276"/>
      <c r="L4276" s="159"/>
      <c r="M4276" s="159"/>
      <c r="N4276" s="159"/>
      <c r="O4276" s="159"/>
      <c r="P4276" s="159"/>
      <c r="Q4276" s="159"/>
      <c r="R4276" s="159"/>
      <c r="S4276" s="159"/>
      <c r="T4276" s="159"/>
      <c r="U4276" s="159"/>
      <c r="V4276" s="159"/>
    </row>
    <row r="4277" spans="1:22">
      <c r="A4277"/>
      <c r="B4277"/>
      <c r="C4277"/>
      <c r="D4277"/>
      <c r="E4277"/>
      <c r="F4277"/>
      <c r="G4277"/>
      <c r="L4277" s="159"/>
      <c r="M4277" s="159"/>
      <c r="N4277" s="159"/>
      <c r="O4277" s="159"/>
      <c r="P4277" s="159"/>
      <c r="Q4277" s="159"/>
      <c r="R4277" s="159"/>
      <c r="S4277" s="159"/>
      <c r="T4277" s="159"/>
      <c r="U4277" s="159"/>
      <c r="V4277" s="159"/>
    </row>
    <row r="4278" spans="1:22">
      <c r="A4278"/>
      <c r="B4278"/>
      <c r="C4278"/>
      <c r="D4278"/>
      <c r="E4278"/>
      <c r="F4278"/>
      <c r="G4278"/>
      <c r="L4278" s="159"/>
      <c r="M4278" s="159"/>
      <c r="N4278" s="159"/>
      <c r="O4278" s="159"/>
      <c r="P4278" s="159"/>
      <c r="Q4278" s="159"/>
      <c r="R4278" s="159"/>
      <c r="S4278" s="159"/>
      <c r="T4278" s="159"/>
      <c r="U4278" s="159"/>
      <c r="V4278" s="159"/>
    </row>
    <row r="4279" spans="1:22">
      <c r="A4279"/>
      <c r="B4279"/>
      <c r="C4279"/>
      <c r="D4279"/>
      <c r="E4279"/>
      <c r="F4279"/>
      <c r="G4279"/>
      <c r="L4279" s="159"/>
      <c r="M4279" s="159"/>
      <c r="N4279" s="159"/>
      <c r="O4279" s="159"/>
      <c r="P4279" s="159"/>
      <c r="Q4279" s="159"/>
      <c r="R4279" s="159"/>
      <c r="S4279" s="159"/>
      <c r="T4279" s="159"/>
      <c r="U4279" s="159"/>
      <c r="V4279" s="159"/>
    </row>
    <row r="4280" spans="1:22">
      <c r="A4280"/>
      <c r="B4280"/>
      <c r="C4280"/>
      <c r="D4280"/>
      <c r="E4280"/>
      <c r="F4280"/>
      <c r="G4280"/>
      <c r="L4280" s="159"/>
      <c r="M4280" s="159"/>
      <c r="N4280" s="159"/>
      <c r="O4280" s="159"/>
      <c r="P4280" s="159"/>
      <c r="Q4280" s="159"/>
      <c r="R4280" s="159"/>
      <c r="S4280" s="159"/>
      <c r="T4280" s="159"/>
      <c r="U4280" s="159"/>
      <c r="V4280" s="159"/>
    </row>
    <row r="4281" spans="1:22">
      <c r="A4281"/>
      <c r="B4281"/>
      <c r="C4281"/>
      <c r="D4281"/>
      <c r="E4281"/>
      <c r="F4281"/>
      <c r="G4281"/>
      <c r="L4281" s="159"/>
      <c r="M4281" s="159"/>
      <c r="N4281" s="159"/>
      <c r="O4281" s="159"/>
      <c r="P4281" s="159"/>
      <c r="Q4281" s="159"/>
      <c r="R4281" s="159"/>
      <c r="S4281" s="159"/>
      <c r="T4281" s="159"/>
      <c r="U4281" s="159"/>
      <c r="V4281" s="159"/>
    </row>
    <row r="4282" spans="1:22">
      <c r="A4282"/>
      <c r="B4282"/>
      <c r="C4282"/>
      <c r="D4282"/>
      <c r="E4282"/>
      <c r="F4282"/>
      <c r="G4282"/>
      <c r="L4282" s="159"/>
      <c r="M4282" s="159"/>
      <c r="N4282" s="159"/>
      <c r="O4282" s="159"/>
      <c r="P4282" s="159"/>
      <c r="Q4282" s="159"/>
      <c r="R4282" s="159"/>
      <c r="S4282" s="159"/>
      <c r="T4282" s="159"/>
      <c r="U4282" s="159"/>
      <c r="V4282" s="159"/>
    </row>
    <row r="4283" spans="1:22">
      <c r="A4283"/>
      <c r="B4283"/>
      <c r="C4283"/>
      <c r="D4283"/>
      <c r="E4283"/>
      <c r="F4283"/>
      <c r="G4283"/>
      <c r="L4283" s="159"/>
      <c r="M4283" s="159"/>
      <c r="N4283" s="159"/>
      <c r="O4283" s="159"/>
      <c r="P4283" s="159"/>
      <c r="Q4283" s="159"/>
      <c r="R4283" s="159"/>
      <c r="S4283" s="159"/>
      <c r="T4283" s="159"/>
      <c r="U4283" s="159"/>
      <c r="V4283" s="159"/>
    </row>
    <row r="4284" spans="1:22">
      <c r="A4284"/>
      <c r="B4284"/>
      <c r="C4284"/>
      <c r="D4284"/>
      <c r="E4284"/>
      <c r="F4284"/>
      <c r="G4284"/>
      <c r="L4284" s="159"/>
      <c r="M4284" s="159"/>
      <c r="N4284" s="159"/>
      <c r="O4284" s="159"/>
      <c r="P4284" s="159"/>
      <c r="Q4284" s="159"/>
      <c r="R4284" s="159"/>
      <c r="S4284" s="159"/>
      <c r="T4284" s="159"/>
      <c r="U4284" s="159"/>
      <c r="V4284" s="159"/>
    </row>
    <row r="4285" spans="1:22">
      <c r="A4285"/>
      <c r="B4285"/>
      <c r="C4285"/>
      <c r="D4285"/>
      <c r="E4285"/>
      <c r="F4285"/>
      <c r="G4285"/>
      <c r="L4285" s="159"/>
      <c r="M4285" s="159"/>
      <c r="N4285" s="159"/>
      <c r="O4285" s="159"/>
      <c r="P4285" s="159"/>
      <c r="Q4285" s="159"/>
      <c r="R4285" s="159"/>
      <c r="S4285" s="159"/>
      <c r="T4285" s="159"/>
      <c r="U4285" s="159"/>
      <c r="V4285" s="159"/>
    </row>
    <row r="4286" spans="1:22">
      <c r="A4286"/>
      <c r="B4286"/>
      <c r="C4286"/>
      <c r="D4286"/>
      <c r="E4286"/>
      <c r="F4286"/>
      <c r="G4286"/>
      <c r="L4286" s="159"/>
      <c r="M4286" s="159"/>
      <c r="N4286" s="159"/>
      <c r="O4286" s="159"/>
      <c r="P4286" s="159"/>
      <c r="Q4286" s="159"/>
      <c r="R4286" s="159"/>
      <c r="S4286" s="159"/>
      <c r="T4286" s="159"/>
      <c r="U4286" s="159"/>
      <c r="V4286" s="159"/>
    </row>
    <row r="4287" spans="1:22">
      <c r="A4287"/>
      <c r="B4287"/>
      <c r="C4287"/>
      <c r="D4287"/>
      <c r="E4287"/>
      <c r="F4287"/>
      <c r="G4287"/>
      <c r="L4287" s="159"/>
      <c r="M4287" s="159"/>
      <c r="N4287" s="159"/>
      <c r="O4287" s="159"/>
      <c r="P4287" s="159"/>
      <c r="Q4287" s="159"/>
      <c r="R4287" s="159"/>
      <c r="S4287" s="159"/>
      <c r="T4287" s="159"/>
      <c r="U4287" s="159"/>
      <c r="V4287" s="159"/>
    </row>
    <row r="4288" spans="1:22">
      <c r="A4288"/>
      <c r="B4288"/>
      <c r="C4288"/>
      <c r="D4288"/>
      <c r="E4288"/>
      <c r="F4288"/>
      <c r="G4288"/>
      <c r="L4288" s="159"/>
      <c r="M4288" s="159"/>
      <c r="N4288" s="159"/>
      <c r="O4288" s="159"/>
      <c r="P4288" s="159"/>
      <c r="Q4288" s="159"/>
      <c r="R4288" s="159"/>
      <c r="S4288" s="159"/>
      <c r="T4288" s="159"/>
      <c r="U4288" s="159"/>
      <c r="V4288" s="159"/>
    </row>
    <row r="4289" spans="1:22">
      <c r="A4289"/>
      <c r="B4289"/>
      <c r="C4289"/>
      <c r="D4289"/>
      <c r="E4289"/>
      <c r="F4289"/>
      <c r="G4289"/>
      <c r="L4289" s="159"/>
      <c r="M4289" s="159"/>
      <c r="N4289" s="159"/>
      <c r="O4289" s="159"/>
      <c r="P4289" s="159"/>
      <c r="Q4289" s="159"/>
      <c r="R4289" s="159"/>
      <c r="S4289" s="159"/>
      <c r="T4289" s="159"/>
      <c r="U4289" s="159"/>
      <c r="V4289" s="159"/>
    </row>
    <row r="4290" spans="1:22">
      <c r="A4290"/>
      <c r="B4290"/>
      <c r="C4290"/>
      <c r="D4290"/>
      <c r="E4290"/>
      <c r="F4290"/>
      <c r="G4290"/>
      <c r="L4290" s="159"/>
      <c r="M4290" s="159"/>
      <c r="N4290" s="159"/>
      <c r="O4290" s="159"/>
      <c r="P4290" s="159"/>
      <c r="Q4290" s="159"/>
      <c r="R4290" s="159"/>
      <c r="S4290" s="159"/>
      <c r="T4290" s="159"/>
      <c r="U4290" s="159"/>
      <c r="V4290" s="159"/>
    </row>
    <row r="4291" spans="1:22">
      <c r="A4291"/>
      <c r="B4291"/>
      <c r="C4291"/>
      <c r="D4291"/>
      <c r="E4291"/>
      <c r="F4291"/>
      <c r="G4291"/>
      <c r="L4291" s="159"/>
      <c r="M4291" s="159"/>
      <c r="N4291" s="159"/>
      <c r="O4291" s="159"/>
      <c r="P4291" s="159"/>
      <c r="Q4291" s="159"/>
      <c r="R4291" s="159"/>
      <c r="S4291" s="159"/>
      <c r="T4291" s="159"/>
      <c r="U4291" s="159"/>
      <c r="V4291" s="159"/>
    </row>
    <row r="4292" spans="1:22">
      <c r="A4292"/>
      <c r="B4292"/>
      <c r="C4292"/>
      <c r="D4292"/>
      <c r="E4292"/>
      <c r="F4292"/>
      <c r="G4292"/>
      <c r="L4292" s="159"/>
      <c r="M4292" s="159"/>
      <c r="N4292" s="159"/>
      <c r="O4292" s="159"/>
      <c r="P4292" s="159"/>
      <c r="Q4292" s="159"/>
      <c r="R4292" s="159"/>
      <c r="S4292" s="159"/>
      <c r="T4292" s="159"/>
      <c r="U4292" s="159"/>
      <c r="V4292" s="159"/>
    </row>
    <row r="4293" spans="1:22">
      <c r="A4293"/>
      <c r="B4293"/>
      <c r="C4293"/>
      <c r="D4293"/>
      <c r="E4293"/>
      <c r="F4293"/>
      <c r="G4293"/>
      <c r="L4293" s="159"/>
      <c r="M4293" s="159"/>
      <c r="N4293" s="159"/>
      <c r="O4293" s="159"/>
      <c r="P4293" s="159"/>
      <c r="Q4293" s="159"/>
      <c r="R4293" s="159"/>
      <c r="S4293" s="159"/>
      <c r="T4293" s="159"/>
      <c r="U4293" s="159"/>
      <c r="V4293" s="159"/>
    </row>
    <row r="4294" spans="1:22">
      <c r="A4294"/>
      <c r="B4294"/>
      <c r="C4294"/>
      <c r="D4294"/>
      <c r="E4294"/>
      <c r="F4294"/>
      <c r="G4294"/>
      <c r="L4294" s="159"/>
      <c r="M4294" s="159"/>
      <c r="N4294" s="159"/>
      <c r="O4294" s="159"/>
      <c r="P4294" s="159"/>
      <c r="Q4294" s="159"/>
      <c r="R4294" s="159"/>
      <c r="S4294" s="159"/>
      <c r="T4294" s="159"/>
      <c r="U4294" s="159"/>
      <c r="V4294" s="159"/>
    </row>
    <row r="4295" spans="1:22">
      <c r="A4295"/>
      <c r="B4295"/>
      <c r="C4295"/>
      <c r="D4295"/>
      <c r="E4295"/>
      <c r="F4295"/>
      <c r="G4295"/>
      <c r="L4295" s="159"/>
      <c r="M4295" s="159"/>
      <c r="N4295" s="159"/>
      <c r="O4295" s="159"/>
      <c r="P4295" s="159"/>
      <c r="Q4295" s="159"/>
      <c r="R4295" s="159"/>
      <c r="S4295" s="159"/>
      <c r="T4295" s="159"/>
      <c r="U4295" s="159"/>
      <c r="V4295" s="159"/>
    </row>
    <row r="4296" spans="1:22">
      <c r="A4296"/>
      <c r="B4296"/>
      <c r="C4296"/>
      <c r="D4296"/>
      <c r="E4296"/>
      <c r="F4296"/>
      <c r="G4296"/>
      <c r="L4296" s="159"/>
      <c r="M4296" s="159"/>
      <c r="N4296" s="159"/>
      <c r="O4296" s="159"/>
      <c r="P4296" s="159"/>
      <c r="Q4296" s="159"/>
      <c r="R4296" s="159"/>
      <c r="S4296" s="159"/>
      <c r="T4296" s="159"/>
      <c r="U4296" s="159"/>
      <c r="V4296" s="159"/>
    </row>
    <row r="4297" spans="1:22">
      <c r="A4297"/>
      <c r="B4297"/>
      <c r="C4297"/>
      <c r="D4297"/>
      <c r="E4297"/>
      <c r="F4297"/>
      <c r="G4297"/>
      <c r="L4297" s="159"/>
      <c r="M4297" s="159"/>
      <c r="N4297" s="159"/>
      <c r="O4297" s="159"/>
      <c r="P4297" s="159"/>
      <c r="Q4297" s="159"/>
      <c r="R4297" s="159"/>
      <c r="S4297" s="159"/>
      <c r="T4297" s="159"/>
      <c r="U4297" s="159"/>
      <c r="V4297" s="159"/>
    </row>
    <row r="4298" spans="1:22">
      <c r="A4298"/>
      <c r="B4298"/>
      <c r="C4298"/>
      <c r="D4298"/>
      <c r="E4298"/>
      <c r="F4298"/>
      <c r="G4298"/>
      <c r="L4298" s="159"/>
      <c r="M4298" s="159"/>
      <c r="N4298" s="159"/>
      <c r="O4298" s="159"/>
      <c r="P4298" s="159"/>
      <c r="Q4298" s="159"/>
      <c r="R4298" s="159"/>
      <c r="S4298" s="159"/>
      <c r="T4298" s="159"/>
      <c r="U4298" s="159"/>
      <c r="V4298" s="159"/>
    </row>
    <row r="4299" spans="1:22">
      <c r="A4299"/>
      <c r="B4299"/>
      <c r="C4299"/>
      <c r="D4299"/>
      <c r="E4299"/>
      <c r="F4299"/>
      <c r="G4299"/>
      <c r="L4299" s="159"/>
      <c r="M4299" s="159"/>
      <c r="N4299" s="159"/>
      <c r="O4299" s="159"/>
      <c r="P4299" s="159"/>
      <c r="Q4299" s="159"/>
      <c r="R4299" s="159"/>
      <c r="S4299" s="159"/>
      <c r="T4299" s="159"/>
      <c r="U4299" s="159"/>
      <c r="V4299" s="159"/>
    </row>
    <row r="4300" spans="1:22">
      <c r="A4300"/>
      <c r="B4300"/>
      <c r="C4300"/>
      <c r="D4300"/>
      <c r="E4300"/>
      <c r="F4300"/>
      <c r="G4300"/>
      <c r="L4300" s="159"/>
      <c r="M4300" s="159"/>
      <c r="N4300" s="159"/>
      <c r="O4300" s="159"/>
      <c r="P4300" s="159"/>
      <c r="Q4300" s="159"/>
      <c r="R4300" s="159"/>
      <c r="S4300" s="159"/>
      <c r="T4300" s="159"/>
      <c r="U4300" s="159"/>
      <c r="V4300" s="159"/>
    </row>
    <row r="4301" spans="1:22">
      <c r="A4301"/>
      <c r="B4301"/>
      <c r="C4301"/>
      <c r="D4301"/>
      <c r="E4301"/>
      <c r="F4301"/>
      <c r="G4301"/>
      <c r="L4301" s="159"/>
      <c r="M4301" s="159"/>
      <c r="N4301" s="159"/>
      <c r="O4301" s="159"/>
      <c r="P4301" s="159"/>
      <c r="Q4301" s="159"/>
      <c r="R4301" s="159"/>
      <c r="S4301" s="159"/>
      <c r="T4301" s="159"/>
      <c r="U4301" s="159"/>
      <c r="V4301" s="159"/>
    </row>
    <row r="4302" spans="1:22">
      <c r="A4302"/>
      <c r="B4302"/>
      <c r="C4302"/>
      <c r="D4302"/>
      <c r="E4302"/>
      <c r="F4302"/>
      <c r="G4302"/>
      <c r="L4302" s="159"/>
      <c r="M4302" s="159"/>
      <c r="N4302" s="159"/>
      <c r="O4302" s="159"/>
      <c r="P4302" s="159"/>
      <c r="Q4302" s="159"/>
      <c r="R4302" s="159"/>
      <c r="S4302" s="159"/>
      <c r="T4302" s="159"/>
      <c r="U4302" s="159"/>
      <c r="V4302" s="159"/>
    </row>
    <row r="4303" spans="1:22">
      <c r="A4303"/>
      <c r="B4303"/>
      <c r="C4303"/>
      <c r="D4303"/>
      <c r="E4303"/>
      <c r="F4303"/>
      <c r="G4303"/>
      <c r="L4303" s="159"/>
      <c r="M4303" s="159"/>
      <c r="N4303" s="159"/>
      <c r="O4303" s="159"/>
      <c r="P4303" s="159"/>
      <c r="Q4303" s="159"/>
      <c r="R4303" s="159"/>
      <c r="S4303" s="159"/>
      <c r="T4303" s="159"/>
      <c r="U4303" s="159"/>
      <c r="V4303" s="159"/>
    </row>
    <row r="4304" spans="1:22">
      <c r="A4304"/>
      <c r="B4304"/>
      <c r="C4304"/>
      <c r="D4304"/>
      <c r="E4304"/>
      <c r="F4304"/>
      <c r="G4304"/>
      <c r="L4304" s="159"/>
      <c r="M4304" s="159"/>
      <c r="N4304" s="159"/>
      <c r="O4304" s="159"/>
      <c r="P4304" s="159"/>
      <c r="Q4304" s="159"/>
      <c r="R4304" s="159"/>
      <c r="S4304" s="159"/>
      <c r="T4304" s="159"/>
      <c r="U4304" s="159"/>
      <c r="V4304" s="159"/>
    </row>
    <row r="4305" spans="1:22">
      <c r="A4305"/>
      <c r="B4305"/>
      <c r="C4305"/>
      <c r="D4305"/>
      <c r="E4305"/>
      <c r="F4305"/>
      <c r="G4305"/>
      <c r="L4305" s="159"/>
      <c r="M4305" s="159"/>
      <c r="N4305" s="159"/>
      <c r="O4305" s="159"/>
      <c r="P4305" s="159"/>
      <c r="Q4305" s="159"/>
      <c r="R4305" s="159"/>
      <c r="S4305" s="159"/>
      <c r="T4305" s="159"/>
      <c r="U4305" s="159"/>
      <c r="V4305" s="159"/>
    </row>
    <row r="4306" spans="1:22">
      <c r="A4306"/>
      <c r="B4306"/>
      <c r="C4306"/>
      <c r="D4306"/>
      <c r="E4306"/>
      <c r="F4306"/>
      <c r="G4306"/>
      <c r="L4306" s="159"/>
      <c r="M4306" s="159"/>
      <c r="N4306" s="159"/>
      <c r="O4306" s="159"/>
      <c r="P4306" s="159"/>
      <c r="Q4306" s="159"/>
      <c r="R4306" s="159"/>
      <c r="S4306" s="159"/>
      <c r="T4306" s="159"/>
      <c r="U4306" s="159"/>
      <c r="V4306" s="159"/>
    </row>
    <row r="4307" spans="1:22">
      <c r="A4307"/>
      <c r="B4307"/>
      <c r="C4307"/>
      <c r="D4307"/>
      <c r="E4307"/>
      <c r="F4307"/>
      <c r="G4307"/>
      <c r="L4307" s="159"/>
      <c r="M4307" s="159"/>
      <c r="N4307" s="159"/>
      <c r="O4307" s="159"/>
      <c r="P4307" s="159"/>
      <c r="Q4307" s="159"/>
      <c r="R4307" s="159"/>
      <c r="S4307" s="159"/>
      <c r="T4307" s="159"/>
      <c r="U4307" s="159"/>
      <c r="V4307" s="159"/>
    </row>
    <row r="4308" spans="1:22">
      <c r="A4308"/>
      <c r="B4308"/>
      <c r="C4308"/>
      <c r="D4308"/>
      <c r="E4308"/>
      <c r="F4308"/>
      <c r="G4308"/>
      <c r="L4308" s="159"/>
      <c r="M4308" s="159"/>
      <c r="N4308" s="159"/>
      <c r="O4308" s="159"/>
      <c r="P4308" s="159"/>
      <c r="Q4308" s="159"/>
      <c r="R4308" s="159"/>
      <c r="S4308" s="159"/>
      <c r="T4308" s="159"/>
      <c r="U4308" s="159"/>
      <c r="V4308" s="159"/>
    </row>
    <row r="4309" spans="1:22">
      <c r="A4309"/>
      <c r="B4309"/>
      <c r="C4309"/>
      <c r="D4309"/>
      <c r="E4309"/>
      <c r="F4309"/>
      <c r="G4309"/>
      <c r="L4309" s="159"/>
      <c r="M4309" s="159"/>
      <c r="N4309" s="159"/>
      <c r="O4309" s="159"/>
      <c r="P4309" s="159"/>
      <c r="Q4309" s="159"/>
      <c r="R4309" s="159"/>
      <c r="S4309" s="159"/>
      <c r="T4309" s="159"/>
      <c r="U4309" s="159"/>
      <c r="V4309" s="159"/>
    </row>
    <row r="4310" spans="1:22">
      <c r="A4310"/>
      <c r="B4310"/>
      <c r="C4310"/>
      <c r="D4310"/>
      <c r="E4310"/>
      <c r="F4310"/>
      <c r="G4310"/>
      <c r="L4310" s="159"/>
      <c r="M4310" s="159"/>
      <c r="N4310" s="159"/>
      <c r="O4310" s="159"/>
      <c r="P4310" s="159"/>
      <c r="Q4310" s="159"/>
      <c r="R4310" s="159"/>
      <c r="S4310" s="159"/>
      <c r="T4310" s="159"/>
      <c r="U4310" s="159"/>
      <c r="V4310" s="159"/>
    </row>
    <row r="4311" spans="1:22">
      <c r="A4311"/>
      <c r="B4311"/>
      <c r="C4311"/>
      <c r="D4311"/>
      <c r="E4311"/>
      <c r="F4311"/>
      <c r="G4311"/>
      <c r="L4311" s="159"/>
      <c r="M4311" s="159"/>
      <c r="N4311" s="159"/>
      <c r="O4311" s="159"/>
      <c r="P4311" s="159"/>
      <c r="Q4311" s="159"/>
      <c r="R4311" s="159"/>
      <c r="S4311" s="159"/>
      <c r="T4311" s="159"/>
      <c r="U4311" s="159"/>
      <c r="V4311" s="159"/>
    </row>
    <row r="4312" spans="1:22">
      <c r="A4312"/>
      <c r="B4312"/>
      <c r="C4312"/>
      <c r="D4312"/>
      <c r="E4312"/>
      <c r="F4312"/>
      <c r="G4312"/>
      <c r="L4312" s="159"/>
      <c r="M4312" s="159"/>
      <c r="N4312" s="159"/>
      <c r="O4312" s="159"/>
      <c r="P4312" s="159"/>
      <c r="Q4312" s="159"/>
      <c r="R4312" s="159"/>
      <c r="S4312" s="159"/>
      <c r="T4312" s="159"/>
      <c r="U4312" s="159"/>
      <c r="V4312" s="159"/>
    </row>
    <row r="4313" spans="1:22">
      <c r="A4313"/>
      <c r="B4313"/>
      <c r="C4313"/>
      <c r="D4313"/>
      <c r="E4313"/>
      <c r="F4313"/>
      <c r="G4313"/>
      <c r="L4313" s="159"/>
      <c r="M4313" s="159"/>
      <c r="N4313" s="159"/>
      <c r="O4313" s="159"/>
      <c r="P4313" s="159"/>
      <c r="Q4313" s="159"/>
      <c r="R4313" s="159"/>
      <c r="S4313" s="159"/>
      <c r="T4313" s="159"/>
      <c r="U4313" s="159"/>
      <c r="V4313" s="159"/>
    </row>
    <row r="4314" spans="1:22">
      <c r="A4314"/>
      <c r="B4314"/>
      <c r="C4314"/>
      <c r="D4314"/>
      <c r="E4314"/>
      <c r="F4314"/>
      <c r="G4314"/>
      <c r="L4314" s="159"/>
      <c r="M4314" s="159"/>
      <c r="N4314" s="159"/>
      <c r="O4314" s="159"/>
      <c r="P4314" s="159"/>
      <c r="Q4314" s="159"/>
      <c r="R4314" s="159"/>
      <c r="S4314" s="159"/>
      <c r="T4314" s="159"/>
      <c r="U4314" s="159"/>
      <c r="V4314" s="159"/>
    </row>
    <row r="4315" spans="1:22">
      <c r="A4315"/>
      <c r="B4315"/>
      <c r="C4315"/>
      <c r="D4315"/>
      <c r="E4315"/>
      <c r="F4315"/>
      <c r="G4315"/>
      <c r="L4315" s="159"/>
      <c r="M4315" s="159"/>
      <c r="N4315" s="159"/>
      <c r="O4315" s="159"/>
      <c r="P4315" s="159"/>
      <c r="Q4315" s="159"/>
      <c r="R4315" s="159"/>
      <c r="S4315" s="159"/>
      <c r="T4315" s="159"/>
      <c r="U4315" s="159"/>
      <c r="V4315" s="159"/>
    </row>
    <row r="4316" spans="1:22">
      <c r="A4316"/>
      <c r="B4316"/>
      <c r="C4316"/>
      <c r="D4316"/>
      <c r="E4316"/>
      <c r="F4316"/>
      <c r="G4316"/>
      <c r="L4316" s="159"/>
      <c r="M4316" s="159"/>
      <c r="N4316" s="159"/>
      <c r="O4316" s="159"/>
      <c r="P4316" s="159"/>
      <c r="Q4316" s="159"/>
      <c r="R4316" s="159"/>
      <c r="S4316" s="159"/>
      <c r="T4316" s="159"/>
      <c r="U4316" s="159"/>
      <c r="V4316" s="159"/>
    </row>
    <row r="4317" spans="1:22">
      <c r="A4317"/>
      <c r="B4317"/>
      <c r="C4317"/>
      <c r="D4317"/>
      <c r="E4317"/>
      <c r="F4317"/>
      <c r="G4317"/>
      <c r="L4317" s="159"/>
      <c r="M4317" s="159"/>
      <c r="N4317" s="159"/>
      <c r="O4317" s="159"/>
      <c r="P4317" s="159"/>
      <c r="Q4317" s="159"/>
      <c r="R4317" s="159"/>
      <c r="S4317" s="159"/>
      <c r="T4317" s="159"/>
      <c r="U4317" s="159"/>
      <c r="V4317" s="159"/>
    </row>
    <row r="4318" spans="1:22">
      <c r="A4318"/>
      <c r="B4318"/>
      <c r="C4318"/>
      <c r="D4318"/>
      <c r="E4318"/>
      <c r="F4318"/>
      <c r="G4318"/>
      <c r="L4318" s="159"/>
      <c r="M4318" s="159"/>
      <c r="N4318" s="159"/>
      <c r="O4318" s="159"/>
      <c r="P4318" s="159"/>
      <c r="Q4318" s="159"/>
      <c r="R4318" s="159"/>
      <c r="S4318" s="159"/>
      <c r="T4318" s="159"/>
      <c r="U4318" s="159"/>
      <c r="V4318" s="159"/>
    </row>
    <row r="4319" spans="1:22">
      <c r="A4319"/>
      <c r="B4319"/>
      <c r="C4319"/>
      <c r="D4319"/>
      <c r="E4319"/>
      <c r="F4319"/>
      <c r="G4319"/>
      <c r="L4319" s="159"/>
      <c r="M4319" s="159"/>
      <c r="N4319" s="159"/>
      <c r="O4319" s="159"/>
      <c r="P4319" s="159"/>
      <c r="Q4319" s="159"/>
      <c r="R4319" s="159"/>
      <c r="S4319" s="159"/>
      <c r="T4319" s="159"/>
      <c r="U4319" s="159"/>
      <c r="V4319" s="159"/>
    </row>
    <row r="4320" spans="1:22">
      <c r="A4320"/>
      <c r="B4320"/>
      <c r="C4320"/>
      <c r="D4320"/>
      <c r="E4320"/>
      <c r="F4320"/>
      <c r="G4320"/>
      <c r="L4320" s="159"/>
      <c r="M4320" s="159"/>
      <c r="N4320" s="159"/>
      <c r="O4320" s="159"/>
      <c r="P4320" s="159"/>
      <c r="Q4320" s="159"/>
      <c r="R4320" s="159"/>
      <c r="S4320" s="159"/>
      <c r="T4320" s="159"/>
      <c r="U4320" s="159"/>
      <c r="V4320" s="159"/>
    </row>
    <row r="4321" spans="1:22">
      <c r="A4321"/>
      <c r="B4321"/>
      <c r="C4321"/>
      <c r="D4321"/>
      <c r="E4321"/>
      <c r="F4321"/>
      <c r="G4321"/>
      <c r="L4321" s="159"/>
      <c r="M4321" s="159"/>
      <c r="N4321" s="159"/>
      <c r="O4321" s="159"/>
      <c r="P4321" s="159"/>
      <c r="Q4321" s="159"/>
      <c r="R4321" s="159"/>
      <c r="S4321" s="159"/>
      <c r="T4321" s="159"/>
      <c r="U4321" s="159"/>
      <c r="V4321" s="159"/>
    </row>
    <row r="4322" spans="1:22">
      <c r="A4322"/>
      <c r="B4322"/>
      <c r="C4322"/>
      <c r="D4322"/>
      <c r="E4322"/>
      <c r="F4322"/>
      <c r="G4322"/>
      <c r="L4322" s="159"/>
      <c r="M4322" s="159"/>
      <c r="N4322" s="159"/>
      <c r="O4322" s="159"/>
      <c r="P4322" s="159"/>
      <c r="Q4322" s="159"/>
      <c r="R4322" s="159"/>
      <c r="S4322" s="159"/>
      <c r="T4322" s="159"/>
      <c r="U4322" s="159"/>
      <c r="V4322" s="159"/>
    </row>
    <row r="4323" spans="1:22">
      <c r="A4323"/>
      <c r="B4323"/>
      <c r="C4323"/>
      <c r="D4323"/>
      <c r="E4323"/>
      <c r="F4323"/>
      <c r="G4323"/>
      <c r="L4323" s="159"/>
      <c r="M4323" s="159"/>
      <c r="N4323" s="159"/>
      <c r="O4323" s="159"/>
      <c r="P4323" s="159"/>
      <c r="Q4323" s="159"/>
      <c r="R4323" s="159"/>
      <c r="S4323" s="159"/>
      <c r="T4323" s="159"/>
      <c r="U4323" s="159"/>
      <c r="V4323" s="159"/>
    </row>
    <row r="4324" spans="1:22">
      <c r="A4324"/>
      <c r="B4324"/>
      <c r="C4324"/>
      <c r="D4324"/>
      <c r="E4324"/>
      <c r="F4324"/>
      <c r="G4324"/>
      <c r="L4324" s="159"/>
      <c r="M4324" s="159"/>
      <c r="N4324" s="159"/>
      <c r="O4324" s="159"/>
      <c r="P4324" s="159"/>
      <c r="Q4324" s="159"/>
      <c r="R4324" s="159"/>
      <c r="S4324" s="159"/>
      <c r="T4324" s="159"/>
      <c r="U4324" s="159"/>
      <c r="V4324" s="159"/>
    </row>
    <row r="4325" spans="1:22">
      <c r="A4325"/>
      <c r="B4325"/>
      <c r="C4325"/>
      <c r="D4325"/>
      <c r="E4325"/>
      <c r="F4325"/>
      <c r="G4325"/>
      <c r="L4325" s="159"/>
      <c r="M4325" s="159"/>
      <c r="N4325" s="159"/>
      <c r="O4325" s="159"/>
      <c r="P4325" s="159"/>
      <c r="Q4325" s="159"/>
      <c r="R4325" s="159"/>
      <c r="S4325" s="159"/>
      <c r="T4325" s="159"/>
      <c r="U4325" s="159"/>
      <c r="V4325" s="159"/>
    </row>
    <row r="4326" spans="1:22">
      <c r="A4326"/>
      <c r="B4326"/>
      <c r="C4326"/>
      <c r="D4326"/>
      <c r="E4326"/>
      <c r="F4326"/>
      <c r="G4326"/>
      <c r="L4326" s="159"/>
      <c r="M4326" s="159"/>
      <c r="N4326" s="159"/>
      <c r="O4326" s="159"/>
      <c r="P4326" s="159"/>
      <c r="Q4326" s="159"/>
      <c r="R4326" s="159"/>
      <c r="S4326" s="159"/>
      <c r="T4326" s="159"/>
      <c r="U4326" s="159"/>
      <c r="V4326" s="159"/>
    </row>
    <row r="4327" spans="1:22">
      <c r="A4327"/>
      <c r="B4327"/>
      <c r="C4327"/>
      <c r="D4327"/>
      <c r="E4327"/>
      <c r="F4327"/>
      <c r="G4327"/>
      <c r="L4327" s="159"/>
      <c r="M4327" s="159"/>
      <c r="N4327" s="159"/>
      <c r="O4327" s="159"/>
      <c r="P4327" s="159"/>
      <c r="Q4327" s="159"/>
      <c r="R4327" s="159"/>
      <c r="S4327" s="159"/>
      <c r="T4327" s="159"/>
      <c r="U4327" s="159"/>
      <c r="V4327" s="159"/>
    </row>
    <row r="4328" spans="1:22">
      <c r="A4328"/>
      <c r="B4328"/>
      <c r="C4328"/>
      <c r="D4328"/>
      <c r="E4328"/>
      <c r="F4328"/>
      <c r="G4328"/>
      <c r="L4328" s="159"/>
      <c r="M4328" s="159"/>
      <c r="N4328" s="159"/>
      <c r="O4328" s="159"/>
      <c r="P4328" s="159"/>
      <c r="Q4328" s="159"/>
      <c r="R4328" s="159"/>
      <c r="S4328" s="159"/>
      <c r="T4328" s="159"/>
      <c r="U4328" s="159"/>
      <c r="V4328" s="159"/>
    </row>
    <row r="4329" spans="1:22">
      <c r="A4329"/>
      <c r="B4329"/>
      <c r="C4329"/>
      <c r="D4329"/>
      <c r="E4329"/>
      <c r="F4329"/>
      <c r="G4329"/>
      <c r="L4329" s="159"/>
      <c r="M4329" s="159"/>
      <c r="N4329" s="159"/>
      <c r="O4329" s="159"/>
      <c r="P4329" s="159"/>
      <c r="Q4329" s="159"/>
      <c r="R4329" s="159"/>
      <c r="S4329" s="159"/>
      <c r="T4329" s="159"/>
      <c r="U4329" s="159"/>
      <c r="V4329" s="159"/>
    </row>
    <row r="4330" spans="1:22">
      <c r="A4330"/>
      <c r="B4330"/>
      <c r="C4330"/>
      <c r="D4330"/>
      <c r="E4330"/>
      <c r="F4330"/>
      <c r="G4330"/>
      <c r="L4330" s="159"/>
      <c r="M4330" s="159"/>
      <c r="N4330" s="159"/>
      <c r="O4330" s="159"/>
      <c r="P4330" s="159"/>
      <c r="Q4330" s="159"/>
      <c r="R4330" s="159"/>
      <c r="S4330" s="159"/>
      <c r="T4330" s="159"/>
      <c r="U4330" s="159"/>
      <c r="V4330" s="159"/>
    </row>
    <row r="4331" spans="1:22">
      <c r="A4331"/>
      <c r="B4331"/>
      <c r="C4331"/>
      <c r="D4331"/>
      <c r="E4331"/>
      <c r="F4331"/>
      <c r="G4331"/>
      <c r="L4331" s="159"/>
      <c r="M4331" s="159"/>
      <c r="N4331" s="159"/>
      <c r="O4331" s="159"/>
      <c r="P4331" s="159"/>
      <c r="Q4331" s="159"/>
      <c r="R4331" s="159"/>
      <c r="S4331" s="159"/>
      <c r="T4331" s="159"/>
      <c r="U4331" s="159"/>
      <c r="V4331" s="159"/>
    </row>
    <row r="4332" spans="1:22">
      <c r="A4332"/>
      <c r="B4332"/>
      <c r="C4332"/>
      <c r="D4332"/>
      <c r="E4332"/>
      <c r="F4332"/>
      <c r="G4332"/>
      <c r="L4332" s="159"/>
      <c r="M4332" s="159"/>
      <c r="N4332" s="159"/>
      <c r="O4332" s="159"/>
      <c r="P4332" s="159"/>
      <c r="Q4332" s="159"/>
      <c r="R4332" s="159"/>
      <c r="S4332" s="159"/>
      <c r="T4332" s="159"/>
      <c r="U4332" s="159"/>
      <c r="V4332" s="159"/>
    </row>
    <row r="4333" spans="1:22">
      <c r="A4333"/>
      <c r="B4333"/>
      <c r="C4333"/>
      <c r="D4333"/>
      <c r="E4333"/>
      <c r="F4333"/>
      <c r="G4333"/>
      <c r="L4333" s="159"/>
      <c r="M4333" s="159"/>
      <c r="N4333" s="159"/>
      <c r="O4333" s="159"/>
      <c r="P4333" s="159"/>
      <c r="Q4333" s="159"/>
      <c r="R4333" s="159"/>
      <c r="S4333" s="159"/>
      <c r="T4333" s="159"/>
      <c r="U4333" s="159"/>
      <c r="V4333" s="159"/>
    </row>
    <row r="4334" spans="1:22">
      <c r="A4334"/>
      <c r="B4334"/>
      <c r="C4334"/>
      <c r="D4334"/>
      <c r="E4334"/>
      <c r="F4334"/>
      <c r="G4334"/>
      <c r="L4334" s="159"/>
      <c r="M4334" s="159"/>
      <c r="N4334" s="159"/>
      <c r="O4334" s="159"/>
      <c r="P4334" s="159"/>
      <c r="Q4334" s="159"/>
      <c r="R4334" s="159"/>
      <c r="S4334" s="159"/>
      <c r="T4334" s="159"/>
      <c r="U4334" s="159"/>
      <c r="V4334" s="159"/>
    </row>
    <row r="4335" spans="1:22">
      <c r="A4335"/>
      <c r="B4335"/>
      <c r="C4335"/>
      <c r="D4335"/>
      <c r="E4335"/>
      <c r="F4335"/>
      <c r="G4335"/>
      <c r="L4335" s="159"/>
      <c r="M4335" s="159"/>
      <c r="N4335" s="159"/>
      <c r="O4335" s="159"/>
      <c r="P4335" s="159"/>
      <c r="Q4335" s="159"/>
      <c r="R4335" s="159"/>
      <c r="S4335" s="159"/>
      <c r="T4335" s="159"/>
      <c r="U4335" s="159"/>
      <c r="V4335" s="159"/>
    </row>
    <row r="4336" spans="1:22">
      <c r="A4336"/>
      <c r="B4336"/>
      <c r="C4336"/>
      <c r="D4336"/>
      <c r="E4336"/>
      <c r="F4336"/>
      <c r="G4336"/>
      <c r="L4336" s="159"/>
      <c r="M4336" s="159"/>
      <c r="N4336" s="159"/>
      <c r="O4336" s="159"/>
      <c r="P4336" s="159"/>
      <c r="Q4336" s="159"/>
      <c r="R4336" s="159"/>
      <c r="S4336" s="159"/>
      <c r="T4336" s="159"/>
      <c r="U4336" s="159"/>
      <c r="V4336" s="159"/>
    </row>
    <row r="4337" spans="1:22">
      <c r="A4337"/>
      <c r="B4337"/>
      <c r="C4337"/>
      <c r="D4337"/>
      <c r="E4337"/>
      <c r="F4337"/>
      <c r="G4337"/>
      <c r="L4337" s="159"/>
      <c r="M4337" s="159"/>
      <c r="N4337" s="159"/>
      <c r="O4337" s="159"/>
      <c r="P4337" s="159"/>
      <c r="Q4337" s="159"/>
      <c r="R4337" s="159"/>
      <c r="S4337" s="159"/>
      <c r="T4337" s="159"/>
      <c r="U4337" s="159"/>
      <c r="V4337" s="159"/>
    </row>
    <row r="4338" spans="1:22">
      <c r="A4338"/>
      <c r="B4338"/>
      <c r="C4338"/>
      <c r="D4338"/>
      <c r="E4338"/>
      <c r="F4338"/>
      <c r="G4338"/>
      <c r="L4338" s="159"/>
      <c r="M4338" s="159"/>
      <c r="N4338" s="159"/>
      <c r="O4338" s="159"/>
      <c r="P4338" s="159"/>
      <c r="Q4338" s="159"/>
      <c r="R4338" s="159"/>
      <c r="S4338" s="159"/>
      <c r="T4338" s="159"/>
      <c r="U4338" s="159"/>
      <c r="V4338" s="159"/>
    </row>
    <row r="4339" spans="1:22">
      <c r="A4339"/>
      <c r="B4339"/>
      <c r="C4339"/>
      <c r="D4339"/>
      <c r="E4339"/>
      <c r="F4339"/>
      <c r="G4339"/>
      <c r="L4339" s="159"/>
      <c r="M4339" s="159"/>
      <c r="N4339" s="159"/>
      <c r="O4339" s="159"/>
      <c r="P4339" s="159"/>
      <c r="Q4339" s="159"/>
      <c r="R4339" s="159"/>
      <c r="S4339" s="159"/>
      <c r="T4339" s="159"/>
      <c r="U4339" s="159"/>
      <c r="V4339" s="159"/>
    </row>
    <row r="4340" spans="1:22">
      <c r="A4340"/>
      <c r="B4340"/>
      <c r="C4340"/>
      <c r="D4340"/>
      <c r="E4340"/>
      <c r="F4340"/>
      <c r="G4340"/>
      <c r="L4340" s="159"/>
      <c r="M4340" s="159"/>
      <c r="N4340" s="159"/>
      <c r="O4340" s="159"/>
      <c r="P4340" s="159"/>
      <c r="Q4340" s="159"/>
      <c r="R4340" s="159"/>
      <c r="S4340" s="159"/>
      <c r="T4340" s="159"/>
      <c r="U4340" s="159"/>
      <c r="V4340" s="159"/>
    </row>
    <row r="4341" spans="1:22">
      <c r="A4341"/>
      <c r="B4341"/>
      <c r="C4341"/>
      <c r="D4341"/>
      <c r="E4341"/>
      <c r="F4341"/>
      <c r="G4341"/>
      <c r="L4341" s="159"/>
      <c r="M4341" s="159"/>
      <c r="N4341" s="159"/>
      <c r="O4341" s="159"/>
      <c r="P4341" s="159"/>
      <c r="Q4341" s="159"/>
      <c r="R4341" s="159"/>
      <c r="S4341" s="159"/>
      <c r="T4341" s="159"/>
      <c r="U4341" s="159"/>
      <c r="V4341" s="159"/>
    </row>
    <row r="4342" spans="1:22">
      <c r="A4342"/>
      <c r="B4342"/>
      <c r="C4342"/>
      <c r="D4342"/>
      <c r="E4342"/>
      <c r="F4342"/>
      <c r="G4342"/>
      <c r="L4342" s="159"/>
      <c r="M4342" s="159"/>
      <c r="N4342" s="159"/>
      <c r="O4342" s="159"/>
      <c r="P4342" s="159"/>
      <c r="Q4342" s="159"/>
      <c r="R4342" s="159"/>
      <c r="S4342" s="159"/>
      <c r="T4342" s="159"/>
      <c r="U4342" s="159"/>
      <c r="V4342" s="159"/>
    </row>
    <row r="4343" spans="1:22">
      <c r="A4343"/>
      <c r="B4343"/>
      <c r="C4343"/>
      <c r="D4343"/>
      <c r="E4343"/>
      <c r="F4343"/>
      <c r="G4343"/>
      <c r="L4343" s="159"/>
      <c r="M4343" s="159"/>
      <c r="N4343" s="159"/>
      <c r="O4343" s="159"/>
      <c r="P4343" s="159"/>
      <c r="Q4343" s="159"/>
      <c r="R4343" s="159"/>
      <c r="S4343" s="159"/>
      <c r="T4343" s="159"/>
      <c r="U4343" s="159"/>
      <c r="V4343" s="159"/>
    </row>
    <row r="4344" spans="1:22">
      <c r="A4344"/>
      <c r="B4344"/>
      <c r="C4344"/>
      <c r="D4344"/>
      <c r="E4344"/>
      <c r="F4344"/>
      <c r="G4344"/>
      <c r="L4344" s="159"/>
      <c r="M4344" s="159"/>
      <c r="N4344" s="159"/>
      <c r="O4344" s="159"/>
      <c r="P4344" s="159"/>
      <c r="Q4344" s="159"/>
      <c r="R4344" s="159"/>
      <c r="S4344" s="159"/>
      <c r="T4344" s="159"/>
      <c r="U4344" s="159"/>
      <c r="V4344" s="159"/>
    </row>
    <row r="4345" spans="1:22">
      <c r="A4345"/>
      <c r="B4345"/>
      <c r="C4345"/>
      <c r="D4345"/>
      <c r="E4345"/>
      <c r="F4345"/>
      <c r="G4345"/>
      <c r="L4345" s="159"/>
      <c r="M4345" s="159"/>
      <c r="N4345" s="159"/>
      <c r="O4345" s="159"/>
      <c r="P4345" s="159"/>
      <c r="Q4345" s="159"/>
      <c r="R4345" s="159"/>
      <c r="S4345" s="159"/>
      <c r="T4345" s="159"/>
      <c r="U4345" s="159"/>
      <c r="V4345" s="159"/>
    </row>
    <row r="4346" spans="1:22">
      <c r="A4346"/>
      <c r="B4346"/>
      <c r="C4346"/>
      <c r="D4346"/>
      <c r="E4346"/>
      <c r="F4346"/>
      <c r="G4346"/>
      <c r="L4346" s="159"/>
      <c r="M4346" s="159"/>
      <c r="N4346" s="159"/>
      <c r="O4346" s="159"/>
      <c r="P4346" s="159"/>
      <c r="Q4346" s="159"/>
      <c r="R4346" s="159"/>
      <c r="S4346" s="159"/>
      <c r="T4346" s="159"/>
      <c r="U4346" s="159"/>
      <c r="V4346" s="159"/>
    </row>
    <row r="4347" spans="1:22">
      <c r="A4347"/>
      <c r="B4347"/>
      <c r="C4347"/>
      <c r="D4347"/>
      <c r="E4347"/>
      <c r="F4347"/>
      <c r="G4347"/>
      <c r="L4347" s="159"/>
      <c r="M4347" s="159"/>
      <c r="N4347" s="159"/>
      <c r="O4347" s="159"/>
      <c r="P4347" s="159"/>
      <c r="Q4347" s="159"/>
      <c r="R4347" s="159"/>
      <c r="S4347" s="159"/>
      <c r="T4347" s="159"/>
      <c r="U4347" s="159"/>
      <c r="V4347" s="159"/>
    </row>
    <row r="4348" spans="1:22">
      <c r="A4348"/>
      <c r="B4348"/>
      <c r="C4348"/>
      <c r="D4348"/>
      <c r="E4348"/>
      <c r="F4348"/>
      <c r="G4348"/>
      <c r="L4348" s="159"/>
      <c r="M4348" s="159"/>
      <c r="N4348" s="159"/>
      <c r="O4348" s="159"/>
      <c r="P4348" s="159"/>
      <c r="Q4348" s="159"/>
      <c r="R4348" s="159"/>
      <c r="S4348" s="159"/>
      <c r="T4348" s="159"/>
      <c r="U4348" s="159"/>
      <c r="V4348" s="159"/>
    </row>
    <row r="4349" spans="1:22">
      <c r="A4349"/>
      <c r="B4349"/>
      <c r="C4349"/>
      <c r="D4349"/>
      <c r="E4349"/>
      <c r="F4349"/>
      <c r="G4349"/>
      <c r="L4349" s="159"/>
      <c r="M4349" s="159"/>
      <c r="N4349" s="159"/>
      <c r="O4349" s="159"/>
      <c r="P4349" s="159"/>
      <c r="Q4349" s="159"/>
      <c r="R4349" s="159"/>
      <c r="S4349" s="159"/>
      <c r="T4349" s="159"/>
      <c r="U4349" s="159"/>
      <c r="V4349" s="159"/>
    </row>
    <row r="4350" spans="1:22">
      <c r="A4350"/>
      <c r="B4350"/>
      <c r="C4350"/>
      <c r="D4350"/>
      <c r="E4350"/>
      <c r="F4350"/>
      <c r="G4350"/>
      <c r="L4350" s="159"/>
      <c r="M4350" s="159"/>
      <c r="N4350" s="159"/>
      <c r="O4350" s="159"/>
      <c r="P4350" s="159"/>
      <c r="Q4350" s="159"/>
      <c r="R4350" s="159"/>
      <c r="S4350" s="159"/>
      <c r="T4350" s="159"/>
      <c r="U4350" s="159"/>
      <c r="V4350" s="159"/>
    </row>
    <row r="4351" spans="1:22">
      <c r="A4351"/>
      <c r="B4351"/>
      <c r="C4351"/>
      <c r="D4351"/>
      <c r="E4351"/>
      <c r="F4351"/>
      <c r="G4351"/>
      <c r="L4351" s="159"/>
      <c r="M4351" s="159"/>
      <c r="N4351" s="159"/>
      <c r="O4351" s="159"/>
      <c r="P4351" s="159"/>
      <c r="Q4351" s="159"/>
      <c r="R4351" s="159"/>
      <c r="S4351" s="159"/>
      <c r="T4351" s="159"/>
      <c r="U4351" s="159"/>
      <c r="V4351" s="159"/>
    </row>
    <row r="4352" spans="1:22">
      <c r="A4352"/>
      <c r="B4352"/>
      <c r="C4352"/>
      <c r="D4352"/>
      <c r="E4352"/>
      <c r="F4352"/>
      <c r="G4352"/>
      <c r="L4352" s="159"/>
      <c r="M4352" s="159"/>
      <c r="N4352" s="159"/>
      <c r="O4352" s="159"/>
      <c r="P4352" s="159"/>
      <c r="Q4352" s="159"/>
      <c r="R4352" s="159"/>
      <c r="S4352" s="159"/>
      <c r="T4352" s="159"/>
      <c r="U4352" s="159"/>
      <c r="V4352" s="159"/>
    </row>
    <row r="4353" spans="1:22">
      <c r="A4353"/>
      <c r="B4353"/>
      <c r="C4353"/>
      <c r="D4353"/>
      <c r="E4353"/>
      <c r="F4353"/>
      <c r="G4353"/>
      <c r="L4353" s="159"/>
      <c r="M4353" s="159"/>
      <c r="N4353" s="159"/>
      <c r="O4353" s="159"/>
      <c r="P4353" s="159"/>
      <c r="Q4353" s="159"/>
      <c r="R4353" s="159"/>
      <c r="S4353" s="159"/>
      <c r="T4353" s="159"/>
      <c r="U4353" s="159"/>
      <c r="V4353" s="159"/>
    </row>
    <row r="4354" spans="1:22">
      <c r="A4354"/>
      <c r="B4354"/>
      <c r="C4354"/>
      <c r="D4354"/>
      <c r="E4354"/>
      <c r="F4354"/>
      <c r="G4354"/>
      <c r="L4354" s="159"/>
      <c r="M4354" s="159"/>
      <c r="N4354" s="159"/>
      <c r="O4354" s="159"/>
      <c r="P4354" s="159"/>
      <c r="Q4354" s="159"/>
      <c r="R4354" s="159"/>
      <c r="S4354" s="159"/>
      <c r="T4354" s="159"/>
      <c r="U4354" s="159"/>
      <c r="V4354" s="159"/>
    </row>
    <row r="4355" spans="1:22">
      <c r="A4355"/>
      <c r="B4355"/>
      <c r="C4355"/>
      <c r="D4355"/>
      <c r="E4355"/>
      <c r="F4355"/>
      <c r="G4355"/>
      <c r="L4355" s="159"/>
      <c r="M4355" s="159"/>
      <c r="N4355" s="159"/>
      <c r="O4355" s="159"/>
      <c r="P4355" s="159"/>
      <c r="Q4355" s="159"/>
      <c r="R4355" s="159"/>
      <c r="S4355" s="159"/>
      <c r="T4355" s="159"/>
      <c r="U4355" s="159"/>
      <c r="V4355" s="159"/>
    </row>
    <row r="4356" spans="1:22">
      <c r="A4356"/>
      <c r="B4356"/>
      <c r="C4356"/>
      <c r="D4356"/>
      <c r="E4356"/>
      <c r="F4356"/>
      <c r="G4356"/>
      <c r="L4356" s="159"/>
      <c r="M4356" s="159"/>
      <c r="N4356" s="159"/>
      <c r="O4356" s="159"/>
      <c r="P4356" s="159"/>
      <c r="Q4356" s="159"/>
      <c r="R4356" s="159"/>
      <c r="S4356" s="159"/>
      <c r="T4356" s="159"/>
      <c r="U4356" s="159"/>
      <c r="V4356" s="159"/>
    </row>
    <row r="4357" spans="1:22">
      <c r="A4357"/>
      <c r="B4357"/>
      <c r="C4357"/>
      <c r="D4357"/>
      <c r="E4357"/>
      <c r="F4357"/>
      <c r="G4357"/>
      <c r="L4357" s="159"/>
      <c r="M4357" s="159"/>
      <c r="N4357" s="159"/>
      <c r="O4357" s="159"/>
      <c r="P4357" s="159"/>
      <c r="Q4357" s="159"/>
      <c r="R4357" s="159"/>
      <c r="S4357" s="159"/>
      <c r="T4357" s="159"/>
      <c r="U4357" s="159"/>
      <c r="V4357" s="159"/>
    </row>
    <row r="4358" spans="1:22">
      <c r="A4358"/>
      <c r="B4358"/>
      <c r="C4358"/>
      <c r="D4358"/>
      <c r="E4358"/>
      <c r="F4358"/>
      <c r="G4358"/>
      <c r="L4358" s="159"/>
      <c r="M4358" s="159"/>
      <c r="N4358" s="159"/>
      <c r="O4358" s="159"/>
      <c r="P4358" s="159"/>
      <c r="Q4358" s="159"/>
      <c r="R4358" s="159"/>
      <c r="S4358" s="159"/>
      <c r="T4358" s="159"/>
      <c r="U4358" s="159"/>
      <c r="V4358" s="159"/>
    </row>
    <row r="4359" spans="1:22">
      <c r="A4359"/>
      <c r="B4359"/>
      <c r="C4359"/>
      <c r="D4359"/>
      <c r="E4359"/>
      <c r="F4359"/>
      <c r="G4359"/>
      <c r="L4359" s="159"/>
      <c r="M4359" s="159"/>
      <c r="N4359" s="159"/>
      <c r="O4359" s="159"/>
      <c r="P4359" s="159"/>
      <c r="Q4359" s="159"/>
      <c r="R4359" s="159"/>
      <c r="S4359" s="159"/>
      <c r="T4359" s="159"/>
      <c r="U4359" s="159"/>
      <c r="V4359" s="159"/>
    </row>
    <row r="4360" spans="1:22">
      <c r="A4360"/>
      <c r="B4360"/>
      <c r="C4360"/>
      <c r="D4360"/>
      <c r="E4360"/>
      <c r="F4360"/>
      <c r="G4360"/>
      <c r="L4360" s="159"/>
      <c r="M4360" s="159"/>
      <c r="N4360" s="159"/>
      <c r="O4360" s="159"/>
      <c r="P4360" s="159"/>
      <c r="Q4360" s="159"/>
      <c r="R4360" s="159"/>
      <c r="S4360" s="159"/>
      <c r="T4360" s="159"/>
      <c r="U4360" s="159"/>
      <c r="V4360" s="159"/>
    </row>
    <row r="4361" spans="1:22">
      <c r="A4361"/>
      <c r="B4361"/>
      <c r="C4361"/>
      <c r="D4361"/>
      <c r="E4361"/>
      <c r="F4361"/>
      <c r="G4361"/>
      <c r="L4361" s="159"/>
      <c r="M4361" s="159"/>
      <c r="N4361" s="159"/>
      <c r="O4361" s="159"/>
      <c r="P4361" s="159"/>
      <c r="Q4361" s="159"/>
      <c r="R4361" s="159"/>
      <c r="S4361" s="159"/>
      <c r="T4361" s="159"/>
      <c r="U4361" s="159"/>
      <c r="V4361" s="159"/>
    </row>
    <row r="4362" spans="1:22">
      <c r="A4362"/>
      <c r="B4362"/>
      <c r="C4362"/>
      <c r="D4362"/>
      <c r="E4362"/>
      <c r="F4362"/>
      <c r="G4362"/>
      <c r="L4362" s="159"/>
      <c r="M4362" s="159"/>
      <c r="N4362" s="159"/>
      <c r="O4362" s="159"/>
      <c r="P4362" s="159"/>
      <c r="Q4362" s="159"/>
      <c r="R4362" s="159"/>
      <c r="S4362" s="159"/>
      <c r="T4362" s="159"/>
      <c r="U4362" s="159"/>
      <c r="V4362" s="159"/>
    </row>
    <row r="4363" spans="1:22">
      <c r="A4363"/>
      <c r="B4363"/>
      <c r="C4363"/>
      <c r="D4363"/>
      <c r="E4363"/>
      <c r="F4363"/>
      <c r="G4363"/>
      <c r="L4363" s="159"/>
      <c r="M4363" s="159"/>
      <c r="N4363" s="159"/>
      <c r="O4363" s="159"/>
      <c r="P4363" s="159"/>
      <c r="Q4363" s="159"/>
      <c r="R4363" s="159"/>
      <c r="S4363" s="159"/>
      <c r="T4363" s="159"/>
      <c r="U4363" s="159"/>
      <c r="V4363" s="159"/>
    </row>
    <row r="4364" spans="1:22">
      <c r="A4364"/>
      <c r="B4364"/>
      <c r="C4364"/>
      <c r="D4364"/>
      <c r="E4364"/>
      <c r="F4364"/>
      <c r="G4364"/>
      <c r="L4364" s="159"/>
      <c r="M4364" s="159"/>
      <c r="N4364" s="159"/>
      <c r="O4364" s="159"/>
      <c r="P4364" s="159"/>
      <c r="Q4364" s="159"/>
      <c r="R4364" s="159"/>
      <c r="S4364" s="159"/>
      <c r="T4364" s="159"/>
      <c r="U4364" s="159"/>
      <c r="V4364" s="159"/>
    </row>
    <row r="4365" spans="1:22">
      <c r="A4365"/>
      <c r="B4365"/>
      <c r="C4365"/>
      <c r="D4365"/>
      <c r="E4365"/>
      <c r="F4365"/>
      <c r="G4365"/>
      <c r="L4365" s="159"/>
      <c r="M4365" s="159"/>
      <c r="N4365" s="159"/>
      <c r="O4365" s="159"/>
      <c r="P4365" s="159"/>
      <c r="Q4365" s="159"/>
      <c r="R4365" s="159"/>
      <c r="S4365" s="159"/>
      <c r="T4365" s="159"/>
      <c r="U4365" s="159"/>
      <c r="V4365" s="159"/>
    </row>
    <row r="4366" spans="1:22">
      <c r="A4366"/>
      <c r="B4366"/>
      <c r="C4366"/>
      <c r="D4366"/>
      <c r="E4366"/>
      <c r="F4366"/>
      <c r="G4366"/>
      <c r="L4366" s="159"/>
      <c r="M4366" s="159"/>
      <c r="N4366" s="159"/>
      <c r="O4366" s="159"/>
      <c r="P4366" s="159"/>
      <c r="Q4366" s="159"/>
      <c r="R4366" s="159"/>
      <c r="S4366" s="159"/>
      <c r="T4366" s="159"/>
      <c r="U4366" s="159"/>
      <c r="V4366" s="159"/>
    </row>
    <row r="4367" spans="1:22">
      <c r="A4367"/>
      <c r="B4367"/>
      <c r="C4367"/>
      <c r="D4367"/>
      <c r="E4367"/>
      <c r="F4367"/>
      <c r="G4367"/>
      <c r="L4367" s="159"/>
      <c r="M4367" s="159"/>
      <c r="N4367" s="159"/>
      <c r="O4367" s="159"/>
      <c r="P4367" s="159"/>
      <c r="Q4367" s="159"/>
      <c r="R4367" s="159"/>
      <c r="S4367" s="159"/>
      <c r="T4367" s="159"/>
      <c r="U4367" s="159"/>
      <c r="V4367" s="159"/>
    </row>
    <row r="4368" spans="1:22">
      <c r="A4368"/>
      <c r="B4368"/>
      <c r="C4368"/>
      <c r="D4368"/>
      <c r="E4368"/>
      <c r="F4368"/>
      <c r="G4368"/>
      <c r="L4368" s="159"/>
      <c r="M4368" s="159"/>
      <c r="N4368" s="159"/>
      <c r="O4368" s="159"/>
      <c r="P4368" s="159"/>
      <c r="Q4368" s="159"/>
      <c r="R4368" s="159"/>
      <c r="S4368" s="159"/>
      <c r="T4368" s="159"/>
      <c r="U4368" s="159"/>
      <c r="V4368" s="159"/>
    </row>
    <row r="4369" spans="1:22">
      <c r="A4369"/>
      <c r="B4369"/>
      <c r="C4369"/>
      <c r="D4369"/>
      <c r="E4369"/>
      <c r="F4369"/>
      <c r="G4369"/>
      <c r="L4369" s="159"/>
      <c r="M4369" s="159"/>
      <c r="N4369" s="159"/>
      <c r="O4369" s="159"/>
      <c r="P4369" s="159"/>
      <c r="Q4369" s="159"/>
      <c r="R4369" s="159"/>
      <c r="S4369" s="159"/>
      <c r="T4369" s="159"/>
      <c r="U4369" s="159"/>
      <c r="V4369" s="159"/>
    </row>
    <row r="4370" spans="1:22">
      <c r="A4370"/>
      <c r="B4370"/>
      <c r="C4370"/>
      <c r="D4370"/>
      <c r="E4370"/>
      <c r="F4370"/>
      <c r="G4370"/>
      <c r="L4370" s="159"/>
      <c r="M4370" s="159"/>
      <c r="N4370" s="159"/>
      <c r="O4370" s="159"/>
      <c r="P4370" s="159"/>
      <c r="Q4370" s="159"/>
      <c r="R4370" s="159"/>
      <c r="S4370" s="159"/>
      <c r="T4370" s="159"/>
      <c r="U4370" s="159"/>
      <c r="V4370" s="159"/>
    </row>
    <row r="4371" spans="1:22">
      <c r="A4371"/>
      <c r="B4371"/>
      <c r="C4371"/>
      <c r="D4371"/>
      <c r="E4371"/>
      <c r="F4371"/>
      <c r="G4371"/>
      <c r="L4371" s="159"/>
      <c r="M4371" s="159"/>
      <c r="N4371" s="159"/>
      <c r="O4371" s="159"/>
      <c r="P4371" s="159"/>
      <c r="Q4371" s="159"/>
      <c r="R4371" s="159"/>
      <c r="S4371" s="159"/>
      <c r="T4371" s="159"/>
      <c r="U4371" s="159"/>
      <c r="V4371" s="159"/>
    </row>
    <row r="4372" spans="1:22">
      <c r="A4372"/>
      <c r="B4372"/>
      <c r="C4372"/>
      <c r="D4372"/>
      <c r="E4372"/>
      <c r="F4372"/>
      <c r="G4372"/>
      <c r="L4372" s="159"/>
      <c r="M4372" s="159"/>
      <c r="N4372" s="159"/>
      <c r="O4372" s="159"/>
      <c r="P4372" s="159"/>
      <c r="Q4372" s="159"/>
      <c r="R4372" s="159"/>
      <c r="S4372" s="159"/>
      <c r="T4372" s="159"/>
      <c r="U4372" s="159"/>
      <c r="V4372" s="159"/>
    </row>
    <row r="4373" spans="1:22">
      <c r="A4373"/>
      <c r="B4373"/>
      <c r="C4373"/>
      <c r="D4373"/>
      <c r="E4373"/>
      <c r="F4373"/>
      <c r="G4373"/>
      <c r="L4373" s="159"/>
      <c r="M4373" s="159"/>
      <c r="N4373" s="159"/>
      <c r="O4373" s="159"/>
      <c r="P4373" s="159"/>
      <c r="Q4373" s="159"/>
      <c r="R4373" s="159"/>
      <c r="S4373" s="159"/>
      <c r="T4373" s="159"/>
      <c r="U4373" s="159"/>
      <c r="V4373" s="159"/>
    </row>
    <row r="4374" spans="1:22">
      <c r="A4374"/>
      <c r="B4374"/>
      <c r="C4374"/>
      <c r="D4374"/>
      <c r="E4374"/>
      <c r="F4374"/>
      <c r="G4374"/>
      <c r="L4374" s="159"/>
      <c r="M4374" s="159"/>
      <c r="N4374" s="159"/>
      <c r="O4374" s="159"/>
      <c r="P4374" s="159"/>
      <c r="Q4374" s="159"/>
      <c r="R4374" s="159"/>
      <c r="S4374" s="159"/>
      <c r="T4374" s="159"/>
      <c r="U4374" s="159"/>
      <c r="V4374" s="159"/>
    </row>
    <row r="4375" spans="1:22">
      <c r="A4375"/>
      <c r="B4375"/>
      <c r="C4375"/>
      <c r="D4375"/>
      <c r="E4375"/>
      <c r="F4375"/>
      <c r="G4375"/>
      <c r="L4375" s="159"/>
      <c r="M4375" s="159"/>
      <c r="N4375" s="159"/>
      <c r="O4375" s="159"/>
      <c r="P4375" s="159"/>
      <c r="Q4375" s="159"/>
      <c r="R4375" s="159"/>
      <c r="S4375" s="159"/>
      <c r="T4375" s="159"/>
      <c r="U4375" s="159"/>
      <c r="V4375" s="159"/>
    </row>
    <row r="4376" spans="1:22">
      <c r="A4376"/>
      <c r="B4376"/>
      <c r="C4376"/>
      <c r="D4376"/>
      <c r="E4376"/>
      <c r="F4376"/>
      <c r="G4376"/>
      <c r="L4376" s="159"/>
      <c r="M4376" s="159"/>
      <c r="N4376" s="159"/>
      <c r="O4376" s="159"/>
      <c r="P4376" s="159"/>
      <c r="Q4376" s="159"/>
      <c r="R4376" s="159"/>
      <c r="S4376" s="159"/>
      <c r="T4376" s="159"/>
      <c r="U4376" s="159"/>
      <c r="V4376" s="159"/>
    </row>
    <row r="4377" spans="1:22">
      <c r="A4377"/>
      <c r="B4377"/>
      <c r="C4377"/>
      <c r="D4377"/>
      <c r="E4377"/>
      <c r="F4377"/>
      <c r="G4377"/>
      <c r="L4377" s="159"/>
      <c r="M4377" s="159"/>
      <c r="N4377" s="159"/>
      <c r="O4377" s="159"/>
      <c r="P4377" s="159"/>
      <c r="Q4377" s="159"/>
      <c r="R4377" s="159"/>
      <c r="S4377" s="159"/>
      <c r="T4377" s="159"/>
      <c r="U4377" s="159"/>
      <c r="V4377" s="159"/>
    </row>
    <row r="4378" spans="1:22">
      <c r="A4378"/>
      <c r="B4378"/>
      <c r="C4378"/>
      <c r="D4378"/>
      <c r="E4378"/>
      <c r="F4378"/>
      <c r="G4378"/>
      <c r="L4378" s="159"/>
      <c r="M4378" s="159"/>
      <c r="N4378" s="159"/>
      <c r="O4378" s="159"/>
      <c r="P4378" s="159"/>
      <c r="Q4378" s="159"/>
      <c r="R4378" s="159"/>
      <c r="S4378" s="159"/>
      <c r="T4378" s="159"/>
      <c r="U4378" s="159"/>
      <c r="V4378" s="159"/>
    </row>
    <row r="4379" spans="1:22">
      <c r="A4379"/>
      <c r="B4379"/>
      <c r="C4379"/>
      <c r="D4379"/>
      <c r="E4379"/>
      <c r="F4379"/>
      <c r="G4379"/>
      <c r="L4379" s="159"/>
      <c r="M4379" s="159"/>
      <c r="N4379" s="159"/>
      <c r="O4379" s="159"/>
      <c r="P4379" s="159"/>
      <c r="Q4379" s="159"/>
      <c r="R4379" s="159"/>
      <c r="S4379" s="159"/>
      <c r="T4379" s="159"/>
      <c r="U4379" s="159"/>
      <c r="V4379" s="159"/>
    </row>
    <row r="4380" spans="1:22">
      <c r="A4380"/>
      <c r="B4380"/>
      <c r="C4380"/>
      <c r="D4380"/>
      <c r="E4380"/>
      <c r="F4380"/>
      <c r="G4380"/>
      <c r="L4380" s="159"/>
      <c r="M4380" s="159"/>
      <c r="N4380" s="159"/>
      <c r="O4380" s="159"/>
      <c r="P4380" s="159"/>
      <c r="Q4380" s="159"/>
      <c r="R4380" s="159"/>
      <c r="S4380" s="159"/>
      <c r="T4380" s="159"/>
      <c r="U4380" s="159"/>
      <c r="V4380" s="159"/>
    </row>
    <row r="4381" spans="1:22">
      <c r="A4381"/>
      <c r="B4381"/>
      <c r="C4381"/>
      <c r="D4381"/>
      <c r="E4381"/>
      <c r="F4381"/>
      <c r="G4381"/>
      <c r="L4381" s="159"/>
      <c r="M4381" s="159"/>
      <c r="N4381" s="159"/>
      <c r="O4381" s="159"/>
      <c r="P4381" s="159"/>
      <c r="Q4381" s="159"/>
      <c r="R4381" s="159"/>
      <c r="S4381" s="159"/>
      <c r="T4381" s="159"/>
      <c r="U4381" s="159"/>
      <c r="V4381" s="159"/>
    </row>
    <row r="4382" spans="1:22">
      <c r="A4382"/>
      <c r="B4382"/>
      <c r="C4382"/>
      <c r="D4382"/>
      <c r="E4382"/>
      <c r="F4382"/>
      <c r="G4382"/>
      <c r="L4382" s="159"/>
      <c r="M4382" s="159"/>
      <c r="N4382" s="159"/>
      <c r="O4382" s="159"/>
      <c r="P4382" s="159"/>
      <c r="Q4382" s="159"/>
      <c r="R4382" s="159"/>
      <c r="S4382" s="159"/>
      <c r="T4382" s="159"/>
      <c r="U4382" s="159"/>
      <c r="V4382" s="159"/>
    </row>
    <row r="4383" spans="1:22">
      <c r="A4383"/>
      <c r="B4383"/>
      <c r="C4383"/>
      <c r="D4383"/>
      <c r="E4383"/>
      <c r="F4383"/>
      <c r="G4383"/>
      <c r="L4383" s="159"/>
      <c r="M4383" s="159"/>
      <c r="N4383" s="159"/>
      <c r="O4383" s="159"/>
      <c r="P4383" s="159"/>
      <c r="Q4383" s="159"/>
      <c r="R4383" s="159"/>
      <c r="S4383" s="159"/>
      <c r="T4383" s="159"/>
      <c r="U4383" s="159"/>
      <c r="V4383" s="159"/>
    </row>
    <row r="4384" spans="1:22">
      <c r="A4384"/>
      <c r="B4384"/>
      <c r="C4384"/>
      <c r="D4384"/>
      <c r="E4384"/>
      <c r="F4384"/>
      <c r="G4384"/>
      <c r="L4384" s="159"/>
      <c r="M4384" s="159"/>
      <c r="N4384" s="159"/>
      <c r="O4384" s="159"/>
      <c r="P4384" s="159"/>
      <c r="Q4384" s="159"/>
      <c r="R4384" s="159"/>
      <c r="S4384" s="159"/>
      <c r="T4384" s="159"/>
      <c r="U4384" s="159"/>
      <c r="V4384" s="159"/>
    </row>
    <row r="4385" spans="1:22">
      <c r="A4385"/>
      <c r="B4385"/>
      <c r="C4385"/>
      <c r="D4385"/>
      <c r="E4385"/>
      <c r="F4385"/>
      <c r="G4385"/>
      <c r="L4385" s="159"/>
      <c r="M4385" s="159"/>
      <c r="N4385" s="159"/>
      <c r="O4385" s="159"/>
      <c r="P4385" s="159"/>
      <c r="Q4385" s="159"/>
      <c r="R4385" s="159"/>
      <c r="S4385" s="159"/>
      <c r="T4385" s="159"/>
      <c r="U4385" s="159"/>
      <c r="V4385" s="159"/>
    </row>
    <row r="4386" spans="1:22">
      <c r="A4386"/>
      <c r="B4386"/>
      <c r="C4386"/>
      <c r="D4386"/>
      <c r="E4386"/>
      <c r="F4386"/>
      <c r="G4386"/>
      <c r="L4386" s="159"/>
      <c r="M4386" s="159"/>
      <c r="N4386" s="159"/>
      <c r="O4386" s="159"/>
      <c r="P4386" s="159"/>
      <c r="Q4386" s="159"/>
      <c r="R4386" s="159"/>
      <c r="S4386" s="159"/>
      <c r="T4386" s="159"/>
      <c r="U4386" s="159"/>
      <c r="V4386" s="159"/>
    </row>
    <row r="4387" spans="1:22">
      <c r="A4387"/>
      <c r="B4387"/>
      <c r="C4387"/>
      <c r="D4387"/>
      <c r="E4387"/>
      <c r="F4387"/>
      <c r="G4387"/>
      <c r="L4387" s="159"/>
      <c r="M4387" s="159"/>
      <c r="N4387" s="159"/>
      <c r="O4387" s="159"/>
      <c r="P4387" s="159"/>
      <c r="Q4387" s="159"/>
      <c r="R4387" s="159"/>
      <c r="S4387" s="159"/>
      <c r="T4387" s="159"/>
      <c r="U4387" s="159"/>
      <c r="V4387" s="159"/>
    </row>
    <row r="4388" spans="1:22">
      <c r="A4388"/>
      <c r="B4388"/>
      <c r="C4388"/>
      <c r="D4388"/>
      <c r="E4388"/>
      <c r="F4388"/>
      <c r="G4388"/>
      <c r="L4388" s="159"/>
      <c r="M4388" s="159"/>
      <c r="N4388" s="159"/>
      <c r="O4388" s="159"/>
      <c r="P4388" s="159"/>
      <c r="Q4388" s="159"/>
      <c r="R4388" s="159"/>
      <c r="S4388" s="159"/>
      <c r="T4388" s="159"/>
      <c r="U4388" s="159"/>
      <c r="V4388" s="159"/>
    </row>
    <row r="4389" spans="1:22">
      <c r="A4389"/>
      <c r="B4389"/>
      <c r="C4389"/>
      <c r="D4389"/>
      <c r="E4389"/>
      <c r="F4389"/>
      <c r="G4389"/>
      <c r="L4389" s="159"/>
      <c r="M4389" s="159"/>
      <c r="N4389" s="159"/>
      <c r="O4389" s="159"/>
      <c r="P4389" s="159"/>
      <c r="Q4389" s="159"/>
      <c r="R4389" s="159"/>
      <c r="S4389" s="159"/>
      <c r="T4389" s="159"/>
      <c r="U4389" s="159"/>
      <c r="V4389" s="159"/>
    </row>
    <row r="4390" spans="1:22">
      <c r="A4390"/>
      <c r="B4390"/>
      <c r="C4390"/>
      <c r="D4390"/>
      <c r="E4390"/>
      <c r="F4390"/>
      <c r="G4390"/>
      <c r="L4390" s="159"/>
      <c r="M4390" s="159"/>
      <c r="N4390" s="159"/>
      <c r="O4390" s="159"/>
      <c r="P4390" s="159"/>
      <c r="Q4390" s="159"/>
      <c r="R4390" s="159"/>
      <c r="S4390" s="159"/>
      <c r="T4390" s="159"/>
      <c r="U4390" s="159"/>
      <c r="V4390" s="159"/>
    </row>
    <row r="4391" spans="1:22">
      <c r="A4391"/>
      <c r="B4391"/>
      <c r="C4391"/>
      <c r="D4391"/>
      <c r="E4391"/>
      <c r="F4391"/>
      <c r="G4391"/>
      <c r="L4391" s="159"/>
      <c r="M4391" s="159"/>
      <c r="N4391" s="159"/>
      <c r="O4391" s="159"/>
      <c r="P4391" s="159"/>
      <c r="Q4391" s="159"/>
      <c r="R4391" s="159"/>
      <c r="S4391" s="159"/>
      <c r="T4391" s="159"/>
      <c r="U4391" s="159"/>
      <c r="V4391" s="159"/>
    </row>
    <row r="4392" spans="1:22">
      <c r="A4392"/>
      <c r="B4392"/>
      <c r="C4392"/>
      <c r="D4392"/>
      <c r="E4392"/>
      <c r="F4392"/>
      <c r="G4392"/>
      <c r="L4392" s="159"/>
      <c r="M4392" s="159"/>
      <c r="N4392" s="159"/>
      <c r="O4392" s="159"/>
      <c r="P4392" s="159"/>
      <c r="Q4392" s="159"/>
      <c r="R4392" s="159"/>
      <c r="S4392" s="159"/>
      <c r="T4392" s="159"/>
      <c r="U4392" s="159"/>
      <c r="V4392" s="159"/>
    </row>
    <row r="4393" spans="1:22">
      <c r="A4393"/>
      <c r="B4393"/>
      <c r="C4393"/>
      <c r="D4393"/>
      <c r="E4393"/>
      <c r="F4393"/>
      <c r="G4393"/>
      <c r="L4393" s="159"/>
      <c r="M4393" s="159"/>
      <c r="N4393" s="159"/>
      <c r="O4393" s="159"/>
      <c r="P4393" s="159"/>
      <c r="Q4393" s="159"/>
      <c r="R4393" s="159"/>
      <c r="S4393" s="159"/>
      <c r="T4393" s="159"/>
      <c r="U4393" s="159"/>
      <c r="V4393" s="159"/>
    </row>
    <row r="4394" spans="1:22">
      <c r="A4394"/>
      <c r="B4394"/>
      <c r="C4394"/>
      <c r="D4394"/>
      <c r="E4394"/>
      <c r="F4394"/>
      <c r="G4394"/>
      <c r="L4394" s="159"/>
      <c r="M4394" s="159"/>
      <c r="N4394" s="159"/>
      <c r="O4394" s="159"/>
      <c r="P4394" s="159"/>
      <c r="Q4394" s="159"/>
      <c r="R4394" s="159"/>
      <c r="S4394" s="159"/>
      <c r="T4394" s="159"/>
      <c r="U4394" s="159"/>
      <c r="V4394" s="159"/>
    </row>
    <row r="4395" spans="1:22">
      <c r="A4395"/>
      <c r="B4395"/>
      <c r="C4395"/>
      <c r="D4395"/>
      <c r="E4395"/>
      <c r="F4395"/>
      <c r="G4395"/>
      <c r="L4395" s="159"/>
      <c r="M4395" s="159"/>
      <c r="N4395" s="159"/>
      <c r="O4395" s="159"/>
      <c r="P4395" s="159"/>
      <c r="Q4395" s="159"/>
      <c r="R4395" s="159"/>
      <c r="S4395" s="159"/>
      <c r="T4395" s="159"/>
      <c r="U4395" s="159"/>
      <c r="V4395" s="159"/>
    </row>
    <row r="4396" spans="1:22">
      <c r="A4396"/>
      <c r="B4396"/>
      <c r="C4396"/>
      <c r="D4396"/>
      <c r="E4396"/>
      <c r="F4396"/>
      <c r="G4396"/>
      <c r="L4396" s="159"/>
      <c r="M4396" s="159"/>
      <c r="N4396" s="159"/>
      <c r="O4396" s="159"/>
      <c r="P4396" s="159"/>
      <c r="Q4396" s="159"/>
      <c r="R4396" s="159"/>
      <c r="S4396" s="159"/>
      <c r="T4396" s="159"/>
      <c r="U4396" s="159"/>
      <c r="V4396" s="159"/>
    </row>
    <row r="4397" spans="1:22">
      <c r="A4397"/>
      <c r="B4397"/>
      <c r="C4397"/>
      <c r="D4397"/>
      <c r="E4397"/>
      <c r="F4397"/>
      <c r="G4397"/>
      <c r="L4397" s="159"/>
      <c r="M4397" s="159"/>
      <c r="N4397" s="159"/>
      <c r="O4397" s="159"/>
      <c r="P4397" s="159"/>
      <c r="Q4397" s="159"/>
      <c r="R4397" s="159"/>
      <c r="S4397" s="159"/>
      <c r="T4397" s="159"/>
      <c r="U4397" s="159"/>
      <c r="V4397" s="159"/>
    </row>
    <row r="4398" spans="1:22">
      <c r="A4398"/>
      <c r="B4398"/>
      <c r="C4398"/>
      <c r="D4398"/>
      <c r="E4398"/>
      <c r="F4398"/>
      <c r="G4398"/>
      <c r="L4398" s="159"/>
      <c r="M4398" s="159"/>
      <c r="N4398" s="159"/>
      <c r="O4398" s="159"/>
      <c r="P4398" s="159"/>
      <c r="Q4398" s="159"/>
      <c r="R4398" s="159"/>
      <c r="S4398" s="159"/>
      <c r="T4398" s="159"/>
      <c r="U4398" s="159"/>
      <c r="V4398" s="159"/>
    </row>
    <row r="4399" spans="1:22">
      <c r="A4399"/>
      <c r="B4399"/>
      <c r="C4399"/>
      <c r="D4399"/>
      <c r="E4399"/>
      <c r="F4399"/>
      <c r="G4399"/>
      <c r="L4399" s="159"/>
      <c r="M4399" s="159"/>
      <c r="N4399" s="159"/>
      <c r="O4399" s="159"/>
      <c r="P4399" s="159"/>
      <c r="Q4399" s="159"/>
      <c r="R4399" s="159"/>
      <c r="S4399" s="159"/>
      <c r="T4399" s="159"/>
      <c r="U4399" s="159"/>
      <c r="V4399" s="159"/>
    </row>
    <row r="4400" spans="1:22">
      <c r="A4400"/>
      <c r="B4400"/>
      <c r="C4400"/>
      <c r="D4400"/>
      <c r="E4400"/>
      <c r="F4400"/>
      <c r="G4400"/>
      <c r="L4400" s="159"/>
      <c r="M4400" s="159"/>
      <c r="N4400" s="159"/>
      <c r="O4400" s="159"/>
      <c r="P4400" s="159"/>
      <c r="Q4400" s="159"/>
      <c r="R4400" s="159"/>
      <c r="S4400" s="159"/>
      <c r="T4400" s="159"/>
      <c r="U4400" s="159"/>
      <c r="V4400" s="159"/>
    </row>
    <row r="4401" spans="1:22">
      <c r="A4401"/>
      <c r="B4401"/>
      <c r="C4401"/>
      <c r="D4401"/>
      <c r="E4401"/>
      <c r="F4401"/>
      <c r="G4401"/>
      <c r="L4401" s="159"/>
      <c r="M4401" s="159"/>
      <c r="N4401" s="159"/>
      <c r="O4401" s="159"/>
      <c r="P4401" s="159"/>
      <c r="Q4401" s="159"/>
      <c r="R4401" s="159"/>
      <c r="S4401" s="159"/>
      <c r="T4401" s="159"/>
      <c r="U4401" s="159"/>
      <c r="V4401" s="159"/>
    </row>
    <row r="4402" spans="1:22">
      <c r="A4402"/>
      <c r="B4402"/>
      <c r="C4402"/>
      <c r="D4402"/>
      <c r="E4402"/>
      <c r="F4402"/>
      <c r="G4402"/>
      <c r="L4402" s="159"/>
      <c r="M4402" s="159"/>
      <c r="N4402" s="159"/>
      <c r="O4402" s="159"/>
      <c r="P4402" s="159"/>
      <c r="Q4402" s="159"/>
      <c r="R4402" s="159"/>
      <c r="S4402" s="159"/>
      <c r="T4402" s="159"/>
      <c r="U4402" s="159"/>
      <c r="V4402" s="159"/>
    </row>
    <row r="4403" spans="1:22">
      <c r="A4403"/>
      <c r="B4403"/>
      <c r="C4403"/>
      <c r="D4403"/>
      <c r="E4403"/>
      <c r="F4403"/>
      <c r="G4403"/>
      <c r="L4403" s="159"/>
      <c r="M4403" s="159"/>
      <c r="N4403" s="159"/>
      <c r="O4403" s="159"/>
      <c r="P4403" s="159"/>
      <c r="Q4403" s="159"/>
      <c r="R4403" s="159"/>
      <c r="S4403" s="159"/>
      <c r="T4403" s="159"/>
      <c r="U4403" s="159"/>
      <c r="V4403" s="159"/>
    </row>
    <row r="4404" spans="1:22">
      <c r="A4404"/>
      <c r="B4404"/>
      <c r="C4404"/>
      <c r="D4404"/>
      <c r="E4404"/>
      <c r="F4404"/>
      <c r="G4404"/>
      <c r="L4404" s="159"/>
      <c r="M4404" s="159"/>
      <c r="N4404" s="159"/>
      <c r="O4404" s="159"/>
      <c r="P4404" s="159"/>
      <c r="Q4404" s="159"/>
      <c r="R4404" s="159"/>
      <c r="S4404" s="159"/>
      <c r="T4404" s="159"/>
      <c r="U4404" s="159"/>
      <c r="V4404" s="159"/>
    </row>
    <row r="4405" spans="1:22">
      <c r="A4405"/>
      <c r="B4405"/>
      <c r="C4405"/>
      <c r="D4405"/>
      <c r="E4405"/>
      <c r="F4405"/>
      <c r="G4405"/>
      <c r="L4405" s="159"/>
      <c r="M4405" s="159"/>
      <c r="N4405" s="159"/>
      <c r="O4405" s="159"/>
      <c r="P4405" s="159"/>
      <c r="Q4405" s="159"/>
      <c r="R4405" s="159"/>
      <c r="S4405" s="159"/>
      <c r="T4405" s="159"/>
      <c r="U4405" s="159"/>
      <c r="V4405" s="159"/>
    </row>
    <row r="4406" spans="1:22">
      <c r="A4406"/>
      <c r="B4406"/>
      <c r="C4406"/>
      <c r="D4406"/>
      <c r="E4406"/>
      <c r="F4406"/>
      <c r="G4406"/>
      <c r="L4406" s="159"/>
      <c r="M4406" s="159"/>
      <c r="N4406" s="159"/>
      <c r="O4406" s="159"/>
      <c r="P4406" s="159"/>
      <c r="Q4406" s="159"/>
      <c r="R4406" s="159"/>
      <c r="S4406" s="159"/>
      <c r="T4406" s="159"/>
      <c r="U4406" s="159"/>
      <c r="V4406" s="159"/>
    </row>
    <row r="4407" spans="1:22">
      <c r="A4407"/>
      <c r="B4407"/>
      <c r="C4407"/>
      <c r="D4407"/>
      <c r="E4407"/>
      <c r="F4407"/>
      <c r="G4407"/>
      <c r="L4407" s="159"/>
      <c r="M4407" s="159"/>
      <c r="N4407" s="159"/>
      <c r="O4407" s="159"/>
      <c r="P4407" s="159"/>
      <c r="Q4407" s="159"/>
      <c r="R4407" s="159"/>
      <c r="S4407" s="159"/>
      <c r="T4407" s="159"/>
      <c r="U4407" s="159"/>
      <c r="V4407" s="159"/>
    </row>
    <row r="4408" spans="1:22">
      <c r="A4408"/>
      <c r="B4408"/>
      <c r="C4408"/>
      <c r="D4408"/>
      <c r="E4408"/>
      <c r="F4408"/>
      <c r="G4408"/>
      <c r="L4408" s="159"/>
      <c r="M4408" s="159"/>
      <c r="N4408" s="159"/>
      <c r="O4408" s="159"/>
      <c r="P4408" s="159"/>
      <c r="Q4408" s="159"/>
      <c r="R4408" s="159"/>
      <c r="S4408" s="159"/>
      <c r="T4408" s="159"/>
      <c r="U4408" s="159"/>
      <c r="V4408" s="159"/>
    </row>
    <row r="4409" spans="1:22">
      <c r="A4409"/>
      <c r="B4409"/>
      <c r="C4409"/>
      <c r="D4409"/>
      <c r="E4409"/>
      <c r="F4409"/>
      <c r="G4409"/>
      <c r="L4409" s="159"/>
      <c r="M4409" s="159"/>
      <c r="N4409" s="159"/>
      <c r="O4409" s="159"/>
      <c r="P4409" s="159"/>
      <c r="Q4409" s="159"/>
      <c r="R4409" s="159"/>
      <c r="S4409" s="159"/>
      <c r="T4409" s="159"/>
      <c r="U4409" s="159"/>
      <c r="V4409" s="159"/>
    </row>
    <row r="4410" spans="1:22">
      <c r="A4410"/>
      <c r="B4410"/>
      <c r="C4410"/>
      <c r="D4410"/>
      <c r="E4410"/>
      <c r="F4410"/>
      <c r="G4410"/>
      <c r="L4410" s="159"/>
      <c r="M4410" s="159"/>
      <c r="N4410" s="159"/>
      <c r="O4410" s="159"/>
      <c r="P4410" s="159"/>
      <c r="Q4410" s="159"/>
      <c r="R4410" s="159"/>
      <c r="S4410" s="159"/>
      <c r="T4410" s="159"/>
      <c r="U4410" s="159"/>
      <c r="V4410" s="159"/>
    </row>
    <row r="4411" spans="1:22">
      <c r="A4411"/>
      <c r="B4411"/>
      <c r="C4411"/>
      <c r="D4411"/>
      <c r="E4411"/>
      <c r="F4411"/>
      <c r="G4411"/>
      <c r="L4411" s="159"/>
      <c r="M4411" s="159"/>
      <c r="N4411" s="159"/>
      <c r="O4411" s="159"/>
      <c r="P4411" s="159"/>
      <c r="Q4411" s="159"/>
      <c r="R4411" s="159"/>
      <c r="S4411" s="159"/>
      <c r="T4411" s="159"/>
      <c r="U4411" s="159"/>
      <c r="V4411" s="159"/>
    </row>
    <row r="4412" spans="1:22">
      <c r="A4412"/>
      <c r="B4412"/>
      <c r="C4412"/>
      <c r="D4412"/>
      <c r="E4412"/>
      <c r="F4412"/>
      <c r="G4412"/>
      <c r="L4412" s="159"/>
      <c r="M4412" s="159"/>
      <c r="N4412" s="159"/>
      <c r="O4412" s="159"/>
      <c r="P4412" s="159"/>
      <c r="Q4412" s="159"/>
      <c r="R4412" s="159"/>
      <c r="S4412" s="159"/>
      <c r="T4412" s="159"/>
      <c r="U4412" s="159"/>
      <c r="V4412" s="159"/>
    </row>
    <row r="4413" spans="1:22">
      <c r="A4413"/>
      <c r="B4413"/>
      <c r="C4413"/>
      <c r="D4413"/>
      <c r="E4413"/>
      <c r="F4413"/>
      <c r="G4413"/>
      <c r="L4413" s="159"/>
      <c r="M4413" s="159"/>
      <c r="N4413" s="159"/>
      <c r="O4413" s="159"/>
      <c r="P4413" s="159"/>
      <c r="Q4413" s="159"/>
      <c r="R4413" s="159"/>
      <c r="S4413" s="159"/>
      <c r="T4413" s="159"/>
      <c r="U4413" s="159"/>
      <c r="V4413" s="159"/>
    </row>
    <row r="4414" spans="1:22">
      <c r="A4414"/>
      <c r="B4414"/>
      <c r="C4414"/>
      <c r="D4414"/>
      <c r="E4414"/>
      <c r="F4414"/>
      <c r="G4414"/>
      <c r="L4414" s="159"/>
      <c r="M4414" s="159"/>
      <c r="N4414" s="159"/>
      <c r="O4414" s="159"/>
      <c r="P4414" s="159"/>
      <c r="Q4414" s="159"/>
      <c r="R4414" s="159"/>
      <c r="S4414" s="159"/>
      <c r="T4414" s="159"/>
      <c r="U4414" s="159"/>
      <c r="V4414" s="159"/>
    </row>
    <row r="4415" spans="1:22">
      <c r="A4415"/>
      <c r="B4415"/>
      <c r="C4415"/>
      <c r="D4415"/>
      <c r="E4415"/>
      <c r="F4415"/>
      <c r="G4415"/>
      <c r="L4415" s="159"/>
      <c r="M4415" s="159"/>
      <c r="N4415" s="159"/>
      <c r="O4415" s="159"/>
      <c r="P4415" s="159"/>
      <c r="Q4415" s="159"/>
      <c r="R4415" s="159"/>
      <c r="S4415" s="159"/>
      <c r="T4415" s="159"/>
      <c r="U4415" s="159"/>
      <c r="V4415" s="159"/>
    </row>
    <row r="4416" spans="1:22">
      <c r="A4416"/>
      <c r="B4416"/>
      <c r="C4416"/>
      <c r="D4416"/>
      <c r="E4416"/>
      <c r="F4416"/>
      <c r="G4416"/>
      <c r="L4416" s="159"/>
      <c r="M4416" s="159"/>
      <c r="N4416" s="159"/>
      <c r="O4416" s="159"/>
      <c r="P4416" s="159"/>
      <c r="Q4416" s="159"/>
      <c r="R4416" s="159"/>
      <c r="S4416" s="159"/>
      <c r="T4416" s="159"/>
      <c r="U4416" s="159"/>
      <c r="V4416" s="159"/>
    </row>
    <row r="4417" spans="1:22">
      <c r="A4417"/>
      <c r="B4417"/>
      <c r="C4417"/>
      <c r="D4417"/>
      <c r="E4417"/>
      <c r="F4417"/>
      <c r="G4417"/>
      <c r="L4417" s="159"/>
      <c r="M4417" s="159"/>
      <c r="N4417" s="159"/>
      <c r="O4417" s="159"/>
      <c r="P4417" s="159"/>
      <c r="Q4417" s="159"/>
      <c r="R4417" s="159"/>
      <c r="S4417" s="159"/>
      <c r="T4417" s="159"/>
      <c r="U4417" s="159"/>
      <c r="V4417" s="159"/>
    </row>
    <row r="4418" spans="1:22">
      <c r="A4418"/>
      <c r="B4418"/>
      <c r="C4418"/>
      <c r="D4418"/>
      <c r="E4418"/>
      <c r="F4418"/>
      <c r="G4418"/>
      <c r="L4418" s="159"/>
      <c r="M4418" s="159"/>
      <c r="N4418" s="159"/>
      <c r="O4418" s="159"/>
      <c r="P4418" s="159"/>
      <c r="Q4418" s="159"/>
      <c r="R4418" s="159"/>
      <c r="S4418" s="159"/>
      <c r="T4418" s="159"/>
      <c r="U4418" s="159"/>
      <c r="V4418" s="159"/>
    </row>
    <row r="4419" spans="1:22">
      <c r="A4419"/>
      <c r="B4419"/>
      <c r="C4419"/>
      <c r="D4419"/>
      <c r="E4419"/>
      <c r="F4419"/>
      <c r="G4419"/>
      <c r="L4419" s="159"/>
      <c r="M4419" s="159"/>
      <c r="N4419" s="159"/>
      <c r="O4419" s="159"/>
      <c r="P4419" s="159"/>
      <c r="Q4419" s="159"/>
      <c r="R4419" s="159"/>
      <c r="S4419" s="159"/>
      <c r="T4419" s="159"/>
      <c r="U4419" s="159"/>
      <c r="V4419" s="159"/>
    </row>
    <row r="4420" spans="1:22">
      <c r="A4420"/>
      <c r="B4420"/>
      <c r="C4420"/>
      <c r="D4420"/>
      <c r="E4420"/>
      <c r="F4420"/>
      <c r="G4420"/>
      <c r="L4420" s="159"/>
      <c r="M4420" s="159"/>
      <c r="N4420" s="159"/>
      <c r="O4420" s="159"/>
      <c r="P4420" s="159"/>
      <c r="Q4420" s="159"/>
      <c r="R4420" s="159"/>
      <c r="S4420" s="159"/>
      <c r="T4420" s="159"/>
      <c r="U4420" s="159"/>
      <c r="V4420" s="159"/>
    </row>
    <row r="4421" spans="1:22">
      <c r="A4421"/>
      <c r="B4421"/>
      <c r="C4421"/>
      <c r="D4421"/>
      <c r="E4421"/>
      <c r="F4421"/>
      <c r="G4421"/>
      <c r="L4421" s="159"/>
      <c r="M4421" s="159"/>
      <c r="N4421" s="159"/>
      <c r="O4421" s="159"/>
      <c r="P4421" s="159"/>
      <c r="Q4421" s="159"/>
      <c r="R4421" s="159"/>
      <c r="S4421" s="159"/>
      <c r="T4421" s="159"/>
      <c r="U4421" s="159"/>
      <c r="V4421" s="159"/>
    </row>
    <row r="4422" spans="1:22">
      <c r="A4422"/>
      <c r="B4422"/>
      <c r="C4422"/>
      <c r="D4422"/>
      <c r="E4422"/>
      <c r="F4422"/>
      <c r="G4422"/>
      <c r="L4422" s="159"/>
      <c r="M4422" s="159"/>
      <c r="N4422" s="159"/>
      <c r="O4422" s="159"/>
      <c r="P4422" s="159"/>
      <c r="Q4422" s="159"/>
      <c r="R4422" s="159"/>
      <c r="S4422" s="159"/>
      <c r="T4422" s="159"/>
      <c r="U4422" s="159"/>
      <c r="V4422" s="159"/>
    </row>
    <row r="4423" spans="1:22">
      <c r="A4423"/>
      <c r="B4423"/>
      <c r="C4423"/>
      <c r="D4423"/>
      <c r="E4423"/>
      <c r="F4423"/>
      <c r="G4423"/>
      <c r="L4423" s="159"/>
      <c r="M4423" s="159"/>
      <c r="N4423" s="159"/>
      <c r="O4423" s="159"/>
      <c r="P4423" s="159"/>
      <c r="Q4423" s="159"/>
      <c r="R4423" s="159"/>
      <c r="S4423" s="159"/>
      <c r="T4423" s="159"/>
      <c r="U4423" s="159"/>
      <c r="V4423" s="159"/>
    </row>
    <row r="4424" spans="1:22">
      <c r="A4424"/>
      <c r="B4424"/>
      <c r="C4424"/>
      <c r="D4424"/>
      <c r="E4424"/>
      <c r="F4424"/>
      <c r="G4424"/>
      <c r="L4424" s="159"/>
      <c r="M4424" s="159"/>
      <c r="N4424" s="159"/>
      <c r="O4424" s="159"/>
      <c r="P4424" s="159"/>
      <c r="Q4424" s="159"/>
      <c r="R4424" s="159"/>
      <c r="S4424" s="159"/>
      <c r="T4424" s="159"/>
      <c r="U4424" s="159"/>
      <c r="V4424" s="159"/>
    </row>
    <row r="4425" spans="1:22">
      <c r="A4425"/>
      <c r="B4425"/>
      <c r="C4425"/>
      <c r="D4425"/>
      <c r="E4425"/>
      <c r="F4425"/>
      <c r="G4425"/>
      <c r="L4425" s="159"/>
      <c r="M4425" s="159"/>
      <c r="N4425" s="159"/>
      <c r="O4425" s="159"/>
      <c r="P4425" s="159"/>
      <c r="Q4425" s="159"/>
      <c r="R4425" s="159"/>
      <c r="S4425" s="159"/>
      <c r="T4425" s="159"/>
      <c r="U4425" s="159"/>
      <c r="V4425" s="159"/>
    </row>
    <row r="4426" spans="1:22">
      <c r="A4426"/>
      <c r="B4426"/>
      <c r="C4426"/>
      <c r="D4426"/>
      <c r="E4426"/>
      <c r="F4426"/>
      <c r="G4426"/>
      <c r="L4426" s="159"/>
      <c r="M4426" s="159"/>
      <c r="N4426" s="159"/>
      <c r="O4426" s="159"/>
      <c r="P4426" s="159"/>
      <c r="Q4426" s="159"/>
      <c r="R4426" s="159"/>
      <c r="S4426" s="159"/>
      <c r="T4426" s="159"/>
      <c r="U4426" s="159"/>
      <c r="V4426" s="159"/>
    </row>
    <row r="4427" spans="1:22">
      <c r="A4427"/>
      <c r="B4427"/>
      <c r="C4427"/>
      <c r="D4427"/>
      <c r="E4427"/>
      <c r="F4427"/>
      <c r="G4427"/>
      <c r="L4427" s="159"/>
      <c r="M4427" s="159"/>
      <c r="N4427" s="159"/>
      <c r="O4427" s="159"/>
      <c r="P4427" s="159"/>
      <c r="Q4427" s="159"/>
      <c r="R4427" s="159"/>
      <c r="S4427" s="159"/>
      <c r="T4427" s="159"/>
      <c r="U4427" s="159"/>
      <c r="V4427" s="159"/>
    </row>
    <row r="4428" spans="1:22">
      <c r="A4428"/>
      <c r="B4428"/>
      <c r="C4428"/>
      <c r="D4428"/>
      <c r="E4428"/>
      <c r="F4428"/>
      <c r="G4428"/>
      <c r="L4428" s="159"/>
      <c r="M4428" s="159"/>
      <c r="N4428" s="159"/>
      <c r="O4428" s="159"/>
      <c r="P4428" s="159"/>
      <c r="Q4428" s="159"/>
      <c r="R4428" s="159"/>
      <c r="S4428" s="159"/>
      <c r="T4428" s="159"/>
      <c r="U4428" s="159"/>
      <c r="V4428" s="159"/>
    </row>
    <row r="4429" spans="1:22">
      <c r="A4429"/>
      <c r="B4429"/>
      <c r="C4429"/>
      <c r="D4429"/>
      <c r="E4429"/>
      <c r="F4429"/>
      <c r="G4429"/>
      <c r="L4429" s="159"/>
      <c r="M4429" s="159"/>
      <c r="N4429" s="159"/>
      <c r="O4429" s="159"/>
      <c r="P4429" s="159"/>
      <c r="Q4429" s="159"/>
      <c r="R4429" s="159"/>
      <c r="S4429" s="159"/>
      <c r="T4429" s="159"/>
      <c r="U4429" s="159"/>
      <c r="V4429" s="159"/>
    </row>
    <row r="4430" spans="1:22">
      <c r="A4430"/>
      <c r="B4430"/>
      <c r="C4430"/>
      <c r="D4430"/>
      <c r="E4430"/>
      <c r="F4430"/>
      <c r="G4430"/>
      <c r="L4430" s="159"/>
      <c r="M4430" s="159"/>
      <c r="N4430" s="159"/>
      <c r="O4430" s="159"/>
      <c r="P4430" s="159"/>
      <c r="Q4430" s="159"/>
      <c r="R4430" s="159"/>
      <c r="S4430" s="159"/>
      <c r="T4430" s="159"/>
      <c r="U4430" s="159"/>
      <c r="V4430" s="159"/>
    </row>
    <row r="4431" spans="1:22">
      <c r="A4431"/>
      <c r="B4431"/>
      <c r="C4431"/>
      <c r="D4431"/>
      <c r="E4431"/>
      <c r="F4431"/>
      <c r="G4431"/>
      <c r="L4431" s="159"/>
      <c r="M4431" s="159"/>
      <c r="N4431" s="159"/>
      <c r="O4431" s="159"/>
      <c r="P4431" s="159"/>
      <c r="Q4431" s="159"/>
      <c r="R4431" s="159"/>
      <c r="S4431" s="159"/>
      <c r="T4431" s="159"/>
      <c r="U4431" s="159"/>
      <c r="V4431" s="159"/>
    </row>
    <row r="4432" spans="1:22">
      <c r="A4432"/>
      <c r="B4432"/>
      <c r="C4432"/>
      <c r="D4432"/>
      <c r="E4432"/>
      <c r="F4432"/>
      <c r="G4432"/>
      <c r="L4432" s="159"/>
      <c r="M4432" s="159"/>
      <c r="N4432" s="159"/>
      <c r="O4432" s="159"/>
      <c r="P4432" s="159"/>
      <c r="Q4432" s="159"/>
      <c r="R4432" s="159"/>
      <c r="S4432" s="159"/>
      <c r="T4432" s="159"/>
      <c r="U4432" s="159"/>
      <c r="V4432" s="159"/>
    </row>
    <row r="4433" spans="1:22">
      <c r="A4433"/>
      <c r="B4433"/>
      <c r="C4433"/>
      <c r="D4433"/>
      <c r="E4433"/>
      <c r="F4433"/>
      <c r="G4433"/>
      <c r="L4433" s="159"/>
      <c r="M4433" s="159"/>
      <c r="N4433" s="159"/>
      <c r="O4433" s="159"/>
      <c r="P4433" s="159"/>
      <c r="Q4433" s="159"/>
      <c r="R4433" s="159"/>
      <c r="S4433" s="159"/>
      <c r="T4433" s="159"/>
      <c r="U4433" s="159"/>
      <c r="V4433" s="159"/>
    </row>
    <row r="4434" spans="1:22">
      <c r="A4434"/>
      <c r="B4434"/>
      <c r="C4434"/>
      <c r="D4434"/>
      <c r="E4434"/>
      <c r="F4434"/>
      <c r="G4434"/>
      <c r="L4434" s="159"/>
      <c r="M4434" s="159"/>
      <c r="N4434" s="159"/>
      <c r="O4434" s="159"/>
      <c r="P4434" s="159"/>
      <c r="Q4434" s="159"/>
      <c r="R4434" s="159"/>
      <c r="S4434" s="159"/>
      <c r="T4434" s="159"/>
      <c r="U4434" s="159"/>
      <c r="V4434" s="159"/>
    </row>
    <row r="4435" spans="1:22" customFormat="1">
      <c r="L4435" s="159"/>
      <c r="M4435" s="159"/>
      <c r="N4435" s="159"/>
      <c r="O4435" s="159"/>
      <c r="P4435" s="159"/>
      <c r="Q4435" s="159"/>
      <c r="R4435" s="159"/>
      <c r="S4435" s="159"/>
      <c r="T4435" s="159"/>
      <c r="U4435" s="159"/>
      <c r="V4435" s="159"/>
    </row>
    <row r="4436" spans="1:22" customFormat="1">
      <c r="L4436" s="159"/>
      <c r="M4436" s="159"/>
      <c r="N4436" s="159"/>
      <c r="O4436" s="159"/>
      <c r="P4436" s="159"/>
      <c r="Q4436" s="159"/>
      <c r="R4436" s="159"/>
      <c r="S4436" s="159"/>
      <c r="T4436" s="159"/>
      <c r="U4436" s="159"/>
      <c r="V4436" s="159"/>
    </row>
    <row r="4437" spans="1:22" customFormat="1">
      <c r="L4437" s="159"/>
      <c r="M4437" s="159"/>
      <c r="N4437" s="159"/>
      <c r="O4437" s="159"/>
      <c r="P4437" s="159"/>
      <c r="Q4437" s="159"/>
      <c r="R4437" s="159"/>
      <c r="S4437" s="159"/>
      <c r="T4437" s="159"/>
      <c r="U4437" s="159"/>
      <c r="V4437" s="159"/>
    </row>
    <row r="4438" spans="1:22" customFormat="1">
      <c r="L4438" s="159"/>
      <c r="M4438" s="159"/>
      <c r="N4438" s="159"/>
      <c r="O4438" s="159"/>
      <c r="P4438" s="159"/>
      <c r="Q4438" s="159"/>
      <c r="R4438" s="159"/>
      <c r="S4438" s="159"/>
      <c r="T4438" s="159"/>
      <c r="U4438" s="159"/>
      <c r="V4438" s="159"/>
    </row>
    <row r="4439" spans="1:22" customFormat="1">
      <c r="L4439" s="159"/>
      <c r="M4439" s="159"/>
      <c r="N4439" s="159"/>
      <c r="O4439" s="159"/>
      <c r="P4439" s="159"/>
      <c r="Q4439" s="159"/>
      <c r="R4439" s="159"/>
      <c r="S4439" s="159"/>
      <c r="T4439" s="159"/>
      <c r="U4439" s="159"/>
      <c r="V4439" s="159"/>
    </row>
    <row r="4440" spans="1:22" customFormat="1">
      <c r="L4440" s="159"/>
      <c r="M4440" s="159"/>
      <c r="N4440" s="159"/>
      <c r="O4440" s="159"/>
      <c r="P4440" s="159"/>
      <c r="Q4440" s="159"/>
      <c r="R4440" s="159"/>
      <c r="S4440" s="159"/>
      <c r="T4440" s="159"/>
      <c r="U4440" s="159"/>
      <c r="V4440" s="159"/>
    </row>
    <row r="4441" spans="1:22" customFormat="1">
      <c r="L4441" s="159"/>
      <c r="M4441" s="159"/>
      <c r="N4441" s="159"/>
      <c r="O4441" s="159"/>
      <c r="P4441" s="159"/>
      <c r="Q4441" s="159"/>
      <c r="R4441" s="159"/>
      <c r="S4441" s="159"/>
      <c r="T4441" s="159"/>
      <c r="U4441" s="159"/>
      <c r="V4441" s="159"/>
    </row>
    <row r="4442" spans="1:22" customFormat="1">
      <c r="L4442" s="159"/>
      <c r="M4442" s="159"/>
      <c r="N4442" s="159"/>
      <c r="O4442" s="159"/>
      <c r="P4442" s="159"/>
      <c r="Q4442" s="159"/>
      <c r="R4442" s="159"/>
      <c r="S4442" s="159"/>
      <c r="T4442" s="159"/>
      <c r="U4442" s="159"/>
      <c r="V4442" s="159"/>
    </row>
    <row r="4443" spans="1:22" customFormat="1">
      <c r="L4443" s="159"/>
      <c r="M4443" s="159"/>
      <c r="N4443" s="159"/>
      <c r="O4443" s="159"/>
      <c r="P4443" s="159"/>
      <c r="Q4443" s="159"/>
      <c r="R4443" s="159"/>
      <c r="S4443" s="159"/>
      <c r="T4443" s="159"/>
      <c r="U4443" s="159"/>
      <c r="V4443" s="159"/>
    </row>
    <row r="4444" spans="1:22" customFormat="1">
      <c r="L4444" s="159"/>
      <c r="M4444" s="159"/>
      <c r="N4444" s="159"/>
      <c r="O4444" s="159"/>
      <c r="P4444" s="159"/>
      <c r="Q4444" s="159"/>
      <c r="R4444" s="159"/>
      <c r="S4444" s="159"/>
      <c r="T4444" s="159"/>
      <c r="U4444" s="159"/>
      <c r="V4444" s="159"/>
    </row>
    <row r="4445" spans="1:22" customFormat="1">
      <c r="L4445" s="159"/>
      <c r="M4445" s="159"/>
      <c r="N4445" s="159"/>
      <c r="O4445" s="159"/>
      <c r="P4445" s="159"/>
      <c r="Q4445" s="159"/>
      <c r="R4445" s="159"/>
      <c r="S4445" s="159"/>
      <c r="T4445" s="159"/>
      <c r="U4445" s="159"/>
      <c r="V4445" s="159"/>
    </row>
    <row r="4446" spans="1:22" customFormat="1">
      <c r="L4446" s="159"/>
      <c r="M4446" s="159"/>
      <c r="N4446" s="159"/>
      <c r="O4446" s="159"/>
      <c r="P4446" s="159"/>
      <c r="Q4446" s="159"/>
      <c r="R4446" s="159"/>
      <c r="S4446" s="159"/>
      <c r="T4446" s="159"/>
      <c r="U4446" s="159"/>
      <c r="V4446" s="159"/>
    </row>
    <row r="4447" spans="1:22" customFormat="1">
      <c r="L4447" s="159"/>
      <c r="M4447" s="159"/>
      <c r="N4447" s="159"/>
      <c r="O4447" s="159"/>
      <c r="P4447" s="159"/>
      <c r="Q4447" s="159"/>
      <c r="R4447" s="159"/>
      <c r="S4447" s="159"/>
      <c r="T4447" s="159"/>
      <c r="U4447" s="159"/>
      <c r="V4447" s="159"/>
    </row>
    <row r="4448" spans="1:22" customFormat="1">
      <c r="L4448" s="159"/>
      <c r="M4448" s="159"/>
      <c r="N4448" s="159"/>
      <c r="O4448" s="159"/>
      <c r="P4448" s="159"/>
      <c r="Q4448" s="159"/>
      <c r="R4448" s="159"/>
      <c r="S4448" s="159"/>
      <c r="T4448" s="159"/>
      <c r="U4448" s="159"/>
      <c r="V4448" s="159"/>
    </row>
    <row r="4449" spans="12:22" customFormat="1">
      <c r="L4449" s="159"/>
      <c r="M4449" s="159"/>
      <c r="N4449" s="159"/>
      <c r="O4449" s="159"/>
      <c r="P4449" s="159"/>
      <c r="Q4449" s="159"/>
      <c r="R4449" s="159"/>
      <c r="S4449" s="159"/>
      <c r="T4449" s="159"/>
      <c r="U4449" s="159"/>
      <c r="V4449" s="159"/>
    </row>
    <row r="4450" spans="12:22" customFormat="1">
      <c r="L4450" s="159"/>
      <c r="M4450" s="159"/>
      <c r="N4450" s="159"/>
      <c r="O4450" s="159"/>
      <c r="P4450" s="159"/>
      <c r="Q4450" s="159"/>
      <c r="R4450" s="159"/>
      <c r="S4450" s="159"/>
      <c r="T4450" s="159"/>
      <c r="U4450" s="159"/>
      <c r="V4450" s="159"/>
    </row>
    <row r="4451" spans="12:22" customFormat="1">
      <c r="L4451" s="159"/>
      <c r="M4451" s="159"/>
      <c r="N4451" s="159"/>
      <c r="O4451" s="159"/>
      <c r="P4451" s="159"/>
      <c r="Q4451" s="159"/>
      <c r="R4451" s="159"/>
      <c r="S4451" s="159"/>
      <c r="T4451" s="159"/>
      <c r="U4451" s="159"/>
      <c r="V4451" s="159"/>
    </row>
    <row r="4452" spans="12:22" customFormat="1">
      <c r="L4452" s="159"/>
      <c r="M4452" s="159"/>
      <c r="N4452" s="159"/>
      <c r="O4452" s="159"/>
      <c r="P4452" s="159"/>
      <c r="Q4452" s="159"/>
      <c r="R4452" s="159"/>
      <c r="S4452" s="159"/>
      <c r="T4452" s="159"/>
      <c r="U4452" s="159"/>
      <c r="V4452" s="159"/>
    </row>
    <row r="4453" spans="12:22" customFormat="1">
      <c r="L4453" s="159"/>
      <c r="M4453" s="159"/>
      <c r="N4453" s="159"/>
      <c r="O4453" s="159"/>
      <c r="P4453" s="159"/>
      <c r="Q4453" s="159"/>
      <c r="R4453" s="159"/>
      <c r="S4453" s="159"/>
      <c r="T4453" s="159"/>
      <c r="U4453" s="159"/>
      <c r="V4453" s="159"/>
    </row>
    <row r="4454" spans="12:22" customFormat="1">
      <c r="L4454" s="159"/>
      <c r="M4454" s="159"/>
      <c r="N4454" s="159"/>
      <c r="O4454" s="159"/>
      <c r="P4454" s="159"/>
      <c r="Q4454" s="159"/>
      <c r="R4454" s="159"/>
      <c r="S4454" s="159"/>
      <c r="T4454" s="159"/>
      <c r="U4454" s="159"/>
      <c r="V4454" s="159"/>
    </row>
    <row r="4455" spans="12:22" customFormat="1">
      <c r="L4455" s="159"/>
      <c r="M4455" s="159"/>
      <c r="N4455" s="159"/>
      <c r="O4455" s="159"/>
      <c r="P4455" s="159"/>
      <c r="Q4455" s="159"/>
      <c r="R4455" s="159"/>
      <c r="S4455" s="159"/>
      <c r="T4455" s="159"/>
      <c r="U4455" s="159"/>
      <c r="V4455" s="159"/>
    </row>
    <row r="4456" spans="12:22" customFormat="1">
      <c r="L4456" s="159"/>
      <c r="M4456" s="159"/>
      <c r="N4456" s="159"/>
      <c r="O4456" s="159"/>
      <c r="P4456" s="159"/>
      <c r="Q4456" s="159"/>
      <c r="R4456" s="159"/>
      <c r="S4456" s="159"/>
      <c r="T4456" s="159"/>
      <c r="U4456" s="159"/>
      <c r="V4456" s="159"/>
    </row>
    <row r="4457" spans="12:22" customFormat="1">
      <c r="L4457" s="159"/>
      <c r="M4457" s="159"/>
      <c r="N4457" s="159"/>
      <c r="O4457" s="159"/>
      <c r="P4457" s="159"/>
      <c r="Q4457" s="159"/>
      <c r="R4457" s="159"/>
      <c r="S4457" s="159"/>
      <c r="T4457" s="159"/>
      <c r="U4457" s="159"/>
      <c r="V4457" s="159"/>
    </row>
    <row r="4458" spans="12:22" customFormat="1">
      <c r="L4458" s="159"/>
      <c r="M4458" s="159"/>
      <c r="N4458" s="159"/>
      <c r="O4458" s="159"/>
      <c r="P4458" s="159"/>
      <c r="Q4458" s="159"/>
      <c r="R4458" s="159"/>
      <c r="S4458" s="159"/>
      <c r="T4458" s="159"/>
      <c r="U4458" s="159"/>
      <c r="V4458" s="159"/>
    </row>
    <row r="4459" spans="12:22" customFormat="1">
      <c r="L4459" s="159"/>
      <c r="M4459" s="159"/>
      <c r="N4459" s="159"/>
      <c r="O4459" s="159"/>
      <c r="P4459" s="159"/>
      <c r="Q4459" s="159"/>
      <c r="R4459" s="159"/>
      <c r="S4459" s="159"/>
      <c r="T4459" s="159"/>
      <c r="U4459" s="159"/>
      <c r="V4459" s="159"/>
    </row>
    <row r="4460" spans="12:22" customFormat="1">
      <c r="L4460" s="159"/>
      <c r="M4460" s="159"/>
      <c r="N4460" s="159"/>
      <c r="O4460" s="159"/>
      <c r="P4460" s="159"/>
      <c r="Q4460" s="159"/>
      <c r="R4460" s="159"/>
      <c r="S4460" s="159"/>
      <c r="T4460" s="159"/>
      <c r="U4460" s="159"/>
      <c r="V4460" s="159"/>
    </row>
    <row r="4461" spans="12:22" customFormat="1">
      <c r="L4461" s="159"/>
      <c r="M4461" s="159"/>
      <c r="N4461" s="159"/>
      <c r="O4461" s="159"/>
      <c r="P4461" s="159"/>
      <c r="Q4461" s="159"/>
      <c r="R4461" s="159"/>
      <c r="S4461" s="159"/>
      <c r="T4461" s="159"/>
      <c r="U4461" s="159"/>
      <c r="V4461" s="159"/>
    </row>
    <row r="4462" spans="12:22" customFormat="1">
      <c r="L4462" s="159"/>
      <c r="M4462" s="159"/>
      <c r="N4462" s="159"/>
      <c r="O4462" s="159"/>
      <c r="P4462" s="159"/>
      <c r="Q4462" s="159"/>
      <c r="R4462" s="159"/>
      <c r="S4462" s="159"/>
      <c r="T4462" s="159"/>
      <c r="U4462" s="159"/>
      <c r="V4462" s="159"/>
    </row>
    <row r="4463" spans="12:22" customFormat="1">
      <c r="L4463" s="159"/>
      <c r="M4463" s="159"/>
      <c r="N4463" s="159"/>
      <c r="O4463" s="159"/>
      <c r="P4463" s="159"/>
      <c r="Q4463" s="159"/>
      <c r="R4463" s="159"/>
      <c r="S4463" s="159"/>
      <c r="T4463" s="159"/>
      <c r="U4463" s="159"/>
      <c r="V4463" s="159"/>
    </row>
    <row r="4464" spans="12:22" customFormat="1">
      <c r="L4464" s="159"/>
      <c r="M4464" s="159"/>
      <c r="N4464" s="159"/>
      <c r="O4464" s="159"/>
      <c r="P4464" s="159"/>
      <c r="Q4464" s="159"/>
      <c r="R4464" s="159"/>
      <c r="S4464" s="159"/>
      <c r="T4464" s="159"/>
      <c r="U4464" s="159"/>
      <c r="V4464" s="159"/>
    </row>
    <row r="4465" spans="12:22" customFormat="1">
      <c r="L4465" s="159"/>
      <c r="M4465" s="159"/>
      <c r="N4465" s="159"/>
      <c r="O4465" s="159"/>
      <c r="P4465" s="159"/>
      <c r="Q4465" s="159"/>
      <c r="R4465" s="159"/>
      <c r="S4465" s="159"/>
      <c r="T4465" s="159"/>
      <c r="U4465" s="159"/>
      <c r="V4465" s="159"/>
    </row>
    <row r="4466" spans="12:22" customFormat="1">
      <c r="L4466" s="159"/>
      <c r="M4466" s="159"/>
      <c r="N4466" s="159"/>
      <c r="O4466" s="159"/>
      <c r="P4466" s="159"/>
      <c r="Q4466" s="159"/>
      <c r="R4466" s="159"/>
      <c r="S4466" s="159"/>
      <c r="T4466" s="159"/>
      <c r="U4466" s="159"/>
      <c r="V4466" s="159"/>
    </row>
    <row r="4467" spans="12:22" customFormat="1">
      <c r="L4467" s="159"/>
      <c r="M4467" s="159"/>
      <c r="N4467" s="159"/>
      <c r="O4467" s="159"/>
      <c r="P4467" s="159"/>
      <c r="Q4467" s="159"/>
      <c r="R4467" s="159"/>
      <c r="S4467" s="159"/>
      <c r="T4467" s="159"/>
      <c r="U4467" s="159"/>
      <c r="V4467" s="159"/>
    </row>
    <row r="4468" spans="12:22" customFormat="1">
      <c r="L4468" s="159"/>
      <c r="M4468" s="159"/>
      <c r="N4468" s="159"/>
      <c r="O4468" s="159"/>
      <c r="P4468" s="159"/>
      <c r="Q4468" s="159"/>
      <c r="R4468" s="159"/>
      <c r="S4468" s="159"/>
      <c r="T4468" s="159"/>
      <c r="U4468" s="159"/>
      <c r="V4468" s="159"/>
    </row>
    <row r="4469" spans="12:22" customFormat="1">
      <c r="L4469" s="159"/>
      <c r="M4469" s="159"/>
      <c r="N4469" s="159"/>
      <c r="O4469" s="159"/>
      <c r="P4469" s="159"/>
      <c r="Q4469" s="159"/>
      <c r="R4469" s="159"/>
      <c r="S4469" s="159"/>
      <c r="T4469" s="159"/>
      <c r="U4469" s="159"/>
      <c r="V4469" s="159"/>
    </row>
    <row r="4470" spans="12:22" customFormat="1">
      <c r="L4470" s="159"/>
      <c r="M4470" s="159"/>
      <c r="N4470" s="159"/>
      <c r="O4470" s="159"/>
      <c r="P4470" s="159"/>
      <c r="Q4470" s="159"/>
      <c r="R4470" s="159"/>
      <c r="S4470" s="159"/>
      <c r="T4470" s="159"/>
      <c r="U4470" s="159"/>
      <c r="V4470" s="159"/>
    </row>
    <row r="4471" spans="12:22" customFormat="1">
      <c r="L4471" s="159"/>
      <c r="M4471" s="159"/>
      <c r="N4471" s="159"/>
      <c r="O4471" s="159"/>
      <c r="P4471" s="159"/>
      <c r="Q4471" s="159"/>
      <c r="R4471" s="159"/>
      <c r="S4471" s="159"/>
      <c r="T4471" s="159"/>
      <c r="U4471" s="159"/>
      <c r="V4471" s="159"/>
    </row>
    <row r="4472" spans="12:22" customFormat="1">
      <c r="L4472" s="159"/>
      <c r="M4472" s="159"/>
      <c r="N4472" s="159"/>
      <c r="O4472" s="159"/>
      <c r="P4472" s="159"/>
      <c r="Q4472" s="159"/>
      <c r="R4472" s="159"/>
      <c r="S4472" s="159"/>
      <c r="T4472" s="159"/>
      <c r="U4472" s="159"/>
      <c r="V4472" s="159"/>
    </row>
    <row r="4473" spans="12:22" customFormat="1">
      <c r="L4473" s="159"/>
      <c r="M4473" s="159"/>
      <c r="N4473" s="159"/>
      <c r="O4473" s="159"/>
      <c r="P4473" s="159"/>
      <c r="Q4473" s="159"/>
      <c r="R4473" s="159"/>
      <c r="S4473" s="159"/>
      <c r="T4473" s="159"/>
      <c r="U4473" s="159"/>
      <c r="V4473" s="159"/>
    </row>
    <row r="4474" spans="12:22" customFormat="1">
      <c r="L4474" s="159"/>
      <c r="M4474" s="159"/>
      <c r="N4474" s="159"/>
      <c r="O4474" s="159"/>
      <c r="P4474" s="159"/>
      <c r="Q4474" s="159"/>
      <c r="R4474" s="159"/>
      <c r="S4474" s="159"/>
      <c r="T4474" s="159"/>
      <c r="U4474" s="159"/>
      <c r="V4474" s="159"/>
    </row>
    <row r="4475" spans="12:22" customFormat="1">
      <c r="L4475" s="159"/>
      <c r="M4475" s="159"/>
      <c r="N4475" s="159"/>
      <c r="O4475" s="159"/>
      <c r="P4475" s="159"/>
      <c r="Q4475" s="159"/>
      <c r="R4475" s="159"/>
      <c r="S4475" s="159"/>
      <c r="T4475" s="159"/>
      <c r="U4475" s="159"/>
      <c r="V4475" s="159"/>
    </row>
    <row r="4476" spans="12:22" customFormat="1">
      <c r="L4476" s="159"/>
      <c r="M4476" s="159"/>
      <c r="N4476" s="159"/>
      <c r="O4476" s="159"/>
      <c r="P4476" s="159"/>
      <c r="Q4476" s="159"/>
      <c r="R4476" s="159"/>
      <c r="S4476" s="159"/>
      <c r="T4476" s="159"/>
      <c r="U4476" s="159"/>
      <c r="V4476" s="159"/>
    </row>
    <row r="4477" spans="12:22" customFormat="1">
      <c r="L4477" s="159"/>
      <c r="M4477" s="159"/>
      <c r="N4477" s="159"/>
      <c r="O4477" s="159"/>
      <c r="P4477" s="159"/>
      <c r="Q4477" s="159"/>
      <c r="R4477" s="159"/>
      <c r="S4477" s="159"/>
      <c r="T4477" s="159"/>
      <c r="U4477" s="159"/>
      <c r="V4477" s="159"/>
    </row>
    <row r="4478" spans="12:22" customFormat="1">
      <c r="L4478" s="159"/>
      <c r="M4478" s="159"/>
      <c r="N4478" s="159"/>
      <c r="O4478" s="159"/>
      <c r="P4478" s="159"/>
      <c r="Q4478" s="159"/>
      <c r="R4478" s="159"/>
      <c r="S4478" s="159"/>
      <c r="T4478" s="159"/>
      <c r="U4478" s="159"/>
      <c r="V4478" s="159"/>
    </row>
    <row r="4479" spans="12:22" customFormat="1">
      <c r="L4479" s="159"/>
      <c r="M4479" s="159"/>
      <c r="N4479" s="159"/>
      <c r="O4479" s="159"/>
      <c r="P4479" s="159"/>
      <c r="Q4479" s="159"/>
      <c r="R4479" s="159"/>
      <c r="S4479" s="159"/>
      <c r="T4479" s="159"/>
      <c r="U4479" s="159"/>
      <c r="V4479" s="159"/>
    </row>
    <row r="4480" spans="12:22" customFormat="1">
      <c r="L4480" s="159"/>
      <c r="M4480" s="159"/>
      <c r="N4480" s="159"/>
      <c r="O4480" s="159"/>
      <c r="P4480" s="159"/>
      <c r="Q4480" s="159"/>
      <c r="R4480" s="159"/>
      <c r="S4480" s="159"/>
      <c r="T4480" s="159"/>
      <c r="U4480" s="159"/>
      <c r="V4480" s="159"/>
    </row>
    <row r="4481" spans="12:22" customFormat="1">
      <c r="L4481" s="159"/>
      <c r="M4481" s="159"/>
      <c r="N4481" s="159"/>
      <c r="O4481" s="159"/>
      <c r="P4481" s="159"/>
      <c r="Q4481" s="159"/>
      <c r="R4481" s="159"/>
      <c r="S4481" s="159"/>
      <c r="T4481" s="159"/>
      <c r="U4481" s="159"/>
      <c r="V4481" s="159"/>
    </row>
    <row r="4482" spans="12:22" customFormat="1">
      <c r="L4482" s="159"/>
      <c r="M4482" s="159"/>
      <c r="N4482" s="159"/>
      <c r="O4482" s="159"/>
      <c r="P4482" s="159"/>
      <c r="Q4482" s="159"/>
      <c r="R4482" s="159"/>
      <c r="S4482" s="159"/>
      <c r="T4482" s="159"/>
      <c r="U4482" s="159"/>
      <c r="V4482" s="159"/>
    </row>
    <row r="4483" spans="12:22" customFormat="1">
      <c r="L4483" s="159"/>
      <c r="M4483" s="159"/>
      <c r="N4483" s="159"/>
      <c r="O4483" s="159"/>
      <c r="P4483" s="159"/>
      <c r="Q4483" s="159"/>
      <c r="R4483" s="159"/>
      <c r="S4483" s="159"/>
      <c r="T4483" s="159"/>
      <c r="U4483" s="159"/>
      <c r="V4483" s="159"/>
    </row>
    <row r="4484" spans="12:22" customFormat="1">
      <c r="L4484" s="159"/>
      <c r="M4484" s="159"/>
      <c r="N4484" s="159"/>
      <c r="O4484" s="159"/>
      <c r="P4484" s="159"/>
      <c r="Q4484" s="159"/>
      <c r="R4484" s="159"/>
      <c r="S4484" s="159"/>
      <c r="T4484" s="159"/>
      <c r="U4484" s="159"/>
      <c r="V4484" s="159"/>
    </row>
    <row r="4485" spans="12:22" customFormat="1">
      <c r="L4485" s="159"/>
      <c r="M4485" s="159"/>
      <c r="N4485" s="159"/>
      <c r="O4485" s="159"/>
      <c r="P4485" s="159"/>
      <c r="Q4485" s="159"/>
      <c r="R4485" s="159"/>
      <c r="S4485" s="159"/>
      <c r="T4485" s="159"/>
      <c r="U4485" s="159"/>
      <c r="V4485" s="159"/>
    </row>
    <row r="4486" spans="12:22" customFormat="1">
      <c r="L4486" s="159"/>
      <c r="M4486" s="159"/>
      <c r="N4486" s="159"/>
      <c r="O4486" s="159"/>
      <c r="P4486" s="159"/>
      <c r="Q4486" s="159"/>
      <c r="R4486" s="159"/>
      <c r="S4486" s="159"/>
      <c r="T4486" s="159"/>
      <c r="U4486" s="159"/>
      <c r="V4486" s="159"/>
    </row>
    <row r="4487" spans="12:22" customFormat="1">
      <c r="L4487" s="159"/>
      <c r="M4487" s="159"/>
      <c r="N4487" s="159"/>
      <c r="O4487" s="159"/>
      <c r="P4487" s="159"/>
      <c r="Q4487" s="159"/>
      <c r="R4487" s="159"/>
      <c r="S4487" s="159"/>
      <c r="T4487" s="159"/>
      <c r="U4487" s="159"/>
      <c r="V4487" s="159"/>
    </row>
    <row r="4488" spans="12:22" customFormat="1">
      <c r="L4488" s="159"/>
      <c r="M4488" s="159"/>
      <c r="N4488" s="159"/>
      <c r="O4488" s="159"/>
      <c r="P4488" s="159"/>
      <c r="Q4488" s="159"/>
      <c r="R4488" s="159"/>
      <c r="S4488" s="159"/>
      <c r="T4488" s="159"/>
      <c r="U4488" s="159"/>
      <c r="V4488" s="159"/>
    </row>
    <row r="4489" spans="12:22" customFormat="1">
      <c r="L4489" s="159"/>
      <c r="M4489" s="159"/>
      <c r="N4489" s="159"/>
      <c r="O4489" s="159"/>
      <c r="P4489" s="159"/>
      <c r="Q4489" s="159"/>
      <c r="R4489" s="159"/>
      <c r="S4489" s="159"/>
      <c r="T4489" s="159"/>
      <c r="U4489" s="159"/>
      <c r="V4489" s="159"/>
    </row>
    <row r="4490" spans="12:22" customFormat="1">
      <c r="L4490" s="159"/>
      <c r="M4490" s="159"/>
      <c r="N4490" s="159"/>
      <c r="O4490" s="159"/>
      <c r="P4490" s="159"/>
      <c r="Q4490" s="159"/>
      <c r="R4490" s="159"/>
      <c r="S4490" s="159"/>
      <c r="T4490" s="159"/>
      <c r="U4490" s="159"/>
      <c r="V4490" s="159"/>
    </row>
    <row r="4491" spans="12:22" customFormat="1">
      <c r="L4491" s="159"/>
      <c r="M4491" s="159"/>
      <c r="N4491" s="159"/>
      <c r="O4491" s="159"/>
      <c r="P4491" s="159"/>
      <c r="Q4491" s="159"/>
      <c r="R4491" s="159"/>
      <c r="S4491" s="159"/>
      <c r="T4491" s="159"/>
      <c r="U4491" s="159"/>
      <c r="V4491" s="159"/>
    </row>
    <row r="4492" spans="12:22" customFormat="1">
      <c r="L4492" s="159"/>
      <c r="M4492" s="159"/>
      <c r="N4492" s="159"/>
      <c r="O4492" s="159"/>
      <c r="P4492" s="159"/>
      <c r="Q4492" s="159"/>
      <c r="R4492" s="159"/>
      <c r="S4492" s="159"/>
      <c r="T4492" s="159"/>
      <c r="U4492" s="159"/>
      <c r="V4492" s="159"/>
    </row>
    <row r="4493" spans="12:22" customFormat="1">
      <c r="L4493" s="159"/>
      <c r="M4493" s="159"/>
      <c r="N4493" s="159"/>
      <c r="O4493" s="159"/>
      <c r="P4493" s="159"/>
      <c r="Q4493" s="159"/>
      <c r="R4493" s="159"/>
      <c r="S4493" s="159"/>
      <c r="T4493" s="159"/>
      <c r="U4493" s="159"/>
      <c r="V4493" s="159"/>
    </row>
    <row r="4494" spans="12:22" customFormat="1">
      <c r="L4494" s="159"/>
      <c r="M4494" s="159"/>
      <c r="N4494" s="159"/>
      <c r="O4494" s="159"/>
      <c r="P4494" s="159"/>
      <c r="Q4494" s="159"/>
      <c r="R4494" s="159"/>
      <c r="S4494" s="159"/>
      <c r="T4494" s="159"/>
      <c r="U4494" s="159"/>
      <c r="V4494" s="159"/>
    </row>
    <row r="4495" spans="12:22" customFormat="1">
      <c r="L4495" s="159"/>
      <c r="M4495" s="159"/>
      <c r="N4495" s="159"/>
      <c r="O4495" s="159"/>
      <c r="P4495" s="159"/>
      <c r="Q4495" s="159"/>
      <c r="R4495" s="159"/>
      <c r="S4495" s="159"/>
      <c r="T4495" s="159"/>
      <c r="U4495" s="159"/>
      <c r="V4495" s="159"/>
    </row>
    <row r="4496" spans="12:22" customFormat="1">
      <c r="L4496" s="159"/>
      <c r="M4496" s="159"/>
      <c r="N4496" s="159"/>
      <c r="O4496" s="159"/>
      <c r="P4496" s="159"/>
      <c r="Q4496" s="159"/>
      <c r="R4496" s="159"/>
      <c r="S4496" s="159"/>
      <c r="T4496" s="159"/>
      <c r="U4496" s="159"/>
      <c r="V4496" s="159"/>
    </row>
    <row r="4497" spans="12:22" customFormat="1">
      <c r="L4497" s="159"/>
      <c r="M4497" s="159"/>
      <c r="N4497" s="159"/>
      <c r="O4497" s="159"/>
      <c r="P4497" s="159"/>
      <c r="Q4497" s="159"/>
      <c r="R4497" s="159"/>
      <c r="S4497" s="159"/>
      <c r="T4497" s="159"/>
      <c r="U4497" s="159"/>
      <c r="V4497" s="159"/>
    </row>
    <row r="4498" spans="12:22" customFormat="1">
      <c r="L4498" s="159"/>
      <c r="M4498" s="159"/>
      <c r="N4498" s="159"/>
      <c r="O4498" s="159"/>
      <c r="P4498" s="159"/>
      <c r="Q4498" s="159"/>
      <c r="R4498" s="159"/>
      <c r="S4498" s="159"/>
      <c r="T4498" s="159"/>
      <c r="U4498" s="159"/>
      <c r="V4498" s="159"/>
    </row>
    <row r="4499" spans="12:22" customFormat="1">
      <c r="L4499" s="159"/>
      <c r="M4499" s="159"/>
      <c r="N4499" s="159"/>
      <c r="O4499" s="159"/>
      <c r="P4499" s="159"/>
      <c r="Q4499" s="159"/>
      <c r="R4499" s="159"/>
      <c r="S4499" s="159"/>
      <c r="T4499" s="159"/>
      <c r="U4499" s="159"/>
      <c r="V4499" s="159"/>
    </row>
    <row r="4500" spans="12:22" customFormat="1">
      <c r="L4500" s="159"/>
      <c r="M4500" s="159"/>
      <c r="N4500" s="159"/>
      <c r="O4500" s="159"/>
      <c r="P4500" s="159"/>
      <c r="Q4500" s="159"/>
      <c r="R4500" s="159"/>
      <c r="S4500" s="159"/>
      <c r="T4500" s="159"/>
      <c r="U4500" s="159"/>
      <c r="V4500" s="159"/>
    </row>
    <row r="4501" spans="12:22" customFormat="1">
      <c r="L4501" s="159"/>
      <c r="M4501" s="159"/>
      <c r="N4501" s="159"/>
      <c r="O4501" s="159"/>
      <c r="P4501" s="159"/>
      <c r="Q4501" s="159"/>
      <c r="R4501" s="159"/>
      <c r="S4501" s="159"/>
      <c r="T4501" s="159"/>
      <c r="U4501" s="159"/>
      <c r="V4501" s="159"/>
    </row>
    <row r="4502" spans="12:22" customFormat="1">
      <c r="L4502" s="159"/>
      <c r="M4502" s="159"/>
      <c r="N4502" s="159"/>
      <c r="O4502" s="159"/>
      <c r="P4502" s="159"/>
      <c r="Q4502" s="159"/>
      <c r="R4502" s="159"/>
      <c r="S4502" s="159"/>
      <c r="T4502" s="159"/>
      <c r="U4502" s="159"/>
      <c r="V4502" s="159"/>
    </row>
    <row r="4503" spans="12:22" customFormat="1">
      <c r="L4503" s="159"/>
      <c r="M4503" s="159"/>
      <c r="N4503" s="159"/>
      <c r="O4503" s="159"/>
      <c r="P4503" s="159"/>
      <c r="Q4503" s="159"/>
      <c r="R4503" s="159"/>
      <c r="S4503" s="159"/>
      <c r="T4503" s="159"/>
      <c r="U4503" s="159"/>
      <c r="V4503" s="159"/>
    </row>
    <row r="4504" spans="12:22" customFormat="1">
      <c r="L4504" s="159"/>
      <c r="M4504" s="159"/>
      <c r="N4504" s="159"/>
      <c r="O4504" s="159"/>
      <c r="P4504" s="159"/>
      <c r="Q4504" s="159"/>
      <c r="R4504" s="159"/>
      <c r="S4504" s="159"/>
      <c r="T4504" s="159"/>
      <c r="U4504" s="159"/>
      <c r="V4504" s="159"/>
    </row>
    <row r="4505" spans="12:22" customFormat="1">
      <c r="L4505" s="159"/>
      <c r="M4505" s="159"/>
      <c r="N4505" s="159"/>
      <c r="O4505" s="159"/>
      <c r="P4505" s="159"/>
      <c r="Q4505" s="159"/>
      <c r="R4505" s="159"/>
      <c r="S4505" s="159"/>
      <c r="T4505" s="159"/>
      <c r="U4505" s="159"/>
      <c r="V4505" s="159"/>
    </row>
    <row r="4506" spans="12:22" customFormat="1">
      <c r="L4506" s="159"/>
      <c r="M4506" s="159"/>
      <c r="N4506" s="159"/>
      <c r="O4506" s="159"/>
      <c r="P4506" s="159"/>
      <c r="Q4506" s="159"/>
      <c r="R4506" s="159"/>
      <c r="S4506" s="159"/>
      <c r="T4506" s="159"/>
      <c r="U4506" s="159"/>
      <c r="V4506" s="159"/>
    </row>
    <row r="4507" spans="12:22" customFormat="1">
      <c r="L4507" s="159"/>
      <c r="M4507" s="159"/>
      <c r="N4507" s="159"/>
      <c r="O4507" s="159"/>
      <c r="P4507" s="159"/>
      <c r="Q4507" s="159"/>
      <c r="R4507" s="159"/>
      <c r="S4507" s="159"/>
      <c r="T4507" s="159"/>
      <c r="U4507" s="159"/>
      <c r="V4507" s="159"/>
    </row>
    <row r="4508" spans="12:22" customFormat="1">
      <c r="L4508" s="159"/>
      <c r="M4508" s="159"/>
      <c r="N4508" s="159"/>
      <c r="O4508" s="159"/>
      <c r="P4508" s="159"/>
      <c r="Q4508" s="159"/>
      <c r="R4508" s="159"/>
      <c r="S4508" s="159"/>
      <c r="T4508" s="159"/>
      <c r="U4508" s="159"/>
      <c r="V4508" s="159"/>
    </row>
    <row r="4509" spans="12:22" customFormat="1">
      <c r="L4509" s="159"/>
      <c r="M4509" s="159"/>
      <c r="N4509" s="159"/>
      <c r="O4509" s="159"/>
      <c r="P4509" s="159"/>
      <c r="Q4509" s="159"/>
      <c r="R4509" s="159"/>
      <c r="S4509" s="159"/>
      <c r="T4509" s="159"/>
      <c r="U4509" s="159"/>
      <c r="V4509" s="159"/>
    </row>
    <row r="4510" spans="12:22" customFormat="1">
      <c r="L4510" s="159"/>
      <c r="M4510" s="159"/>
      <c r="N4510" s="159"/>
      <c r="O4510" s="159"/>
      <c r="P4510" s="159"/>
      <c r="Q4510" s="159"/>
      <c r="R4510" s="159"/>
      <c r="S4510" s="159"/>
      <c r="T4510" s="159"/>
      <c r="U4510" s="159"/>
      <c r="V4510" s="159"/>
    </row>
    <row r="4511" spans="12:22" customFormat="1">
      <c r="L4511" s="159"/>
      <c r="M4511" s="159"/>
      <c r="N4511" s="159"/>
      <c r="O4511" s="159"/>
      <c r="P4511" s="159"/>
      <c r="Q4511" s="159"/>
      <c r="R4511" s="159"/>
      <c r="S4511" s="159"/>
      <c r="T4511" s="159"/>
      <c r="U4511" s="159"/>
      <c r="V4511" s="159"/>
    </row>
    <row r="4512" spans="12:22" customFormat="1">
      <c r="L4512" s="159"/>
      <c r="M4512" s="159"/>
      <c r="N4512" s="159"/>
      <c r="O4512" s="159"/>
      <c r="P4512" s="159"/>
      <c r="Q4512" s="159"/>
      <c r="R4512" s="159"/>
      <c r="S4512" s="159"/>
      <c r="T4512" s="159"/>
      <c r="U4512" s="159"/>
      <c r="V4512" s="159"/>
    </row>
    <row r="4513" spans="12:22" customFormat="1">
      <c r="L4513" s="159"/>
      <c r="M4513" s="159"/>
      <c r="N4513" s="159"/>
      <c r="O4513" s="159"/>
      <c r="P4513" s="159"/>
      <c r="Q4513" s="159"/>
      <c r="R4513" s="159"/>
      <c r="S4513" s="159"/>
      <c r="T4513" s="159"/>
      <c r="U4513" s="159"/>
      <c r="V4513" s="159"/>
    </row>
    <row r="4514" spans="12:22" customFormat="1">
      <c r="L4514" s="159"/>
      <c r="M4514" s="159"/>
      <c r="N4514" s="159"/>
      <c r="O4514" s="159"/>
      <c r="P4514" s="159"/>
      <c r="Q4514" s="159"/>
      <c r="R4514" s="159"/>
      <c r="S4514" s="159"/>
      <c r="T4514" s="159"/>
      <c r="U4514" s="159"/>
      <c r="V4514" s="159"/>
    </row>
    <row r="4515" spans="12:22" customFormat="1">
      <c r="L4515" s="159"/>
      <c r="M4515" s="159"/>
      <c r="N4515" s="159"/>
      <c r="O4515" s="159"/>
      <c r="P4515" s="159"/>
      <c r="Q4515" s="159"/>
      <c r="R4515" s="159"/>
      <c r="S4515" s="159"/>
      <c r="T4515" s="159"/>
      <c r="U4515" s="159"/>
      <c r="V4515" s="159"/>
    </row>
    <row r="4516" spans="12:22" customFormat="1">
      <c r="L4516" s="159"/>
      <c r="M4516" s="159"/>
      <c r="N4516" s="159"/>
      <c r="O4516" s="159"/>
      <c r="P4516" s="159"/>
      <c r="Q4516" s="159"/>
      <c r="R4516" s="159"/>
      <c r="S4516" s="159"/>
      <c r="T4516" s="159"/>
      <c r="U4516" s="159"/>
      <c r="V4516" s="159"/>
    </row>
    <row r="4517" spans="12:22" customFormat="1">
      <c r="L4517" s="159"/>
      <c r="M4517" s="159"/>
      <c r="N4517" s="159"/>
      <c r="O4517" s="159"/>
      <c r="P4517" s="159"/>
      <c r="Q4517" s="159"/>
      <c r="R4517" s="159"/>
      <c r="S4517" s="159"/>
      <c r="T4517" s="159"/>
      <c r="U4517" s="159"/>
      <c r="V4517" s="159"/>
    </row>
    <row r="4518" spans="12:22" customFormat="1">
      <c r="L4518" s="159"/>
      <c r="M4518" s="159"/>
      <c r="N4518" s="159"/>
      <c r="O4518" s="159"/>
      <c r="P4518" s="159"/>
      <c r="Q4518" s="159"/>
      <c r="R4518" s="159"/>
      <c r="S4518" s="159"/>
      <c r="T4518" s="159"/>
      <c r="U4518" s="159"/>
      <c r="V4518" s="159"/>
    </row>
    <row r="4519" spans="12:22" customFormat="1">
      <c r="L4519" s="159"/>
      <c r="M4519" s="159"/>
      <c r="N4519" s="159"/>
      <c r="O4519" s="159"/>
      <c r="P4519" s="159"/>
      <c r="Q4519" s="159"/>
      <c r="R4519" s="159"/>
      <c r="S4519" s="159"/>
      <c r="T4519" s="159"/>
      <c r="U4519" s="159"/>
      <c r="V4519" s="159"/>
    </row>
    <row r="4520" spans="12:22" customFormat="1">
      <c r="L4520" s="159"/>
      <c r="M4520" s="159"/>
      <c r="N4520" s="159"/>
      <c r="O4520" s="159"/>
      <c r="P4520" s="159"/>
      <c r="Q4520" s="159"/>
      <c r="R4520" s="159"/>
      <c r="S4520" s="159"/>
      <c r="T4520" s="159"/>
      <c r="U4520" s="159"/>
      <c r="V4520" s="159"/>
    </row>
    <row r="4521" spans="12:22" customFormat="1">
      <c r="L4521" s="159"/>
      <c r="M4521" s="159"/>
      <c r="N4521" s="159"/>
      <c r="O4521" s="159"/>
      <c r="P4521" s="159"/>
      <c r="Q4521" s="159"/>
      <c r="R4521" s="159"/>
      <c r="S4521" s="159"/>
      <c r="T4521" s="159"/>
      <c r="U4521" s="159"/>
      <c r="V4521" s="159"/>
    </row>
    <row r="4522" spans="12:22" customFormat="1">
      <c r="L4522" s="159"/>
      <c r="M4522" s="159"/>
      <c r="N4522" s="159"/>
      <c r="O4522" s="159"/>
      <c r="P4522" s="159"/>
      <c r="Q4522" s="159"/>
      <c r="R4522" s="159"/>
      <c r="S4522" s="159"/>
      <c r="T4522" s="159"/>
      <c r="U4522" s="159"/>
      <c r="V4522" s="159"/>
    </row>
    <row r="4523" spans="12:22" customFormat="1">
      <c r="L4523" s="159"/>
      <c r="M4523" s="159"/>
      <c r="N4523" s="159"/>
      <c r="O4523" s="159"/>
      <c r="P4523" s="159"/>
      <c r="Q4523" s="159"/>
      <c r="R4523" s="159"/>
      <c r="S4523" s="159"/>
      <c r="T4523" s="159"/>
      <c r="U4523" s="159"/>
      <c r="V4523" s="159"/>
    </row>
    <row r="4524" spans="12:22" customFormat="1">
      <c r="L4524" s="159"/>
      <c r="M4524" s="159"/>
      <c r="N4524" s="159"/>
      <c r="O4524" s="159"/>
      <c r="P4524" s="159"/>
      <c r="Q4524" s="159"/>
      <c r="R4524" s="159"/>
      <c r="S4524" s="159"/>
      <c r="T4524" s="159"/>
      <c r="U4524" s="159"/>
      <c r="V4524" s="159"/>
    </row>
    <row r="4525" spans="12:22" customFormat="1">
      <c r="L4525" s="159"/>
      <c r="M4525" s="159"/>
      <c r="N4525" s="159"/>
      <c r="O4525" s="159"/>
      <c r="P4525" s="159"/>
      <c r="Q4525" s="159"/>
      <c r="R4525" s="159"/>
      <c r="S4525" s="159"/>
      <c r="T4525" s="159"/>
      <c r="U4525" s="159"/>
      <c r="V4525" s="159"/>
    </row>
    <row r="4526" spans="12:22" customFormat="1">
      <c r="L4526" s="159"/>
      <c r="M4526" s="159"/>
      <c r="N4526" s="159"/>
      <c r="O4526" s="159"/>
      <c r="P4526" s="159"/>
      <c r="Q4526" s="159"/>
      <c r="R4526" s="159"/>
      <c r="S4526" s="159"/>
      <c r="T4526" s="159"/>
      <c r="U4526" s="159"/>
      <c r="V4526" s="159"/>
    </row>
    <row r="4527" spans="12:22" customFormat="1">
      <c r="L4527" s="159"/>
      <c r="M4527" s="159"/>
      <c r="N4527" s="159"/>
      <c r="O4527" s="159"/>
      <c r="P4527" s="159"/>
      <c r="Q4527" s="159"/>
      <c r="R4527" s="159"/>
      <c r="S4527" s="159"/>
      <c r="T4527" s="159"/>
      <c r="U4527" s="159"/>
      <c r="V4527" s="159"/>
    </row>
    <row r="4528" spans="12:22" customFormat="1">
      <c r="L4528" s="159"/>
      <c r="M4528" s="159"/>
      <c r="N4528" s="159"/>
      <c r="O4528" s="159"/>
      <c r="P4528" s="159"/>
      <c r="Q4528" s="159"/>
      <c r="R4528" s="159"/>
      <c r="S4528" s="159"/>
      <c r="T4528" s="159"/>
      <c r="U4528" s="159"/>
      <c r="V4528" s="159"/>
    </row>
    <row r="4529" spans="12:22" customFormat="1">
      <c r="L4529" s="159"/>
      <c r="M4529" s="159"/>
      <c r="N4529" s="159"/>
      <c r="O4529" s="159"/>
      <c r="P4529" s="159"/>
      <c r="Q4529" s="159"/>
      <c r="R4529" s="159"/>
      <c r="S4529" s="159"/>
      <c r="T4529" s="159"/>
      <c r="U4529" s="159"/>
      <c r="V4529" s="159"/>
    </row>
    <row r="4530" spans="12:22" customFormat="1">
      <c r="L4530" s="159"/>
      <c r="M4530" s="159"/>
      <c r="N4530" s="159"/>
      <c r="O4530" s="159"/>
      <c r="P4530" s="159"/>
      <c r="Q4530" s="159"/>
      <c r="R4530" s="159"/>
      <c r="S4530" s="159"/>
      <c r="T4530" s="159"/>
      <c r="U4530" s="159"/>
      <c r="V4530" s="159"/>
    </row>
    <row r="4531" spans="12:22" customFormat="1">
      <c r="L4531" s="159"/>
      <c r="M4531" s="159"/>
      <c r="N4531" s="159"/>
      <c r="O4531" s="159"/>
      <c r="P4531" s="159"/>
      <c r="Q4531" s="159"/>
      <c r="R4531" s="159"/>
      <c r="S4531" s="159"/>
      <c r="T4531" s="159"/>
      <c r="U4531" s="159"/>
      <c r="V4531" s="159"/>
    </row>
    <row r="4532" spans="12:22" customFormat="1">
      <c r="L4532" s="159"/>
      <c r="M4532" s="159"/>
      <c r="N4532" s="159"/>
      <c r="O4532" s="159"/>
      <c r="P4532" s="159"/>
      <c r="Q4532" s="159"/>
      <c r="R4532" s="159"/>
      <c r="S4532" s="159"/>
      <c r="T4532" s="159"/>
      <c r="U4532" s="159"/>
      <c r="V4532" s="159"/>
    </row>
    <row r="4533" spans="12:22" customFormat="1">
      <c r="L4533" s="159"/>
      <c r="M4533" s="159"/>
      <c r="N4533" s="159"/>
      <c r="O4533" s="159"/>
      <c r="P4533" s="159"/>
      <c r="Q4533" s="159"/>
      <c r="R4533" s="159"/>
      <c r="S4533" s="159"/>
      <c r="T4533" s="159"/>
      <c r="U4533" s="159"/>
      <c r="V4533" s="159"/>
    </row>
    <row r="4534" spans="12:22" customFormat="1">
      <c r="L4534" s="159"/>
      <c r="M4534" s="159"/>
      <c r="N4534" s="159"/>
      <c r="O4534" s="159"/>
      <c r="P4534" s="159"/>
      <c r="Q4534" s="159"/>
      <c r="R4534" s="159"/>
      <c r="S4534" s="159"/>
      <c r="T4534" s="159"/>
      <c r="U4534" s="159"/>
      <c r="V4534" s="159"/>
    </row>
    <row r="4535" spans="12:22" customFormat="1">
      <c r="L4535" s="159"/>
      <c r="M4535" s="159"/>
      <c r="N4535" s="159"/>
      <c r="O4535" s="159"/>
      <c r="P4535" s="159"/>
      <c r="Q4535" s="159"/>
      <c r="R4535" s="159"/>
      <c r="S4535" s="159"/>
      <c r="T4535" s="159"/>
      <c r="U4535" s="159"/>
      <c r="V4535" s="159"/>
    </row>
    <row r="4536" spans="12:22" customFormat="1">
      <c r="L4536" s="159"/>
      <c r="M4536" s="159"/>
      <c r="N4536" s="159"/>
      <c r="O4536" s="159"/>
      <c r="P4536" s="159"/>
      <c r="Q4536" s="159"/>
      <c r="R4536" s="159"/>
      <c r="S4536" s="159"/>
      <c r="T4536" s="159"/>
      <c r="U4536" s="159"/>
      <c r="V4536" s="159"/>
    </row>
    <row r="4537" spans="12:22" customFormat="1">
      <c r="L4537" s="159"/>
      <c r="M4537" s="159"/>
      <c r="N4537" s="159"/>
      <c r="O4537" s="159"/>
      <c r="P4537" s="159"/>
      <c r="Q4537" s="159"/>
      <c r="R4537" s="159"/>
      <c r="S4537" s="159"/>
      <c r="T4537" s="159"/>
      <c r="U4537" s="159"/>
      <c r="V4537" s="159"/>
    </row>
    <row r="4538" spans="12:22" customFormat="1">
      <c r="L4538" s="159"/>
      <c r="M4538" s="159"/>
      <c r="N4538" s="159"/>
      <c r="O4538" s="159"/>
      <c r="P4538" s="159"/>
      <c r="Q4538" s="159"/>
      <c r="R4538" s="159"/>
      <c r="S4538" s="159"/>
      <c r="T4538" s="159"/>
      <c r="U4538" s="159"/>
      <c r="V4538" s="159"/>
    </row>
    <row r="4539" spans="12:22" customFormat="1">
      <c r="L4539" s="159"/>
      <c r="M4539" s="159"/>
      <c r="N4539" s="159"/>
      <c r="O4539" s="159"/>
      <c r="P4539" s="159"/>
      <c r="Q4539" s="159"/>
      <c r="R4539" s="159"/>
      <c r="S4539" s="159"/>
      <c r="T4539" s="159"/>
      <c r="U4539" s="159"/>
      <c r="V4539" s="159"/>
    </row>
    <row r="4540" spans="12:22" customFormat="1">
      <c r="L4540" s="159"/>
      <c r="M4540" s="159"/>
      <c r="N4540" s="159"/>
      <c r="O4540" s="159"/>
      <c r="P4540" s="159"/>
      <c r="Q4540" s="159"/>
      <c r="R4540" s="159"/>
      <c r="S4540" s="159"/>
      <c r="T4540" s="159"/>
      <c r="U4540" s="159"/>
      <c r="V4540" s="159"/>
    </row>
    <row r="4541" spans="12:22" customFormat="1">
      <c r="L4541" s="159"/>
      <c r="M4541" s="159"/>
      <c r="N4541" s="159"/>
      <c r="O4541" s="159"/>
      <c r="P4541" s="159"/>
      <c r="Q4541" s="159"/>
      <c r="R4541" s="159"/>
      <c r="S4541" s="159"/>
      <c r="T4541" s="159"/>
      <c r="U4541" s="159"/>
      <c r="V4541" s="159"/>
    </row>
    <row r="4542" spans="12:22" customFormat="1">
      <c r="L4542" s="159"/>
      <c r="M4542" s="159"/>
      <c r="N4542" s="159"/>
      <c r="O4542" s="159"/>
      <c r="P4542" s="159"/>
      <c r="Q4542" s="159"/>
      <c r="R4542" s="159"/>
      <c r="S4542" s="159"/>
      <c r="T4542" s="159"/>
      <c r="U4542" s="159"/>
      <c r="V4542" s="159"/>
    </row>
    <row r="4543" spans="12:22" customFormat="1">
      <c r="L4543" s="159"/>
      <c r="M4543" s="159"/>
      <c r="N4543" s="159"/>
      <c r="O4543" s="159"/>
      <c r="P4543" s="159"/>
      <c r="Q4543" s="159"/>
      <c r="R4543" s="159"/>
      <c r="S4543" s="159"/>
      <c r="T4543" s="159"/>
      <c r="U4543" s="159"/>
      <c r="V4543" s="159"/>
    </row>
    <row r="4544" spans="12:22" customFormat="1">
      <c r="L4544" s="159"/>
      <c r="M4544" s="159"/>
      <c r="N4544" s="159"/>
      <c r="O4544" s="159"/>
      <c r="P4544" s="159"/>
      <c r="Q4544" s="159"/>
      <c r="R4544" s="159"/>
      <c r="S4544" s="159"/>
      <c r="T4544" s="159"/>
      <c r="U4544" s="159"/>
      <c r="V4544" s="159"/>
    </row>
    <row r="4545" spans="12:22" customFormat="1">
      <c r="L4545" s="159"/>
      <c r="M4545" s="159"/>
      <c r="N4545" s="159"/>
      <c r="O4545" s="159"/>
      <c r="P4545" s="159"/>
      <c r="Q4545" s="159"/>
      <c r="R4545" s="159"/>
      <c r="S4545" s="159"/>
      <c r="T4545" s="159"/>
      <c r="U4545" s="159"/>
      <c r="V4545" s="159"/>
    </row>
    <row r="4546" spans="12:22" customFormat="1">
      <c r="L4546" s="159"/>
      <c r="M4546" s="159"/>
      <c r="N4546" s="159"/>
      <c r="O4546" s="159"/>
      <c r="P4546" s="159"/>
      <c r="Q4546" s="159"/>
      <c r="R4546" s="159"/>
      <c r="S4546" s="159"/>
      <c r="T4546" s="159"/>
      <c r="U4546" s="159"/>
      <c r="V4546" s="159"/>
    </row>
    <row r="4547" spans="12:22" customFormat="1">
      <c r="L4547" s="159"/>
      <c r="M4547" s="159"/>
      <c r="N4547" s="159"/>
      <c r="O4547" s="159"/>
      <c r="P4547" s="159"/>
      <c r="Q4547" s="159"/>
      <c r="R4547" s="159"/>
      <c r="S4547" s="159"/>
      <c r="T4547" s="159"/>
      <c r="U4547" s="159"/>
      <c r="V4547" s="159"/>
    </row>
    <row r="4548" spans="12:22" customFormat="1">
      <c r="L4548" s="159"/>
      <c r="M4548" s="159"/>
      <c r="N4548" s="159"/>
      <c r="O4548" s="159"/>
      <c r="P4548" s="159"/>
      <c r="Q4548" s="159"/>
      <c r="R4548" s="159"/>
      <c r="S4548" s="159"/>
      <c r="T4548" s="159"/>
      <c r="U4548" s="159"/>
      <c r="V4548" s="159"/>
    </row>
    <row r="4549" spans="12:22" customFormat="1">
      <c r="L4549" s="159"/>
      <c r="M4549" s="159"/>
      <c r="N4549" s="159"/>
      <c r="O4549" s="159"/>
      <c r="P4549" s="159"/>
      <c r="Q4549" s="159"/>
      <c r="R4549" s="159"/>
      <c r="S4549" s="159"/>
      <c r="T4549" s="159"/>
      <c r="U4549" s="159"/>
      <c r="V4549" s="159"/>
    </row>
    <row r="4550" spans="12:22" customFormat="1">
      <c r="L4550" s="159"/>
      <c r="M4550" s="159"/>
      <c r="N4550" s="159"/>
      <c r="O4550" s="159"/>
      <c r="P4550" s="159"/>
      <c r="Q4550" s="159"/>
      <c r="R4550" s="159"/>
      <c r="S4550" s="159"/>
      <c r="T4550" s="159"/>
      <c r="U4550" s="159"/>
      <c r="V4550" s="159"/>
    </row>
    <row r="4551" spans="12:22" customFormat="1">
      <c r="L4551" s="159"/>
      <c r="M4551" s="159"/>
      <c r="N4551" s="159"/>
      <c r="O4551" s="159"/>
      <c r="P4551" s="159"/>
      <c r="Q4551" s="159"/>
      <c r="R4551" s="159"/>
      <c r="S4551" s="159"/>
      <c r="T4551" s="159"/>
      <c r="U4551" s="159"/>
      <c r="V4551" s="159"/>
    </row>
    <row r="4552" spans="12:22" customFormat="1">
      <c r="L4552" s="159"/>
      <c r="M4552" s="159"/>
      <c r="N4552" s="159"/>
      <c r="O4552" s="159"/>
      <c r="P4552" s="159"/>
      <c r="Q4552" s="159"/>
      <c r="R4552" s="159"/>
      <c r="S4552" s="159"/>
      <c r="T4552" s="159"/>
      <c r="U4552" s="159"/>
      <c r="V4552" s="159"/>
    </row>
    <row r="4553" spans="12:22" customFormat="1">
      <c r="L4553" s="159"/>
      <c r="M4553" s="159"/>
      <c r="N4553" s="159"/>
      <c r="O4553" s="159"/>
      <c r="P4553" s="159"/>
      <c r="Q4553" s="159"/>
      <c r="R4553" s="159"/>
      <c r="S4553" s="159"/>
      <c r="T4553" s="159"/>
      <c r="U4553" s="159"/>
      <c r="V4553" s="159"/>
    </row>
    <row r="4554" spans="12:22" customFormat="1">
      <c r="L4554" s="159"/>
      <c r="M4554" s="159"/>
      <c r="N4554" s="159"/>
      <c r="O4554" s="159"/>
      <c r="P4554" s="159"/>
      <c r="Q4554" s="159"/>
      <c r="R4554" s="159"/>
      <c r="S4554" s="159"/>
      <c r="T4554" s="159"/>
      <c r="U4554" s="159"/>
      <c r="V4554" s="159"/>
    </row>
    <row r="4555" spans="12:22" customFormat="1">
      <c r="L4555" s="159"/>
      <c r="M4555" s="159"/>
      <c r="N4555" s="159"/>
      <c r="O4555" s="159"/>
      <c r="P4555" s="159"/>
      <c r="Q4555" s="159"/>
      <c r="R4555" s="159"/>
      <c r="S4555" s="159"/>
      <c r="T4555" s="159"/>
      <c r="U4555" s="159"/>
      <c r="V4555" s="159"/>
    </row>
    <row r="4556" spans="12:22" customFormat="1">
      <c r="L4556" s="159"/>
      <c r="M4556" s="159"/>
      <c r="N4556" s="159"/>
      <c r="O4556" s="159"/>
      <c r="P4556" s="159"/>
      <c r="Q4556" s="159"/>
      <c r="R4556" s="159"/>
      <c r="S4556" s="159"/>
      <c r="T4556" s="159"/>
      <c r="U4556" s="159"/>
      <c r="V4556" s="159"/>
    </row>
    <row r="4557" spans="12:22" customFormat="1">
      <c r="L4557" s="159"/>
      <c r="M4557" s="159"/>
      <c r="N4557" s="159"/>
      <c r="O4557" s="159"/>
      <c r="P4557" s="159"/>
      <c r="Q4557" s="159"/>
      <c r="R4557" s="159"/>
      <c r="S4557" s="159"/>
      <c r="T4557" s="159"/>
      <c r="U4557" s="159"/>
      <c r="V4557" s="159"/>
    </row>
    <row r="4558" spans="12:22" customFormat="1">
      <c r="L4558" s="159"/>
      <c r="M4558" s="159"/>
      <c r="N4558" s="159"/>
      <c r="O4558" s="159"/>
      <c r="P4558" s="159"/>
      <c r="Q4558" s="159"/>
      <c r="R4558" s="159"/>
      <c r="S4558" s="159"/>
      <c r="T4558" s="159"/>
      <c r="U4558" s="159"/>
      <c r="V4558" s="159"/>
    </row>
    <row r="4559" spans="12:22" customFormat="1">
      <c r="L4559" s="159"/>
      <c r="M4559" s="159"/>
      <c r="N4559" s="159"/>
      <c r="O4559" s="159"/>
      <c r="P4559" s="159"/>
      <c r="Q4559" s="159"/>
      <c r="R4559" s="159"/>
      <c r="S4559" s="159"/>
      <c r="T4559" s="159"/>
      <c r="U4559" s="159"/>
      <c r="V4559" s="159"/>
    </row>
    <row r="4560" spans="12:22" customFormat="1">
      <c r="L4560" s="159"/>
      <c r="M4560" s="159"/>
      <c r="N4560" s="159"/>
      <c r="O4560" s="159"/>
      <c r="P4560" s="159"/>
      <c r="Q4560" s="159"/>
      <c r="R4560" s="159"/>
      <c r="S4560" s="159"/>
      <c r="T4560" s="159"/>
      <c r="U4560" s="159"/>
      <c r="V4560" s="159"/>
    </row>
    <row r="4561" spans="12:22" customFormat="1">
      <c r="L4561" s="159"/>
      <c r="M4561" s="159"/>
      <c r="N4561" s="159"/>
      <c r="O4561" s="159"/>
      <c r="P4561" s="159"/>
      <c r="Q4561" s="159"/>
      <c r="R4561" s="159"/>
      <c r="S4561" s="159"/>
      <c r="T4561" s="159"/>
      <c r="U4561" s="159"/>
      <c r="V4561" s="159"/>
    </row>
    <row r="4562" spans="12:22" customFormat="1">
      <c r="L4562" s="159"/>
      <c r="M4562" s="159"/>
      <c r="N4562" s="159"/>
      <c r="O4562" s="159"/>
      <c r="P4562" s="159"/>
      <c r="Q4562" s="159"/>
      <c r="R4562" s="159"/>
      <c r="S4562" s="159"/>
      <c r="T4562" s="159"/>
      <c r="U4562" s="159"/>
      <c r="V4562" s="159"/>
    </row>
    <row r="4563" spans="12:22" customFormat="1">
      <c r="L4563" s="159"/>
      <c r="M4563" s="159"/>
      <c r="N4563" s="159"/>
      <c r="O4563" s="159"/>
      <c r="P4563" s="159"/>
      <c r="Q4563" s="159"/>
      <c r="R4563" s="159"/>
      <c r="S4563" s="159"/>
      <c r="T4563" s="159"/>
      <c r="U4563" s="159"/>
      <c r="V4563" s="159"/>
    </row>
    <row r="4564" spans="12:22" customFormat="1">
      <c r="L4564" s="159"/>
      <c r="M4564" s="159"/>
      <c r="N4564" s="159"/>
      <c r="O4564" s="159"/>
      <c r="P4564" s="159"/>
      <c r="Q4564" s="159"/>
      <c r="R4564" s="159"/>
      <c r="S4564" s="159"/>
      <c r="T4564" s="159"/>
      <c r="U4564" s="159"/>
      <c r="V4564" s="159"/>
    </row>
    <row r="4565" spans="12:22" customFormat="1">
      <c r="L4565" s="159"/>
      <c r="M4565" s="159"/>
      <c r="N4565" s="159"/>
      <c r="O4565" s="159"/>
      <c r="P4565" s="159"/>
      <c r="Q4565" s="159"/>
      <c r="R4565" s="159"/>
      <c r="S4565" s="159"/>
      <c r="T4565" s="159"/>
      <c r="U4565" s="159"/>
      <c r="V4565" s="159"/>
    </row>
    <row r="4566" spans="12:22" customFormat="1">
      <c r="L4566" s="159"/>
      <c r="M4566" s="159"/>
      <c r="N4566" s="159"/>
      <c r="O4566" s="159"/>
      <c r="P4566" s="159"/>
      <c r="Q4566" s="159"/>
      <c r="R4566" s="159"/>
      <c r="S4566" s="159"/>
      <c r="T4566" s="159"/>
      <c r="U4566" s="159"/>
      <c r="V4566" s="159"/>
    </row>
    <row r="4567" spans="12:22" customFormat="1">
      <c r="L4567" s="159"/>
      <c r="M4567" s="159"/>
      <c r="N4567" s="159"/>
      <c r="O4567" s="159"/>
      <c r="P4567" s="159"/>
      <c r="Q4567" s="159"/>
      <c r="R4567" s="159"/>
      <c r="S4567" s="159"/>
      <c r="T4567" s="159"/>
      <c r="U4567" s="159"/>
      <c r="V4567" s="159"/>
    </row>
    <row r="4568" spans="12:22" customFormat="1">
      <c r="L4568" s="159"/>
      <c r="M4568" s="159"/>
      <c r="N4568" s="159"/>
      <c r="O4568" s="159"/>
      <c r="P4568" s="159"/>
      <c r="Q4568" s="159"/>
      <c r="R4568" s="159"/>
      <c r="S4568" s="159"/>
      <c r="T4568" s="159"/>
      <c r="U4568" s="159"/>
      <c r="V4568" s="159"/>
    </row>
    <row r="4569" spans="12:22" customFormat="1">
      <c r="L4569" s="159"/>
      <c r="M4569" s="159"/>
      <c r="N4569" s="159"/>
      <c r="O4569" s="159"/>
      <c r="P4569" s="159"/>
      <c r="Q4569" s="159"/>
      <c r="R4569" s="159"/>
      <c r="S4569" s="159"/>
      <c r="T4569" s="159"/>
      <c r="U4569" s="159"/>
      <c r="V4569" s="159"/>
    </row>
    <row r="4570" spans="12:22" customFormat="1">
      <c r="L4570" s="159"/>
      <c r="M4570" s="159"/>
      <c r="N4570" s="159"/>
      <c r="O4570" s="159"/>
      <c r="P4570" s="159"/>
      <c r="Q4570" s="159"/>
      <c r="R4570" s="159"/>
      <c r="S4570" s="159"/>
      <c r="T4570" s="159"/>
      <c r="U4570" s="159"/>
      <c r="V4570" s="159"/>
    </row>
    <row r="4571" spans="12:22" customFormat="1">
      <c r="L4571" s="159"/>
      <c r="M4571" s="159"/>
      <c r="N4571" s="159"/>
      <c r="O4571" s="159"/>
      <c r="P4571" s="159"/>
      <c r="Q4571" s="159"/>
      <c r="R4571" s="159"/>
      <c r="S4571" s="159"/>
      <c r="T4571" s="159"/>
      <c r="U4571" s="159"/>
      <c r="V4571" s="159"/>
    </row>
    <row r="4572" spans="12:22" customFormat="1">
      <c r="L4572" s="159"/>
      <c r="M4572" s="159"/>
      <c r="N4572" s="159"/>
      <c r="O4572" s="159"/>
      <c r="P4572" s="159"/>
      <c r="Q4572" s="159"/>
      <c r="R4572" s="159"/>
      <c r="S4572" s="159"/>
      <c r="T4572" s="159"/>
      <c r="U4572" s="159"/>
      <c r="V4572" s="159"/>
    </row>
    <row r="4573" spans="12:22" customFormat="1">
      <c r="L4573" s="159"/>
      <c r="M4573" s="159"/>
      <c r="N4573" s="159"/>
      <c r="O4573" s="159"/>
      <c r="P4573" s="159"/>
      <c r="Q4573" s="159"/>
      <c r="R4573" s="159"/>
      <c r="S4573" s="159"/>
      <c r="T4573" s="159"/>
      <c r="U4573" s="159"/>
      <c r="V4573" s="159"/>
    </row>
    <row r="4574" spans="12:22" customFormat="1">
      <c r="L4574" s="159"/>
      <c r="M4574" s="159"/>
      <c r="N4574" s="159"/>
      <c r="O4574" s="159"/>
      <c r="P4574" s="159"/>
      <c r="Q4574" s="159"/>
      <c r="R4574" s="159"/>
      <c r="S4574" s="159"/>
      <c r="T4574" s="159"/>
      <c r="U4574" s="159"/>
      <c r="V4574" s="159"/>
    </row>
    <row r="4575" spans="12:22" customFormat="1">
      <c r="L4575" s="159"/>
      <c r="M4575" s="159"/>
      <c r="N4575" s="159"/>
      <c r="O4575" s="159"/>
      <c r="P4575" s="159"/>
      <c r="Q4575" s="159"/>
      <c r="R4575" s="159"/>
      <c r="S4575" s="159"/>
      <c r="T4575" s="159"/>
      <c r="U4575" s="159"/>
      <c r="V4575" s="159"/>
    </row>
    <row r="4576" spans="12:22" customFormat="1">
      <c r="L4576" s="159"/>
      <c r="M4576" s="159"/>
      <c r="N4576" s="159"/>
      <c r="O4576" s="159"/>
      <c r="P4576" s="159"/>
      <c r="Q4576" s="159"/>
      <c r="R4576" s="159"/>
      <c r="S4576" s="159"/>
      <c r="T4576" s="159"/>
      <c r="U4576" s="159"/>
      <c r="V4576" s="159"/>
    </row>
    <row r="4577" spans="12:22" customFormat="1">
      <c r="L4577" s="159"/>
      <c r="M4577" s="159"/>
      <c r="N4577" s="159"/>
      <c r="O4577" s="159"/>
      <c r="P4577" s="159"/>
      <c r="Q4577" s="159"/>
      <c r="R4577" s="159"/>
      <c r="S4577" s="159"/>
      <c r="T4577" s="159"/>
      <c r="U4577" s="159"/>
      <c r="V4577" s="159"/>
    </row>
    <row r="4578" spans="12:22" customFormat="1">
      <c r="L4578" s="159"/>
      <c r="M4578" s="159"/>
      <c r="N4578" s="159"/>
      <c r="O4578" s="159"/>
      <c r="P4578" s="159"/>
      <c r="Q4578" s="159"/>
      <c r="R4578" s="159"/>
      <c r="S4578" s="159"/>
      <c r="T4578" s="159"/>
      <c r="U4578" s="159"/>
      <c r="V4578" s="159"/>
    </row>
    <row r="4579" spans="12:22" customFormat="1">
      <c r="L4579" s="159"/>
      <c r="M4579" s="159"/>
      <c r="N4579" s="159"/>
      <c r="O4579" s="159"/>
      <c r="P4579" s="159"/>
      <c r="Q4579" s="159"/>
      <c r="R4579" s="159"/>
      <c r="S4579" s="159"/>
      <c r="T4579" s="159"/>
      <c r="U4579" s="159"/>
      <c r="V4579" s="159"/>
    </row>
    <row r="4580" spans="12:22" customFormat="1">
      <c r="L4580" s="159"/>
      <c r="M4580" s="159"/>
      <c r="N4580" s="159"/>
      <c r="O4580" s="159"/>
      <c r="P4580" s="159"/>
      <c r="Q4580" s="159"/>
      <c r="R4580" s="159"/>
      <c r="S4580" s="159"/>
      <c r="T4580" s="159"/>
      <c r="U4580" s="159"/>
      <c r="V4580" s="159"/>
    </row>
    <row r="4581" spans="12:22" customFormat="1">
      <c r="L4581" s="159"/>
      <c r="M4581" s="159"/>
      <c r="N4581" s="159"/>
      <c r="O4581" s="159"/>
      <c r="P4581" s="159"/>
      <c r="Q4581" s="159"/>
      <c r="R4581" s="159"/>
      <c r="S4581" s="159"/>
      <c r="T4581" s="159"/>
      <c r="U4581" s="159"/>
      <c r="V4581" s="159"/>
    </row>
    <row r="4582" spans="12:22" customFormat="1">
      <c r="L4582" s="159"/>
      <c r="M4582" s="159"/>
      <c r="N4582" s="159"/>
      <c r="O4582" s="159"/>
      <c r="P4582" s="159"/>
      <c r="Q4582" s="159"/>
      <c r="R4582" s="159"/>
      <c r="S4582" s="159"/>
      <c r="T4582" s="159"/>
      <c r="U4582" s="159"/>
      <c r="V4582" s="159"/>
    </row>
    <row r="4583" spans="12:22" customFormat="1">
      <c r="L4583" s="159"/>
      <c r="M4583" s="159"/>
      <c r="N4583" s="159"/>
      <c r="O4583" s="159"/>
      <c r="P4583" s="159"/>
      <c r="Q4583" s="159"/>
      <c r="R4583" s="159"/>
      <c r="S4583" s="159"/>
      <c r="T4583" s="159"/>
      <c r="U4583" s="159"/>
      <c r="V4583" s="159"/>
    </row>
    <row r="4584" spans="12:22" customFormat="1">
      <c r="L4584" s="159"/>
      <c r="M4584" s="159"/>
      <c r="N4584" s="159"/>
      <c r="O4584" s="159"/>
      <c r="P4584" s="159"/>
      <c r="Q4584" s="159"/>
      <c r="R4584" s="159"/>
      <c r="S4584" s="159"/>
      <c r="T4584" s="159"/>
      <c r="U4584" s="159"/>
      <c r="V4584" s="159"/>
    </row>
    <row r="4585" spans="12:22" customFormat="1">
      <c r="L4585" s="159"/>
      <c r="M4585" s="159"/>
      <c r="N4585" s="159"/>
      <c r="O4585" s="159"/>
      <c r="P4585" s="159"/>
      <c r="Q4585" s="159"/>
      <c r="R4585" s="159"/>
      <c r="S4585" s="159"/>
      <c r="T4585" s="159"/>
      <c r="U4585" s="159"/>
      <c r="V4585" s="159"/>
    </row>
    <row r="4586" spans="12:22" customFormat="1">
      <c r="L4586" s="159"/>
      <c r="M4586" s="159"/>
      <c r="N4586" s="159"/>
      <c r="O4586" s="159"/>
      <c r="P4586" s="159"/>
      <c r="Q4586" s="159"/>
      <c r="R4586" s="159"/>
      <c r="S4586" s="159"/>
      <c r="T4586" s="159"/>
      <c r="U4586" s="159"/>
      <c r="V4586" s="159"/>
    </row>
    <row r="4587" spans="12:22" customFormat="1">
      <c r="L4587" s="159"/>
      <c r="M4587" s="159"/>
      <c r="N4587" s="159"/>
      <c r="O4587" s="159"/>
      <c r="P4587" s="159"/>
      <c r="Q4587" s="159"/>
      <c r="R4587" s="159"/>
      <c r="S4587" s="159"/>
      <c r="T4587" s="159"/>
      <c r="U4587" s="159"/>
      <c r="V4587" s="159"/>
    </row>
    <row r="4588" spans="12:22" customFormat="1">
      <c r="L4588" s="159"/>
      <c r="M4588" s="159"/>
      <c r="N4588" s="159"/>
      <c r="O4588" s="159"/>
      <c r="P4588" s="159"/>
      <c r="Q4588" s="159"/>
      <c r="R4588" s="159"/>
      <c r="S4588" s="159"/>
      <c r="T4588" s="159"/>
      <c r="U4588" s="159"/>
      <c r="V4588" s="159"/>
    </row>
    <row r="4589" spans="12:22" customFormat="1">
      <c r="L4589" s="159"/>
      <c r="M4589" s="159"/>
      <c r="N4589" s="159"/>
      <c r="O4589" s="159"/>
      <c r="P4589" s="159"/>
      <c r="Q4589" s="159"/>
      <c r="R4589" s="159"/>
      <c r="S4589" s="159"/>
      <c r="T4589" s="159"/>
      <c r="U4589" s="159"/>
      <c r="V4589" s="159"/>
    </row>
    <row r="4590" spans="12:22" customFormat="1">
      <c r="L4590" s="159"/>
      <c r="M4590" s="159"/>
      <c r="N4590" s="159"/>
      <c r="O4590" s="159"/>
      <c r="P4590" s="159"/>
      <c r="Q4590" s="159"/>
      <c r="R4590" s="159"/>
      <c r="S4590" s="159"/>
      <c r="T4590" s="159"/>
      <c r="U4590" s="159"/>
      <c r="V4590" s="159"/>
    </row>
    <row r="4591" spans="12:22" customFormat="1">
      <c r="L4591" s="159"/>
      <c r="M4591" s="159"/>
      <c r="N4591" s="159"/>
      <c r="O4591" s="159"/>
      <c r="P4591" s="159"/>
      <c r="Q4591" s="159"/>
      <c r="R4591" s="159"/>
      <c r="S4591" s="159"/>
      <c r="T4591" s="159"/>
      <c r="U4591" s="159"/>
      <c r="V4591" s="159"/>
    </row>
    <row r="4592" spans="12:22" customFormat="1">
      <c r="L4592" s="159"/>
      <c r="M4592" s="159"/>
      <c r="N4592" s="159"/>
      <c r="O4592" s="159"/>
      <c r="P4592" s="159"/>
      <c r="Q4592" s="159"/>
      <c r="R4592" s="159"/>
      <c r="S4592" s="159"/>
      <c r="T4592" s="159"/>
      <c r="U4592" s="159"/>
      <c r="V4592" s="159"/>
    </row>
    <row r="4593" spans="12:22" customFormat="1">
      <c r="L4593" s="159"/>
      <c r="M4593" s="159"/>
      <c r="N4593" s="159"/>
      <c r="O4593" s="159"/>
      <c r="P4593" s="159"/>
      <c r="Q4593" s="159"/>
      <c r="R4593" s="159"/>
      <c r="S4593" s="159"/>
      <c r="T4593" s="159"/>
      <c r="U4593" s="159"/>
      <c r="V4593" s="159"/>
    </row>
    <row r="4594" spans="12:22" customFormat="1">
      <c r="L4594" s="159"/>
      <c r="M4594" s="159"/>
      <c r="N4594" s="159"/>
      <c r="O4594" s="159"/>
      <c r="P4594" s="159"/>
      <c r="Q4594" s="159"/>
      <c r="R4594" s="159"/>
      <c r="S4594" s="159"/>
      <c r="T4594" s="159"/>
      <c r="U4594" s="159"/>
      <c r="V4594" s="159"/>
    </row>
    <row r="4595" spans="12:22" customFormat="1">
      <c r="L4595" s="159"/>
      <c r="M4595" s="159"/>
      <c r="N4595" s="159"/>
      <c r="O4595" s="159"/>
      <c r="P4595" s="159"/>
      <c r="Q4595" s="159"/>
      <c r="R4595" s="159"/>
      <c r="S4595" s="159"/>
      <c r="T4595" s="159"/>
      <c r="U4595" s="159"/>
      <c r="V4595" s="159"/>
    </row>
    <row r="4596" spans="12:22" customFormat="1">
      <c r="L4596" s="159"/>
      <c r="M4596" s="159"/>
      <c r="N4596" s="159"/>
      <c r="O4596" s="159"/>
      <c r="P4596" s="159"/>
      <c r="Q4596" s="159"/>
      <c r="R4596" s="159"/>
      <c r="S4596" s="159"/>
      <c r="T4596" s="159"/>
      <c r="U4596" s="159"/>
      <c r="V4596" s="159"/>
    </row>
    <row r="4597" spans="12:22" customFormat="1">
      <c r="L4597" s="159"/>
      <c r="M4597" s="159"/>
      <c r="N4597" s="159"/>
      <c r="O4597" s="159"/>
      <c r="P4597" s="159"/>
      <c r="Q4597" s="159"/>
      <c r="R4597" s="159"/>
      <c r="S4597" s="159"/>
      <c r="T4597" s="159"/>
      <c r="U4597" s="159"/>
      <c r="V4597" s="159"/>
    </row>
    <row r="4598" spans="12:22" customFormat="1">
      <c r="L4598" s="159"/>
      <c r="M4598" s="159"/>
      <c r="N4598" s="159"/>
      <c r="O4598" s="159"/>
      <c r="P4598" s="159"/>
      <c r="Q4598" s="159"/>
      <c r="R4598" s="159"/>
      <c r="S4598" s="159"/>
      <c r="T4598" s="159"/>
      <c r="U4598" s="159"/>
      <c r="V4598" s="159"/>
    </row>
    <row r="4599" spans="12:22" customFormat="1">
      <c r="L4599" s="159"/>
      <c r="M4599" s="159"/>
      <c r="N4599" s="159"/>
      <c r="O4599" s="159"/>
      <c r="P4599" s="159"/>
      <c r="Q4599" s="159"/>
      <c r="R4599" s="159"/>
      <c r="S4599" s="159"/>
      <c r="T4599" s="159"/>
      <c r="U4599" s="159"/>
      <c r="V4599" s="159"/>
    </row>
    <row r="4600" spans="12:22" customFormat="1">
      <c r="L4600" s="159"/>
      <c r="M4600" s="159"/>
      <c r="N4600" s="159"/>
      <c r="O4600" s="159"/>
      <c r="P4600" s="159"/>
      <c r="Q4600" s="159"/>
      <c r="R4600" s="159"/>
      <c r="S4600" s="159"/>
      <c r="T4600" s="159"/>
      <c r="U4600" s="159"/>
      <c r="V4600" s="159"/>
    </row>
    <row r="4601" spans="12:22" customFormat="1">
      <c r="L4601" s="159"/>
      <c r="M4601" s="159"/>
      <c r="N4601" s="159"/>
      <c r="O4601" s="159"/>
      <c r="P4601" s="159"/>
      <c r="Q4601" s="159"/>
      <c r="R4601" s="159"/>
      <c r="S4601" s="159"/>
      <c r="T4601" s="159"/>
      <c r="U4601" s="159"/>
      <c r="V4601" s="159"/>
    </row>
    <row r="4602" spans="12:22" customFormat="1">
      <c r="L4602" s="159"/>
      <c r="M4602" s="159"/>
      <c r="N4602" s="159"/>
      <c r="O4602" s="159"/>
      <c r="P4602" s="159"/>
      <c r="Q4602" s="159"/>
      <c r="R4602" s="159"/>
      <c r="S4602" s="159"/>
      <c r="T4602" s="159"/>
      <c r="U4602" s="159"/>
      <c r="V4602" s="159"/>
    </row>
    <row r="4603" spans="12:22" customFormat="1">
      <c r="L4603" s="159"/>
      <c r="M4603" s="159"/>
      <c r="N4603" s="159"/>
      <c r="O4603" s="159"/>
      <c r="P4603" s="159"/>
      <c r="Q4603" s="159"/>
      <c r="R4603" s="159"/>
      <c r="S4603" s="159"/>
      <c r="T4603" s="159"/>
      <c r="U4603" s="159"/>
      <c r="V4603" s="159"/>
    </row>
    <row r="4604" spans="12:22" customFormat="1">
      <c r="L4604" s="159"/>
      <c r="M4604" s="159"/>
      <c r="N4604" s="159"/>
      <c r="O4604" s="159"/>
      <c r="P4604" s="159"/>
      <c r="Q4604" s="159"/>
      <c r="R4604" s="159"/>
      <c r="S4604" s="159"/>
      <c r="T4604" s="159"/>
      <c r="U4604" s="159"/>
      <c r="V4604" s="159"/>
    </row>
    <row r="4605" spans="12:22" customFormat="1">
      <c r="L4605" s="159"/>
      <c r="M4605" s="159"/>
      <c r="N4605" s="159"/>
      <c r="O4605" s="159"/>
      <c r="P4605" s="159"/>
      <c r="Q4605" s="159"/>
      <c r="R4605" s="159"/>
      <c r="S4605" s="159"/>
      <c r="T4605" s="159"/>
      <c r="U4605" s="159"/>
      <c r="V4605" s="159"/>
    </row>
    <row r="4606" spans="12:22" customFormat="1">
      <c r="L4606" s="159"/>
      <c r="M4606" s="159"/>
      <c r="N4606" s="159"/>
      <c r="O4606" s="159"/>
      <c r="P4606" s="159"/>
      <c r="Q4606" s="159"/>
      <c r="R4606" s="159"/>
      <c r="S4606" s="159"/>
      <c r="T4606" s="159"/>
      <c r="U4606" s="159"/>
      <c r="V4606" s="159"/>
    </row>
    <row r="4607" spans="12:22" customFormat="1">
      <c r="L4607" s="159"/>
      <c r="M4607" s="159"/>
      <c r="N4607" s="159"/>
      <c r="O4607" s="159"/>
      <c r="P4607" s="159"/>
      <c r="Q4607" s="159"/>
      <c r="R4607" s="159"/>
      <c r="S4607" s="159"/>
      <c r="T4607" s="159"/>
      <c r="U4607" s="159"/>
      <c r="V4607" s="159"/>
    </row>
    <row r="4608" spans="12:22" customFormat="1">
      <c r="L4608" s="159"/>
      <c r="M4608" s="159"/>
      <c r="N4608" s="159"/>
      <c r="O4608" s="159"/>
      <c r="P4608" s="159"/>
      <c r="Q4608" s="159"/>
      <c r="R4608" s="159"/>
      <c r="S4608" s="159"/>
      <c r="T4608" s="159"/>
      <c r="U4608" s="159"/>
      <c r="V4608" s="159"/>
    </row>
    <row r="4609" spans="12:22" customFormat="1">
      <c r="L4609" s="159"/>
      <c r="M4609" s="159"/>
      <c r="N4609" s="159"/>
      <c r="O4609" s="159"/>
      <c r="P4609" s="159"/>
      <c r="Q4609" s="159"/>
      <c r="R4609" s="159"/>
      <c r="S4609" s="159"/>
      <c r="T4609" s="159"/>
      <c r="U4609" s="159"/>
      <c r="V4609" s="159"/>
    </row>
    <row r="4610" spans="12:22" customFormat="1">
      <c r="L4610" s="159"/>
      <c r="M4610" s="159"/>
      <c r="N4610" s="159"/>
      <c r="O4610" s="159"/>
      <c r="P4610" s="159"/>
      <c r="Q4610" s="159"/>
      <c r="R4610" s="159"/>
      <c r="S4610" s="159"/>
      <c r="T4610" s="159"/>
      <c r="U4610" s="159"/>
      <c r="V4610" s="159"/>
    </row>
    <row r="4611" spans="12:22" customFormat="1">
      <c r="L4611" s="159"/>
      <c r="M4611" s="159"/>
      <c r="N4611" s="159"/>
      <c r="O4611" s="159"/>
      <c r="P4611" s="159"/>
      <c r="Q4611" s="159"/>
      <c r="R4611" s="159"/>
      <c r="S4611" s="159"/>
      <c r="T4611" s="159"/>
      <c r="U4611" s="159"/>
      <c r="V4611" s="159"/>
    </row>
    <row r="4612" spans="12:22" customFormat="1">
      <c r="L4612" s="159"/>
      <c r="M4612" s="159"/>
      <c r="N4612" s="159"/>
      <c r="O4612" s="159"/>
      <c r="P4612" s="159"/>
      <c r="Q4612" s="159"/>
      <c r="R4612" s="159"/>
      <c r="S4612" s="159"/>
      <c r="T4612" s="159"/>
      <c r="U4612" s="159"/>
      <c r="V4612" s="159"/>
    </row>
    <row r="4613" spans="12:22" customFormat="1">
      <c r="L4613" s="159"/>
      <c r="M4613" s="159"/>
      <c r="N4613" s="159"/>
      <c r="O4613" s="159"/>
      <c r="P4613" s="159"/>
      <c r="Q4613" s="159"/>
      <c r="R4613" s="159"/>
      <c r="S4613" s="159"/>
      <c r="T4613" s="159"/>
      <c r="U4613" s="159"/>
      <c r="V4613" s="159"/>
    </row>
    <row r="4614" spans="12:22" customFormat="1">
      <c r="L4614" s="159"/>
      <c r="M4614" s="159"/>
      <c r="N4614" s="159"/>
      <c r="O4614" s="159"/>
      <c r="P4614" s="159"/>
      <c r="Q4614" s="159"/>
      <c r="R4614" s="159"/>
      <c r="S4614" s="159"/>
      <c r="T4614" s="159"/>
      <c r="U4614" s="159"/>
      <c r="V4614" s="159"/>
    </row>
    <row r="4615" spans="12:22" customFormat="1">
      <c r="L4615" s="159"/>
      <c r="M4615" s="159"/>
      <c r="N4615" s="159"/>
      <c r="O4615" s="159"/>
      <c r="P4615" s="159"/>
      <c r="Q4615" s="159"/>
      <c r="R4615" s="159"/>
      <c r="S4615" s="159"/>
      <c r="T4615" s="159"/>
      <c r="U4615" s="159"/>
      <c r="V4615" s="159"/>
    </row>
    <row r="4616" spans="12:22" customFormat="1">
      <c r="L4616" s="159"/>
      <c r="M4616" s="159"/>
      <c r="N4616" s="159"/>
      <c r="O4616" s="159"/>
      <c r="P4616" s="159"/>
      <c r="Q4616" s="159"/>
      <c r="R4616" s="159"/>
      <c r="S4616" s="159"/>
      <c r="T4616" s="159"/>
      <c r="U4616" s="159"/>
      <c r="V4616" s="159"/>
    </row>
    <row r="4617" spans="12:22" customFormat="1">
      <c r="L4617" s="159"/>
      <c r="M4617" s="159"/>
      <c r="N4617" s="159"/>
      <c r="O4617" s="159"/>
      <c r="P4617" s="159"/>
      <c r="Q4617" s="159"/>
      <c r="R4617" s="159"/>
      <c r="S4617" s="159"/>
      <c r="T4617" s="159"/>
      <c r="U4617" s="159"/>
      <c r="V4617" s="159"/>
    </row>
    <row r="4618" spans="12:22" customFormat="1">
      <c r="L4618" s="159"/>
      <c r="M4618" s="159"/>
      <c r="N4618" s="159"/>
      <c r="O4618" s="159"/>
      <c r="P4618" s="159"/>
      <c r="Q4618" s="159"/>
      <c r="R4618" s="159"/>
      <c r="S4618" s="159"/>
      <c r="T4618" s="159"/>
      <c r="U4618" s="159"/>
      <c r="V4618" s="159"/>
    </row>
    <row r="4619" spans="12:22" customFormat="1">
      <c r="L4619" s="159"/>
      <c r="M4619" s="159"/>
      <c r="N4619" s="159"/>
      <c r="O4619" s="159"/>
      <c r="P4619" s="159"/>
      <c r="Q4619" s="159"/>
      <c r="R4619" s="159"/>
      <c r="S4619" s="159"/>
      <c r="T4619" s="159"/>
      <c r="U4619" s="159"/>
      <c r="V4619" s="159"/>
    </row>
    <row r="4620" spans="12:22" customFormat="1">
      <c r="L4620" s="159"/>
      <c r="M4620" s="159"/>
      <c r="N4620" s="159"/>
      <c r="O4620" s="159"/>
      <c r="P4620" s="159"/>
      <c r="Q4620" s="159"/>
      <c r="R4620" s="159"/>
      <c r="S4620" s="159"/>
      <c r="T4620" s="159"/>
      <c r="U4620" s="159"/>
      <c r="V4620" s="159"/>
    </row>
    <row r="4621" spans="12:22" customFormat="1">
      <c r="L4621" s="159"/>
      <c r="M4621" s="159"/>
      <c r="N4621" s="159"/>
      <c r="O4621" s="159"/>
      <c r="P4621" s="159"/>
      <c r="Q4621" s="159"/>
      <c r="R4621" s="159"/>
      <c r="S4621" s="159"/>
      <c r="T4621" s="159"/>
      <c r="U4621" s="159"/>
      <c r="V4621" s="159"/>
    </row>
    <row r="4622" spans="12:22" customFormat="1">
      <c r="L4622" s="159"/>
      <c r="M4622" s="159"/>
      <c r="N4622" s="159"/>
      <c r="O4622" s="159"/>
      <c r="P4622" s="159"/>
      <c r="Q4622" s="159"/>
      <c r="R4622" s="159"/>
      <c r="S4622" s="159"/>
      <c r="T4622" s="159"/>
      <c r="U4622" s="159"/>
      <c r="V4622" s="159"/>
    </row>
    <row r="4623" spans="12:22" customFormat="1">
      <c r="L4623" s="159"/>
      <c r="M4623" s="159"/>
      <c r="N4623" s="159"/>
      <c r="O4623" s="159"/>
      <c r="P4623" s="159"/>
      <c r="Q4623" s="159"/>
      <c r="R4623" s="159"/>
      <c r="S4623" s="159"/>
      <c r="T4623" s="159"/>
      <c r="U4623" s="159"/>
      <c r="V4623" s="159"/>
    </row>
    <row r="4624" spans="12:22" customFormat="1">
      <c r="L4624" s="159"/>
      <c r="M4624" s="159"/>
      <c r="N4624" s="159"/>
      <c r="O4624" s="159"/>
      <c r="P4624" s="159"/>
      <c r="Q4624" s="159"/>
      <c r="R4624" s="159"/>
      <c r="S4624" s="159"/>
      <c r="T4624" s="159"/>
      <c r="U4624" s="159"/>
      <c r="V4624" s="159"/>
    </row>
    <row r="4625" spans="12:22" customFormat="1">
      <c r="L4625" s="159"/>
      <c r="M4625" s="159"/>
      <c r="N4625" s="159"/>
      <c r="O4625" s="159"/>
      <c r="P4625" s="159"/>
      <c r="Q4625" s="159"/>
      <c r="R4625" s="159"/>
      <c r="S4625" s="159"/>
      <c r="T4625" s="159"/>
      <c r="U4625" s="159"/>
      <c r="V4625" s="159"/>
    </row>
    <row r="4626" spans="12:22" customFormat="1">
      <c r="L4626" s="159"/>
      <c r="M4626" s="159"/>
      <c r="N4626" s="159"/>
      <c r="O4626" s="159"/>
      <c r="P4626" s="159"/>
      <c r="Q4626" s="159"/>
      <c r="R4626" s="159"/>
      <c r="S4626" s="159"/>
      <c r="T4626" s="159"/>
      <c r="U4626" s="159"/>
      <c r="V4626" s="159"/>
    </row>
    <row r="4627" spans="12:22" customFormat="1">
      <c r="L4627" s="159"/>
      <c r="M4627" s="159"/>
      <c r="N4627" s="159"/>
      <c r="O4627" s="159"/>
      <c r="P4627" s="159"/>
      <c r="Q4627" s="159"/>
      <c r="R4627" s="159"/>
      <c r="S4627" s="159"/>
      <c r="T4627" s="159"/>
      <c r="U4627" s="159"/>
      <c r="V4627" s="159"/>
    </row>
    <row r="4628" spans="12:22" customFormat="1">
      <c r="L4628" s="159"/>
      <c r="M4628" s="159"/>
      <c r="N4628" s="159"/>
      <c r="O4628" s="159"/>
      <c r="P4628" s="159"/>
      <c r="Q4628" s="159"/>
      <c r="R4628" s="159"/>
      <c r="S4628" s="159"/>
      <c r="T4628" s="159"/>
      <c r="U4628" s="159"/>
      <c r="V4628" s="159"/>
    </row>
    <row r="4629" spans="12:22" customFormat="1">
      <c r="L4629" s="159"/>
      <c r="M4629" s="159"/>
      <c r="N4629" s="159"/>
      <c r="O4629" s="159"/>
      <c r="P4629" s="159"/>
      <c r="Q4629" s="159"/>
      <c r="R4629" s="159"/>
      <c r="S4629" s="159"/>
      <c r="T4629" s="159"/>
      <c r="U4629" s="159"/>
      <c r="V4629" s="159"/>
    </row>
    <row r="4630" spans="12:22" customFormat="1">
      <c r="L4630" s="159"/>
      <c r="M4630" s="159"/>
      <c r="N4630" s="159"/>
      <c r="O4630" s="159"/>
      <c r="P4630" s="159"/>
      <c r="Q4630" s="159"/>
      <c r="R4630" s="159"/>
      <c r="S4630" s="159"/>
      <c r="T4630" s="159"/>
      <c r="U4630" s="159"/>
      <c r="V4630" s="159"/>
    </row>
    <row r="4631" spans="12:22" customFormat="1">
      <c r="L4631" s="159"/>
      <c r="M4631" s="159"/>
      <c r="N4631" s="159"/>
      <c r="O4631" s="159"/>
      <c r="P4631" s="159"/>
      <c r="Q4631" s="159"/>
      <c r="R4631" s="159"/>
      <c r="S4631" s="159"/>
      <c r="T4631" s="159"/>
      <c r="U4631" s="159"/>
      <c r="V4631" s="159"/>
    </row>
    <row r="4632" spans="12:22" customFormat="1">
      <c r="L4632" s="159"/>
      <c r="M4632" s="159"/>
      <c r="N4632" s="159"/>
      <c r="O4632" s="159"/>
      <c r="P4632" s="159"/>
      <c r="Q4632" s="159"/>
      <c r="R4632" s="159"/>
      <c r="S4632" s="159"/>
      <c r="T4632" s="159"/>
      <c r="U4632" s="159"/>
      <c r="V4632" s="159"/>
    </row>
    <row r="4633" spans="12:22" customFormat="1">
      <c r="L4633" s="159"/>
      <c r="M4633" s="159"/>
      <c r="N4633" s="159"/>
      <c r="O4633" s="159"/>
      <c r="P4633" s="159"/>
      <c r="Q4633" s="159"/>
      <c r="R4633" s="159"/>
      <c r="S4633" s="159"/>
      <c r="T4633" s="159"/>
      <c r="U4633" s="159"/>
      <c r="V4633" s="159"/>
    </row>
    <row r="4634" spans="12:22" customFormat="1">
      <c r="L4634" s="159"/>
      <c r="M4634" s="159"/>
      <c r="N4634" s="159"/>
      <c r="O4634" s="159"/>
      <c r="P4634" s="159"/>
      <c r="Q4634" s="159"/>
      <c r="R4634" s="159"/>
      <c r="S4634" s="159"/>
      <c r="T4634" s="159"/>
      <c r="U4634" s="159"/>
      <c r="V4634" s="159"/>
    </row>
    <row r="4635" spans="12:22" customFormat="1">
      <c r="L4635" s="159"/>
      <c r="M4635" s="159"/>
      <c r="N4635" s="159"/>
      <c r="O4635" s="159"/>
      <c r="P4635" s="159"/>
      <c r="Q4635" s="159"/>
      <c r="R4635" s="159"/>
      <c r="S4635" s="159"/>
      <c r="T4635" s="159"/>
      <c r="U4635" s="159"/>
      <c r="V4635" s="159"/>
    </row>
    <row r="4636" spans="12:22" customFormat="1">
      <c r="L4636" s="159"/>
      <c r="M4636" s="159"/>
      <c r="N4636" s="159"/>
      <c r="O4636" s="159"/>
      <c r="P4636" s="159"/>
      <c r="Q4636" s="159"/>
      <c r="R4636" s="159"/>
      <c r="S4636" s="159"/>
      <c r="T4636" s="159"/>
      <c r="U4636" s="159"/>
      <c r="V4636" s="159"/>
    </row>
    <row r="4637" spans="12:22" customFormat="1">
      <c r="L4637" s="159"/>
      <c r="M4637" s="159"/>
      <c r="N4637" s="159"/>
      <c r="O4637" s="159"/>
      <c r="P4637" s="159"/>
      <c r="Q4637" s="159"/>
      <c r="R4637" s="159"/>
      <c r="S4637" s="159"/>
      <c r="T4637" s="159"/>
      <c r="U4637" s="159"/>
      <c r="V4637" s="159"/>
    </row>
    <row r="4638" spans="12:22" customFormat="1">
      <c r="L4638" s="159"/>
      <c r="M4638" s="159"/>
      <c r="N4638" s="159"/>
      <c r="O4638" s="159"/>
      <c r="P4638" s="159"/>
      <c r="Q4638" s="159"/>
      <c r="R4638" s="159"/>
      <c r="S4638" s="159"/>
      <c r="T4638" s="159"/>
      <c r="U4638" s="159"/>
      <c r="V4638" s="159"/>
    </row>
    <row r="4639" spans="12:22" customFormat="1">
      <c r="L4639" s="159"/>
      <c r="M4639" s="159"/>
      <c r="N4639" s="159"/>
      <c r="O4639" s="159"/>
      <c r="P4639" s="159"/>
      <c r="Q4639" s="159"/>
      <c r="R4639" s="159"/>
      <c r="S4639" s="159"/>
      <c r="T4639" s="159"/>
      <c r="U4639" s="159"/>
      <c r="V4639" s="159"/>
    </row>
    <row r="4640" spans="12:22" customFormat="1">
      <c r="L4640" s="159"/>
      <c r="M4640" s="159"/>
      <c r="N4640" s="159"/>
      <c r="O4640" s="159"/>
      <c r="P4640" s="159"/>
      <c r="Q4640" s="159"/>
      <c r="R4640" s="159"/>
      <c r="S4640" s="159"/>
      <c r="T4640" s="159"/>
      <c r="U4640" s="159"/>
      <c r="V4640" s="159"/>
    </row>
    <row r="4641" spans="12:22" customFormat="1">
      <c r="L4641" s="159"/>
      <c r="M4641" s="159"/>
      <c r="N4641" s="159"/>
      <c r="O4641" s="159"/>
      <c r="P4641" s="159"/>
      <c r="Q4641" s="159"/>
      <c r="R4641" s="159"/>
      <c r="S4641" s="159"/>
      <c r="T4641" s="159"/>
      <c r="U4641" s="159"/>
      <c r="V4641" s="159"/>
    </row>
    <row r="4642" spans="12:22" customFormat="1">
      <c r="L4642" s="159"/>
      <c r="M4642" s="159"/>
      <c r="N4642" s="159"/>
      <c r="O4642" s="159"/>
      <c r="P4642" s="159"/>
      <c r="Q4642" s="159"/>
      <c r="R4642" s="159"/>
      <c r="S4642" s="159"/>
      <c r="T4642" s="159"/>
      <c r="U4642" s="159"/>
      <c r="V4642" s="159"/>
    </row>
    <row r="4643" spans="12:22" customFormat="1">
      <c r="L4643" s="159"/>
      <c r="M4643" s="159"/>
      <c r="N4643" s="159"/>
      <c r="O4643" s="159"/>
      <c r="P4643" s="159"/>
      <c r="Q4643" s="159"/>
      <c r="R4643" s="159"/>
      <c r="S4643" s="159"/>
      <c r="T4643" s="159"/>
      <c r="U4643" s="159"/>
      <c r="V4643" s="159"/>
    </row>
    <row r="4644" spans="12:22" customFormat="1">
      <c r="L4644" s="159"/>
      <c r="M4644" s="159"/>
      <c r="N4644" s="159"/>
      <c r="O4644" s="159"/>
      <c r="P4644" s="159"/>
      <c r="Q4644" s="159"/>
      <c r="R4644" s="159"/>
      <c r="S4644" s="159"/>
      <c r="T4644" s="159"/>
      <c r="U4644" s="159"/>
      <c r="V4644" s="159"/>
    </row>
    <row r="4645" spans="12:22" customFormat="1">
      <c r="L4645" s="159"/>
      <c r="M4645" s="159"/>
      <c r="N4645" s="159"/>
      <c r="O4645" s="159"/>
      <c r="P4645" s="159"/>
      <c r="Q4645" s="159"/>
      <c r="R4645" s="159"/>
      <c r="S4645" s="159"/>
      <c r="T4645" s="159"/>
      <c r="U4645" s="159"/>
      <c r="V4645" s="159"/>
    </row>
    <row r="4646" spans="12:22" customFormat="1">
      <c r="L4646" s="159"/>
      <c r="M4646" s="159"/>
      <c r="N4646" s="159"/>
      <c r="O4646" s="159"/>
      <c r="P4646" s="159"/>
      <c r="Q4646" s="159"/>
      <c r="R4646" s="159"/>
      <c r="S4646" s="159"/>
      <c r="T4646" s="159"/>
      <c r="U4646" s="159"/>
      <c r="V4646" s="159"/>
    </row>
    <row r="4647" spans="12:22" customFormat="1">
      <c r="L4647" s="159"/>
      <c r="M4647" s="159"/>
      <c r="N4647" s="159"/>
      <c r="O4647" s="159"/>
      <c r="P4647" s="159"/>
      <c r="Q4647" s="159"/>
      <c r="R4647" s="159"/>
      <c r="S4647" s="159"/>
      <c r="T4647" s="159"/>
      <c r="U4647" s="159"/>
      <c r="V4647" s="159"/>
    </row>
    <row r="4648" spans="12:22" customFormat="1">
      <c r="L4648" s="159"/>
      <c r="M4648" s="159"/>
      <c r="N4648" s="159"/>
      <c r="O4648" s="159"/>
      <c r="P4648" s="159"/>
      <c r="Q4648" s="159"/>
      <c r="R4648" s="159"/>
      <c r="S4648" s="159"/>
      <c r="T4648" s="159"/>
      <c r="U4648" s="159"/>
      <c r="V4648" s="159"/>
    </row>
    <row r="4649" spans="12:22" customFormat="1">
      <c r="L4649" s="159"/>
      <c r="M4649" s="159"/>
      <c r="N4649" s="159"/>
      <c r="O4649" s="159"/>
      <c r="P4649" s="159"/>
      <c r="Q4649" s="159"/>
      <c r="R4649" s="159"/>
      <c r="S4649" s="159"/>
      <c r="T4649" s="159"/>
      <c r="U4649" s="159"/>
      <c r="V4649" s="159"/>
    </row>
    <row r="4650" spans="12:22" customFormat="1">
      <c r="L4650" s="159"/>
      <c r="M4650" s="159"/>
      <c r="N4650" s="159"/>
      <c r="O4650" s="159"/>
      <c r="P4650" s="159"/>
      <c r="Q4650" s="159"/>
      <c r="R4650" s="159"/>
      <c r="S4650" s="159"/>
      <c r="T4650" s="159"/>
      <c r="U4650" s="159"/>
      <c r="V4650" s="159"/>
    </row>
    <row r="4651" spans="12:22" customFormat="1">
      <c r="L4651" s="159"/>
      <c r="M4651" s="159"/>
      <c r="N4651" s="159"/>
      <c r="O4651" s="159"/>
      <c r="P4651" s="159"/>
      <c r="Q4651" s="159"/>
      <c r="R4651" s="159"/>
      <c r="S4651" s="159"/>
      <c r="T4651" s="159"/>
      <c r="U4651" s="159"/>
      <c r="V4651" s="159"/>
    </row>
    <row r="4652" spans="12:22" customFormat="1">
      <c r="L4652" s="159"/>
      <c r="M4652" s="159"/>
      <c r="N4652" s="159"/>
      <c r="O4652" s="159"/>
      <c r="P4652" s="159"/>
      <c r="Q4652" s="159"/>
      <c r="R4652" s="159"/>
      <c r="S4652" s="159"/>
      <c r="T4652" s="159"/>
      <c r="U4652" s="159"/>
      <c r="V4652" s="159"/>
    </row>
    <row r="4653" spans="12:22" customFormat="1">
      <c r="L4653" s="159"/>
      <c r="M4653" s="159"/>
      <c r="N4653" s="159"/>
      <c r="O4653" s="159"/>
      <c r="P4653" s="159"/>
      <c r="Q4653" s="159"/>
      <c r="R4653" s="159"/>
      <c r="S4653" s="159"/>
      <c r="T4653" s="159"/>
      <c r="U4653" s="159"/>
      <c r="V4653" s="159"/>
    </row>
    <row r="4654" spans="12:22" customFormat="1">
      <c r="L4654" s="159"/>
      <c r="M4654" s="159"/>
      <c r="N4654" s="159"/>
      <c r="O4654" s="159"/>
      <c r="P4654" s="159"/>
      <c r="Q4654" s="159"/>
      <c r="R4654" s="159"/>
      <c r="S4654" s="159"/>
      <c r="T4654" s="159"/>
      <c r="U4654" s="159"/>
      <c r="V4654" s="159"/>
    </row>
    <row r="4655" spans="12:22" customFormat="1">
      <c r="L4655" s="159"/>
      <c r="M4655" s="159"/>
      <c r="N4655" s="159"/>
      <c r="O4655" s="159"/>
      <c r="P4655" s="159"/>
      <c r="Q4655" s="159"/>
      <c r="R4655" s="159"/>
      <c r="S4655" s="159"/>
      <c r="T4655" s="159"/>
      <c r="U4655" s="159"/>
      <c r="V4655" s="159"/>
    </row>
    <row r="4656" spans="12:22" customFormat="1">
      <c r="L4656" s="159"/>
      <c r="M4656" s="159"/>
      <c r="N4656" s="159"/>
      <c r="O4656" s="159"/>
      <c r="P4656" s="159"/>
      <c r="Q4656" s="159"/>
      <c r="R4656" s="159"/>
      <c r="S4656" s="159"/>
      <c r="T4656" s="159"/>
      <c r="U4656" s="159"/>
      <c r="V4656" s="159"/>
    </row>
    <row r="4657" spans="12:22" customFormat="1">
      <c r="L4657" s="159"/>
      <c r="M4657" s="159"/>
      <c r="N4657" s="159"/>
      <c r="O4657" s="159"/>
      <c r="P4657" s="159"/>
      <c r="Q4657" s="159"/>
      <c r="R4657" s="159"/>
      <c r="S4657" s="159"/>
      <c r="T4657" s="159"/>
      <c r="U4657" s="159"/>
      <c r="V4657" s="159"/>
    </row>
    <row r="4658" spans="12:22" customFormat="1">
      <c r="L4658" s="159"/>
      <c r="M4658" s="159"/>
      <c r="N4658" s="159"/>
      <c r="O4658" s="159"/>
      <c r="P4658" s="159"/>
      <c r="Q4658" s="159"/>
      <c r="R4658" s="159"/>
      <c r="S4658" s="159"/>
      <c r="T4658" s="159"/>
      <c r="U4658" s="159"/>
      <c r="V4658" s="159"/>
    </row>
    <row r="4659" spans="12:22" customFormat="1">
      <c r="L4659" s="159"/>
      <c r="M4659" s="159"/>
      <c r="N4659" s="159"/>
      <c r="O4659" s="159"/>
      <c r="P4659" s="159"/>
      <c r="Q4659" s="159"/>
      <c r="R4659" s="159"/>
      <c r="S4659" s="159"/>
      <c r="T4659" s="159"/>
      <c r="U4659" s="159"/>
      <c r="V4659" s="159"/>
    </row>
    <row r="4660" spans="12:22" customFormat="1">
      <c r="L4660" s="159"/>
      <c r="M4660" s="159"/>
      <c r="N4660" s="159"/>
      <c r="O4660" s="159"/>
      <c r="P4660" s="159"/>
      <c r="Q4660" s="159"/>
      <c r="R4660" s="159"/>
      <c r="S4660" s="159"/>
      <c r="T4660" s="159"/>
      <c r="U4660" s="159"/>
      <c r="V4660" s="159"/>
    </row>
    <row r="4661" spans="12:22" customFormat="1">
      <c r="L4661" s="159"/>
      <c r="M4661" s="159"/>
      <c r="N4661" s="159"/>
      <c r="O4661" s="159"/>
      <c r="P4661" s="159"/>
      <c r="Q4661" s="159"/>
      <c r="R4661" s="159"/>
      <c r="S4661" s="159"/>
      <c r="T4661" s="159"/>
      <c r="U4661" s="159"/>
      <c r="V4661" s="159"/>
    </row>
    <row r="4662" spans="12:22" customFormat="1">
      <c r="L4662" s="159"/>
      <c r="M4662" s="159"/>
      <c r="N4662" s="159"/>
      <c r="O4662" s="159"/>
      <c r="P4662" s="159"/>
      <c r="Q4662" s="159"/>
      <c r="R4662" s="159"/>
      <c r="S4662" s="159"/>
      <c r="T4662" s="159"/>
      <c r="U4662" s="159"/>
      <c r="V4662" s="159"/>
    </row>
    <row r="4663" spans="12:22" customFormat="1">
      <c r="L4663" s="159"/>
      <c r="M4663" s="159"/>
      <c r="N4663" s="159"/>
      <c r="O4663" s="159"/>
      <c r="P4663" s="159"/>
      <c r="Q4663" s="159"/>
      <c r="R4663" s="159"/>
      <c r="S4663" s="159"/>
      <c r="T4663" s="159"/>
      <c r="U4663" s="159"/>
      <c r="V4663" s="159"/>
    </row>
    <row r="4664" spans="12:22" customFormat="1">
      <c r="L4664" s="159"/>
      <c r="M4664" s="159"/>
      <c r="N4664" s="159"/>
      <c r="O4664" s="159"/>
      <c r="P4664" s="159"/>
      <c r="Q4664" s="159"/>
      <c r="R4664" s="159"/>
      <c r="S4664" s="159"/>
      <c r="T4664" s="159"/>
      <c r="U4664" s="159"/>
      <c r="V4664" s="159"/>
    </row>
    <row r="4665" spans="12:22" customFormat="1">
      <c r="L4665" s="159"/>
      <c r="M4665" s="159"/>
      <c r="N4665" s="159"/>
      <c r="O4665" s="159"/>
      <c r="P4665" s="159"/>
      <c r="Q4665" s="159"/>
      <c r="R4665" s="159"/>
      <c r="S4665" s="159"/>
      <c r="T4665" s="159"/>
      <c r="U4665" s="159"/>
      <c r="V4665" s="159"/>
    </row>
    <row r="4666" spans="12:22" customFormat="1">
      <c r="L4666" s="159"/>
      <c r="M4666" s="159"/>
      <c r="N4666" s="159"/>
      <c r="O4666" s="159"/>
      <c r="P4666" s="159"/>
      <c r="Q4666" s="159"/>
      <c r="R4666" s="159"/>
      <c r="S4666" s="159"/>
      <c r="T4666" s="159"/>
      <c r="U4666" s="159"/>
      <c r="V4666" s="159"/>
    </row>
    <row r="4667" spans="12:22" customFormat="1">
      <c r="L4667" s="159"/>
      <c r="M4667" s="159"/>
      <c r="N4667" s="159"/>
      <c r="O4667" s="159"/>
      <c r="P4667" s="159"/>
      <c r="Q4667" s="159"/>
      <c r="R4667" s="159"/>
      <c r="S4667" s="159"/>
      <c r="T4667" s="159"/>
      <c r="U4667" s="159"/>
      <c r="V4667" s="159"/>
    </row>
    <row r="4668" spans="12:22" customFormat="1">
      <c r="L4668" s="159"/>
      <c r="M4668" s="159"/>
      <c r="N4668" s="159"/>
      <c r="O4668" s="159"/>
      <c r="P4668" s="159"/>
      <c r="Q4668" s="159"/>
      <c r="R4668" s="159"/>
      <c r="S4668" s="159"/>
      <c r="T4668" s="159"/>
      <c r="U4668" s="159"/>
      <c r="V4668" s="159"/>
    </row>
    <row r="4669" spans="12:22" customFormat="1">
      <c r="L4669" s="159"/>
      <c r="M4669" s="159"/>
      <c r="N4669" s="159"/>
      <c r="O4669" s="159"/>
      <c r="P4669" s="159"/>
      <c r="Q4669" s="159"/>
      <c r="R4669" s="159"/>
      <c r="S4669" s="159"/>
      <c r="T4669" s="159"/>
      <c r="U4669" s="159"/>
      <c r="V4669" s="159"/>
    </row>
    <row r="4670" spans="12:22" customFormat="1">
      <c r="L4670" s="159"/>
      <c r="M4670" s="159"/>
      <c r="N4670" s="159"/>
      <c r="O4670" s="159"/>
      <c r="P4670" s="159"/>
      <c r="Q4670" s="159"/>
      <c r="R4670" s="159"/>
      <c r="S4670" s="159"/>
      <c r="T4670" s="159"/>
      <c r="U4670" s="159"/>
      <c r="V4670" s="159"/>
    </row>
    <row r="4671" spans="12:22" customFormat="1">
      <c r="L4671" s="159"/>
      <c r="M4671" s="159"/>
      <c r="N4671" s="159"/>
      <c r="O4671" s="159"/>
      <c r="P4671" s="159"/>
      <c r="Q4671" s="159"/>
      <c r="R4671" s="159"/>
      <c r="S4671" s="159"/>
      <c r="T4671" s="159"/>
      <c r="U4671" s="159"/>
      <c r="V4671" s="159"/>
    </row>
    <row r="4672" spans="12:22" customFormat="1">
      <c r="L4672" s="159"/>
      <c r="M4672" s="159"/>
      <c r="N4672" s="159"/>
      <c r="O4672" s="159"/>
      <c r="P4672" s="159"/>
      <c r="Q4672" s="159"/>
      <c r="R4672" s="159"/>
      <c r="S4672" s="159"/>
      <c r="T4672" s="159"/>
      <c r="U4672" s="159"/>
      <c r="V4672" s="159"/>
    </row>
    <row r="4673" spans="12:22" customFormat="1">
      <c r="L4673" s="159"/>
      <c r="M4673" s="159"/>
      <c r="N4673" s="159"/>
      <c r="O4673" s="159"/>
      <c r="P4673" s="159"/>
      <c r="Q4673" s="159"/>
      <c r="R4673" s="159"/>
      <c r="S4673" s="159"/>
      <c r="T4673" s="159"/>
      <c r="U4673" s="159"/>
      <c r="V4673" s="159"/>
    </row>
    <row r="4674" spans="12:22" customFormat="1">
      <c r="L4674" s="159"/>
      <c r="M4674" s="159"/>
      <c r="N4674" s="159"/>
      <c r="O4674" s="159"/>
      <c r="P4674" s="159"/>
      <c r="Q4674" s="159"/>
      <c r="R4674" s="159"/>
      <c r="S4674" s="159"/>
      <c r="T4674" s="159"/>
      <c r="U4674" s="159"/>
      <c r="V4674" s="159"/>
    </row>
    <row r="4675" spans="12:22" customFormat="1">
      <c r="L4675" s="159"/>
      <c r="M4675" s="159"/>
      <c r="N4675" s="159"/>
      <c r="O4675" s="159"/>
      <c r="P4675" s="159"/>
      <c r="Q4675" s="159"/>
      <c r="R4675" s="159"/>
      <c r="S4675" s="159"/>
      <c r="T4675" s="159"/>
      <c r="U4675" s="159"/>
      <c r="V4675" s="159"/>
    </row>
    <row r="4676" spans="12:22" customFormat="1">
      <c r="L4676" s="159"/>
      <c r="M4676" s="159"/>
      <c r="N4676" s="159"/>
      <c r="O4676" s="159"/>
      <c r="P4676" s="159"/>
      <c r="Q4676" s="159"/>
      <c r="R4676" s="159"/>
      <c r="S4676" s="159"/>
      <c r="T4676" s="159"/>
      <c r="U4676" s="159"/>
      <c r="V4676" s="159"/>
    </row>
    <row r="4677" spans="12:22" customFormat="1">
      <c r="L4677" s="159"/>
      <c r="M4677" s="159"/>
      <c r="N4677" s="159"/>
      <c r="O4677" s="159"/>
      <c r="P4677" s="159"/>
      <c r="Q4677" s="159"/>
      <c r="R4677" s="159"/>
      <c r="S4677" s="159"/>
      <c r="T4677" s="159"/>
      <c r="U4677" s="159"/>
      <c r="V4677" s="159"/>
    </row>
    <row r="4678" spans="12:22" customFormat="1">
      <c r="L4678" s="159"/>
      <c r="M4678" s="159"/>
      <c r="N4678" s="159"/>
      <c r="O4678" s="159"/>
      <c r="P4678" s="159"/>
      <c r="Q4678" s="159"/>
      <c r="R4678" s="159"/>
      <c r="S4678" s="159"/>
      <c r="T4678" s="159"/>
      <c r="U4678" s="159"/>
      <c r="V4678" s="159"/>
    </row>
    <row r="4679" spans="12:22" customFormat="1">
      <c r="L4679" s="159"/>
      <c r="M4679" s="159"/>
      <c r="N4679" s="159"/>
      <c r="O4679" s="159"/>
      <c r="P4679" s="159"/>
      <c r="Q4679" s="159"/>
      <c r="R4679" s="159"/>
      <c r="S4679" s="159"/>
      <c r="T4679" s="159"/>
      <c r="U4679" s="159"/>
      <c r="V4679" s="159"/>
    </row>
    <row r="4680" spans="12:22" customFormat="1">
      <c r="L4680" s="159"/>
      <c r="M4680" s="159"/>
      <c r="N4680" s="159"/>
      <c r="O4680" s="159"/>
      <c r="P4680" s="159"/>
      <c r="Q4680" s="159"/>
      <c r="R4680" s="159"/>
      <c r="S4680" s="159"/>
      <c r="T4680" s="159"/>
      <c r="U4680" s="159"/>
      <c r="V4680" s="159"/>
    </row>
    <row r="4681" spans="12:22" customFormat="1">
      <c r="L4681" s="159"/>
      <c r="M4681" s="159"/>
      <c r="N4681" s="159"/>
      <c r="O4681" s="159"/>
      <c r="P4681" s="159"/>
      <c r="Q4681" s="159"/>
      <c r="R4681" s="159"/>
      <c r="S4681" s="159"/>
      <c r="T4681" s="159"/>
      <c r="U4681" s="159"/>
      <c r="V4681" s="159"/>
    </row>
    <row r="4682" spans="12:22" customFormat="1">
      <c r="L4682" s="159"/>
      <c r="M4682" s="159"/>
      <c r="N4682" s="159"/>
      <c r="O4682" s="159"/>
      <c r="P4682" s="159"/>
      <c r="Q4682" s="159"/>
      <c r="R4682" s="159"/>
      <c r="S4682" s="159"/>
      <c r="T4682" s="159"/>
      <c r="U4682" s="159"/>
      <c r="V4682" s="159"/>
    </row>
    <row r="4683" spans="12:22" customFormat="1">
      <c r="L4683" s="159"/>
      <c r="M4683" s="159"/>
      <c r="N4683" s="159"/>
      <c r="O4683" s="159"/>
      <c r="P4683" s="159"/>
      <c r="Q4683" s="159"/>
      <c r="R4683" s="159"/>
      <c r="S4683" s="159"/>
      <c r="T4683" s="159"/>
      <c r="U4683" s="159"/>
      <c r="V4683" s="159"/>
    </row>
    <row r="4684" spans="12:22" customFormat="1">
      <c r="L4684" s="159"/>
      <c r="M4684" s="159"/>
      <c r="N4684" s="159"/>
      <c r="O4684" s="159"/>
      <c r="P4684" s="159"/>
      <c r="Q4684" s="159"/>
      <c r="R4684" s="159"/>
      <c r="S4684" s="159"/>
      <c r="T4684" s="159"/>
      <c r="U4684" s="159"/>
      <c r="V4684" s="159"/>
    </row>
    <row r="4685" spans="12:22" customFormat="1">
      <c r="L4685" s="159"/>
      <c r="M4685" s="159"/>
      <c r="N4685" s="159"/>
      <c r="O4685" s="159"/>
      <c r="P4685" s="159"/>
      <c r="Q4685" s="159"/>
      <c r="R4685" s="159"/>
      <c r="S4685" s="159"/>
      <c r="T4685" s="159"/>
      <c r="U4685" s="159"/>
      <c r="V4685" s="159"/>
    </row>
    <row r="4686" spans="12:22" customFormat="1">
      <c r="L4686" s="159"/>
      <c r="M4686" s="159"/>
      <c r="N4686" s="159"/>
      <c r="O4686" s="159"/>
      <c r="P4686" s="159"/>
      <c r="Q4686" s="159"/>
      <c r="R4686" s="159"/>
      <c r="S4686" s="159"/>
      <c r="T4686" s="159"/>
      <c r="U4686" s="159"/>
      <c r="V4686" s="159"/>
    </row>
    <row r="4687" spans="12:22" customFormat="1">
      <c r="L4687" s="159"/>
      <c r="M4687" s="159"/>
      <c r="N4687" s="159"/>
      <c r="O4687" s="159"/>
      <c r="P4687" s="159"/>
      <c r="Q4687" s="159"/>
      <c r="R4687" s="159"/>
      <c r="S4687" s="159"/>
      <c r="T4687" s="159"/>
      <c r="U4687" s="159"/>
      <c r="V4687" s="159"/>
    </row>
    <row r="4688" spans="12:22" customFormat="1">
      <c r="L4688" s="159"/>
      <c r="M4688" s="159"/>
      <c r="N4688" s="159"/>
      <c r="O4688" s="159"/>
      <c r="P4688" s="159"/>
      <c r="Q4688" s="159"/>
      <c r="R4688" s="159"/>
      <c r="S4688" s="159"/>
      <c r="T4688" s="159"/>
      <c r="U4688" s="159"/>
      <c r="V4688" s="159"/>
    </row>
    <row r="4689" spans="12:22" customFormat="1">
      <c r="L4689" s="159"/>
      <c r="M4689" s="159"/>
      <c r="N4689" s="159"/>
      <c r="O4689" s="159"/>
      <c r="P4689" s="159"/>
      <c r="Q4689" s="159"/>
      <c r="R4689" s="159"/>
      <c r="S4689" s="159"/>
      <c r="T4689" s="159"/>
      <c r="U4689" s="159"/>
      <c r="V4689" s="159"/>
    </row>
    <row r="4690" spans="12:22" customFormat="1">
      <c r="L4690" s="159"/>
      <c r="M4690" s="159"/>
      <c r="N4690" s="159"/>
      <c r="O4690" s="159"/>
      <c r="P4690" s="159"/>
      <c r="Q4690" s="159"/>
      <c r="R4690" s="159"/>
      <c r="S4690" s="159"/>
      <c r="T4690" s="159"/>
      <c r="U4690" s="159"/>
      <c r="V4690" s="159"/>
    </row>
    <row r="4691" spans="12:22" customFormat="1">
      <c r="L4691" s="159"/>
      <c r="M4691" s="159"/>
      <c r="N4691" s="159"/>
      <c r="O4691" s="159"/>
      <c r="P4691" s="159"/>
      <c r="Q4691" s="159"/>
      <c r="R4691" s="159"/>
      <c r="S4691" s="159"/>
      <c r="T4691" s="159"/>
      <c r="U4691" s="159"/>
      <c r="V4691" s="159"/>
    </row>
    <row r="4692" spans="12:22" customFormat="1">
      <c r="L4692" s="159"/>
      <c r="M4692" s="159"/>
      <c r="N4692" s="159"/>
      <c r="O4692" s="159"/>
      <c r="P4692" s="159"/>
      <c r="Q4692" s="159"/>
      <c r="R4692" s="159"/>
      <c r="S4692" s="159"/>
      <c r="T4692" s="159"/>
      <c r="U4692" s="159"/>
      <c r="V4692" s="159"/>
    </row>
    <row r="4693" spans="12:22" customFormat="1">
      <c r="L4693" s="159"/>
      <c r="M4693" s="159"/>
      <c r="N4693" s="159"/>
      <c r="O4693" s="159"/>
      <c r="P4693" s="159"/>
      <c r="Q4693" s="159"/>
      <c r="R4693" s="159"/>
      <c r="S4693" s="159"/>
      <c r="T4693" s="159"/>
      <c r="U4693" s="159"/>
      <c r="V4693" s="159"/>
    </row>
    <row r="4694" spans="12:22" customFormat="1">
      <c r="L4694" s="159"/>
      <c r="M4694" s="159"/>
      <c r="N4694" s="159"/>
      <c r="O4694" s="159"/>
      <c r="P4694" s="159"/>
      <c r="Q4694" s="159"/>
      <c r="R4694" s="159"/>
      <c r="S4694" s="159"/>
      <c r="T4694" s="159"/>
      <c r="U4694" s="159"/>
      <c r="V4694" s="159"/>
    </row>
    <row r="4695" spans="12:22" customFormat="1">
      <c r="L4695" s="159"/>
      <c r="M4695" s="159"/>
      <c r="N4695" s="159"/>
      <c r="O4695" s="159"/>
      <c r="P4695" s="159"/>
      <c r="Q4695" s="159"/>
      <c r="R4695" s="159"/>
      <c r="S4695" s="159"/>
      <c r="T4695" s="159"/>
      <c r="U4695" s="159"/>
      <c r="V4695" s="159"/>
    </row>
    <row r="4696" spans="12:22" customFormat="1">
      <c r="L4696" s="159"/>
      <c r="M4696" s="159"/>
      <c r="N4696" s="159"/>
      <c r="O4696" s="159"/>
      <c r="P4696" s="159"/>
      <c r="Q4696" s="159"/>
      <c r="R4696" s="159"/>
      <c r="S4696" s="159"/>
      <c r="T4696" s="159"/>
      <c r="U4696" s="159"/>
      <c r="V4696" s="159"/>
    </row>
    <row r="4697" spans="12:22" customFormat="1">
      <c r="L4697" s="159"/>
      <c r="M4697" s="159"/>
      <c r="N4697" s="159"/>
      <c r="O4697" s="159"/>
      <c r="P4697" s="159"/>
      <c r="Q4697" s="159"/>
      <c r="R4697" s="159"/>
      <c r="S4697" s="159"/>
      <c r="T4697" s="159"/>
      <c r="U4697" s="159"/>
      <c r="V4697" s="159"/>
    </row>
    <row r="4698" spans="12:22" customFormat="1">
      <c r="L4698" s="159"/>
      <c r="M4698" s="159"/>
      <c r="N4698" s="159"/>
      <c r="O4698" s="159"/>
      <c r="P4698" s="159"/>
      <c r="Q4698" s="159"/>
      <c r="R4698" s="159"/>
      <c r="S4698" s="159"/>
      <c r="T4698" s="159"/>
      <c r="U4698" s="159"/>
      <c r="V4698" s="159"/>
    </row>
    <row r="4699" spans="12:22" customFormat="1">
      <c r="L4699" s="159"/>
      <c r="M4699" s="159"/>
      <c r="N4699" s="159"/>
      <c r="O4699" s="159"/>
      <c r="P4699" s="159"/>
      <c r="Q4699" s="159"/>
      <c r="R4699" s="159"/>
      <c r="S4699" s="159"/>
      <c r="T4699" s="159"/>
      <c r="U4699" s="159"/>
      <c r="V4699" s="159"/>
    </row>
    <row r="4700" spans="12:22" customFormat="1">
      <c r="L4700" s="159"/>
      <c r="M4700" s="159"/>
      <c r="N4700" s="159"/>
      <c r="O4700" s="159"/>
      <c r="P4700" s="159"/>
      <c r="Q4700" s="159"/>
      <c r="R4700" s="159"/>
      <c r="S4700" s="159"/>
      <c r="T4700" s="159"/>
      <c r="U4700" s="159"/>
      <c r="V4700" s="159"/>
    </row>
    <row r="4701" spans="12:22" customFormat="1">
      <c r="L4701" s="159"/>
      <c r="M4701" s="159"/>
      <c r="N4701" s="159"/>
      <c r="O4701" s="159"/>
      <c r="P4701" s="159"/>
      <c r="Q4701" s="159"/>
      <c r="R4701" s="159"/>
      <c r="S4701" s="159"/>
      <c r="T4701" s="159"/>
      <c r="U4701" s="159"/>
      <c r="V4701" s="159"/>
    </row>
    <row r="4702" spans="12:22" customFormat="1">
      <c r="L4702" s="159"/>
      <c r="M4702" s="159"/>
      <c r="N4702" s="159"/>
      <c r="O4702" s="159"/>
      <c r="P4702" s="159"/>
      <c r="Q4702" s="159"/>
      <c r="R4702" s="159"/>
      <c r="S4702" s="159"/>
      <c r="T4702" s="159"/>
      <c r="U4702" s="159"/>
      <c r="V4702" s="159"/>
    </row>
    <row r="4703" spans="12:22" customFormat="1">
      <c r="L4703" s="159"/>
      <c r="M4703" s="159"/>
      <c r="N4703" s="159"/>
      <c r="O4703" s="159"/>
      <c r="P4703" s="159"/>
      <c r="Q4703" s="159"/>
      <c r="R4703" s="159"/>
      <c r="S4703" s="159"/>
      <c r="T4703" s="159"/>
      <c r="U4703" s="159"/>
      <c r="V4703" s="159"/>
    </row>
    <row r="4704" spans="12:22" customFormat="1">
      <c r="L4704" s="159"/>
      <c r="M4704" s="159"/>
      <c r="N4704" s="159"/>
      <c r="O4704" s="159"/>
      <c r="P4704" s="159"/>
      <c r="Q4704" s="159"/>
      <c r="R4704" s="159"/>
      <c r="S4704" s="159"/>
      <c r="T4704" s="159"/>
      <c r="U4704" s="159"/>
      <c r="V4704" s="159"/>
    </row>
    <row r="4705" spans="12:22" customFormat="1">
      <c r="L4705" s="159"/>
      <c r="M4705" s="159"/>
      <c r="N4705" s="159"/>
      <c r="O4705" s="159"/>
      <c r="P4705" s="159"/>
      <c r="Q4705" s="159"/>
      <c r="R4705" s="159"/>
      <c r="S4705" s="159"/>
      <c r="T4705" s="159"/>
      <c r="U4705" s="159"/>
      <c r="V4705" s="159"/>
    </row>
    <row r="4706" spans="12:22" customFormat="1">
      <c r="L4706" s="159"/>
      <c r="M4706" s="159"/>
      <c r="N4706" s="159"/>
      <c r="O4706" s="159"/>
      <c r="P4706" s="159"/>
      <c r="Q4706" s="159"/>
      <c r="R4706" s="159"/>
      <c r="S4706" s="159"/>
      <c r="T4706" s="159"/>
      <c r="U4706" s="159"/>
      <c r="V4706" s="159"/>
    </row>
    <row r="4707" spans="12:22" customFormat="1">
      <c r="L4707" s="159"/>
      <c r="M4707" s="159"/>
      <c r="N4707" s="159"/>
      <c r="O4707" s="159"/>
      <c r="P4707" s="159"/>
      <c r="Q4707" s="159"/>
      <c r="R4707" s="159"/>
      <c r="S4707" s="159"/>
      <c r="T4707" s="159"/>
      <c r="U4707" s="159"/>
      <c r="V4707" s="159"/>
    </row>
    <row r="4708" spans="12:22" customFormat="1">
      <c r="L4708" s="159"/>
      <c r="M4708" s="159"/>
      <c r="N4708" s="159"/>
      <c r="O4708" s="159"/>
      <c r="P4708" s="159"/>
      <c r="Q4708" s="159"/>
      <c r="R4708" s="159"/>
      <c r="S4708" s="159"/>
      <c r="T4708" s="159"/>
      <c r="U4708" s="159"/>
      <c r="V4708" s="159"/>
    </row>
    <row r="4709" spans="12:22" customFormat="1">
      <c r="L4709" s="159"/>
      <c r="M4709" s="159"/>
      <c r="N4709" s="159"/>
      <c r="O4709" s="159"/>
      <c r="P4709" s="159"/>
      <c r="Q4709" s="159"/>
      <c r="R4709" s="159"/>
      <c r="S4709" s="159"/>
      <c r="T4709" s="159"/>
      <c r="U4709" s="159"/>
      <c r="V4709" s="159"/>
    </row>
    <row r="4710" spans="12:22" customFormat="1">
      <c r="L4710" s="159"/>
      <c r="M4710" s="159"/>
      <c r="N4710" s="159"/>
      <c r="O4710" s="159"/>
      <c r="P4710" s="159"/>
      <c r="Q4710" s="159"/>
      <c r="R4710" s="159"/>
      <c r="S4710" s="159"/>
      <c r="T4710" s="159"/>
      <c r="U4710" s="159"/>
      <c r="V4710" s="159"/>
    </row>
    <row r="4711" spans="12:22" customFormat="1">
      <c r="L4711" s="159"/>
      <c r="M4711" s="159"/>
      <c r="N4711" s="159"/>
      <c r="O4711" s="159"/>
      <c r="P4711" s="159"/>
      <c r="Q4711" s="159"/>
      <c r="R4711" s="159"/>
      <c r="S4711" s="159"/>
      <c r="T4711" s="159"/>
      <c r="U4711" s="159"/>
      <c r="V4711" s="159"/>
    </row>
    <row r="4712" spans="12:22" customFormat="1">
      <c r="L4712" s="159"/>
      <c r="M4712" s="159"/>
      <c r="N4712" s="159"/>
      <c r="O4712" s="159"/>
      <c r="P4712" s="159"/>
      <c r="Q4712" s="159"/>
      <c r="R4712" s="159"/>
      <c r="S4712" s="159"/>
      <c r="T4712" s="159"/>
      <c r="U4712" s="159"/>
      <c r="V4712" s="159"/>
    </row>
    <row r="4713" spans="12:22" customFormat="1">
      <c r="L4713" s="159"/>
      <c r="M4713" s="159"/>
      <c r="N4713" s="159"/>
      <c r="O4713" s="159"/>
      <c r="P4713" s="159"/>
      <c r="Q4713" s="159"/>
      <c r="R4713" s="159"/>
      <c r="S4713" s="159"/>
      <c r="T4713" s="159"/>
      <c r="U4713" s="159"/>
      <c r="V4713" s="159"/>
    </row>
    <row r="4714" spans="12:22" customFormat="1">
      <c r="L4714" s="159"/>
      <c r="M4714" s="159"/>
      <c r="N4714" s="159"/>
      <c r="O4714" s="159"/>
      <c r="P4714" s="159"/>
      <c r="Q4714" s="159"/>
      <c r="R4714" s="159"/>
      <c r="S4714" s="159"/>
      <c r="T4714" s="159"/>
      <c r="U4714" s="159"/>
      <c r="V4714" s="159"/>
    </row>
    <row r="4715" spans="12:22" customFormat="1">
      <c r="L4715" s="159"/>
      <c r="M4715" s="159"/>
      <c r="N4715" s="159"/>
      <c r="O4715" s="159"/>
      <c r="P4715" s="159"/>
      <c r="Q4715" s="159"/>
      <c r="R4715" s="159"/>
      <c r="S4715" s="159"/>
      <c r="T4715" s="159"/>
      <c r="U4715" s="159"/>
      <c r="V4715" s="159"/>
    </row>
    <row r="4716" spans="12:22" customFormat="1">
      <c r="L4716" s="159"/>
      <c r="M4716" s="159"/>
      <c r="N4716" s="159"/>
      <c r="O4716" s="159"/>
      <c r="P4716" s="159"/>
      <c r="Q4716" s="159"/>
      <c r="R4716" s="159"/>
      <c r="S4716" s="159"/>
      <c r="T4716" s="159"/>
      <c r="U4716" s="159"/>
      <c r="V4716" s="159"/>
    </row>
    <row r="4717" spans="12:22" customFormat="1">
      <c r="L4717" s="159"/>
      <c r="M4717" s="159"/>
      <c r="N4717" s="159"/>
      <c r="O4717" s="159"/>
      <c r="P4717" s="159"/>
      <c r="Q4717" s="159"/>
      <c r="R4717" s="159"/>
      <c r="S4717" s="159"/>
      <c r="T4717" s="159"/>
      <c r="U4717" s="159"/>
      <c r="V4717" s="159"/>
    </row>
    <row r="4718" spans="12:22" customFormat="1">
      <c r="L4718" s="159"/>
      <c r="M4718" s="159"/>
      <c r="N4718" s="159"/>
      <c r="O4718" s="159"/>
      <c r="P4718" s="159"/>
      <c r="Q4718" s="159"/>
      <c r="R4718" s="159"/>
      <c r="S4718" s="159"/>
      <c r="T4718" s="159"/>
      <c r="U4718" s="159"/>
      <c r="V4718" s="159"/>
    </row>
    <row r="4719" spans="12:22" customFormat="1">
      <c r="L4719" s="159"/>
      <c r="M4719" s="159"/>
      <c r="N4719" s="159"/>
      <c r="O4719" s="159"/>
      <c r="P4719" s="159"/>
      <c r="Q4719" s="159"/>
      <c r="R4719" s="159"/>
      <c r="S4719" s="159"/>
      <c r="T4719" s="159"/>
      <c r="U4719" s="159"/>
      <c r="V4719" s="159"/>
    </row>
    <row r="4720" spans="12:22" customFormat="1">
      <c r="L4720" s="159"/>
      <c r="M4720" s="159"/>
      <c r="N4720" s="159"/>
      <c r="O4720" s="159"/>
      <c r="P4720" s="159"/>
      <c r="Q4720" s="159"/>
      <c r="R4720" s="159"/>
      <c r="S4720" s="159"/>
      <c r="T4720" s="159"/>
      <c r="U4720" s="159"/>
      <c r="V4720" s="159"/>
    </row>
    <row r="4721" spans="12:22" customFormat="1">
      <c r="L4721" s="159"/>
      <c r="M4721" s="159"/>
      <c r="N4721" s="159"/>
      <c r="O4721" s="159"/>
      <c r="P4721" s="159"/>
      <c r="Q4721" s="159"/>
      <c r="R4721" s="159"/>
      <c r="S4721" s="159"/>
      <c r="T4721" s="159"/>
      <c r="U4721" s="159"/>
      <c r="V4721" s="159"/>
    </row>
    <row r="4722" spans="12:22" customFormat="1">
      <c r="L4722" s="159"/>
      <c r="M4722" s="159"/>
      <c r="N4722" s="159"/>
      <c r="O4722" s="159"/>
      <c r="P4722" s="159"/>
      <c r="Q4722" s="159"/>
      <c r="R4722" s="159"/>
      <c r="S4722" s="159"/>
      <c r="T4722" s="159"/>
      <c r="U4722" s="159"/>
      <c r="V4722" s="159"/>
    </row>
    <row r="4723" spans="12:22" customFormat="1">
      <c r="L4723" s="159"/>
      <c r="M4723" s="159"/>
      <c r="N4723" s="159"/>
      <c r="O4723" s="159"/>
      <c r="P4723" s="159"/>
      <c r="Q4723" s="159"/>
      <c r="R4723" s="159"/>
      <c r="S4723" s="159"/>
      <c r="T4723" s="159"/>
      <c r="U4723" s="159"/>
      <c r="V4723" s="159"/>
    </row>
    <row r="4724" spans="12:22" customFormat="1">
      <c r="L4724" s="159"/>
      <c r="M4724" s="159"/>
      <c r="N4724" s="159"/>
      <c r="O4724" s="159"/>
      <c r="P4724" s="159"/>
      <c r="Q4724" s="159"/>
      <c r="R4724" s="159"/>
      <c r="S4724" s="159"/>
      <c r="T4724" s="159"/>
      <c r="U4724" s="159"/>
      <c r="V4724" s="159"/>
    </row>
    <row r="4725" spans="12:22" customFormat="1">
      <c r="L4725" s="159"/>
      <c r="M4725" s="159"/>
      <c r="N4725" s="159"/>
      <c r="O4725" s="159"/>
      <c r="P4725" s="159"/>
      <c r="Q4725" s="159"/>
      <c r="R4725" s="159"/>
      <c r="S4725" s="159"/>
      <c r="T4725" s="159"/>
      <c r="U4725" s="159"/>
      <c r="V4725" s="159"/>
    </row>
    <row r="4726" spans="12:22" customFormat="1">
      <c r="L4726" s="159"/>
      <c r="M4726" s="159"/>
      <c r="N4726" s="159"/>
      <c r="O4726" s="159"/>
      <c r="P4726" s="159"/>
      <c r="Q4726" s="159"/>
      <c r="R4726" s="159"/>
      <c r="S4726" s="159"/>
      <c r="T4726" s="159"/>
      <c r="U4726" s="159"/>
      <c r="V4726" s="159"/>
    </row>
    <row r="4727" spans="12:22" customFormat="1">
      <c r="L4727" s="159"/>
      <c r="M4727" s="159"/>
      <c r="N4727" s="159"/>
      <c r="O4727" s="159"/>
      <c r="P4727" s="159"/>
      <c r="Q4727" s="159"/>
      <c r="R4727" s="159"/>
      <c r="S4727" s="159"/>
      <c r="T4727" s="159"/>
      <c r="U4727" s="159"/>
      <c r="V4727" s="159"/>
    </row>
    <row r="4728" spans="12:22" customFormat="1">
      <c r="L4728" s="159"/>
      <c r="M4728" s="159"/>
      <c r="N4728" s="159"/>
      <c r="O4728" s="159"/>
      <c r="P4728" s="159"/>
      <c r="Q4728" s="159"/>
      <c r="R4728" s="159"/>
      <c r="S4728" s="159"/>
      <c r="T4728" s="159"/>
      <c r="U4728" s="159"/>
      <c r="V4728" s="159"/>
    </row>
    <row r="4729" spans="12:22" customFormat="1">
      <c r="L4729" s="159"/>
      <c r="M4729" s="159"/>
      <c r="N4729" s="159"/>
      <c r="O4729" s="159"/>
      <c r="P4729" s="159"/>
      <c r="Q4729" s="159"/>
      <c r="R4729" s="159"/>
      <c r="S4729" s="159"/>
      <c r="T4729" s="159"/>
      <c r="U4729" s="159"/>
      <c r="V4729" s="159"/>
    </row>
    <row r="4730" spans="12:22" customFormat="1">
      <c r="L4730" s="159"/>
      <c r="M4730" s="159"/>
      <c r="N4730" s="159"/>
      <c r="O4730" s="159"/>
      <c r="P4730" s="159"/>
      <c r="Q4730" s="159"/>
      <c r="R4730" s="159"/>
      <c r="S4730" s="159"/>
      <c r="T4730" s="159"/>
      <c r="U4730" s="159"/>
      <c r="V4730" s="159"/>
    </row>
    <row r="4731" spans="12:22" customFormat="1">
      <c r="L4731" s="159"/>
      <c r="M4731" s="159"/>
      <c r="N4731" s="159"/>
      <c r="O4731" s="159"/>
      <c r="P4731" s="159"/>
      <c r="Q4731" s="159"/>
      <c r="R4731" s="159"/>
      <c r="S4731" s="159"/>
      <c r="T4731" s="159"/>
      <c r="U4731" s="159"/>
      <c r="V4731" s="159"/>
    </row>
    <row r="4732" spans="12:22" customFormat="1">
      <c r="L4732" s="159"/>
      <c r="M4732" s="159"/>
      <c r="N4732" s="159"/>
      <c r="O4732" s="159"/>
      <c r="P4732" s="159"/>
      <c r="Q4732" s="159"/>
      <c r="R4732" s="159"/>
      <c r="S4732" s="159"/>
      <c r="T4732" s="159"/>
      <c r="U4732" s="159"/>
      <c r="V4732" s="159"/>
    </row>
    <row r="4733" spans="12:22" customFormat="1">
      <c r="L4733" s="159"/>
      <c r="M4733" s="159"/>
      <c r="N4733" s="159"/>
      <c r="O4733" s="159"/>
      <c r="P4733" s="159"/>
      <c r="Q4733" s="159"/>
      <c r="R4733" s="159"/>
      <c r="S4733" s="159"/>
      <c r="T4733" s="159"/>
      <c r="U4733" s="159"/>
      <c r="V4733" s="159"/>
    </row>
    <row r="4734" spans="12:22" customFormat="1">
      <c r="L4734" s="159"/>
      <c r="M4734" s="159"/>
      <c r="N4734" s="159"/>
      <c r="O4734" s="159"/>
      <c r="P4734" s="159"/>
      <c r="Q4734" s="159"/>
      <c r="R4734" s="159"/>
      <c r="S4734" s="159"/>
      <c r="T4734" s="159"/>
      <c r="U4734" s="159"/>
      <c r="V4734" s="159"/>
    </row>
    <row r="4735" spans="12:22" customFormat="1">
      <c r="L4735" s="159"/>
      <c r="M4735" s="159"/>
      <c r="N4735" s="159"/>
      <c r="O4735" s="159"/>
      <c r="P4735" s="159"/>
      <c r="Q4735" s="159"/>
      <c r="R4735" s="159"/>
      <c r="S4735" s="159"/>
      <c r="T4735" s="159"/>
      <c r="U4735" s="159"/>
      <c r="V4735" s="159"/>
    </row>
    <row r="4736" spans="12:22" customFormat="1">
      <c r="L4736" s="159"/>
      <c r="M4736" s="159"/>
      <c r="N4736" s="159"/>
      <c r="O4736" s="159"/>
      <c r="P4736" s="159"/>
      <c r="Q4736" s="159"/>
      <c r="R4736" s="159"/>
      <c r="S4736" s="159"/>
      <c r="T4736" s="159"/>
      <c r="U4736" s="159"/>
      <c r="V4736" s="159"/>
    </row>
    <row r="4737" spans="12:22" customFormat="1">
      <c r="L4737" s="159"/>
      <c r="M4737" s="159"/>
      <c r="N4737" s="159"/>
      <c r="O4737" s="159"/>
      <c r="P4737" s="159"/>
      <c r="Q4737" s="159"/>
      <c r="R4737" s="159"/>
      <c r="S4737" s="159"/>
      <c r="T4737" s="159"/>
      <c r="U4737" s="159"/>
      <c r="V4737" s="159"/>
    </row>
    <row r="4738" spans="12:22" customFormat="1">
      <c r="L4738" s="159"/>
      <c r="M4738" s="159"/>
      <c r="N4738" s="159"/>
      <c r="O4738" s="159"/>
      <c r="P4738" s="159"/>
      <c r="Q4738" s="159"/>
      <c r="R4738" s="159"/>
      <c r="S4738" s="159"/>
      <c r="T4738" s="159"/>
      <c r="U4738" s="159"/>
      <c r="V4738" s="159"/>
    </row>
    <row r="4739" spans="12:22" customFormat="1">
      <c r="L4739" s="159"/>
      <c r="M4739" s="159"/>
      <c r="N4739" s="159"/>
      <c r="O4739" s="159"/>
      <c r="P4739" s="159"/>
      <c r="Q4739" s="159"/>
      <c r="R4739" s="159"/>
      <c r="S4739" s="159"/>
      <c r="T4739" s="159"/>
      <c r="U4739" s="159"/>
      <c r="V4739" s="159"/>
    </row>
    <row r="4740" spans="12:22" customFormat="1">
      <c r="L4740" s="159"/>
      <c r="M4740" s="159"/>
      <c r="N4740" s="159"/>
      <c r="O4740" s="159"/>
      <c r="P4740" s="159"/>
      <c r="Q4740" s="159"/>
      <c r="R4740" s="159"/>
      <c r="S4740" s="159"/>
      <c r="T4740" s="159"/>
      <c r="U4740" s="159"/>
      <c r="V4740" s="159"/>
    </row>
    <row r="4741" spans="12:22" customFormat="1">
      <c r="L4741" s="159"/>
      <c r="M4741" s="159"/>
      <c r="N4741" s="159"/>
      <c r="O4741" s="159"/>
      <c r="P4741" s="159"/>
      <c r="Q4741" s="159"/>
      <c r="R4741" s="159"/>
      <c r="S4741" s="159"/>
      <c r="T4741" s="159"/>
      <c r="U4741" s="159"/>
      <c r="V4741" s="159"/>
    </row>
    <row r="4742" spans="12:22" customFormat="1">
      <c r="L4742" s="159"/>
      <c r="M4742" s="159"/>
      <c r="N4742" s="159"/>
      <c r="O4742" s="159"/>
      <c r="P4742" s="159"/>
      <c r="Q4742" s="159"/>
      <c r="R4742" s="159"/>
      <c r="S4742" s="159"/>
      <c r="T4742" s="159"/>
      <c r="U4742" s="159"/>
      <c r="V4742" s="159"/>
    </row>
    <row r="4743" spans="12:22" customFormat="1">
      <c r="L4743" s="159"/>
      <c r="M4743" s="159"/>
      <c r="N4743" s="159"/>
      <c r="O4743" s="159"/>
      <c r="P4743" s="159"/>
      <c r="Q4743" s="159"/>
      <c r="R4743" s="159"/>
      <c r="S4743" s="159"/>
      <c r="T4743" s="159"/>
      <c r="U4743" s="159"/>
      <c r="V4743" s="159"/>
    </row>
    <row r="4744" spans="12:22" customFormat="1">
      <c r="L4744" s="159"/>
      <c r="M4744" s="159"/>
      <c r="N4744" s="159"/>
      <c r="O4744" s="159"/>
      <c r="P4744" s="159"/>
      <c r="Q4744" s="159"/>
      <c r="R4744" s="159"/>
      <c r="S4744" s="159"/>
      <c r="T4744" s="159"/>
      <c r="U4744" s="159"/>
      <c r="V4744" s="159"/>
    </row>
    <row r="4745" spans="12:22" customFormat="1">
      <c r="L4745" s="159"/>
      <c r="M4745" s="159"/>
      <c r="N4745" s="159"/>
      <c r="O4745" s="159"/>
      <c r="P4745" s="159"/>
      <c r="Q4745" s="159"/>
      <c r="R4745" s="159"/>
      <c r="S4745" s="159"/>
      <c r="T4745" s="159"/>
      <c r="U4745" s="159"/>
      <c r="V4745" s="159"/>
    </row>
    <row r="4746" spans="12:22" customFormat="1">
      <c r="L4746" s="159"/>
      <c r="M4746" s="159"/>
      <c r="N4746" s="159"/>
      <c r="O4746" s="159"/>
      <c r="P4746" s="159"/>
      <c r="Q4746" s="159"/>
      <c r="R4746" s="159"/>
      <c r="S4746" s="159"/>
      <c r="T4746" s="159"/>
      <c r="U4746" s="159"/>
      <c r="V4746" s="159"/>
    </row>
    <row r="4747" spans="12:22" customFormat="1">
      <c r="L4747" s="159"/>
      <c r="M4747" s="159"/>
      <c r="N4747" s="159"/>
      <c r="O4747" s="159"/>
      <c r="P4747" s="159"/>
      <c r="Q4747" s="159"/>
      <c r="R4747" s="159"/>
      <c r="S4747" s="159"/>
      <c r="T4747" s="159"/>
      <c r="U4747" s="159"/>
      <c r="V4747" s="159"/>
    </row>
    <row r="4748" spans="12:22" customFormat="1">
      <c r="L4748" s="159"/>
      <c r="M4748" s="159"/>
      <c r="N4748" s="159"/>
      <c r="O4748" s="159"/>
      <c r="P4748" s="159"/>
      <c r="Q4748" s="159"/>
      <c r="R4748" s="159"/>
      <c r="S4748" s="159"/>
      <c r="T4748" s="159"/>
      <c r="U4748" s="159"/>
      <c r="V4748" s="159"/>
    </row>
    <row r="4749" spans="12:22" customFormat="1">
      <c r="L4749" s="159"/>
      <c r="M4749" s="159"/>
      <c r="N4749" s="159"/>
      <c r="O4749" s="159"/>
      <c r="P4749" s="159"/>
      <c r="Q4749" s="159"/>
      <c r="R4749" s="159"/>
      <c r="S4749" s="159"/>
      <c r="T4749" s="159"/>
      <c r="U4749" s="159"/>
      <c r="V4749" s="159"/>
    </row>
    <row r="4750" spans="12:22" customFormat="1">
      <c r="L4750" s="159"/>
      <c r="M4750" s="159"/>
      <c r="N4750" s="159"/>
      <c r="O4750" s="159"/>
      <c r="P4750" s="159"/>
      <c r="Q4750" s="159"/>
      <c r="R4750" s="159"/>
      <c r="S4750" s="159"/>
      <c r="T4750" s="159"/>
      <c r="U4750" s="159"/>
      <c r="V4750" s="159"/>
    </row>
    <row r="4751" spans="12:22" customFormat="1">
      <c r="L4751" s="159"/>
      <c r="M4751" s="159"/>
      <c r="N4751" s="159"/>
      <c r="O4751" s="159"/>
      <c r="P4751" s="159"/>
      <c r="Q4751" s="159"/>
      <c r="R4751" s="159"/>
      <c r="S4751" s="159"/>
      <c r="T4751" s="159"/>
      <c r="U4751" s="159"/>
      <c r="V4751" s="159"/>
    </row>
    <row r="4752" spans="12:22" customFormat="1">
      <c r="L4752" s="159"/>
      <c r="M4752" s="159"/>
      <c r="N4752" s="159"/>
      <c r="O4752" s="159"/>
      <c r="P4752" s="159"/>
      <c r="Q4752" s="159"/>
      <c r="R4752" s="159"/>
      <c r="S4752" s="159"/>
      <c r="T4752" s="159"/>
      <c r="U4752" s="159"/>
      <c r="V4752" s="159"/>
    </row>
    <row r="4753" spans="12:22" customFormat="1">
      <c r="L4753" s="159"/>
      <c r="M4753" s="159"/>
      <c r="N4753" s="159"/>
      <c r="O4753" s="159"/>
      <c r="P4753" s="159"/>
      <c r="Q4753" s="159"/>
      <c r="R4753" s="159"/>
      <c r="S4753" s="159"/>
      <c r="T4753" s="159"/>
      <c r="U4753" s="159"/>
      <c r="V4753" s="159"/>
    </row>
    <row r="4754" spans="12:22" customFormat="1">
      <c r="L4754" s="159"/>
      <c r="M4754" s="159"/>
      <c r="N4754" s="159"/>
      <c r="O4754" s="159"/>
      <c r="P4754" s="159"/>
      <c r="Q4754" s="159"/>
      <c r="R4754" s="159"/>
      <c r="S4754" s="159"/>
      <c r="T4754" s="159"/>
      <c r="U4754" s="159"/>
      <c r="V4754" s="159"/>
    </row>
    <row r="4755" spans="12:22" customFormat="1">
      <c r="L4755" s="159"/>
      <c r="M4755" s="159"/>
      <c r="N4755" s="159"/>
      <c r="O4755" s="159"/>
      <c r="P4755" s="159"/>
      <c r="Q4755" s="159"/>
      <c r="R4755" s="159"/>
      <c r="S4755" s="159"/>
      <c r="T4755" s="159"/>
      <c r="U4755" s="159"/>
      <c r="V4755" s="159"/>
    </row>
    <row r="4756" spans="12:22" customFormat="1">
      <c r="L4756" s="159"/>
      <c r="M4756" s="159"/>
      <c r="N4756" s="159"/>
      <c r="O4756" s="159"/>
      <c r="P4756" s="159"/>
      <c r="Q4756" s="159"/>
      <c r="R4756" s="159"/>
      <c r="S4756" s="159"/>
      <c r="T4756" s="159"/>
      <c r="U4756" s="159"/>
      <c r="V4756" s="159"/>
    </row>
    <row r="4757" spans="12:22" customFormat="1">
      <c r="L4757" s="159"/>
      <c r="M4757" s="159"/>
      <c r="N4757" s="159"/>
      <c r="O4757" s="159"/>
      <c r="P4757" s="159"/>
      <c r="Q4757" s="159"/>
      <c r="R4757" s="159"/>
      <c r="S4757" s="159"/>
      <c r="T4757" s="159"/>
      <c r="U4757" s="159"/>
      <c r="V4757" s="159"/>
    </row>
    <row r="4758" spans="12:22" customFormat="1">
      <c r="L4758" s="159"/>
      <c r="M4758" s="159"/>
      <c r="N4758" s="159"/>
      <c r="O4758" s="159"/>
      <c r="P4758" s="159"/>
      <c r="Q4758" s="159"/>
      <c r="R4758" s="159"/>
      <c r="S4758" s="159"/>
      <c r="T4758" s="159"/>
      <c r="U4758" s="159"/>
      <c r="V4758" s="159"/>
    </row>
    <row r="4759" spans="12:22" customFormat="1">
      <c r="L4759" s="159"/>
      <c r="M4759" s="159"/>
      <c r="N4759" s="159"/>
      <c r="O4759" s="159"/>
      <c r="P4759" s="159"/>
      <c r="Q4759" s="159"/>
      <c r="R4759" s="159"/>
      <c r="S4759" s="159"/>
      <c r="T4759" s="159"/>
      <c r="U4759" s="159"/>
      <c r="V4759" s="159"/>
    </row>
    <row r="4760" spans="12:22" customFormat="1">
      <c r="L4760" s="159"/>
      <c r="M4760" s="159"/>
      <c r="N4760" s="159"/>
      <c r="O4760" s="159"/>
      <c r="P4760" s="159"/>
      <c r="Q4760" s="159"/>
      <c r="R4760" s="159"/>
      <c r="S4760" s="159"/>
      <c r="T4760" s="159"/>
      <c r="U4760" s="159"/>
      <c r="V4760" s="159"/>
    </row>
    <row r="4761" spans="12:22" customFormat="1">
      <c r="L4761" s="159"/>
      <c r="M4761" s="159"/>
      <c r="N4761" s="159"/>
      <c r="O4761" s="159"/>
      <c r="P4761" s="159"/>
      <c r="Q4761" s="159"/>
      <c r="R4761" s="159"/>
      <c r="S4761" s="159"/>
      <c r="T4761" s="159"/>
      <c r="U4761" s="159"/>
      <c r="V4761" s="159"/>
    </row>
    <row r="4762" spans="12:22" customFormat="1">
      <c r="L4762" s="159"/>
      <c r="M4762" s="159"/>
      <c r="N4762" s="159"/>
      <c r="O4762" s="159"/>
      <c r="P4762" s="159"/>
      <c r="Q4762" s="159"/>
      <c r="R4762" s="159"/>
      <c r="S4762" s="159"/>
      <c r="T4762" s="159"/>
      <c r="U4762" s="159"/>
      <c r="V4762" s="159"/>
    </row>
    <row r="4763" spans="12:22" customFormat="1">
      <c r="L4763" s="159"/>
      <c r="M4763" s="159"/>
      <c r="N4763" s="159"/>
      <c r="O4763" s="159"/>
      <c r="P4763" s="159"/>
      <c r="Q4763" s="159"/>
      <c r="R4763" s="159"/>
      <c r="S4763" s="159"/>
      <c r="T4763" s="159"/>
      <c r="U4763" s="159"/>
      <c r="V4763" s="159"/>
    </row>
    <row r="4764" spans="12:22" customFormat="1">
      <c r="L4764" s="159"/>
      <c r="M4764" s="159"/>
      <c r="N4764" s="159"/>
      <c r="O4764" s="159"/>
      <c r="P4764" s="159"/>
      <c r="Q4764" s="159"/>
      <c r="R4764" s="159"/>
      <c r="S4764" s="159"/>
      <c r="T4764" s="159"/>
      <c r="U4764" s="159"/>
      <c r="V4764" s="159"/>
    </row>
    <row r="4765" spans="12:22" customFormat="1">
      <c r="L4765" s="159"/>
      <c r="M4765" s="159"/>
      <c r="N4765" s="159"/>
      <c r="O4765" s="159"/>
      <c r="P4765" s="159"/>
      <c r="Q4765" s="159"/>
      <c r="R4765" s="159"/>
      <c r="S4765" s="159"/>
      <c r="T4765" s="159"/>
      <c r="U4765" s="159"/>
      <c r="V4765" s="159"/>
    </row>
    <row r="4766" spans="12:22" customFormat="1">
      <c r="L4766" s="159"/>
      <c r="M4766" s="159"/>
      <c r="N4766" s="159"/>
      <c r="O4766" s="159"/>
      <c r="P4766" s="159"/>
      <c r="Q4766" s="159"/>
      <c r="R4766" s="159"/>
      <c r="S4766" s="159"/>
      <c r="T4766" s="159"/>
      <c r="U4766" s="159"/>
      <c r="V4766" s="159"/>
    </row>
    <row r="4767" spans="12:22" customFormat="1">
      <c r="L4767" s="159"/>
      <c r="M4767" s="159"/>
      <c r="N4767" s="159"/>
      <c r="O4767" s="159"/>
      <c r="P4767" s="159"/>
      <c r="Q4767" s="159"/>
      <c r="R4767" s="159"/>
      <c r="S4767" s="159"/>
      <c r="T4767" s="159"/>
      <c r="U4767" s="159"/>
      <c r="V4767" s="159"/>
    </row>
    <row r="4768" spans="12:22" customFormat="1">
      <c r="L4768" s="159"/>
      <c r="M4768" s="159"/>
      <c r="N4768" s="159"/>
      <c r="O4768" s="159"/>
      <c r="P4768" s="159"/>
      <c r="Q4768" s="159"/>
      <c r="R4768" s="159"/>
      <c r="S4768" s="159"/>
      <c r="T4768" s="159"/>
      <c r="U4768" s="159"/>
      <c r="V4768" s="159"/>
    </row>
    <row r="4769" spans="12:22" customFormat="1">
      <c r="L4769" s="159"/>
      <c r="M4769" s="159"/>
      <c r="N4769" s="159"/>
      <c r="O4769" s="159"/>
      <c r="P4769" s="159"/>
      <c r="Q4769" s="159"/>
      <c r="R4769" s="159"/>
      <c r="S4769" s="159"/>
      <c r="T4769" s="159"/>
      <c r="U4769" s="159"/>
      <c r="V4769" s="159"/>
    </row>
    <row r="4770" spans="12:22" customFormat="1">
      <c r="L4770" s="159"/>
      <c r="M4770" s="159"/>
      <c r="N4770" s="159"/>
      <c r="O4770" s="159"/>
      <c r="P4770" s="159"/>
      <c r="Q4770" s="159"/>
      <c r="R4770" s="159"/>
      <c r="S4770" s="159"/>
      <c r="T4770" s="159"/>
      <c r="U4770" s="159"/>
      <c r="V4770" s="159"/>
    </row>
    <row r="4771" spans="12:22" customFormat="1">
      <c r="L4771" s="159"/>
      <c r="M4771" s="159"/>
      <c r="N4771" s="159"/>
      <c r="O4771" s="159"/>
      <c r="P4771" s="159"/>
      <c r="Q4771" s="159"/>
      <c r="R4771" s="159"/>
      <c r="S4771" s="159"/>
      <c r="T4771" s="159"/>
      <c r="U4771" s="159"/>
      <c r="V4771" s="159"/>
    </row>
    <row r="4772" spans="12:22" customFormat="1">
      <c r="L4772" s="159"/>
      <c r="M4772" s="159"/>
      <c r="N4772" s="159"/>
      <c r="O4772" s="159"/>
      <c r="P4772" s="159"/>
      <c r="Q4772" s="159"/>
      <c r="R4772" s="159"/>
      <c r="S4772" s="159"/>
      <c r="T4772" s="159"/>
      <c r="U4772" s="159"/>
      <c r="V4772" s="159"/>
    </row>
    <row r="4773" spans="12:22" customFormat="1">
      <c r="L4773" s="159"/>
      <c r="M4773" s="159"/>
      <c r="N4773" s="159"/>
      <c r="O4773" s="159"/>
      <c r="P4773" s="159"/>
      <c r="Q4773" s="159"/>
      <c r="R4773" s="159"/>
      <c r="S4773" s="159"/>
      <c r="T4773" s="159"/>
      <c r="U4773" s="159"/>
      <c r="V4773" s="159"/>
    </row>
    <row r="4774" spans="12:22" customFormat="1">
      <c r="L4774" s="159"/>
      <c r="M4774" s="159"/>
      <c r="N4774" s="159"/>
      <c r="O4774" s="159"/>
      <c r="P4774" s="159"/>
      <c r="Q4774" s="159"/>
      <c r="R4774" s="159"/>
      <c r="S4774" s="159"/>
      <c r="T4774" s="159"/>
      <c r="U4774" s="159"/>
      <c r="V4774" s="159"/>
    </row>
    <row r="4775" spans="12:22" customFormat="1">
      <c r="L4775" s="159"/>
      <c r="M4775" s="159"/>
      <c r="N4775" s="159"/>
      <c r="O4775" s="159"/>
      <c r="P4775" s="159"/>
      <c r="Q4775" s="159"/>
      <c r="R4775" s="159"/>
      <c r="S4775" s="159"/>
      <c r="T4775" s="159"/>
      <c r="U4775" s="159"/>
      <c r="V4775" s="159"/>
    </row>
    <row r="4776" spans="12:22" customFormat="1">
      <c r="L4776" s="159"/>
      <c r="M4776" s="159"/>
      <c r="N4776" s="159"/>
      <c r="O4776" s="159"/>
      <c r="P4776" s="159"/>
      <c r="Q4776" s="159"/>
      <c r="R4776" s="159"/>
      <c r="S4776" s="159"/>
      <c r="T4776" s="159"/>
      <c r="U4776" s="159"/>
      <c r="V4776" s="159"/>
    </row>
    <row r="4777" spans="12:22" customFormat="1">
      <c r="L4777" s="159"/>
      <c r="M4777" s="159"/>
      <c r="N4777" s="159"/>
      <c r="O4777" s="159"/>
      <c r="P4777" s="159"/>
      <c r="Q4777" s="159"/>
      <c r="R4777" s="159"/>
      <c r="S4777" s="159"/>
      <c r="T4777" s="159"/>
      <c r="U4777" s="159"/>
      <c r="V4777" s="159"/>
    </row>
    <row r="4778" spans="12:22" customFormat="1">
      <c r="L4778" s="159"/>
      <c r="M4778" s="159"/>
      <c r="N4778" s="159"/>
      <c r="O4778" s="159"/>
      <c r="P4778" s="159"/>
      <c r="Q4778" s="159"/>
      <c r="R4778" s="159"/>
      <c r="S4778" s="159"/>
      <c r="T4778" s="159"/>
      <c r="U4778" s="159"/>
      <c r="V4778" s="159"/>
    </row>
    <row r="4779" spans="12:22" customFormat="1">
      <c r="L4779" s="159"/>
      <c r="M4779" s="159"/>
      <c r="N4779" s="159"/>
      <c r="O4779" s="159"/>
      <c r="P4779" s="159"/>
      <c r="Q4779" s="159"/>
      <c r="R4779" s="159"/>
      <c r="S4779" s="159"/>
      <c r="T4779" s="159"/>
      <c r="U4779" s="159"/>
      <c r="V4779" s="159"/>
    </row>
    <row r="4780" spans="12:22" customFormat="1">
      <c r="L4780" s="159"/>
      <c r="M4780" s="159"/>
      <c r="N4780" s="159"/>
      <c r="O4780" s="159"/>
      <c r="P4780" s="159"/>
      <c r="Q4780" s="159"/>
      <c r="R4780" s="159"/>
      <c r="S4780" s="159"/>
      <c r="T4780" s="159"/>
      <c r="U4780" s="159"/>
      <c r="V4780" s="159"/>
    </row>
    <row r="4781" spans="12:22" customFormat="1">
      <c r="L4781" s="159"/>
      <c r="M4781" s="159"/>
      <c r="N4781" s="159"/>
      <c r="O4781" s="159"/>
      <c r="P4781" s="159"/>
      <c r="Q4781" s="159"/>
      <c r="R4781" s="159"/>
      <c r="S4781" s="159"/>
      <c r="T4781" s="159"/>
      <c r="U4781" s="159"/>
      <c r="V4781" s="159"/>
    </row>
    <row r="4782" spans="12:22" customFormat="1">
      <c r="L4782" s="159"/>
      <c r="M4782" s="159"/>
      <c r="N4782" s="159"/>
      <c r="O4782" s="159"/>
      <c r="P4782" s="159"/>
      <c r="Q4782" s="159"/>
      <c r="R4782" s="159"/>
      <c r="S4782" s="159"/>
      <c r="T4782" s="159"/>
      <c r="U4782" s="159"/>
      <c r="V4782" s="159"/>
    </row>
    <row r="4783" spans="12:22" customFormat="1">
      <c r="L4783" s="159"/>
      <c r="M4783" s="159"/>
      <c r="N4783" s="159"/>
      <c r="O4783" s="159"/>
      <c r="P4783" s="159"/>
      <c r="Q4783" s="159"/>
      <c r="R4783" s="159"/>
      <c r="S4783" s="159"/>
      <c r="T4783" s="159"/>
      <c r="U4783" s="159"/>
      <c r="V4783" s="159"/>
    </row>
    <row r="4784" spans="12:22" customFormat="1">
      <c r="L4784" s="159"/>
      <c r="M4784" s="159"/>
      <c r="N4784" s="159"/>
      <c r="O4784" s="159"/>
      <c r="P4784" s="159"/>
      <c r="Q4784" s="159"/>
      <c r="R4784" s="159"/>
      <c r="S4784" s="159"/>
      <c r="T4784" s="159"/>
      <c r="U4784" s="159"/>
      <c r="V4784" s="159"/>
    </row>
    <row r="4785" spans="12:22" customFormat="1">
      <c r="L4785" s="159"/>
      <c r="M4785" s="159"/>
      <c r="N4785" s="159"/>
      <c r="O4785" s="159"/>
      <c r="P4785" s="159"/>
      <c r="Q4785" s="159"/>
      <c r="R4785" s="159"/>
      <c r="S4785" s="159"/>
      <c r="T4785" s="159"/>
      <c r="U4785" s="159"/>
      <c r="V4785" s="159"/>
    </row>
    <row r="4786" spans="12:22" customFormat="1">
      <c r="L4786" s="159"/>
      <c r="M4786" s="159"/>
      <c r="N4786" s="159"/>
      <c r="O4786" s="159"/>
      <c r="P4786" s="159"/>
      <c r="Q4786" s="159"/>
      <c r="R4786" s="159"/>
      <c r="S4786" s="159"/>
      <c r="T4786" s="159"/>
      <c r="U4786" s="159"/>
      <c r="V4786" s="159"/>
    </row>
    <row r="4787" spans="12:22" customFormat="1">
      <c r="L4787" s="159"/>
      <c r="M4787" s="159"/>
      <c r="N4787" s="159"/>
      <c r="O4787" s="159"/>
      <c r="P4787" s="159"/>
      <c r="Q4787" s="159"/>
      <c r="R4787" s="159"/>
      <c r="S4787" s="159"/>
      <c r="T4787" s="159"/>
      <c r="U4787" s="159"/>
      <c r="V4787" s="159"/>
    </row>
    <row r="4788" spans="12:22" customFormat="1">
      <c r="L4788" s="159"/>
      <c r="M4788" s="159"/>
      <c r="N4788" s="159"/>
      <c r="O4788" s="159"/>
      <c r="P4788" s="159"/>
      <c r="Q4788" s="159"/>
      <c r="R4788" s="159"/>
      <c r="S4788" s="159"/>
      <c r="T4788" s="159"/>
      <c r="U4788" s="159"/>
      <c r="V4788" s="159"/>
    </row>
    <row r="4789" spans="12:22" customFormat="1">
      <c r="L4789" s="159"/>
      <c r="M4789" s="159"/>
      <c r="N4789" s="159"/>
      <c r="O4789" s="159"/>
      <c r="P4789" s="159"/>
      <c r="Q4789" s="159"/>
      <c r="R4789" s="159"/>
      <c r="S4789" s="159"/>
      <c r="T4789" s="159"/>
      <c r="U4789" s="159"/>
      <c r="V4789" s="159"/>
    </row>
    <row r="4790" spans="12:22" customFormat="1">
      <c r="L4790" s="159"/>
      <c r="M4790" s="159"/>
      <c r="N4790" s="159"/>
      <c r="O4790" s="159"/>
      <c r="P4790" s="159"/>
      <c r="Q4790" s="159"/>
      <c r="R4790" s="159"/>
      <c r="S4790" s="159"/>
      <c r="T4790" s="159"/>
      <c r="U4790" s="159"/>
      <c r="V4790" s="159"/>
    </row>
    <row r="4791" spans="12:22" customFormat="1">
      <c r="L4791" s="159"/>
      <c r="M4791" s="159"/>
      <c r="N4791" s="159"/>
      <c r="O4791" s="159"/>
      <c r="P4791" s="159"/>
      <c r="Q4791" s="159"/>
      <c r="R4791" s="159"/>
      <c r="S4791" s="159"/>
      <c r="T4791" s="159"/>
      <c r="U4791" s="159"/>
      <c r="V4791" s="159"/>
    </row>
    <row r="4792" spans="12:22" customFormat="1">
      <c r="L4792" s="159"/>
      <c r="M4792" s="159"/>
      <c r="N4792" s="159"/>
      <c r="O4792" s="159"/>
      <c r="P4792" s="159"/>
      <c r="Q4792" s="159"/>
      <c r="R4792" s="159"/>
      <c r="S4792" s="159"/>
      <c r="T4792" s="159"/>
      <c r="U4792" s="159"/>
      <c r="V4792" s="159"/>
    </row>
    <row r="4793" spans="12:22" customFormat="1">
      <c r="L4793" s="159"/>
      <c r="M4793" s="159"/>
      <c r="N4793" s="159"/>
      <c r="O4793" s="159"/>
      <c r="P4793" s="159"/>
      <c r="Q4793" s="159"/>
      <c r="R4793" s="159"/>
      <c r="S4793" s="159"/>
      <c r="T4793" s="159"/>
      <c r="U4793" s="159"/>
      <c r="V4793" s="159"/>
    </row>
    <row r="4794" spans="12:22" customFormat="1">
      <c r="L4794" s="159"/>
      <c r="M4794" s="159"/>
      <c r="N4794" s="159"/>
      <c r="O4794" s="159"/>
      <c r="P4794" s="159"/>
      <c r="Q4794" s="159"/>
      <c r="R4794" s="159"/>
      <c r="S4794" s="159"/>
      <c r="T4794" s="159"/>
      <c r="U4794" s="159"/>
      <c r="V4794" s="159"/>
    </row>
    <row r="4795" spans="12:22" customFormat="1">
      <c r="L4795" s="159"/>
      <c r="M4795" s="159"/>
      <c r="N4795" s="159"/>
      <c r="O4795" s="159"/>
      <c r="P4795" s="159"/>
      <c r="Q4795" s="159"/>
      <c r="R4795" s="159"/>
      <c r="S4795" s="159"/>
      <c r="T4795" s="159"/>
      <c r="U4795" s="159"/>
      <c r="V4795" s="159"/>
    </row>
    <row r="4796" spans="12:22" customFormat="1">
      <c r="L4796" s="159"/>
      <c r="M4796" s="159"/>
      <c r="N4796" s="159"/>
      <c r="O4796" s="159"/>
      <c r="P4796" s="159"/>
      <c r="Q4796" s="159"/>
      <c r="R4796" s="159"/>
      <c r="S4796" s="159"/>
      <c r="T4796" s="159"/>
      <c r="U4796" s="159"/>
      <c r="V4796" s="159"/>
    </row>
    <row r="4797" spans="12:22" customFormat="1">
      <c r="L4797" s="159"/>
      <c r="M4797" s="159"/>
      <c r="N4797" s="159"/>
      <c r="O4797" s="159"/>
      <c r="P4797" s="159"/>
      <c r="Q4797" s="159"/>
      <c r="R4797" s="159"/>
      <c r="S4797" s="159"/>
      <c r="T4797" s="159"/>
      <c r="U4797" s="159"/>
      <c r="V4797" s="159"/>
    </row>
    <row r="4798" spans="12:22" customFormat="1">
      <c r="L4798" s="159"/>
      <c r="M4798" s="159"/>
      <c r="N4798" s="159"/>
      <c r="O4798" s="159"/>
      <c r="P4798" s="159"/>
      <c r="Q4798" s="159"/>
      <c r="R4798" s="159"/>
      <c r="S4798" s="159"/>
      <c r="T4798" s="159"/>
      <c r="U4798" s="159"/>
      <c r="V4798" s="159"/>
    </row>
    <row r="4799" spans="12:22" customFormat="1">
      <c r="L4799" s="159"/>
      <c r="M4799" s="159"/>
      <c r="N4799" s="159"/>
      <c r="O4799" s="159"/>
      <c r="P4799" s="159"/>
      <c r="Q4799" s="159"/>
      <c r="R4799" s="159"/>
      <c r="S4799" s="159"/>
      <c r="T4799" s="159"/>
      <c r="U4799" s="159"/>
      <c r="V4799" s="159"/>
    </row>
    <row r="4800" spans="12:22" customFormat="1">
      <c r="L4800" s="159"/>
      <c r="M4800" s="159"/>
      <c r="N4800" s="159"/>
      <c r="O4800" s="159"/>
      <c r="P4800" s="159"/>
      <c r="Q4800" s="159"/>
      <c r="R4800" s="159"/>
      <c r="S4800" s="159"/>
      <c r="T4800" s="159"/>
      <c r="U4800" s="159"/>
      <c r="V4800" s="159"/>
    </row>
    <row r="4801" spans="12:22" customFormat="1">
      <c r="L4801" s="159"/>
      <c r="M4801" s="159"/>
      <c r="N4801" s="159"/>
      <c r="O4801" s="159"/>
      <c r="P4801" s="159"/>
      <c r="Q4801" s="159"/>
      <c r="R4801" s="159"/>
      <c r="S4801" s="159"/>
      <c r="T4801" s="159"/>
      <c r="U4801" s="159"/>
      <c r="V4801" s="159"/>
    </row>
    <row r="4802" spans="12:22" customFormat="1">
      <c r="L4802" s="159"/>
      <c r="M4802" s="159"/>
      <c r="N4802" s="159"/>
      <c r="O4802" s="159"/>
      <c r="P4802" s="159"/>
      <c r="Q4802" s="159"/>
      <c r="R4802" s="159"/>
      <c r="S4802" s="159"/>
      <c r="T4802" s="159"/>
      <c r="U4802" s="159"/>
      <c r="V4802" s="159"/>
    </row>
    <row r="4803" spans="12:22" customFormat="1">
      <c r="L4803" s="159"/>
      <c r="M4803" s="159"/>
      <c r="N4803" s="159"/>
      <c r="O4803" s="159"/>
      <c r="P4803" s="159"/>
      <c r="Q4803" s="159"/>
      <c r="R4803" s="159"/>
      <c r="S4803" s="159"/>
      <c r="T4803" s="159"/>
      <c r="U4803" s="159"/>
      <c r="V4803" s="159"/>
    </row>
    <row r="4804" spans="12:22" customFormat="1">
      <c r="L4804" s="159"/>
      <c r="M4804" s="159"/>
      <c r="N4804" s="159"/>
      <c r="O4804" s="159"/>
      <c r="P4804" s="159"/>
      <c r="Q4804" s="159"/>
      <c r="R4804" s="159"/>
      <c r="S4804" s="159"/>
      <c r="T4804" s="159"/>
      <c r="U4804" s="159"/>
      <c r="V4804" s="159"/>
    </row>
    <row r="4805" spans="12:22" customFormat="1">
      <c r="L4805" s="159"/>
      <c r="M4805" s="159"/>
      <c r="N4805" s="159"/>
      <c r="O4805" s="159"/>
      <c r="P4805" s="159"/>
      <c r="Q4805" s="159"/>
      <c r="R4805" s="159"/>
      <c r="S4805" s="159"/>
      <c r="T4805" s="159"/>
      <c r="U4805" s="159"/>
      <c r="V4805" s="159"/>
    </row>
    <row r="4806" spans="12:22" customFormat="1">
      <c r="L4806" s="159"/>
      <c r="M4806" s="159"/>
      <c r="N4806" s="159"/>
      <c r="O4806" s="159"/>
      <c r="P4806" s="159"/>
      <c r="Q4806" s="159"/>
      <c r="R4806" s="159"/>
      <c r="S4806" s="159"/>
      <c r="T4806" s="159"/>
      <c r="U4806" s="159"/>
      <c r="V4806" s="159"/>
    </row>
    <row r="4807" spans="12:22" customFormat="1">
      <c r="L4807" s="159"/>
      <c r="M4807" s="159"/>
      <c r="N4807" s="159"/>
      <c r="O4807" s="159"/>
      <c r="P4807" s="159"/>
      <c r="Q4807" s="159"/>
      <c r="R4807" s="159"/>
      <c r="S4807" s="159"/>
      <c r="T4807" s="159"/>
      <c r="U4807" s="159"/>
      <c r="V4807" s="159"/>
    </row>
    <row r="4808" spans="12:22" customFormat="1">
      <c r="L4808" s="159"/>
      <c r="M4808" s="159"/>
      <c r="N4808" s="159"/>
      <c r="O4808" s="159"/>
      <c r="P4808" s="159"/>
      <c r="Q4808" s="159"/>
      <c r="R4808" s="159"/>
      <c r="S4808" s="159"/>
      <c r="T4808" s="159"/>
      <c r="U4808" s="159"/>
      <c r="V4808" s="159"/>
    </row>
    <row r="4809" spans="12:22" customFormat="1">
      <c r="L4809" s="159"/>
      <c r="M4809" s="159"/>
      <c r="N4809" s="159"/>
      <c r="O4809" s="159"/>
      <c r="P4809" s="159"/>
      <c r="Q4809" s="159"/>
      <c r="R4809" s="159"/>
      <c r="S4809" s="159"/>
      <c r="T4809" s="159"/>
      <c r="U4809" s="159"/>
      <c r="V4809" s="159"/>
    </row>
    <row r="4810" spans="12:22" customFormat="1">
      <c r="L4810" s="159"/>
      <c r="M4810" s="159"/>
      <c r="N4810" s="159"/>
      <c r="O4810" s="159"/>
      <c r="P4810" s="159"/>
      <c r="Q4810" s="159"/>
      <c r="R4810" s="159"/>
      <c r="S4810" s="159"/>
      <c r="T4810" s="159"/>
      <c r="U4810" s="159"/>
      <c r="V4810" s="159"/>
    </row>
    <row r="4811" spans="12:22" customFormat="1">
      <c r="L4811" s="159"/>
      <c r="M4811" s="159"/>
      <c r="N4811" s="159"/>
      <c r="O4811" s="159"/>
      <c r="P4811" s="159"/>
      <c r="Q4811" s="159"/>
      <c r="R4811" s="159"/>
      <c r="S4811" s="159"/>
      <c r="T4811" s="159"/>
      <c r="U4811" s="159"/>
      <c r="V4811" s="159"/>
    </row>
    <row r="4812" spans="12:22" customFormat="1">
      <c r="L4812" s="159"/>
      <c r="M4812" s="159"/>
      <c r="N4812" s="159"/>
      <c r="O4812" s="159"/>
      <c r="P4812" s="159"/>
      <c r="Q4812" s="159"/>
      <c r="R4812" s="159"/>
      <c r="S4812" s="159"/>
      <c r="T4812" s="159"/>
      <c r="U4812" s="159"/>
      <c r="V4812" s="159"/>
    </row>
    <row r="4813" spans="12:22" customFormat="1">
      <c r="L4813" s="159"/>
      <c r="M4813" s="159"/>
      <c r="N4813" s="159"/>
      <c r="O4813" s="159"/>
      <c r="P4813" s="159"/>
      <c r="Q4813" s="159"/>
      <c r="R4813" s="159"/>
      <c r="S4813" s="159"/>
      <c r="T4813" s="159"/>
      <c r="U4813" s="159"/>
      <c r="V4813" s="159"/>
    </row>
    <row r="4814" spans="12:22" customFormat="1">
      <c r="L4814" s="159"/>
      <c r="M4814" s="159"/>
      <c r="N4814" s="159"/>
      <c r="O4814" s="159"/>
      <c r="P4814" s="159"/>
      <c r="Q4814" s="159"/>
      <c r="R4814" s="159"/>
      <c r="S4814" s="159"/>
      <c r="T4814" s="159"/>
      <c r="U4814" s="159"/>
      <c r="V4814" s="159"/>
    </row>
    <row r="4815" spans="12:22" customFormat="1">
      <c r="L4815" s="159"/>
      <c r="M4815" s="159"/>
      <c r="N4815" s="159"/>
      <c r="O4815" s="159"/>
      <c r="P4815" s="159"/>
      <c r="Q4815" s="159"/>
      <c r="R4815" s="159"/>
      <c r="S4815" s="159"/>
      <c r="T4815" s="159"/>
      <c r="U4815" s="159"/>
      <c r="V4815" s="159"/>
    </row>
    <row r="4816" spans="12:22" customFormat="1">
      <c r="L4816" s="159"/>
      <c r="M4816" s="159"/>
      <c r="N4816" s="159"/>
      <c r="O4816" s="159"/>
      <c r="P4816" s="159"/>
      <c r="Q4816" s="159"/>
      <c r="R4816" s="159"/>
      <c r="S4816" s="159"/>
      <c r="T4816" s="159"/>
      <c r="U4816" s="159"/>
      <c r="V4816" s="159"/>
    </row>
    <row r="4817" spans="12:22" customFormat="1">
      <c r="L4817" s="159"/>
      <c r="M4817" s="159"/>
      <c r="N4817" s="159"/>
      <c r="O4817" s="159"/>
      <c r="P4817" s="159"/>
      <c r="Q4817" s="159"/>
      <c r="R4817" s="159"/>
      <c r="S4817" s="159"/>
      <c r="T4817" s="159"/>
      <c r="U4817" s="159"/>
      <c r="V4817" s="159"/>
    </row>
    <row r="4818" spans="12:22" customFormat="1">
      <c r="L4818" s="159"/>
      <c r="M4818" s="159"/>
      <c r="N4818" s="159"/>
      <c r="O4818" s="159"/>
      <c r="P4818" s="159"/>
      <c r="Q4818" s="159"/>
      <c r="R4818" s="159"/>
      <c r="S4818" s="159"/>
      <c r="T4818" s="159"/>
      <c r="U4818" s="159"/>
      <c r="V4818" s="159"/>
    </row>
    <row r="4819" spans="12:22" customFormat="1">
      <c r="L4819" s="159"/>
      <c r="M4819" s="159"/>
      <c r="N4819" s="159"/>
      <c r="O4819" s="159"/>
      <c r="P4819" s="159"/>
      <c r="Q4819" s="159"/>
      <c r="R4819" s="159"/>
      <c r="S4819" s="159"/>
      <c r="T4819" s="159"/>
      <c r="U4819" s="159"/>
      <c r="V4819" s="159"/>
    </row>
    <row r="4820" spans="12:22" customFormat="1">
      <c r="L4820" s="159"/>
      <c r="M4820" s="159"/>
      <c r="N4820" s="159"/>
      <c r="O4820" s="159"/>
      <c r="P4820" s="159"/>
      <c r="Q4820" s="159"/>
      <c r="R4820" s="159"/>
      <c r="S4820" s="159"/>
      <c r="T4820" s="159"/>
      <c r="U4820" s="159"/>
      <c r="V4820" s="159"/>
    </row>
    <row r="4821" spans="12:22" customFormat="1">
      <c r="L4821" s="159"/>
      <c r="M4821" s="159"/>
      <c r="N4821" s="159"/>
      <c r="O4821" s="159"/>
      <c r="P4821" s="159"/>
      <c r="Q4821" s="159"/>
      <c r="R4821" s="159"/>
      <c r="S4821" s="159"/>
      <c r="T4821" s="159"/>
      <c r="U4821" s="159"/>
      <c r="V4821" s="159"/>
    </row>
    <row r="4822" spans="12:22" customFormat="1">
      <c r="L4822" s="159"/>
      <c r="M4822" s="159"/>
      <c r="N4822" s="159"/>
      <c r="O4822" s="159"/>
      <c r="P4822" s="159"/>
      <c r="Q4822" s="159"/>
      <c r="R4822" s="159"/>
      <c r="S4822" s="159"/>
      <c r="T4822" s="159"/>
      <c r="U4822" s="159"/>
      <c r="V4822" s="159"/>
    </row>
    <row r="4823" spans="12:22" customFormat="1">
      <c r="L4823" s="159"/>
      <c r="M4823" s="159"/>
      <c r="N4823" s="159"/>
      <c r="O4823" s="159"/>
      <c r="P4823" s="159"/>
      <c r="Q4823" s="159"/>
      <c r="R4823" s="159"/>
      <c r="S4823" s="159"/>
      <c r="T4823" s="159"/>
      <c r="U4823" s="159"/>
      <c r="V4823" s="159"/>
    </row>
    <row r="4824" spans="12:22" customFormat="1">
      <c r="L4824" s="159"/>
      <c r="M4824" s="159"/>
      <c r="N4824" s="159"/>
      <c r="O4824" s="159"/>
      <c r="P4824" s="159"/>
      <c r="Q4824" s="159"/>
      <c r="R4824" s="159"/>
      <c r="S4824" s="159"/>
      <c r="T4824" s="159"/>
      <c r="U4824" s="159"/>
      <c r="V4824" s="159"/>
    </row>
    <row r="4825" spans="12:22" customFormat="1">
      <c r="L4825" s="159"/>
      <c r="M4825" s="159"/>
      <c r="N4825" s="159"/>
      <c r="O4825" s="159"/>
      <c r="P4825" s="159"/>
      <c r="Q4825" s="159"/>
      <c r="R4825" s="159"/>
      <c r="S4825" s="159"/>
      <c r="T4825" s="159"/>
      <c r="U4825" s="159"/>
      <c r="V4825" s="159"/>
    </row>
    <row r="4826" spans="12:22" customFormat="1">
      <c r="L4826" s="159"/>
      <c r="M4826" s="159"/>
      <c r="N4826" s="159"/>
      <c r="O4826" s="159"/>
      <c r="P4826" s="159"/>
      <c r="Q4826" s="159"/>
      <c r="R4826" s="159"/>
      <c r="S4826" s="159"/>
      <c r="T4826" s="159"/>
      <c r="U4826" s="159"/>
      <c r="V4826" s="159"/>
    </row>
    <row r="4827" spans="12:22" customFormat="1">
      <c r="L4827" s="159"/>
      <c r="M4827" s="159"/>
      <c r="N4827" s="159"/>
      <c r="O4827" s="159"/>
      <c r="P4827" s="159"/>
      <c r="Q4827" s="159"/>
      <c r="R4827" s="159"/>
      <c r="S4827" s="159"/>
      <c r="T4827" s="159"/>
      <c r="U4827" s="159"/>
      <c r="V4827" s="159"/>
    </row>
    <row r="4828" spans="12:22" customFormat="1">
      <c r="L4828" s="159"/>
      <c r="M4828" s="159"/>
      <c r="N4828" s="159"/>
      <c r="O4828" s="159"/>
      <c r="P4828" s="159"/>
      <c r="Q4828" s="159"/>
      <c r="R4828" s="159"/>
      <c r="S4828" s="159"/>
      <c r="T4828" s="159"/>
      <c r="U4828" s="159"/>
      <c r="V4828" s="159"/>
    </row>
    <row r="4829" spans="12:22" customFormat="1">
      <c r="L4829" s="159"/>
      <c r="M4829" s="159"/>
      <c r="N4829" s="159"/>
      <c r="O4829" s="159"/>
      <c r="P4829" s="159"/>
      <c r="Q4829" s="159"/>
      <c r="R4829" s="159"/>
      <c r="S4829" s="159"/>
      <c r="T4829" s="159"/>
      <c r="U4829" s="159"/>
      <c r="V4829" s="159"/>
    </row>
    <row r="4830" spans="12:22" customFormat="1">
      <c r="L4830" s="159"/>
      <c r="M4830" s="159"/>
      <c r="N4830" s="159"/>
      <c r="O4830" s="159"/>
      <c r="P4830" s="159"/>
      <c r="Q4830" s="159"/>
      <c r="R4830" s="159"/>
      <c r="S4830" s="159"/>
      <c r="T4830" s="159"/>
      <c r="U4830" s="159"/>
      <c r="V4830" s="159"/>
    </row>
    <row r="4831" spans="12:22" customFormat="1">
      <c r="L4831" s="159"/>
      <c r="M4831" s="159"/>
      <c r="N4831" s="159"/>
      <c r="O4831" s="159"/>
      <c r="P4831" s="159"/>
      <c r="Q4831" s="159"/>
      <c r="R4831" s="159"/>
      <c r="S4831" s="159"/>
      <c r="T4831" s="159"/>
      <c r="U4831" s="159"/>
      <c r="V4831" s="159"/>
    </row>
    <row r="4832" spans="12:22" customFormat="1">
      <c r="L4832" s="159"/>
      <c r="M4832" s="159"/>
      <c r="N4832" s="159"/>
      <c r="O4832" s="159"/>
      <c r="P4832" s="159"/>
      <c r="Q4832" s="159"/>
      <c r="R4832" s="159"/>
      <c r="S4832" s="159"/>
      <c r="T4832" s="159"/>
      <c r="U4832" s="159"/>
      <c r="V4832" s="159"/>
    </row>
    <row r="4833" spans="12:22" customFormat="1">
      <c r="L4833" s="159"/>
      <c r="M4833" s="159"/>
      <c r="N4833" s="159"/>
      <c r="O4833" s="159"/>
      <c r="P4833" s="159"/>
      <c r="Q4833" s="159"/>
      <c r="R4833" s="159"/>
      <c r="S4833" s="159"/>
      <c r="T4833" s="159"/>
      <c r="U4833" s="159"/>
      <c r="V4833" s="159"/>
    </row>
    <row r="4834" spans="12:22" customFormat="1">
      <c r="L4834" s="159"/>
      <c r="M4834" s="159"/>
      <c r="N4834" s="159"/>
      <c r="O4834" s="159"/>
      <c r="P4834" s="159"/>
      <c r="Q4834" s="159"/>
      <c r="R4834" s="159"/>
      <c r="S4834" s="159"/>
      <c r="T4834" s="159"/>
      <c r="U4834" s="159"/>
      <c r="V4834" s="159"/>
    </row>
    <row r="4835" spans="12:22" customFormat="1">
      <c r="L4835" s="159"/>
      <c r="M4835" s="159"/>
      <c r="N4835" s="159"/>
      <c r="O4835" s="159"/>
      <c r="P4835" s="159"/>
      <c r="Q4835" s="159"/>
      <c r="R4835" s="159"/>
      <c r="S4835" s="159"/>
      <c r="T4835" s="159"/>
      <c r="U4835" s="159"/>
      <c r="V4835" s="159"/>
    </row>
    <row r="4836" spans="12:22" customFormat="1">
      <c r="L4836" s="159"/>
      <c r="M4836" s="159"/>
      <c r="N4836" s="159"/>
      <c r="O4836" s="159"/>
      <c r="P4836" s="159"/>
      <c r="Q4836" s="159"/>
      <c r="R4836" s="159"/>
      <c r="S4836" s="159"/>
      <c r="T4836" s="159"/>
      <c r="U4836" s="159"/>
      <c r="V4836" s="159"/>
    </row>
    <row r="4837" spans="12:22" customFormat="1">
      <c r="L4837" s="159"/>
      <c r="M4837" s="159"/>
      <c r="N4837" s="159"/>
      <c r="O4837" s="159"/>
      <c r="P4837" s="159"/>
      <c r="Q4837" s="159"/>
      <c r="R4837" s="159"/>
      <c r="S4837" s="159"/>
      <c r="T4837" s="159"/>
      <c r="U4837" s="159"/>
      <c r="V4837" s="159"/>
    </row>
    <row r="4838" spans="12:22" customFormat="1">
      <c r="L4838" s="159"/>
      <c r="M4838" s="159"/>
      <c r="N4838" s="159"/>
      <c r="O4838" s="159"/>
      <c r="P4838" s="159"/>
      <c r="Q4838" s="159"/>
      <c r="R4838" s="159"/>
      <c r="S4838" s="159"/>
      <c r="T4838" s="159"/>
      <c r="U4838" s="159"/>
      <c r="V4838" s="159"/>
    </row>
    <row r="4839" spans="12:22" customFormat="1">
      <c r="L4839" s="159"/>
      <c r="M4839" s="159"/>
      <c r="N4839" s="159"/>
      <c r="O4839" s="159"/>
      <c r="P4839" s="159"/>
      <c r="Q4839" s="159"/>
      <c r="R4839" s="159"/>
      <c r="S4839" s="159"/>
      <c r="T4839" s="159"/>
      <c r="U4839" s="159"/>
      <c r="V4839" s="159"/>
    </row>
    <row r="4840" spans="12:22" customFormat="1">
      <c r="L4840" s="159"/>
      <c r="M4840" s="159"/>
      <c r="N4840" s="159"/>
      <c r="O4840" s="159"/>
      <c r="P4840" s="159"/>
      <c r="Q4840" s="159"/>
      <c r="R4840" s="159"/>
      <c r="S4840" s="159"/>
      <c r="T4840" s="159"/>
      <c r="U4840" s="159"/>
      <c r="V4840" s="159"/>
    </row>
    <row r="4841" spans="12:22" customFormat="1">
      <c r="L4841" s="159"/>
      <c r="M4841" s="159"/>
      <c r="N4841" s="159"/>
      <c r="O4841" s="159"/>
      <c r="P4841" s="159"/>
      <c r="Q4841" s="159"/>
      <c r="R4841" s="159"/>
      <c r="S4841" s="159"/>
      <c r="T4841" s="159"/>
      <c r="U4841" s="159"/>
      <c r="V4841" s="159"/>
    </row>
    <row r="4842" spans="12:22" customFormat="1">
      <c r="L4842" s="159"/>
      <c r="M4842" s="159"/>
      <c r="N4842" s="159"/>
      <c r="O4842" s="159"/>
      <c r="P4842" s="159"/>
      <c r="Q4842" s="159"/>
      <c r="R4842" s="159"/>
      <c r="S4842" s="159"/>
      <c r="T4842" s="159"/>
      <c r="U4842" s="159"/>
      <c r="V4842" s="159"/>
    </row>
    <row r="4843" spans="12:22" customFormat="1">
      <c r="L4843" s="159"/>
      <c r="M4843" s="159"/>
      <c r="N4843" s="159"/>
      <c r="O4843" s="159"/>
      <c r="P4843" s="159"/>
      <c r="Q4843" s="159"/>
      <c r="R4843" s="159"/>
      <c r="S4843" s="159"/>
      <c r="T4843" s="159"/>
      <c r="U4843" s="159"/>
      <c r="V4843" s="159"/>
    </row>
    <row r="4844" spans="12:22" customFormat="1">
      <c r="L4844" s="159"/>
      <c r="M4844" s="159"/>
      <c r="N4844" s="159"/>
      <c r="O4844" s="159"/>
      <c r="P4844" s="159"/>
      <c r="Q4844" s="159"/>
      <c r="R4844" s="159"/>
      <c r="S4844" s="159"/>
      <c r="T4844" s="159"/>
      <c r="U4844" s="159"/>
      <c r="V4844" s="159"/>
    </row>
    <row r="4845" spans="12:22" customFormat="1">
      <c r="L4845" s="159"/>
      <c r="M4845" s="159"/>
      <c r="N4845" s="159"/>
      <c r="O4845" s="159"/>
      <c r="P4845" s="159"/>
      <c r="Q4845" s="159"/>
      <c r="R4845" s="159"/>
      <c r="S4845" s="159"/>
      <c r="T4845" s="159"/>
      <c r="U4845" s="159"/>
      <c r="V4845" s="159"/>
    </row>
    <row r="4846" spans="12:22" customFormat="1">
      <c r="L4846" s="159"/>
      <c r="M4846" s="159"/>
      <c r="N4846" s="159"/>
      <c r="O4846" s="159"/>
      <c r="P4846" s="159"/>
      <c r="Q4846" s="159"/>
      <c r="R4846" s="159"/>
      <c r="S4846" s="159"/>
      <c r="T4846" s="159"/>
      <c r="U4846" s="159"/>
      <c r="V4846" s="159"/>
    </row>
    <row r="4847" spans="12:22" customFormat="1">
      <c r="L4847" s="159"/>
      <c r="M4847" s="159"/>
      <c r="N4847" s="159"/>
      <c r="O4847" s="159"/>
      <c r="P4847" s="159"/>
      <c r="Q4847" s="159"/>
      <c r="R4847" s="159"/>
      <c r="S4847" s="159"/>
      <c r="T4847" s="159"/>
      <c r="U4847" s="159"/>
      <c r="V4847" s="159"/>
    </row>
    <row r="4848" spans="12:22" customFormat="1">
      <c r="L4848" s="159"/>
      <c r="M4848" s="159"/>
      <c r="N4848" s="159"/>
      <c r="O4848" s="159"/>
      <c r="P4848" s="159"/>
      <c r="Q4848" s="159"/>
      <c r="R4848" s="159"/>
      <c r="S4848" s="159"/>
      <c r="T4848" s="159"/>
      <c r="U4848" s="159"/>
      <c r="V4848" s="159"/>
    </row>
    <row r="4849" spans="12:22" customFormat="1">
      <c r="L4849" s="159"/>
      <c r="M4849" s="159"/>
      <c r="N4849" s="159"/>
      <c r="O4849" s="159"/>
      <c r="P4849" s="159"/>
      <c r="Q4849" s="159"/>
      <c r="R4849" s="159"/>
      <c r="S4849" s="159"/>
      <c r="T4849" s="159"/>
      <c r="U4849" s="159"/>
      <c r="V4849" s="159"/>
    </row>
    <row r="4850" spans="12:22" customFormat="1">
      <c r="L4850" s="159"/>
      <c r="M4850" s="159"/>
      <c r="N4850" s="159"/>
      <c r="O4850" s="159"/>
      <c r="P4850" s="159"/>
      <c r="Q4850" s="159"/>
      <c r="R4850" s="159"/>
      <c r="S4850" s="159"/>
      <c r="T4850" s="159"/>
      <c r="U4850" s="159"/>
      <c r="V4850" s="159"/>
    </row>
    <row r="4851" spans="12:22" customFormat="1">
      <c r="L4851" s="159"/>
      <c r="M4851" s="159"/>
      <c r="N4851" s="159"/>
      <c r="O4851" s="159"/>
      <c r="P4851" s="159"/>
      <c r="Q4851" s="159"/>
      <c r="R4851" s="159"/>
      <c r="S4851" s="159"/>
      <c r="T4851" s="159"/>
      <c r="U4851" s="159"/>
      <c r="V4851" s="159"/>
    </row>
    <row r="4852" spans="12:22" customFormat="1">
      <c r="L4852" s="159"/>
      <c r="M4852" s="159"/>
      <c r="N4852" s="159"/>
      <c r="O4852" s="159"/>
      <c r="P4852" s="159"/>
      <c r="Q4852" s="159"/>
      <c r="R4852" s="159"/>
      <c r="S4852" s="159"/>
      <c r="T4852" s="159"/>
      <c r="U4852" s="159"/>
      <c r="V4852" s="159"/>
    </row>
    <row r="4853" spans="12:22" customFormat="1">
      <c r="L4853" s="159"/>
      <c r="M4853" s="159"/>
      <c r="N4853" s="159"/>
      <c r="O4853" s="159"/>
      <c r="P4853" s="159"/>
      <c r="Q4853" s="159"/>
      <c r="R4853" s="159"/>
      <c r="S4853" s="159"/>
      <c r="T4853" s="159"/>
      <c r="U4853" s="159"/>
      <c r="V4853" s="159"/>
    </row>
    <row r="4854" spans="12:22" customFormat="1">
      <c r="L4854" s="159"/>
      <c r="M4854" s="159"/>
      <c r="N4854" s="159"/>
      <c r="O4854" s="159"/>
      <c r="P4854" s="159"/>
      <c r="Q4854" s="159"/>
      <c r="R4854" s="159"/>
      <c r="S4854" s="159"/>
      <c r="T4854" s="159"/>
      <c r="U4854" s="159"/>
      <c r="V4854" s="159"/>
    </row>
    <row r="4855" spans="12:22" customFormat="1">
      <c r="L4855" s="159"/>
      <c r="M4855" s="159"/>
      <c r="N4855" s="159"/>
      <c r="O4855" s="159"/>
      <c r="P4855" s="159"/>
      <c r="Q4855" s="159"/>
      <c r="R4855" s="159"/>
      <c r="S4855" s="159"/>
      <c r="T4855" s="159"/>
      <c r="U4855" s="159"/>
      <c r="V4855" s="159"/>
    </row>
    <row r="4856" spans="12:22" customFormat="1">
      <c r="L4856" s="159"/>
      <c r="M4856" s="159"/>
      <c r="N4856" s="159"/>
      <c r="O4856" s="159"/>
      <c r="P4856" s="159"/>
      <c r="Q4856" s="159"/>
      <c r="R4856" s="159"/>
      <c r="S4856" s="159"/>
      <c r="T4856" s="159"/>
      <c r="U4856" s="159"/>
      <c r="V4856" s="159"/>
    </row>
    <row r="4857" spans="12:22" customFormat="1">
      <c r="L4857" s="159"/>
      <c r="M4857" s="159"/>
      <c r="N4857" s="159"/>
      <c r="O4857" s="159"/>
      <c r="P4857" s="159"/>
      <c r="Q4857" s="159"/>
      <c r="R4857" s="159"/>
      <c r="S4857" s="159"/>
      <c r="T4857" s="159"/>
      <c r="U4857" s="159"/>
      <c r="V4857" s="159"/>
    </row>
    <row r="4858" spans="12:22" customFormat="1">
      <c r="L4858" s="159"/>
      <c r="M4858" s="159"/>
      <c r="N4858" s="159"/>
      <c r="O4858" s="159"/>
      <c r="P4858" s="159"/>
      <c r="Q4858" s="159"/>
      <c r="R4858" s="159"/>
      <c r="S4858" s="159"/>
      <c r="T4858" s="159"/>
      <c r="U4858" s="159"/>
      <c r="V4858" s="159"/>
    </row>
    <row r="4859" spans="12:22" customFormat="1">
      <c r="L4859" s="159"/>
      <c r="M4859" s="159"/>
      <c r="N4859" s="159"/>
      <c r="O4859" s="159"/>
      <c r="P4859" s="159"/>
      <c r="Q4859" s="159"/>
      <c r="R4859" s="159"/>
      <c r="S4859" s="159"/>
      <c r="T4859" s="159"/>
      <c r="U4859" s="159"/>
      <c r="V4859" s="159"/>
    </row>
    <row r="4860" spans="12:22" customFormat="1">
      <c r="L4860" s="159"/>
      <c r="M4860" s="159"/>
      <c r="N4860" s="159"/>
      <c r="O4860" s="159"/>
      <c r="P4860" s="159"/>
      <c r="Q4860" s="159"/>
      <c r="R4860" s="159"/>
      <c r="S4860" s="159"/>
      <c r="T4860" s="159"/>
      <c r="U4860" s="159"/>
      <c r="V4860" s="159"/>
    </row>
    <row r="4861" spans="12:22" customFormat="1">
      <c r="L4861" s="159"/>
      <c r="M4861" s="159"/>
      <c r="N4861" s="159"/>
      <c r="O4861" s="159"/>
      <c r="P4861" s="159"/>
      <c r="Q4861" s="159"/>
      <c r="R4861" s="159"/>
      <c r="S4861" s="159"/>
      <c r="T4861" s="159"/>
      <c r="U4861" s="159"/>
      <c r="V4861" s="159"/>
    </row>
    <row r="4862" spans="12:22" customFormat="1">
      <c r="L4862" s="159"/>
      <c r="M4862" s="159"/>
      <c r="N4862" s="159"/>
      <c r="O4862" s="159"/>
      <c r="P4862" s="159"/>
      <c r="Q4862" s="159"/>
      <c r="R4862" s="159"/>
      <c r="S4862" s="159"/>
      <c r="T4862" s="159"/>
      <c r="U4862" s="159"/>
      <c r="V4862" s="159"/>
    </row>
    <row r="4863" spans="12:22" customFormat="1">
      <c r="L4863" s="159"/>
      <c r="M4863" s="159"/>
      <c r="N4863" s="159"/>
      <c r="O4863" s="159"/>
      <c r="P4863" s="159"/>
      <c r="Q4863" s="159"/>
      <c r="R4863" s="159"/>
      <c r="S4863" s="159"/>
      <c r="T4863" s="159"/>
      <c r="U4863" s="159"/>
      <c r="V4863" s="159"/>
    </row>
    <row r="4864" spans="12:22" customFormat="1">
      <c r="L4864" s="159"/>
      <c r="M4864" s="159"/>
      <c r="N4864" s="159"/>
      <c r="O4864" s="159"/>
      <c r="P4864" s="159"/>
      <c r="Q4864" s="159"/>
      <c r="R4864" s="159"/>
      <c r="S4864" s="159"/>
      <c r="T4864" s="159"/>
      <c r="U4864" s="159"/>
      <c r="V4864" s="159"/>
    </row>
    <row r="4865" spans="12:22" customFormat="1">
      <c r="L4865" s="159"/>
      <c r="M4865" s="159"/>
      <c r="N4865" s="159"/>
      <c r="O4865" s="159"/>
      <c r="P4865" s="159"/>
      <c r="Q4865" s="159"/>
      <c r="R4865" s="159"/>
      <c r="S4865" s="159"/>
      <c r="T4865" s="159"/>
      <c r="U4865" s="159"/>
      <c r="V4865" s="159"/>
    </row>
    <row r="4866" spans="12:22" customFormat="1">
      <c r="L4866" s="159"/>
      <c r="M4866" s="159"/>
      <c r="N4866" s="159"/>
      <c r="O4866" s="159"/>
      <c r="P4866" s="159"/>
      <c r="Q4866" s="159"/>
      <c r="R4866" s="159"/>
      <c r="S4866" s="159"/>
      <c r="T4866" s="159"/>
      <c r="U4866" s="159"/>
      <c r="V4866" s="159"/>
    </row>
    <row r="4867" spans="12:22" customFormat="1">
      <c r="L4867" s="159"/>
      <c r="M4867" s="159"/>
      <c r="N4867" s="159"/>
      <c r="O4867" s="159"/>
      <c r="P4867" s="159"/>
      <c r="Q4867" s="159"/>
      <c r="R4867" s="159"/>
      <c r="S4867" s="159"/>
      <c r="T4867" s="159"/>
      <c r="U4867" s="159"/>
      <c r="V4867" s="159"/>
    </row>
    <row r="4868" spans="12:22" customFormat="1">
      <c r="L4868" s="159"/>
      <c r="M4868" s="159"/>
      <c r="N4868" s="159"/>
      <c r="O4868" s="159"/>
      <c r="P4868" s="159"/>
      <c r="Q4868" s="159"/>
      <c r="R4868" s="159"/>
      <c r="S4868" s="159"/>
      <c r="T4868" s="159"/>
      <c r="U4868" s="159"/>
      <c r="V4868" s="159"/>
    </row>
    <row r="4869" spans="12:22" customFormat="1">
      <c r="L4869" s="159"/>
      <c r="M4869" s="159"/>
      <c r="N4869" s="159"/>
      <c r="O4869" s="159"/>
      <c r="P4869" s="159"/>
      <c r="Q4869" s="159"/>
      <c r="R4869" s="159"/>
      <c r="S4869" s="159"/>
      <c r="T4869" s="159"/>
      <c r="U4869" s="159"/>
      <c r="V4869" s="159"/>
    </row>
    <row r="4870" spans="12:22" customFormat="1">
      <c r="L4870" s="159"/>
      <c r="M4870" s="159"/>
      <c r="N4870" s="159"/>
      <c r="O4870" s="159"/>
      <c r="P4870" s="159"/>
      <c r="Q4870" s="159"/>
      <c r="R4870" s="159"/>
      <c r="S4870" s="159"/>
      <c r="T4870" s="159"/>
      <c r="U4870" s="159"/>
      <c r="V4870" s="159"/>
    </row>
    <row r="4871" spans="12:22" customFormat="1">
      <c r="L4871" s="159"/>
      <c r="M4871" s="159"/>
      <c r="N4871" s="159"/>
      <c r="O4871" s="159"/>
      <c r="P4871" s="159"/>
      <c r="Q4871" s="159"/>
      <c r="R4871" s="159"/>
      <c r="S4871" s="159"/>
      <c r="T4871" s="159"/>
      <c r="U4871" s="159"/>
      <c r="V4871" s="159"/>
    </row>
    <row r="4872" spans="12:22" customFormat="1">
      <c r="L4872" s="159"/>
      <c r="M4872" s="159"/>
      <c r="N4872" s="159"/>
      <c r="O4872" s="159"/>
      <c r="P4872" s="159"/>
      <c r="Q4872" s="159"/>
      <c r="R4872" s="159"/>
      <c r="S4872" s="159"/>
      <c r="T4872" s="159"/>
      <c r="U4872" s="159"/>
      <c r="V4872" s="159"/>
    </row>
    <row r="4873" spans="12:22" customFormat="1">
      <c r="L4873" s="159"/>
      <c r="M4873" s="159"/>
      <c r="N4873" s="159"/>
      <c r="O4873" s="159"/>
      <c r="P4873" s="159"/>
      <c r="Q4873" s="159"/>
      <c r="R4873" s="159"/>
      <c r="S4873" s="159"/>
      <c r="T4873" s="159"/>
      <c r="U4873" s="159"/>
      <c r="V4873" s="159"/>
    </row>
    <row r="4874" spans="12:22" customFormat="1">
      <c r="L4874" s="159"/>
      <c r="M4874" s="159"/>
      <c r="N4874" s="159"/>
      <c r="O4874" s="159"/>
      <c r="P4874" s="159"/>
      <c r="Q4874" s="159"/>
      <c r="R4874" s="159"/>
      <c r="S4874" s="159"/>
      <c r="T4874" s="159"/>
      <c r="U4874" s="159"/>
      <c r="V4874" s="159"/>
    </row>
    <row r="4875" spans="12:22" customFormat="1">
      <c r="L4875" s="159"/>
      <c r="M4875" s="159"/>
      <c r="N4875" s="159"/>
      <c r="O4875" s="159"/>
      <c r="P4875" s="159"/>
      <c r="Q4875" s="159"/>
      <c r="R4875" s="159"/>
      <c r="S4875" s="159"/>
      <c r="T4875" s="159"/>
      <c r="U4875" s="159"/>
      <c r="V4875" s="159"/>
    </row>
    <row r="4876" spans="12:22" customFormat="1">
      <c r="L4876" s="159"/>
      <c r="M4876" s="159"/>
      <c r="N4876" s="159"/>
      <c r="O4876" s="159"/>
      <c r="P4876" s="159"/>
      <c r="Q4876" s="159"/>
      <c r="R4876" s="159"/>
      <c r="S4876" s="159"/>
      <c r="T4876" s="159"/>
      <c r="U4876" s="159"/>
      <c r="V4876" s="159"/>
    </row>
    <row r="4877" spans="12:22" customFormat="1">
      <c r="L4877" s="159"/>
      <c r="M4877" s="159"/>
      <c r="N4877" s="159"/>
      <c r="O4877" s="159"/>
      <c r="P4877" s="159"/>
      <c r="Q4877" s="159"/>
      <c r="R4877" s="159"/>
      <c r="S4877" s="159"/>
      <c r="T4877" s="159"/>
      <c r="U4877" s="159"/>
      <c r="V4877" s="159"/>
    </row>
    <row r="4878" spans="12:22" customFormat="1">
      <c r="L4878" s="159"/>
      <c r="M4878" s="159"/>
      <c r="N4878" s="159"/>
      <c r="O4878" s="159"/>
      <c r="P4878" s="159"/>
      <c r="Q4878" s="159"/>
      <c r="R4878" s="159"/>
      <c r="S4878" s="159"/>
      <c r="T4878" s="159"/>
      <c r="U4878" s="159"/>
      <c r="V4878" s="159"/>
    </row>
    <row r="4879" spans="12:22" customFormat="1">
      <c r="L4879" s="159"/>
      <c r="M4879" s="159"/>
      <c r="N4879" s="159"/>
      <c r="O4879" s="159"/>
      <c r="P4879" s="159"/>
      <c r="Q4879" s="159"/>
      <c r="R4879" s="159"/>
      <c r="S4879" s="159"/>
      <c r="T4879" s="159"/>
      <c r="U4879" s="159"/>
      <c r="V4879" s="159"/>
    </row>
    <row r="4880" spans="12:22" customFormat="1">
      <c r="L4880" s="159"/>
      <c r="M4880" s="159"/>
      <c r="N4880" s="159"/>
      <c r="O4880" s="159"/>
      <c r="P4880" s="159"/>
      <c r="Q4880" s="159"/>
      <c r="R4880" s="159"/>
      <c r="S4880" s="159"/>
      <c r="T4880" s="159"/>
      <c r="U4880" s="159"/>
      <c r="V4880" s="159"/>
    </row>
    <row r="4881" spans="12:22" customFormat="1">
      <c r="L4881" s="159"/>
      <c r="M4881" s="159"/>
      <c r="N4881" s="159"/>
      <c r="O4881" s="159"/>
      <c r="P4881" s="159"/>
      <c r="Q4881" s="159"/>
      <c r="R4881" s="159"/>
      <c r="S4881" s="159"/>
      <c r="T4881" s="159"/>
      <c r="U4881" s="159"/>
      <c r="V4881" s="159"/>
    </row>
    <row r="4882" spans="12:22" customFormat="1">
      <c r="L4882" s="159"/>
      <c r="M4882" s="159"/>
      <c r="N4882" s="159"/>
      <c r="O4882" s="159"/>
      <c r="P4882" s="159"/>
      <c r="Q4882" s="159"/>
      <c r="R4882" s="159"/>
      <c r="S4882" s="159"/>
      <c r="T4882" s="159"/>
      <c r="U4882" s="159"/>
      <c r="V4882" s="159"/>
    </row>
    <row r="4883" spans="12:22" customFormat="1">
      <c r="L4883" s="159"/>
      <c r="M4883" s="159"/>
      <c r="N4883" s="159"/>
      <c r="O4883" s="159"/>
      <c r="P4883" s="159"/>
      <c r="Q4883" s="159"/>
      <c r="R4883" s="159"/>
      <c r="S4883" s="159"/>
      <c r="T4883" s="159"/>
      <c r="U4883" s="159"/>
      <c r="V4883" s="159"/>
    </row>
    <row r="4884" spans="12:22" customFormat="1">
      <c r="L4884" s="159"/>
      <c r="M4884" s="159"/>
      <c r="N4884" s="159"/>
      <c r="O4884" s="159"/>
      <c r="P4884" s="159"/>
      <c r="Q4884" s="159"/>
      <c r="R4884" s="159"/>
      <c r="S4884" s="159"/>
      <c r="T4884" s="159"/>
      <c r="U4884" s="159"/>
      <c r="V4884" s="159"/>
    </row>
    <row r="4885" spans="12:22" customFormat="1">
      <c r="L4885" s="159"/>
      <c r="M4885" s="159"/>
      <c r="N4885" s="159"/>
      <c r="O4885" s="159"/>
      <c r="P4885" s="159"/>
      <c r="Q4885" s="159"/>
      <c r="R4885" s="159"/>
      <c r="S4885" s="159"/>
      <c r="T4885" s="159"/>
      <c r="U4885" s="159"/>
      <c r="V4885" s="159"/>
    </row>
    <row r="4886" spans="12:22" customFormat="1">
      <c r="L4886" s="159"/>
      <c r="M4886" s="159"/>
      <c r="N4886" s="159"/>
      <c r="O4886" s="159"/>
      <c r="P4886" s="159"/>
      <c r="Q4886" s="159"/>
      <c r="R4886" s="159"/>
      <c r="S4886" s="159"/>
      <c r="T4886" s="159"/>
      <c r="U4886" s="159"/>
      <c r="V4886" s="159"/>
    </row>
    <row r="4887" spans="12:22" customFormat="1">
      <c r="L4887" s="159"/>
      <c r="M4887" s="159"/>
      <c r="N4887" s="159"/>
      <c r="O4887" s="159"/>
      <c r="P4887" s="159"/>
      <c r="Q4887" s="159"/>
      <c r="R4887" s="159"/>
      <c r="S4887" s="159"/>
      <c r="T4887" s="159"/>
      <c r="U4887" s="159"/>
      <c r="V4887" s="159"/>
    </row>
    <row r="4888" spans="12:22" customFormat="1">
      <c r="L4888" s="159"/>
      <c r="M4888" s="159"/>
      <c r="N4888" s="159"/>
      <c r="O4888" s="159"/>
      <c r="P4888" s="159"/>
      <c r="Q4888" s="159"/>
      <c r="R4888" s="159"/>
      <c r="S4888" s="159"/>
      <c r="T4888" s="159"/>
      <c r="U4888" s="159"/>
      <c r="V4888" s="159"/>
    </row>
    <row r="4889" spans="12:22" customFormat="1">
      <c r="L4889" s="159"/>
      <c r="M4889" s="159"/>
      <c r="N4889" s="159"/>
      <c r="O4889" s="159"/>
      <c r="P4889" s="159"/>
      <c r="Q4889" s="159"/>
      <c r="R4889" s="159"/>
      <c r="S4889" s="159"/>
      <c r="T4889" s="159"/>
      <c r="U4889" s="159"/>
      <c r="V4889" s="159"/>
    </row>
    <row r="4890" spans="12:22" customFormat="1">
      <c r="L4890" s="159"/>
      <c r="M4890" s="159"/>
      <c r="N4890" s="159"/>
      <c r="O4890" s="159"/>
      <c r="P4890" s="159"/>
      <c r="Q4890" s="159"/>
      <c r="R4890" s="159"/>
      <c r="S4890" s="159"/>
      <c r="T4890" s="159"/>
      <c r="U4890" s="159"/>
      <c r="V4890" s="159"/>
    </row>
    <row r="4891" spans="12:22" customFormat="1">
      <c r="L4891" s="159"/>
      <c r="M4891" s="159"/>
      <c r="N4891" s="159"/>
      <c r="O4891" s="159"/>
      <c r="P4891" s="159"/>
      <c r="Q4891" s="159"/>
      <c r="R4891" s="159"/>
      <c r="S4891" s="159"/>
      <c r="T4891" s="159"/>
      <c r="U4891" s="159"/>
      <c r="V4891" s="159"/>
    </row>
    <row r="4892" spans="12:22" customFormat="1">
      <c r="L4892" s="159"/>
      <c r="M4892" s="159"/>
      <c r="N4892" s="159"/>
      <c r="O4892" s="159"/>
      <c r="P4892" s="159"/>
      <c r="Q4892" s="159"/>
      <c r="R4892" s="159"/>
      <c r="S4892" s="159"/>
      <c r="T4892" s="159"/>
      <c r="U4892" s="159"/>
      <c r="V4892" s="159"/>
    </row>
    <row r="4893" spans="12:22" customFormat="1">
      <c r="L4893" s="159"/>
      <c r="M4893" s="159"/>
      <c r="N4893" s="159"/>
      <c r="O4893" s="159"/>
      <c r="P4893" s="159"/>
      <c r="Q4893" s="159"/>
      <c r="R4893" s="159"/>
      <c r="S4893" s="159"/>
      <c r="T4893" s="159"/>
      <c r="U4893" s="159"/>
      <c r="V4893" s="159"/>
    </row>
    <row r="4894" spans="12:22" customFormat="1">
      <c r="L4894" s="159"/>
      <c r="M4894" s="159"/>
      <c r="N4894" s="159"/>
      <c r="O4894" s="159"/>
      <c r="P4894" s="159"/>
      <c r="Q4894" s="159"/>
      <c r="R4894" s="159"/>
      <c r="S4894" s="159"/>
      <c r="T4894" s="159"/>
      <c r="U4894" s="159"/>
      <c r="V4894" s="159"/>
    </row>
    <row r="4895" spans="12:22" customFormat="1">
      <c r="L4895" s="159"/>
      <c r="M4895" s="159"/>
      <c r="N4895" s="159"/>
      <c r="O4895" s="159"/>
      <c r="P4895" s="159"/>
      <c r="Q4895" s="159"/>
      <c r="R4895" s="159"/>
      <c r="S4895" s="159"/>
      <c r="T4895" s="159"/>
      <c r="U4895" s="159"/>
      <c r="V4895" s="159"/>
    </row>
    <row r="4896" spans="12:22" customFormat="1">
      <c r="L4896" s="159"/>
      <c r="M4896" s="159"/>
      <c r="N4896" s="159"/>
      <c r="O4896" s="159"/>
      <c r="P4896" s="159"/>
      <c r="Q4896" s="159"/>
      <c r="R4896" s="159"/>
      <c r="S4896" s="159"/>
      <c r="T4896" s="159"/>
      <c r="U4896" s="159"/>
      <c r="V4896" s="159"/>
    </row>
    <row r="4897" spans="12:22" customFormat="1">
      <c r="L4897" s="159"/>
      <c r="M4897" s="159"/>
      <c r="N4897" s="159"/>
      <c r="O4897" s="159"/>
      <c r="P4897" s="159"/>
      <c r="Q4897" s="159"/>
      <c r="R4897" s="159"/>
      <c r="S4897" s="159"/>
      <c r="T4897" s="159"/>
      <c r="U4897" s="159"/>
      <c r="V4897" s="159"/>
    </row>
    <row r="4898" spans="12:22" customFormat="1">
      <c r="L4898" s="159"/>
      <c r="M4898" s="159"/>
      <c r="N4898" s="159"/>
      <c r="O4898" s="159"/>
      <c r="P4898" s="159"/>
      <c r="Q4898" s="159"/>
      <c r="R4898" s="159"/>
      <c r="S4898" s="159"/>
      <c r="T4898" s="159"/>
      <c r="U4898" s="159"/>
      <c r="V4898" s="159"/>
    </row>
    <row r="4899" spans="12:22" customFormat="1">
      <c r="L4899" s="159"/>
      <c r="M4899" s="159"/>
      <c r="N4899" s="159"/>
      <c r="O4899" s="159"/>
      <c r="P4899" s="159"/>
      <c r="Q4899" s="159"/>
      <c r="R4899" s="159"/>
      <c r="S4899" s="159"/>
      <c r="T4899" s="159"/>
      <c r="U4899" s="159"/>
      <c r="V4899" s="159"/>
    </row>
    <row r="4900" spans="12:22" customFormat="1">
      <c r="L4900" s="159"/>
      <c r="M4900" s="159"/>
      <c r="N4900" s="159"/>
      <c r="O4900" s="159"/>
      <c r="P4900" s="159"/>
      <c r="Q4900" s="159"/>
      <c r="R4900" s="159"/>
      <c r="S4900" s="159"/>
      <c r="T4900" s="159"/>
      <c r="U4900" s="159"/>
      <c r="V4900" s="159"/>
    </row>
    <row r="4901" spans="12:22" customFormat="1">
      <c r="L4901" s="159"/>
      <c r="M4901" s="159"/>
      <c r="N4901" s="159"/>
      <c r="O4901" s="159"/>
      <c r="P4901" s="159"/>
      <c r="Q4901" s="159"/>
      <c r="R4901" s="159"/>
      <c r="S4901" s="159"/>
      <c r="T4901" s="159"/>
      <c r="U4901" s="159"/>
      <c r="V4901" s="159"/>
    </row>
    <row r="4902" spans="12:22" customFormat="1">
      <c r="L4902" s="159"/>
      <c r="M4902" s="159"/>
      <c r="N4902" s="159"/>
      <c r="O4902" s="159"/>
      <c r="P4902" s="159"/>
      <c r="Q4902" s="159"/>
      <c r="R4902" s="159"/>
      <c r="S4902" s="159"/>
      <c r="T4902" s="159"/>
      <c r="U4902" s="159"/>
      <c r="V4902" s="159"/>
    </row>
    <row r="4903" spans="12:22" customFormat="1">
      <c r="L4903" s="159"/>
      <c r="M4903" s="159"/>
      <c r="N4903" s="159"/>
      <c r="O4903" s="159"/>
      <c r="P4903" s="159"/>
      <c r="Q4903" s="159"/>
      <c r="R4903" s="159"/>
      <c r="S4903" s="159"/>
      <c r="T4903" s="159"/>
      <c r="U4903" s="159"/>
      <c r="V4903" s="159"/>
    </row>
    <row r="4904" spans="12:22" customFormat="1">
      <c r="L4904" s="159"/>
      <c r="M4904" s="159"/>
      <c r="N4904" s="159"/>
      <c r="O4904" s="159"/>
      <c r="P4904" s="159"/>
      <c r="Q4904" s="159"/>
      <c r="R4904" s="159"/>
      <c r="S4904" s="159"/>
      <c r="T4904" s="159"/>
      <c r="U4904" s="159"/>
      <c r="V4904" s="159"/>
    </row>
    <row r="4905" spans="12:22" customFormat="1">
      <c r="L4905" s="159"/>
      <c r="M4905" s="159"/>
      <c r="N4905" s="159"/>
      <c r="O4905" s="159"/>
      <c r="P4905" s="159"/>
      <c r="Q4905" s="159"/>
      <c r="R4905" s="159"/>
      <c r="S4905" s="159"/>
      <c r="T4905" s="159"/>
      <c r="U4905" s="159"/>
      <c r="V4905" s="159"/>
    </row>
    <row r="4906" spans="12:22" customFormat="1">
      <c r="L4906" s="159"/>
      <c r="M4906" s="159"/>
      <c r="N4906" s="159"/>
      <c r="O4906" s="159"/>
      <c r="P4906" s="159"/>
      <c r="Q4906" s="159"/>
      <c r="R4906" s="159"/>
      <c r="S4906" s="159"/>
      <c r="T4906" s="159"/>
      <c r="U4906" s="159"/>
      <c r="V4906" s="159"/>
    </row>
    <row r="4907" spans="12:22" customFormat="1">
      <c r="L4907" s="159"/>
      <c r="M4907" s="159"/>
      <c r="N4907" s="159"/>
      <c r="O4907" s="159"/>
      <c r="P4907" s="159"/>
      <c r="Q4907" s="159"/>
      <c r="R4907" s="159"/>
      <c r="S4907" s="159"/>
      <c r="T4907" s="159"/>
      <c r="U4907" s="159"/>
      <c r="V4907" s="159"/>
    </row>
    <row r="4908" spans="12:22" customFormat="1">
      <c r="L4908" s="159"/>
      <c r="M4908" s="159"/>
      <c r="N4908" s="159"/>
      <c r="O4908" s="159"/>
      <c r="P4908" s="159"/>
      <c r="Q4908" s="159"/>
      <c r="R4908" s="159"/>
      <c r="S4908" s="159"/>
      <c r="T4908" s="159"/>
      <c r="U4908" s="159"/>
      <c r="V4908" s="159"/>
    </row>
    <row r="4909" spans="12:22" customFormat="1">
      <c r="L4909" s="159"/>
      <c r="M4909" s="159"/>
      <c r="N4909" s="159"/>
      <c r="O4909" s="159"/>
      <c r="P4909" s="159"/>
      <c r="Q4909" s="159"/>
      <c r="R4909" s="159"/>
      <c r="S4909" s="159"/>
      <c r="T4909" s="159"/>
      <c r="U4909" s="159"/>
      <c r="V4909" s="159"/>
    </row>
    <row r="4910" spans="12:22" customFormat="1">
      <c r="L4910" s="159"/>
      <c r="M4910" s="159"/>
      <c r="N4910" s="159"/>
      <c r="O4910" s="159"/>
      <c r="P4910" s="159"/>
      <c r="Q4910" s="159"/>
      <c r="R4910" s="159"/>
      <c r="S4910" s="159"/>
      <c r="T4910" s="159"/>
      <c r="U4910" s="159"/>
      <c r="V4910" s="159"/>
    </row>
    <row r="4911" spans="12:22" customFormat="1">
      <c r="L4911" s="159"/>
      <c r="M4911" s="159"/>
      <c r="N4911" s="159"/>
      <c r="O4911" s="159"/>
      <c r="P4911" s="159"/>
      <c r="Q4911" s="159"/>
      <c r="R4911" s="159"/>
      <c r="S4911" s="159"/>
      <c r="T4911" s="159"/>
      <c r="U4911" s="159"/>
      <c r="V4911" s="159"/>
    </row>
    <row r="4912" spans="12:22" customFormat="1">
      <c r="L4912" s="159"/>
      <c r="M4912" s="159"/>
      <c r="N4912" s="159"/>
      <c r="O4912" s="159"/>
      <c r="P4912" s="159"/>
      <c r="Q4912" s="159"/>
      <c r="R4912" s="159"/>
      <c r="S4912" s="159"/>
      <c r="T4912" s="159"/>
      <c r="U4912" s="159"/>
      <c r="V4912" s="159"/>
    </row>
    <row r="4913" spans="12:22" customFormat="1">
      <c r="L4913" s="159"/>
      <c r="M4913" s="159"/>
      <c r="N4913" s="159"/>
      <c r="O4913" s="159"/>
      <c r="P4913" s="159"/>
      <c r="Q4913" s="159"/>
      <c r="R4913" s="159"/>
      <c r="S4913" s="159"/>
      <c r="T4913" s="159"/>
      <c r="U4913" s="159"/>
      <c r="V4913" s="159"/>
    </row>
    <row r="4914" spans="12:22" customFormat="1">
      <c r="L4914" s="159"/>
      <c r="M4914" s="159"/>
      <c r="N4914" s="159"/>
      <c r="O4914" s="159"/>
      <c r="P4914" s="159"/>
      <c r="Q4914" s="159"/>
      <c r="R4914" s="159"/>
      <c r="S4914" s="159"/>
      <c r="T4914" s="159"/>
      <c r="U4914" s="159"/>
      <c r="V4914" s="159"/>
    </row>
    <row r="4915" spans="12:22" customFormat="1">
      <c r="L4915" s="159"/>
      <c r="M4915" s="159"/>
      <c r="N4915" s="159"/>
      <c r="O4915" s="159"/>
      <c r="P4915" s="159"/>
      <c r="Q4915" s="159"/>
      <c r="R4915" s="159"/>
      <c r="S4915" s="159"/>
      <c r="T4915" s="159"/>
      <c r="U4915" s="159"/>
      <c r="V4915" s="159"/>
    </row>
    <row r="4916" spans="12:22" customFormat="1">
      <c r="L4916" s="159"/>
      <c r="M4916" s="159"/>
      <c r="N4916" s="159"/>
      <c r="O4916" s="159"/>
      <c r="P4916" s="159"/>
      <c r="Q4916" s="159"/>
      <c r="R4916" s="159"/>
      <c r="S4916" s="159"/>
      <c r="T4916" s="159"/>
      <c r="U4916" s="159"/>
      <c r="V4916" s="159"/>
    </row>
    <row r="4917" spans="12:22" customFormat="1">
      <c r="L4917" s="159"/>
      <c r="M4917" s="159"/>
      <c r="N4917" s="159"/>
      <c r="O4917" s="159"/>
      <c r="P4917" s="159"/>
      <c r="Q4917" s="159"/>
      <c r="R4917" s="159"/>
      <c r="S4917" s="159"/>
      <c r="T4917" s="159"/>
      <c r="U4917" s="159"/>
      <c r="V4917" s="159"/>
    </row>
    <row r="4918" spans="12:22" customFormat="1">
      <c r="L4918" s="159"/>
      <c r="M4918" s="159"/>
      <c r="N4918" s="159"/>
      <c r="O4918" s="159"/>
      <c r="P4918" s="159"/>
      <c r="Q4918" s="159"/>
      <c r="R4918" s="159"/>
      <c r="S4918" s="159"/>
      <c r="T4918" s="159"/>
      <c r="U4918" s="159"/>
      <c r="V4918" s="159"/>
    </row>
    <row r="4919" spans="12:22" customFormat="1">
      <c r="L4919" s="159"/>
      <c r="M4919" s="159"/>
      <c r="N4919" s="159"/>
      <c r="O4919" s="159"/>
      <c r="P4919" s="159"/>
      <c r="Q4919" s="159"/>
      <c r="R4919" s="159"/>
      <c r="S4919" s="159"/>
      <c r="T4919" s="159"/>
      <c r="U4919" s="159"/>
      <c r="V4919" s="159"/>
    </row>
    <row r="4920" spans="12:22" customFormat="1">
      <c r="L4920" s="159"/>
      <c r="M4920" s="159"/>
      <c r="N4920" s="159"/>
      <c r="O4920" s="159"/>
      <c r="P4920" s="159"/>
      <c r="Q4920" s="159"/>
      <c r="R4920" s="159"/>
      <c r="S4920" s="159"/>
      <c r="T4920" s="159"/>
      <c r="U4920" s="159"/>
      <c r="V4920" s="159"/>
    </row>
    <row r="4921" spans="12:22" customFormat="1">
      <c r="L4921" s="159"/>
      <c r="M4921" s="159"/>
      <c r="N4921" s="159"/>
      <c r="O4921" s="159"/>
      <c r="P4921" s="159"/>
      <c r="Q4921" s="159"/>
      <c r="R4921" s="159"/>
      <c r="S4921" s="159"/>
      <c r="T4921" s="159"/>
      <c r="U4921" s="159"/>
      <c r="V4921" s="159"/>
    </row>
    <row r="4922" spans="12:22" customFormat="1">
      <c r="L4922" s="159"/>
      <c r="M4922" s="159"/>
      <c r="N4922" s="159"/>
      <c r="O4922" s="159"/>
      <c r="P4922" s="159"/>
      <c r="Q4922" s="159"/>
      <c r="R4922" s="159"/>
      <c r="S4922" s="159"/>
      <c r="T4922" s="159"/>
      <c r="U4922" s="159"/>
      <c r="V4922" s="159"/>
    </row>
    <row r="4923" spans="12:22" customFormat="1">
      <c r="L4923" s="159"/>
      <c r="M4923" s="159"/>
      <c r="N4923" s="159"/>
      <c r="O4923" s="159"/>
      <c r="P4923" s="159"/>
      <c r="Q4923" s="159"/>
      <c r="R4923" s="159"/>
      <c r="S4923" s="159"/>
      <c r="T4923" s="159"/>
      <c r="U4923" s="159"/>
      <c r="V4923" s="159"/>
    </row>
    <row r="4924" spans="12:22" customFormat="1">
      <c r="L4924" s="159"/>
      <c r="M4924" s="159"/>
      <c r="N4924" s="159"/>
      <c r="O4924" s="159"/>
      <c r="P4924" s="159"/>
      <c r="Q4924" s="159"/>
      <c r="R4924" s="159"/>
      <c r="S4924" s="159"/>
      <c r="T4924" s="159"/>
      <c r="U4924" s="159"/>
      <c r="V4924" s="159"/>
    </row>
    <row r="4925" spans="12:22" customFormat="1">
      <c r="L4925" s="159"/>
      <c r="M4925" s="159"/>
      <c r="N4925" s="159"/>
      <c r="O4925" s="159"/>
      <c r="P4925" s="159"/>
      <c r="Q4925" s="159"/>
      <c r="R4925" s="159"/>
      <c r="S4925" s="159"/>
      <c r="T4925" s="159"/>
      <c r="U4925" s="159"/>
      <c r="V4925" s="159"/>
    </row>
    <row r="4926" spans="12:22" customFormat="1">
      <c r="L4926" s="159"/>
      <c r="M4926" s="159"/>
      <c r="N4926" s="159"/>
      <c r="O4926" s="159"/>
      <c r="P4926" s="159"/>
      <c r="Q4926" s="159"/>
      <c r="R4926" s="159"/>
      <c r="S4926" s="159"/>
      <c r="T4926" s="159"/>
      <c r="U4926" s="159"/>
      <c r="V4926" s="159"/>
    </row>
    <row r="4927" spans="12:22" customFormat="1">
      <c r="L4927" s="159"/>
      <c r="M4927" s="159"/>
      <c r="N4927" s="159"/>
      <c r="O4927" s="159"/>
      <c r="P4927" s="159"/>
      <c r="Q4927" s="159"/>
      <c r="R4927" s="159"/>
      <c r="S4927" s="159"/>
      <c r="T4927" s="159"/>
      <c r="U4927" s="159"/>
      <c r="V4927" s="159"/>
    </row>
    <row r="4928" spans="12:22" customFormat="1">
      <c r="L4928" s="159"/>
      <c r="M4928" s="159"/>
      <c r="N4928" s="159"/>
      <c r="O4928" s="159"/>
      <c r="P4928" s="159"/>
      <c r="Q4928" s="159"/>
      <c r="R4928" s="159"/>
      <c r="S4928" s="159"/>
      <c r="T4928" s="159"/>
      <c r="U4928" s="159"/>
      <c r="V4928" s="159"/>
    </row>
    <row r="4929" spans="12:22" customFormat="1">
      <c r="L4929" s="159"/>
      <c r="M4929" s="159"/>
      <c r="N4929" s="159"/>
      <c r="O4929" s="159"/>
      <c r="P4929" s="159"/>
      <c r="Q4929" s="159"/>
      <c r="R4929" s="159"/>
      <c r="S4929" s="159"/>
      <c r="T4929" s="159"/>
      <c r="U4929" s="159"/>
      <c r="V4929" s="159"/>
    </row>
    <row r="4930" spans="12:22" customFormat="1">
      <c r="L4930" s="159"/>
      <c r="M4930" s="159"/>
      <c r="N4930" s="159"/>
      <c r="O4930" s="159"/>
      <c r="P4930" s="159"/>
      <c r="Q4930" s="159"/>
      <c r="R4930" s="159"/>
      <c r="S4930" s="159"/>
      <c r="T4930" s="159"/>
      <c r="U4930" s="159"/>
      <c r="V4930" s="159"/>
    </row>
    <row r="4931" spans="12:22" customFormat="1">
      <c r="L4931" s="159"/>
      <c r="M4931" s="159"/>
      <c r="N4931" s="159"/>
      <c r="O4931" s="159"/>
      <c r="P4931" s="159"/>
      <c r="Q4931" s="159"/>
      <c r="R4931" s="159"/>
      <c r="S4931" s="159"/>
      <c r="T4931" s="159"/>
      <c r="U4931" s="159"/>
      <c r="V4931" s="159"/>
    </row>
    <row r="4932" spans="12:22" customFormat="1">
      <c r="L4932" s="159"/>
      <c r="M4932" s="159"/>
      <c r="N4932" s="159"/>
      <c r="O4932" s="159"/>
      <c r="P4932" s="159"/>
      <c r="Q4932" s="159"/>
      <c r="R4932" s="159"/>
      <c r="S4932" s="159"/>
      <c r="T4932" s="159"/>
      <c r="U4932" s="159"/>
      <c r="V4932" s="159"/>
    </row>
    <row r="4933" spans="12:22" customFormat="1">
      <c r="L4933" s="159"/>
      <c r="M4933" s="159"/>
      <c r="N4933" s="159"/>
      <c r="O4933" s="159"/>
      <c r="P4933" s="159"/>
      <c r="Q4933" s="159"/>
      <c r="R4933" s="159"/>
      <c r="S4933" s="159"/>
      <c r="T4933" s="159"/>
      <c r="U4933" s="159"/>
      <c r="V4933" s="159"/>
    </row>
    <row r="4934" spans="12:22" customFormat="1">
      <c r="L4934" s="159"/>
      <c r="M4934" s="159"/>
      <c r="N4934" s="159"/>
      <c r="O4934" s="159"/>
      <c r="P4934" s="159"/>
      <c r="Q4934" s="159"/>
      <c r="R4934" s="159"/>
      <c r="S4934" s="159"/>
      <c r="T4934" s="159"/>
      <c r="U4934" s="159"/>
      <c r="V4934" s="159"/>
    </row>
    <row r="4935" spans="12:22" customFormat="1">
      <c r="L4935" s="159"/>
      <c r="M4935" s="159"/>
      <c r="N4935" s="159"/>
      <c r="O4935" s="159"/>
      <c r="P4935" s="159"/>
      <c r="Q4935" s="159"/>
      <c r="R4935" s="159"/>
      <c r="S4935" s="159"/>
      <c r="T4935" s="159"/>
      <c r="U4935" s="159"/>
      <c r="V4935" s="159"/>
    </row>
    <row r="4936" spans="12:22" customFormat="1">
      <c r="L4936" s="159"/>
      <c r="M4936" s="159"/>
      <c r="N4936" s="159"/>
      <c r="O4936" s="159"/>
      <c r="P4936" s="159"/>
      <c r="Q4936" s="159"/>
      <c r="R4936" s="159"/>
      <c r="S4936" s="159"/>
      <c r="T4936" s="159"/>
      <c r="U4936" s="159"/>
      <c r="V4936" s="159"/>
    </row>
    <row r="4937" spans="12:22" customFormat="1">
      <c r="L4937" s="159"/>
      <c r="M4937" s="159"/>
      <c r="N4937" s="159"/>
      <c r="O4937" s="159"/>
      <c r="P4937" s="159"/>
      <c r="Q4937" s="159"/>
      <c r="R4937" s="159"/>
      <c r="S4937" s="159"/>
      <c r="T4937" s="159"/>
      <c r="U4937" s="159"/>
      <c r="V4937" s="159"/>
    </row>
    <row r="4938" spans="12:22" customFormat="1">
      <c r="L4938" s="159"/>
      <c r="M4938" s="159"/>
      <c r="N4938" s="159"/>
      <c r="O4938" s="159"/>
      <c r="P4938" s="159"/>
      <c r="Q4938" s="159"/>
      <c r="R4938" s="159"/>
      <c r="S4938" s="159"/>
      <c r="T4938" s="159"/>
      <c r="U4938" s="159"/>
      <c r="V4938" s="159"/>
    </row>
    <row r="4939" spans="12:22" customFormat="1">
      <c r="L4939" s="159"/>
      <c r="M4939" s="159"/>
      <c r="N4939" s="159"/>
      <c r="O4939" s="159"/>
      <c r="P4939" s="159"/>
      <c r="Q4939" s="159"/>
      <c r="R4939" s="159"/>
      <c r="S4939" s="159"/>
      <c r="T4939" s="159"/>
      <c r="U4939" s="159"/>
      <c r="V4939" s="159"/>
    </row>
    <row r="4940" spans="12:22" customFormat="1">
      <c r="L4940" s="159"/>
      <c r="M4940" s="159"/>
      <c r="N4940" s="159"/>
      <c r="O4940" s="159"/>
      <c r="P4940" s="159"/>
      <c r="Q4940" s="159"/>
      <c r="R4940" s="159"/>
      <c r="S4940" s="159"/>
      <c r="T4940" s="159"/>
      <c r="U4940" s="159"/>
      <c r="V4940" s="159"/>
    </row>
    <row r="4941" spans="12:22" customFormat="1">
      <c r="L4941" s="159"/>
      <c r="M4941" s="159"/>
      <c r="N4941" s="159"/>
      <c r="O4941" s="159"/>
      <c r="P4941" s="159"/>
      <c r="Q4941" s="159"/>
      <c r="R4941" s="159"/>
      <c r="S4941" s="159"/>
      <c r="T4941" s="159"/>
      <c r="U4941" s="159"/>
      <c r="V4941" s="159"/>
    </row>
    <row r="4942" spans="12:22" customFormat="1">
      <c r="L4942" s="159"/>
      <c r="M4942" s="159"/>
      <c r="N4942" s="159"/>
      <c r="O4942" s="159"/>
      <c r="P4942" s="159"/>
      <c r="Q4942" s="159"/>
      <c r="R4942" s="159"/>
      <c r="S4942" s="159"/>
      <c r="T4942" s="159"/>
      <c r="U4942" s="159"/>
      <c r="V4942" s="159"/>
    </row>
    <row r="4943" spans="12:22" customFormat="1">
      <c r="L4943" s="159"/>
      <c r="M4943" s="159"/>
      <c r="N4943" s="159"/>
      <c r="O4943" s="159"/>
      <c r="P4943" s="159"/>
      <c r="Q4943" s="159"/>
      <c r="R4943" s="159"/>
      <c r="S4943" s="159"/>
      <c r="T4943" s="159"/>
      <c r="U4943" s="159"/>
      <c r="V4943" s="159"/>
    </row>
    <row r="4944" spans="12:22" customFormat="1">
      <c r="L4944" s="159"/>
      <c r="M4944" s="159"/>
      <c r="N4944" s="159"/>
      <c r="O4944" s="159"/>
      <c r="P4944" s="159"/>
      <c r="Q4944" s="159"/>
      <c r="R4944" s="159"/>
      <c r="S4944" s="159"/>
      <c r="T4944" s="159"/>
      <c r="U4944" s="159"/>
      <c r="V4944" s="159"/>
    </row>
    <row r="4945" spans="12:22" customFormat="1">
      <c r="L4945" s="159"/>
      <c r="M4945" s="159"/>
      <c r="N4945" s="159"/>
      <c r="O4945" s="159"/>
      <c r="P4945" s="159"/>
      <c r="Q4945" s="159"/>
      <c r="R4945" s="159"/>
      <c r="S4945" s="159"/>
      <c r="T4945" s="159"/>
      <c r="U4945" s="159"/>
      <c r="V4945" s="159"/>
    </row>
    <row r="4946" spans="12:22" customFormat="1">
      <c r="L4946" s="159"/>
      <c r="M4946" s="159"/>
      <c r="N4946" s="159"/>
      <c r="O4946" s="159"/>
      <c r="P4946" s="159"/>
      <c r="Q4946" s="159"/>
      <c r="R4946" s="159"/>
      <c r="S4946" s="159"/>
      <c r="T4946" s="159"/>
      <c r="U4946" s="159"/>
      <c r="V4946" s="159"/>
    </row>
    <row r="4947" spans="12:22" customFormat="1">
      <c r="L4947" s="159"/>
      <c r="M4947" s="159"/>
      <c r="N4947" s="159"/>
      <c r="O4947" s="159"/>
      <c r="P4947" s="159"/>
      <c r="Q4947" s="159"/>
      <c r="R4947" s="159"/>
      <c r="S4947" s="159"/>
      <c r="T4947" s="159"/>
      <c r="U4947" s="159"/>
      <c r="V4947" s="159"/>
    </row>
    <row r="4948" spans="12:22" customFormat="1">
      <c r="L4948" s="159"/>
      <c r="M4948" s="159"/>
      <c r="N4948" s="159"/>
      <c r="O4948" s="159"/>
      <c r="P4948" s="159"/>
      <c r="Q4948" s="159"/>
      <c r="R4948" s="159"/>
      <c r="S4948" s="159"/>
      <c r="T4948" s="159"/>
      <c r="U4948" s="159"/>
      <c r="V4948" s="159"/>
    </row>
    <row r="4949" spans="12:22" customFormat="1">
      <c r="L4949" s="159"/>
      <c r="M4949" s="159"/>
      <c r="N4949" s="159"/>
      <c r="O4949" s="159"/>
      <c r="P4949" s="159"/>
      <c r="Q4949" s="159"/>
      <c r="R4949" s="159"/>
      <c r="S4949" s="159"/>
      <c r="T4949" s="159"/>
      <c r="U4949" s="159"/>
      <c r="V4949" s="159"/>
    </row>
    <row r="4950" spans="12:22" customFormat="1">
      <c r="L4950" s="159"/>
      <c r="M4950" s="159"/>
      <c r="N4950" s="159"/>
      <c r="O4950" s="159"/>
      <c r="P4950" s="159"/>
      <c r="Q4950" s="159"/>
      <c r="R4950" s="159"/>
      <c r="S4950" s="159"/>
      <c r="T4950" s="159"/>
      <c r="U4950" s="159"/>
      <c r="V4950" s="159"/>
    </row>
    <row r="4951" spans="12:22" customFormat="1">
      <c r="L4951" s="159"/>
      <c r="M4951" s="159"/>
      <c r="N4951" s="159"/>
      <c r="O4951" s="159"/>
      <c r="P4951" s="159"/>
      <c r="Q4951" s="159"/>
      <c r="R4951" s="159"/>
      <c r="S4951" s="159"/>
      <c r="T4951" s="159"/>
      <c r="U4951" s="159"/>
      <c r="V4951" s="159"/>
    </row>
    <row r="4952" spans="12:22" customFormat="1">
      <c r="L4952" s="159"/>
      <c r="M4952" s="159"/>
      <c r="N4952" s="159"/>
      <c r="O4952" s="159"/>
      <c r="P4952" s="159"/>
      <c r="Q4952" s="159"/>
      <c r="R4952" s="159"/>
      <c r="S4952" s="159"/>
      <c r="T4952" s="159"/>
      <c r="U4952" s="159"/>
      <c r="V4952" s="159"/>
    </row>
    <row r="4953" spans="12:22" customFormat="1">
      <c r="L4953" s="159"/>
      <c r="M4953" s="159"/>
      <c r="N4953" s="159"/>
      <c r="O4953" s="159"/>
      <c r="P4953" s="159"/>
      <c r="Q4953" s="159"/>
      <c r="R4953" s="159"/>
      <c r="S4953" s="159"/>
      <c r="T4953" s="159"/>
      <c r="U4953" s="159"/>
      <c r="V4953" s="159"/>
    </row>
    <row r="4954" spans="12:22" customFormat="1">
      <c r="L4954" s="159"/>
      <c r="M4954" s="159"/>
      <c r="N4954" s="159"/>
      <c r="O4954" s="159"/>
      <c r="P4954" s="159"/>
      <c r="Q4954" s="159"/>
      <c r="R4954" s="159"/>
      <c r="S4954" s="159"/>
      <c r="T4954" s="159"/>
      <c r="U4954" s="159"/>
      <c r="V4954" s="159"/>
    </row>
    <row r="4955" spans="12:22" customFormat="1">
      <c r="L4955" s="159"/>
      <c r="M4955" s="159"/>
      <c r="N4955" s="159"/>
      <c r="O4955" s="159"/>
      <c r="P4955" s="159"/>
      <c r="Q4955" s="159"/>
      <c r="R4955" s="159"/>
      <c r="S4955" s="159"/>
      <c r="T4955" s="159"/>
      <c r="U4955" s="159"/>
      <c r="V4955" s="159"/>
    </row>
    <row r="4956" spans="12:22" customFormat="1">
      <c r="L4956" s="159"/>
      <c r="M4956" s="159"/>
      <c r="N4956" s="159"/>
      <c r="O4956" s="159"/>
      <c r="P4956" s="159"/>
      <c r="Q4956" s="159"/>
      <c r="R4956" s="159"/>
      <c r="S4956" s="159"/>
      <c r="T4956" s="159"/>
      <c r="U4956" s="159"/>
      <c r="V4956" s="159"/>
    </row>
    <row r="4957" spans="12:22" customFormat="1">
      <c r="L4957" s="159"/>
      <c r="M4957" s="159"/>
      <c r="N4957" s="159"/>
      <c r="O4957" s="159"/>
      <c r="P4957" s="159"/>
      <c r="Q4957" s="159"/>
      <c r="R4957" s="159"/>
      <c r="S4957" s="159"/>
      <c r="T4957" s="159"/>
      <c r="U4957" s="159"/>
      <c r="V4957" s="159"/>
    </row>
    <row r="4958" spans="12:22" customFormat="1">
      <c r="L4958" s="159"/>
      <c r="M4958" s="159"/>
      <c r="N4958" s="159"/>
      <c r="O4958" s="159"/>
      <c r="P4958" s="159"/>
      <c r="Q4958" s="159"/>
      <c r="R4958" s="159"/>
      <c r="S4958" s="159"/>
      <c r="T4958" s="159"/>
      <c r="U4958" s="159"/>
      <c r="V4958" s="159"/>
    </row>
    <row r="4959" spans="12:22" customFormat="1">
      <c r="L4959" s="159"/>
      <c r="M4959" s="159"/>
      <c r="N4959" s="159"/>
      <c r="O4959" s="159"/>
      <c r="P4959" s="159"/>
      <c r="Q4959" s="159"/>
      <c r="R4959" s="159"/>
      <c r="S4959" s="159"/>
      <c r="T4959" s="159"/>
      <c r="U4959" s="159"/>
      <c r="V4959" s="159"/>
    </row>
    <row r="4960" spans="12:22" customFormat="1">
      <c r="L4960" s="159"/>
      <c r="M4960" s="159"/>
      <c r="N4960" s="159"/>
      <c r="O4960" s="159"/>
      <c r="P4960" s="159"/>
      <c r="Q4960" s="159"/>
      <c r="R4960" s="159"/>
      <c r="S4960" s="159"/>
      <c r="T4960" s="159"/>
      <c r="U4960" s="159"/>
      <c r="V4960" s="159"/>
    </row>
    <row r="4961" spans="12:22" customFormat="1">
      <c r="L4961" s="159"/>
      <c r="M4961" s="159"/>
      <c r="N4961" s="159"/>
      <c r="O4961" s="159"/>
      <c r="P4961" s="159"/>
      <c r="Q4961" s="159"/>
      <c r="R4961" s="159"/>
      <c r="S4961" s="159"/>
      <c r="T4961" s="159"/>
      <c r="U4961" s="159"/>
      <c r="V4961" s="159"/>
    </row>
    <row r="4962" spans="12:22" customFormat="1">
      <c r="L4962" s="159"/>
      <c r="M4962" s="159"/>
      <c r="N4962" s="159"/>
      <c r="O4962" s="159"/>
      <c r="P4962" s="159"/>
      <c r="Q4962" s="159"/>
      <c r="R4962" s="159"/>
      <c r="S4962" s="159"/>
      <c r="T4962" s="159"/>
      <c r="U4962" s="159"/>
      <c r="V4962" s="159"/>
    </row>
    <row r="4963" spans="12:22" customFormat="1">
      <c r="L4963" s="159"/>
      <c r="M4963" s="159"/>
      <c r="N4963" s="159"/>
      <c r="O4963" s="159"/>
      <c r="P4963" s="159"/>
      <c r="Q4963" s="159"/>
      <c r="R4963" s="159"/>
      <c r="S4963" s="159"/>
      <c r="T4963" s="159"/>
      <c r="U4963" s="159"/>
      <c r="V4963" s="159"/>
    </row>
    <row r="4964" spans="12:22" customFormat="1">
      <c r="L4964" s="159"/>
      <c r="M4964" s="159"/>
      <c r="N4964" s="159"/>
      <c r="O4964" s="159"/>
      <c r="P4964" s="159"/>
      <c r="Q4964" s="159"/>
      <c r="R4964" s="159"/>
      <c r="S4964" s="159"/>
      <c r="T4964" s="159"/>
      <c r="U4964" s="159"/>
      <c r="V4964" s="159"/>
    </row>
    <row r="4965" spans="12:22" customFormat="1">
      <c r="L4965" s="159"/>
      <c r="M4965" s="159"/>
      <c r="N4965" s="159"/>
      <c r="O4965" s="159"/>
      <c r="P4965" s="159"/>
      <c r="Q4965" s="159"/>
      <c r="R4965" s="159"/>
      <c r="S4965" s="159"/>
      <c r="T4965" s="159"/>
      <c r="U4965" s="159"/>
      <c r="V4965" s="159"/>
    </row>
    <row r="4966" spans="12:22" customFormat="1">
      <c r="L4966" s="159"/>
      <c r="M4966" s="159"/>
      <c r="N4966" s="159"/>
      <c r="O4966" s="159"/>
      <c r="P4966" s="159"/>
      <c r="Q4966" s="159"/>
      <c r="R4966" s="159"/>
      <c r="S4966" s="159"/>
      <c r="T4966" s="159"/>
      <c r="U4966" s="159"/>
      <c r="V4966" s="159"/>
    </row>
    <row r="4967" spans="12:22" customFormat="1">
      <c r="L4967" s="159"/>
      <c r="M4967" s="159"/>
      <c r="N4967" s="159"/>
      <c r="O4967" s="159"/>
      <c r="P4967" s="159"/>
      <c r="Q4967" s="159"/>
      <c r="R4967" s="159"/>
      <c r="S4967" s="159"/>
      <c r="T4967" s="159"/>
      <c r="U4967" s="159"/>
      <c r="V4967" s="159"/>
    </row>
    <row r="4968" spans="12:22" customFormat="1">
      <c r="L4968" s="159"/>
      <c r="M4968" s="159"/>
      <c r="N4968" s="159"/>
      <c r="O4968" s="159"/>
      <c r="P4968" s="159"/>
      <c r="Q4968" s="159"/>
      <c r="R4968" s="159"/>
      <c r="S4968" s="159"/>
      <c r="T4968" s="159"/>
      <c r="U4968" s="159"/>
      <c r="V4968" s="159"/>
    </row>
    <row r="4969" spans="12:22" customFormat="1">
      <c r="L4969" s="159"/>
      <c r="M4969" s="159"/>
      <c r="N4969" s="159"/>
      <c r="O4969" s="159"/>
      <c r="P4969" s="159"/>
      <c r="Q4969" s="159"/>
      <c r="R4969" s="159"/>
      <c r="S4969" s="159"/>
      <c r="T4969" s="159"/>
      <c r="U4969" s="159"/>
      <c r="V4969" s="159"/>
    </row>
    <row r="4970" spans="12:22" customFormat="1">
      <c r="L4970" s="159"/>
      <c r="M4970" s="159"/>
      <c r="N4970" s="159"/>
      <c r="O4970" s="159"/>
      <c r="P4970" s="159"/>
      <c r="Q4970" s="159"/>
      <c r="R4970" s="159"/>
      <c r="S4970" s="159"/>
      <c r="T4970" s="159"/>
      <c r="U4970" s="159"/>
      <c r="V4970" s="159"/>
    </row>
    <row r="4971" spans="12:22" customFormat="1">
      <c r="L4971" s="159"/>
      <c r="M4971" s="159"/>
      <c r="N4971" s="159"/>
      <c r="O4971" s="159"/>
      <c r="P4971" s="159"/>
      <c r="Q4971" s="159"/>
      <c r="R4971" s="159"/>
      <c r="S4971" s="159"/>
      <c r="T4971" s="159"/>
      <c r="U4971" s="159"/>
      <c r="V4971" s="159"/>
    </row>
    <row r="4972" spans="12:22" customFormat="1">
      <c r="L4972" s="159"/>
      <c r="M4972" s="159"/>
      <c r="N4972" s="159"/>
      <c r="O4972" s="159"/>
      <c r="P4972" s="159"/>
      <c r="Q4972" s="159"/>
      <c r="R4972" s="159"/>
      <c r="S4972" s="159"/>
      <c r="T4972" s="159"/>
      <c r="U4972" s="159"/>
      <c r="V4972" s="159"/>
    </row>
    <row r="4973" spans="12:22" customFormat="1">
      <c r="L4973" s="159"/>
      <c r="M4973" s="159"/>
      <c r="N4973" s="159"/>
      <c r="O4973" s="159"/>
      <c r="P4973" s="159"/>
      <c r="Q4973" s="159"/>
      <c r="R4973" s="159"/>
      <c r="S4973" s="159"/>
      <c r="T4973" s="159"/>
      <c r="U4973" s="159"/>
      <c r="V4973" s="159"/>
    </row>
    <row r="4974" spans="12:22" customFormat="1">
      <c r="L4974" s="159"/>
      <c r="M4974" s="159"/>
      <c r="N4974" s="159"/>
      <c r="O4974" s="159"/>
      <c r="P4974" s="159"/>
      <c r="Q4974" s="159"/>
      <c r="R4974" s="159"/>
      <c r="S4974" s="159"/>
      <c r="T4974" s="159"/>
      <c r="U4974" s="159"/>
      <c r="V4974" s="159"/>
    </row>
    <row r="4975" spans="12:22" customFormat="1">
      <c r="L4975" s="159"/>
      <c r="M4975" s="159"/>
      <c r="N4975" s="159"/>
      <c r="O4975" s="159"/>
      <c r="P4975" s="159"/>
      <c r="Q4975" s="159"/>
      <c r="R4975" s="159"/>
      <c r="S4975" s="159"/>
      <c r="T4975" s="159"/>
      <c r="U4975" s="159"/>
      <c r="V4975" s="159"/>
    </row>
    <row r="4976" spans="12:22" customFormat="1">
      <c r="L4976" s="159"/>
      <c r="M4976" s="159"/>
      <c r="N4976" s="159"/>
      <c r="O4976" s="159"/>
      <c r="P4976" s="159"/>
      <c r="Q4976" s="159"/>
      <c r="R4976" s="159"/>
      <c r="S4976" s="159"/>
      <c r="T4976" s="159"/>
      <c r="U4976" s="159"/>
      <c r="V4976" s="159"/>
    </row>
    <row r="4977" spans="12:22" customFormat="1">
      <c r="L4977" s="159"/>
      <c r="M4977" s="159"/>
      <c r="N4977" s="159"/>
      <c r="O4977" s="159"/>
      <c r="P4977" s="159"/>
      <c r="Q4977" s="159"/>
      <c r="R4977" s="159"/>
      <c r="S4977" s="159"/>
      <c r="T4977" s="159"/>
      <c r="U4977" s="159"/>
      <c r="V4977" s="159"/>
    </row>
    <row r="4978" spans="12:22" customFormat="1">
      <c r="L4978" s="159"/>
      <c r="M4978" s="159"/>
      <c r="N4978" s="159"/>
      <c r="O4978" s="159"/>
      <c r="P4978" s="159"/>
      <c r="Q4978" s="159"/>
      <c r="R4978" s="159"/>
      <c r="S4978" s="159"/>
      <c r="T4978" s="159"/>
      <c r="U4978" s="159"/>
      <c r="V4978" s="159"/>
    </row>
    <row r="4979" spans="12:22" customFormat="1">
      <c r="L4979" s="159"/>
      <c r="M4979" s="159"/>
      <c r="N4979" s="159"/>
      <c r="O4979" s="159"/>
      <c r="P4979" s="159"/>
      <c r="Q4979" s="159"/>
      <c r="R4979" s="159"/>
      <c r="S4979" s="159"/>
      <c r="T4979" s="159"/>
      <c r="U4979" s="159"/>
      <c r="V4979" s="159"/>
    </row>
    <row r="4980" spans="12:22" customFormat="1">
      <c r="L4980" s="159"/>
      <c r="M4980" s="159"/>
      <c r="N4980" s="159"/>
      <c r="O4980" s="159"/>
      <c r="P4980" s="159"/>
      <c r="Q4980" s="159"/>
      <c r="R4980" s="159"/>
      <c r="S4980" s="159"/>
      <c r="T4980" s="159"/>
      <c r="U4980" s="159"/>
      <c r="V4980" s="159"/>
    </row>
    <row r="4981" spans="12:22" customFormat="1">
      <c r="L4981" s="159"/>
      <c r="M4981" s="159"/>
      <c r="N4981" s="159"/>
      <c r="O4981" s="159"/>
      <c r="P4981" s="159"/>
      <c r="Q4981" s="159"/>
      <c r="R4981" s="159"/>
      <c r="S4981" s="159"/>
      <c r="T4981" s="159"/>
      <c r="U4981" s="159"/>
      <c r="V4981" s="159"/>
    </row>
    <row r="4982" spans="12:22" customFormat="1">
      <c r="L4982" s="159"/>
      <c r="M4982" s="159"/>
      <c r="N4982" s="159"/>
      <c r="O4982" s="159"/>
      <c r="P4982" s="159"/>
      <c r="Q4982" s="159"/>
      <c r="R4982" s="159"/>
      <c r="S4982" s="159"/>
      <c r="T4982" s="159"/>
      <c r="U4982" s="159"/>
      <c r="V4982" s="159"/>
    </row>
    <row r="4983" spans="12:22" customFormat="1">
      <c r="L4983" s="159"/>
      <c r="M4983" s="159"/>
      <c r="N4983" s="159"/>
      <c r="O4983" s="159"/>
      <c r="P4983" s="159"/>
      <c r="Q4983" s="159"/>
      <c r="R4983" s="159"/>
      <c r="S4983" s="159"/>
      <c r="T4983" s="159"/>
      <c r="U4983" s="159"/>
      <c r="V4983" s="159"/>
    </row>
    <row r="4984" spans="12:22" customFormat="1">
      <c r="L4984" s="159"/>
      <c r="M4984" s="159"/>
      <c r="N4984" s="159"/>
      <c r="O4984" s="159"/>
      <c r="P4984" s="159"/>
      <c r="Q4984" s="159"/>
      <c r="R4984" s="159"/>
      <c r="S4984" s="159"/>
      <c r="T4984" s="159"/>
      <c r="U4984" s="159"/>
      <c r="V4984" s="159"/>
    </row>
    <row r="4985" spans="12:22" customFormat="1">
      <c r="L4985" s="159"/>
      <c r="M4985" s="159"/>
      <c r="N4985" s="159"/>
      <c r="O4985" s="159"/>
      <c r="P4985" s="159"/>
      <c r="Q4985" s="159"/>
      <c r="R4985" s="159"/>
      <c r="S4985" s="159"/>
      <c r="T4985" s="159"/>
      <c r="U4985" s="159"/>
      <c r="V4985" s="159"/>
    </row>
    <row r="4986" spans="12:22" customFormat="1">
      <c r="L4986" s="159"/>
      <c r="M4986" s="159"/>
      <c r="N4986" s="159"/>
      <c r="O4986" s="159"/>
      <c r="P4986" s="159"/>
      <c r="Q4986" s="159"/>
      <c r="R4986" s="159"/>
      <c r="S4986" s="159"/>
      <c r="T4986" s="159"/>
      <c r="U4986" s="159"/>
      <c r="V4986" s="159"/>
    </row>
    <row r="4987" spans="12:22" customFormat="1">
      <c r="L4987" s="159"/>
      <c r="M4987" s="159"/>
      <c r="N4987" s="159"/>
      <c r="O4987" s="159"/>
      <c r="P4987" s="159"/>
      <c r="Q4987" s="159"/>
      <c r="R4987" s="159"/>
      <c r="S4987" s="159"/>
      <c r="T4987" s="159"/>
      <c r="U4987" s="159"/>
      <c r="V4987" s="159"/>
    </row>
    <row r="4988" spans="12:22" customFormat="1">
      <c r="L4988" s="159"/>
      <c r="M4988" s="159"/>
      <c r="N4988" s="159"/>
      <c r="O4988" s="159"/>
      <c r="P4988" s="159"/>
      <c r="Q4988" s="159"/>
      <c r="R4988" s="159"/>
      <c r="S4988" s="159"/>
      <c r="T4988" s="159"/>
      <c r="U4988" s="159"/>
      <c r="V4988" s="159"/>
    </row>
    <row r="4989" spans="12:22" customFormat="1">
      <c r="L4989" s="159"/>
      <c r="M4989" s="159"/>
      <c r="N4989" s="159"/>
      <c r="O4989" s="159"/>
      <c r="P4989" s="159"/>
      <c r="Q4989" s="159"/>
      <c r="R4989" s="159"/>
      <c r="S4989" s="159"/>
      <c r="T4989" s="159"/>
      <c r="U4989" s="159"/>
      <c r="V4989" s="159"/>
    </row>
    <row r="4990" spans="12:22" customFormat="1">
      <c r="L4990" s="159"/>
      <c r="M4990" s="159"/>
      <c r="N4990" s="159"/>
      <c r="O4990" s="159"/>
      <c r="P4990" s="159"/>
      <c r="Q4990" s="159"/>
      <c r="R4990" s="159"/>
      <c r="S4990" s="159"/>
      <c r="T4990" s="159"/>
      <c r="U4990" s="159"/>
      <c r="V4990" s="159"/>
    </row>
    <row r="4991" spans="12:22" customFormat="1">
      <c r="L4991" s="159"/>
      <c r="M4991" s="159"/>
      <c r="N4991" s="159"/>
      <c r="O4991" s="159"/>
      <c r="P4991" s="159"/>
      <c r="Q4991" s="159"/>
      <c r="R4991" s="159"/>
      <c r="S4991" s="159"/>
      <c r="T4991" s="159"/>
      <c r="U4991" s="159"/>
      <c r="V4991" s="159"/>
    </row>
    <row r="4992" spans="12:22" customFormat="1">
      <c r="L4992" s="159"/>
      <c r="M4992" s="159"/>
      <c r="N4992" s="159"/>
      <c r="O4992" s="159"/>
      <c r="P4992" s="159"/>
      <c r="Q4992" s="159"/>
      <c r="R4992" s="159"/>
      <c r="S4992" s="159"/>
      <c r="T4992" s="159"/>
      <c r="U4992" s="159"/>
      <c r="V4992" s="159"/>
    </row>
    <row r="4993" spans="12:22" customFormat="1">
      <c r="L4993" s="159"/>
      <c r="M4993" s="159"/>
      <c r="N4993" s="159"/>
      <c r="O4993" s="159"/>
      <c r="P4993" s="159"/>
      <c r="Q4993" s="159"/>
      <c r="R4993" s="159"/>
      <c r="S4993" s="159"/>
      <c r="T4993" s="159"/>
      <c r="U4993" s="159"/>
      <c r="V4993" s="159"/>
    </row>
    <row r="4994" spans="12:22" customFormat="1">
      <c r="L4994" s="159"/>
      <c r="M4994" s="159"/>
      <c r="N4994" s="159"/>
      <c r="O4994" s="159"/>
      <c r="P4994" s="159"/>
      <c r="Q4994" s="159"/>
      <c r="R4994" s="159"/>
      <c r="S4994" s="159"/>
      <c r="T4994" s="159"/>
      <c r="U4994" s="159"/>
      <c r="V4994" s="159"/>
    </row>
    <row r="4995" spans="12:22" customFormat="1">
      <c r="L4995" s="159"/>
      <c r="M4995" s="159"/>
      <c r="N4995" s="159"/>
      <c r="O4995" s="159"/>
      <c r="P4995" s="159"/>
      <c r="Q4995" s="159"/>
      <c r="R4995" s="159"/>
      <c r="S4995" s="159"/>
      <c r="T4995" s="159"/>
      <c r="U4995" s="159"/>
      <c r="V4995" s="159"/>
    </row>
    <row r="4996" spans="12:22" customFormat="1">
      <c r="L4996" s="159"/>
      <c r="M4996" s="159"/>
      <c r="N4996" s="159"/>
      <c r="O4996" s="159"/>
      <c r="P4996" s="159"/>
      <c r="Q4996" s="159"/>
      <c r="R4996" s="159"/>
      <c r="S4996" s="159"/>
      <c r="T4996" s="159"/>
      <c r="U4996" s="159"/>
      <c r="V4996" s="159"/>
    </row>
    <row r="4997" spans="12:22" customFormat="1">
      <c r="L4997" s="159"/>
      <c r="M4997" s="159"/>
      <c r="N4997" s="159"/>
      <c r="O4997" s="159"/>
      <c r="P4997" s="159"/>
      <c r="Q4997" s="159"/>
      <c r="R4997" s="159"/>
      <c r="S4997" s="159"/>
      <c r="T4997" s="159"/>
      <c r="U4997" s="159"/>
      <c r="V4997" s="159"/>
    </row>
    <row r="4998" spans="12:22" customFormat="1">
      <c r="L4998" s="159"/>
      <c r="M4998" s="159"/>
      <c r="N4998" s="159"/>
      <c r="O4998" s="159"/>
      <c r="P4998" s="159"/>
      <c r="Q4998" s="159"/>
      <c r="R4998" s="159"/>
      <c r="S4998" s="159"/>
      <c r="T4998" s="159"/>
      <c r="U4998" s="159"/>
      <c r="V4998" s="159"/>
    </row>
    <row r="4999" spans="12:22" customFormat="1">
      <c r="L4999" s="159"/>
      <c r="M4999" s="159"/>
      <c r="N4999" s="159"/>
      <c r="O4999" s="159"/>
      <c r="P4999" s="159"/>
      <c r="Q4999" s="159"/>
      <c r="R4999" s="159"/>
      <c r="S4999" s="159"/>
      <c r="T4999" s="159"/>
      <c r="U4999" s="159"/>
      <c r="V4999" s="159"/>
    </row>
    <row r="5000" spans="12:22" customFormat="1">
      <c r="L5000" s="159"/>
      <c r="M5000" s="159"/>
      <c r="N5000" s="159"/>
      <c r="O5000" s="159"/>
      <c r="P5000" s="159"/>
      <c r="Q5000" s="159"/>
      <c r="R5000" s="159"/>
      <c r="S5000" s="159"/>
      <c r="T5000" s="159"/>
      <c r="U5000" s="159"/>
      <c r="V5000" s="159"/>
    </row>
    <row r="5001" spans="12:22" customFormat="1">
      <c r="L5001" s="159"/>
      <c r="M5001" s="159"/>
      <c r="N5001" s="159"/>
      <c r="O5001" s="159"/>
      <c r="P5001" s="159"/>
      <c r="Q5001" s="159"/>
      <c r="R5001" s="159"/>
      <c r="S5001" s="159"/>
      <c r="T5001" s="159"/>
      <c r="U5001" s="159"/>
      <c r="V5001" s="159"/>
    </row>
    <row r="5002" spans="12:22" customFormat="1">
      <c r="L5002" s="159"/>
      <c r="M5002" s="159"/>
      <c r="N5002" s="159"/>
      <c r="O5002" s="159"/>
      <c r="P5002" s="159"/>
      <c r="Q5002" s="159"/>
      <c r="R5002" s="159"/>
      <c r="S5002" s="159"/>
      <c r="T5002" s="159"/>
      <c r="U5002" s="159"/>
      <c r="V5002" s="159"/>
    </row>
    <row r="5003" spans="12:22" customFormat="1">
      <c r="L5003" s="159"/>
      <c r="M5003" s="159"/>
      <c r="N5003" s="159"/>
      <c r="O5003" s="159"/>
      <c r="P5003" s="159"/>
      <c r="Q5003" s="159"/>
      <c r="R5003" s="159"/>
      <c r="S5003" s="159"/>
      <c r="T5003" s="159"/>
      <c r="U5003" s="159"/>
      <c r="V5003" s="159"/>
    </row>
    <row r="5004" spans="12:22" customFormat="1">
      <c r="L5004" s="159"/>
      <c r="M5004" s="159"/>
      <c r="N5004" s="159"/>
      <c r="O5004" s="159"/>
      <c r="P5004" s="159"/>
      <c r="Q5004" s="159"/>
      <c r="R5004" s="159"/>
      <c r="S5004" s="159"/>
      <c r="T5004" s="159"/>
      <c r="U5004" s="159"/>
      <c r="V5004" s="159"/>
    </row>
    <row r="5005" spans="12:22" customFormat="1">
      <c r="L5005" s="159"/>
      <c r="M5005" s="159"/>
      <c r="N5005" s="159"/>
      <c r="O5005" s="159"/>
      <c r="P5005" s="159"/>
      <c r="Q5005" s="159"/>
      <c r="R5005" s="159"/>
      <c r="S5005" s="159"/>
      <c r="T5005" s="159"/>
      <c r="U5005" s="159"/>
      <c r="V5005" s="159"/>
    </row>
    <row r="5006" spans="12:22" customFormat="1">
      <c r="L5006" s="159"/>
      <c r="M5006" s="159"/>
      <c r="N5006" s="159"/>
      <c r="O5006" s="159"/>
      <c r="P5006" s="159"/>
      <c r="Q5006" s="159"/>
      <c r="R5006" s="159"/>
      <c r="S5006" s="159"/>
      <c r="T5006" s="159"/>
      <c r="U5006" s="159"/>
      <c r="V5006" s="159"/>
    </row>
    <row r="5007" spans="12:22" customFormat="1">
      <c r="L5007" s="159"/>
      <c r="M5007" s="159"/>
      <c r="N5007" s="159"/>
      <c r="O5007" s="159"/>
      <c r="P5007" s="159"/>
      <c r="Q5007" s="159"/>
      <c r="R5007" s="159"/>
      <c r="S5007" s="159"/>
      <c r="T5007" s="159"/>
      <c r="U5007" s="159"/>
      <c r="V5007" s="159"/>
    </row>
    <row r="5008" spans="12:22" customFormat="1">
      <c r="L5008" s="159"/>
      <c r="M5008" s="159"/>
      <c r="N5008" s="159"/>
      <c r="O5008" s="159"/>
      <c r="P5008" s="159"/>
      <c r="Q5008" s="159"/>
      <c r="R5008" s="159"/>
      <c r="S5008" s="159"/>
      <c r="T5008" s="159"/>
      <c r="U5008" s="159"/>
      <c r="V5008" s="159"/>
    </row>
    <row r="5009" spans="12:22" customFormat="1">
      <c r="L5009" s="159"/>
      <c r="M5009" s="159"/>
      <c r="N5009" s="159"/>
      <c r="O5009" s="159"/>
      <c r="P5009" s="159"/>
      <c r="Q5009" s="159"/>
      <c r="R5009" s="159"/>
      <c r="S5009" s="159"/>
      <c r="T5009" s="159"/>
      <c r="U5009" s="159"/>
      <c r="V5009" s="159"/>
    </row>
    <row r="5010" spans="12:22" customFormat="1">
      <c r="L5010" s="159"/>
      <c r="M5010" s="159"/>
      <c r="N5010" s="159"/>
      <c r="O5010" s="159"/>
      <c r="P5010" s="159"/>
      <c r="Q5010" s="159"/>
      <c r="R5010" s="159"/>
      <c r="S5010" s="159"/>
      <c r="T5010" s="159"/>
      <c r="U5010" s="159"/>
      <c r="V5010" s="159"/>
    </row>
    <row r="5011" spans="12:22" customFormat="1">
      <c r="L5011" s="159"/>
      <c r="M5011" s="159"/>
      <c r="N5011" s="159"/>
      <c r="O5011" s="159"/>
      <c r="P5011" s="159"/>
      <c r="Q5011" s="159"/>
      <c r="R5011" s="159"/>
      <c r="S5011" s="159"/>
      <c r="T5011" s="159"/>
      <c r="U5011" s="159"/>
      <c r="V5011" s="159"/>
    </row>
    <row r="5012" spans="12:22" customFormat="1">
      <c r="L5012" s="159"/>
      <c r="M5012" s="159"/>
      <c r="N5012" s="159"/>
      <c r="O5012" s="159"/>
      <c r="P5012" s="159"/>
      <c r="Q5012" s="159"/>
      <c r="R5012" s="159"/>
      <c r="S5012" s="159"/>
      <c r="T5012" s="159"/>
      <c r="U5012" s="159"/>
      <c r="V5012" s="159"/>
    </row>
    <row r="5013" spans="12:22" customFormat="1">
      <c r="L5013" s="159"/>
      <c r="M5013" s="159"/>
      <c r="N5013" s="159"/>
      <c r="O5013" s="159"/>
      <c r="P5013" s="159"/>
      <c r="Q5013" s="159"/>
      <c r="R5013" s="159"/>
      <c r="S5013" s="159"/>
      <c r="T5013" s="159"/>
      <c r="U5013" s="159"/>
      <c r="V5013" s="159"/>
    </row>
    <row r="5014" spans="12:22" customFormat="1">
      <c r="L5014" s="159"/>
      <c r="M5014" s="159"/>
      <c r="N5014" s="159"/>
      <c r="O5014" s="159"/>
      <c r="P5014" s="159"/>
      <c r="Q5014" s="159"/>
      <c r="R5014" s="159"/>
      <c r="S5014" s="159"/>
      <c r="T5014" s="159"/>
      <c r="U5014" s="159"/>
      <c r="V5014" s="159"/>
    </row>
    <row r="5015" spans="12:22" customFormat="1">
      <c r="L5015" s="159"/>
      <c r="M5015" s="159"/>
      <c r="N5015" s="159"/>
      <c r="O5015" s="159"/>
      <c r="P5015" s="159"/>
      <c r="Q5015" s="159"/>
      <c r="R5015" s="159"/>
      <c r="S5015" s="159"/>
      <c r="T5015" s="159"/>
      <c r="U5015" s="159"/>
      <c r="V5015" s="159"/>
    </row>
    <row r="5016" spans="12:22" customFormat="1">
      <c r="L5016" s="159"/>
      <c r="M5016" s="159"/>
      <c r="N5016" s="159"/>
      <c r="O5016" s="159"/>
      <c r="P5016" s="159"/>
      <c r="Q5016" s="159"/>
      <c r="R5016" s="159"/>
      <c r="S5016" s="159"/>
      <c r="T5016" s="159"/>
      <c r="U5016" s="159"/>
      <c r="V5016" s="159"/>
    </row>
    <row r="5017" spans="12:22" customFormat="1">
      <c r="L5017" s="159"/>
      <c r="M5017" s="159"/>
      <c r="N5017" s="159"/>
      <c r="O5017" s="159"/>
      <c r="P5017" s="159"/>
      <c r="Q5017" s="159"/>
      <c r="R5017" s="159"/>
      <c r="S5017" s="159"/>
      <c r="T5017" s="159"/>
      <c r="U5017" s="159"/>
      <c r="V5017" s="159"/>
    </row>
    <row r="5018" spans="12:22" customFormat="1">
      <c r="L5018" s="159"/>
      <c r="M5018" s="159"/>
      <c r="N5018" s="159"/>
      <c r="O5018" s="159"/>
      <c r="P5018" s="159"/>
      <c r="Q5018" s="159"/>
      <c r="R5018" s="159"/>
      <c r="S5018" s="159"/>
      <c r="T5018" s="159"/>
      <c r="U5018" s="159"/>
      <c r="V5018" s="159"/>
    </row>
    <row r="5019" spans="12:22" customFormat="1">
      <c r="L5019" s="159"/>
      <c r="M5019" s="159"/>
      <c r="N5019" s="159"/>
      <c r="O5019" s="159"/>
      <c r="P5019" s="159"/>
      <c r="Q5019" s="159"/>
      <c r="R5019" s="159"/>
      <c r="S5019" s="159"/>
      <c r="T5019" s="159"/>
      <c r="U5019" s="159"/>
      <c r="V5019" s="159"/>
    </row>
    <row r="5020" spans="12:22" customFormat="1">
      <c r="L5020" s="159"/>
      <c r="M5020" s="159"/>
      <c r="N5020" s="159"/>
      <c r="O5020" s="159"/>
      <c r="P5020" s="159"/>
      <c r="Q5020" s="159"/>
      <c r="R5020" s="159"/>
      <c r="S5020" s="159"/>
      <c r="T5020" s="159"/>
      <c r="U5020" s="159"/>
      <c r="V5020" s="159"/>
    </row>
    <row r="5021" spans="12:22" customFormat="1">
      <c r="L5021" s="159"/>
      <c r="M5021" s="159"/>
      <c r="N5021" s="159"/>
      <c r="O5021" s="159"/>
      <c r="P5021" s="159"/>
      <c r="Q5021" s="159"/>
      <c r="R5021" s="159"/>
      <c r="S5021" s="159"/>
      <c r="T5021" s="159"/>
      <c r="U5021" s="159"/>
      <c r="V5021" s="159"/>
    </row>
    <row r="5022" spans="12:22" customFormat="1">
      <c r="L5022" s="159"/>
      <c r="M5022" s="159"/>
      <c r="N5022" s="159"/>
      <c r="O5022" s="159"/>
      <c r="P5022" s="159"/>
      <c r="Q5022" s="159"/>
      <c r="R5022" s="159"/>
      <c r="S5022" s="159"/>
      <c r="T5022" s="159"/>
      <c r="U5022" s="159"/>
      <c r="V5022" s="159"/>
    </row>
    <row r="5023" spans="12:22" customFormat="1">
      <c r="L5023" s="159"/>
      <c r="M5023" s="159"/>
      <c r="N5023" s="159"/>
      <c r="O5023" s="159"/>
      <c r="P5023" s="159"/>
      <c r="Q5023" s="159"/>
      <c r="R5023" s="159"/>
      <c r="S5023" s="159"/>
      <c r="T5023" s="159"/>
      <c r="U5023" s="159"/>
      <c r="V5023" s="159"/>
    </row>
    <row r="5024" spans="12:22" customFormat="1">
      <c r="L5024" s="159"/>
      <c r="M5024" s="159"/>
      <c r="N5024" s="159"/>
      <c r="O5024" s="159"/>
      <c r="P5024" s="159"/>
      <c r="Q5024" s="159"/>
      <c r="R5024" s="159"/>
      <c r="S5024" s="159"/>
      <c r="T5024" s="159"/>
      <c r="U5024" s="159"/>
      <c r="V5024" s="159"/>
    </row>
    <row r="5025" spans="12:22" customFormat="1">
      <c r="L5025" s="159"/>
      <c r="M5025" s="159"/>
      <c r="N5025" s="159"/>
      <c r="O5025" s="159"/>
      <c r="P5025" s="159"/>
      <c r="Q5025" s="159"/>
      <c r="R5025" s="159"/>
      <c r="S5025" s="159"/>
      <c r="T5025" s="159"/>
      <c r="U5025" s="159"/>
      <c r="V5025" s="159"/>
    </row>
    <row r="5026" spans="12:22" customFormat="1">
      <c r="L5026" s="159"/>
      <c r="M5026" s="159"/>
      <c r="N5026" s="159"/>
      <c r="O5026" s="159"/>
      <c r="P5026" s="159"/>
      <c r="Q5026" s="159"/>
      <c r="R5026" s="159"/>
      <c r="S5026" s="159"/>
      <c r="T5026" s="159"/>
      <c r="U5026" s="159"/>
      <c r="V5026" s="159"/>
    </row>
    <row r="5027" spans="12:22" customFormat="1">
      <c r="L5027" s="159"/>
      <c r="M5027" s="159"/>
      <c r="N5027" s="159"/>
      <c r="O5027" s="159"/>
      <c r="P5027" s="159"/>
      <c r="Q5027" s="159"/>
      <c r="R5027" s="159"/>
      <c r="S5027" s="159"/>
      <c r="T5027" s="159"/>
      <c r="U5027" s="159"/>
      <c r="V5027" s="159"/>
    </row>
    <row r="5028" spans="12:22" customFormat="1">
      <c r="L5028" s="159"/>
      <c r="M5028" s="159"/>
      <c r="N5028" s="159"/>
      <c r="O5028" s="159"/>
      <c r="P5028" s="159"/>
      <c r="Q5028" s="159"/>
      <c r="R5028" s="159"/>
      <c r="S5028" s="159"/>
      <c r="T5028" s="159"/>
      <c r="U5028" s="159"/>
      <c r="V5028" s="159"/>
    </row>
    <row r="5029" spans="12:22" customFormat="1">
      <c r="L5029" s="159"/>
      <c r="M5029" s="159"/>
      <c r="N5029" s="159"/>
      <c r="O5029" s="159"/>
      <c r="P5029" s="159"/>
      <c r="Q5029" s="159"/>
      <c r="R5029" s="159"/>
      <c r="S5029" s="159"/>
      <c r="T5029" s="159"/>
      <c r="U5029" s="159"/>
      <c r="V5029" s="159"/>
    </row>
    <row r="5030" spans="12:22" customFormat="1">
      <c r="L5030" s="159"/>
      <c r="M5030" s="159"/>
      <c r="N5030" s="159"/>
      <c r="O5030" s="159"/>
      <c r="P5030" s="159"/>
      <c r="Q5030" s="159"/>
      <c r="R5030" s="159"/>
      <c r="S5030" s="159"/>
      <c r="T5030" s="159"/>
      <c r="U5030" s="159"/>
      <c r="V5030" s="159"/>
    </row>
    <row r="5031" spans="12:22" customFormat="1">
      <c r="L5031" s="159"/>
      <c r="M5031" s="159"/>
      <c r="N5031" s="159"/>
      <c r="O5031" s="159"/>
      <c r="P5031" s="159"/>
      <c r="Q5031" s="159"/>
      <c r="R5031" s="159"/>
      <c r="S5031" s="159"/>
      <c r="T5031" s="159"/>
      <c r="U5031" s="159"/>
      <c r="V5031" s="159"/>
    </row>
    <row r="5032" spans="12:22" customFormat="1">
      <c r="L5032" s="159"/>
      <c r="M5032" s="159"/>
      <c r="N5032" s="159"/>
      <c r="O5032" s="159"/>
      <c r="P5032" s="159"/>
      <c r="Q5032" s="159"/>
      <c r="R5032" s="159"/>
      <c r="S5032" s="159"/>
      <c r="T5032" s="159"/>
      <c r="U5032" s="159"/>
      <c r="V5032" s="159"/>
    </row>
    <row r="5033" spans="12:22" customFormat="1">
      <c r="L5033" s="159"/>
      <c r="M5033" s="159"/>
      <c r="N5033" s="159"/>
      <c r="O5033" s="159"/>
      <c r="P5033" s="159"/>
      <c r="Q5033" s="159"/>
      <c r="R5033" s="159"/>
      <c r="S5033" s="159"/>
      <c r="T5033" s="159"/>
      <c r="U5033" s="159"/>
      <c r="V5033" s="159"/>
    </row>
    <row r="5034" spans="12:22" customFormat="1">
      <c r="L5034" s="159"/>
      <c r="M5034" s="159"/>
      <c r="N5034" s="159"/>
      <c r="O5034" s="159"/>
      <c r="P5034" s="159"/>
      <c r="Q5034" s="159"/>
      <c r="R5034" s="159"/>
      <c r="S5034" s="159"/>
      <c r="T5034" s="159"/>
      <c r="U5034" s="159"/>
      <c r="V5034" s="159"/>
    </row>
    <row r="5035" spans="12:22" customFormat="1">
      <c r="L5035" s="159"/>
      <c r="M5035" s="159"/>
      <c r="N5035" s="159"/>
      <c r="O5035" s="159"/>
      <c r="P5035" s="159"/>
      <c r="Q5035" s="159"/>
      <c r="R5035" s="159"/>
      <c r="S5035" s="159"/>
      <c r="T5035" s="159"/>
      <c r="U5035" s="159"/>
      <c r="V5035" s="159"/>
    </row>
    <row r="5036" spans="12:22" customFormat="1">
      <c r="L5036" s="159"/>
      <c r="M5036" s="159"/>
      <c r="N5036" s="159"/>
      <c r="O5036" s="159"/>
      <c r="P5036" s="159"/>
      <c r="Q5036" s="159"/>
      <c r="R5036" s="159"/>
      <c r="S5036" s="159"/>
      <c r="T5036" s="159"/>
      <c r="U5036" s="159"/>
      <c r="V5036" s="159"/>
    </row>
    <row r="5037" spans="12:22" customFormat="1">
      <c r="L5037" s="159"/>
      <c r="M5037" s="159"/>
      <c r="N5037" s="159"/>
      <c r="O5037" s="159"/>
      <c r="P5037" s="159"/>
      <c r="Q5037" s="159"/>
      <c r="R5037" s="159"/>
      <c r="S5037" s="159"/>
      <c r="T5037" s="159"/>
      <c r="U5037" s="159"/>
      <c r="V5037" s="159"/>
    </row>
    <row r="5038" spans="12:22" customFormat="1">
      <c r="L5038" s="159"/>
      <c r="M5038" s="159"/>
      <c r="N5038" s="159"/>
      <c r="O5038" s="159"/>
      <c r="P5038" s="159"/>
      <c r="Q5038" s="159"/>
      <c r="R5038" s="159"/>
      <c r="S5038" s="159"/>
      <c r="T5038" s="159"/>
      <c r="U5038" s="159"/>
      <c r="V5038" s="159"/>
    </row>
    <row r="5039" spans="12:22" customFormat="1">
      <c r="L5039" s="159"/>
      <c r="M5039" s="159"/>
      <c r="N5039" s="159"/>
      <c r="O5039" s="159"/>
      <c r="P5039" s="159"/>
      <c r="Q5039" s="159"/>
      <c r="R5039" s="159"/>
      <c r="S5039" s="159"/>
      <c r="T5039" s="159"/>
      <c r="U5039" s="159"/>
      <c r="V5039" s="159"/>
    </row>
    <row r="5040" spans="12:22" customFormat="1">
      <c r="L5040" s="159"/>
      <c r="M5040" s="159"/>
      <c r="N5040" s="159"/>
      <c r="O5040" s="159"/>
      <c r="P5040" s="159"/>
      <c r="Q5040" s="159"/>
      <c r="R5040" s="159"/>
      <c r="S5040" s="159"/>
      <c r="T5040" s="159"/>
      <c r="U5040" s="159"/>
      <c r="V5040" s="159"/>
    </row>
    <row r="5041" spans="12:22" customFormat="1">
      <c r="L5041" s="159"/>
      <c r="M5041" s="159"/>
      <c r="N5041" s="159"/>
      <c r="O5041" s="159"/>
      <c r="P5041" s="159"/>
      <c r="Q5041" s="159"/>
      <c r="R5041" s="159"/>
      <c r="S5041" s="159"/>
      <c r="T5041" s="159"/>
      <c r="U5041" s="159"/>
      <c r="V5041" s="159"/>
    </row>
    <row r="5042" spans="12:22" customFormat="1">
      <c r="L5042" s="159"/>
      <c r="M5042" s="159"/>
      <c r="N5042" s="159"/>
      <c r="O5042" s="159"/>
      <c r="P5042" s="159"/>
      <c r="Q5042" s="159"/>
      <c r="R5042" s="159"/>
      <c r="S5042" s="159"/>
      <c r="T5042" s="159"/>
      <c r="U5042" s="159"/>
      <c r="V5042" s="159"/>
    </row>
    <row r="5043" spans="12:22" customFormat="1">
      <c r="L5043" s="159"/>
      <c r="M5043" s="159"/>
      <c r="N5043" s="159"/>
      <c r="O5043" s="159"/>
      <c r="P5043" s="159"/>
      <c r="Q5043" s="159"/>
      <c r="R5043" s="159"/>
      <c r="S5043" s="159"/>
      <c r="T5043" s="159"/>
      <c r="U5043" s="159"/>
      <c r="V5043" s="159"/>
    </row>
    <row r="5044" spans="12:22" customFormat="1">
      <c r="L5044" s="159"/>
      <c r="M5044" s="159"/>
      <c r="N5044" s="159"/>
      <c r="O5044" s="159"/>
      <c r="P5044" s="159"/>
      <c r="Q5044" s="159"/>
      <c r="R5044" s="159"/>
      <c r="S5044" s="159"/>
      <c r="T5044" s="159"/>
      <c r="U5044" s="159"/>
      <c r="V5044" s="159"/>
    </row>
    <row r="5045" spans="12:22" customFormat="1">
      <c r="L5045" s="159"/>
      <c r="M5045" s="159"/>
      <c r="N5045" s="159"/>
      <c r="O5045" s="159"/>
      <c r="P5045" s="159"/>
      <c r="Q5045" s="159"/>
      <c r="R5045" s="159"/>
      <c r="S5045" s="159"/>
      <c r="T5045" s="159"/>
      <c r="U5045" s="159"/>
      <c r="V5045" s="159"/>
    </row>
    <row r="5046" spans="12:22" customFormat="1">
      <c r="L5046" s="159"/>
      <c r="M5046" s="159"/>
      <c r="N5046" s="159"/>
      <c r="O5046" s="159"/>
      <c r="P5046" s="159"/>
      <c r="Q5046" s="159"/>
      <c r="R5046" s="159"/>
      <c r="S5046" s="159"/>
      <c r="T5046" s="159"/>
      <c r="U5046" s="159"/>
      <c r="V5046" s="159"/>
    </row>
    <row r="5047" spans="12:22" customFormat="1">
      <c r="L5047" s="159"/>
      <c r="M5047" s="159"/>
      <c r="N5047" s="159"/>
      <c r="O5047" s="159"/>
      <c r="P5047" s="159"/>
      <c r="Q5047" s="159"/>
      <c r="R5047" s="159"/>
      <c r="S5047" s="159"/>
      <c r="T5047" s="159"/>
      <c r="U5047" s="159"/>
      <c r="V5047" s="159"/>
    </row>
    <row r="5048" spans="12:22" customFormat="1">
      <c r="L5048" s="159"/>
      <c r="M5048" s="159"/>
      <c r="N5048" s="159"/>
      <c r="O5048" s="159"/>
      <c r="P5048" s="159"/>
      <c r="Q5048" s="159"/>
      <c r="R5048" s="159"/>
      <c r="S5048" s="159"/>
      <c r="T5048" s="159"/>
      <c r="U5048" s="159"/>
      <c r="V5048" s="159"/>
    </row>
    <row r="5049" spans="12:22" customFormat="1">
      <c r="L5049" s="159"/>
      <c r="M5049" s="159"/>
      <c r="N5049" s="159"/>
      <c r="O5049" s="159"/>
      <c r="P5049" s="159"/>
      <c r="Q5049" s="159"/>
      <c r="R5049" s="159"/>
      <c r="S5049" s="159"/>
      <c r="T5049" s="159"/>
      <c r="U5049" s="159"/>
      <c r="V5049" s="159"/>
    </row>
    <row r="5050" spans="12:22" customFormat="1">
      <c r="L5050" s="159"/>
      <c r="M5050" s="159"/>
      <c r="N5050" s="159"/>
      <c r="O5050" s="159"/>
      <c r="P5050" s="159"/>
      <c r="Q5050" s="159"/>
      <c r="R5050" s="159"/>
      <c r="S5050" s="159"/>
      <c r="T5050" s="159"/>
      <c r="U5050" s="159"/>
      <c r="V5050" s="159"/>
    </row>
    <row r="5051" spans="12:22" customFormat="1">
      <c r="L5051" s="159"/>
      <c r="M5051" s="159"/>
      <c r="N5051" s="159"/>
      <c r="O5051" s="159"/>
      <c r="P5051" s="159"/>
      <c r="Q5051" s="159"/>
      <c r="R5051" s="159"/>
      <c r="S5051" s="159"/>
      <c r="T5051" s="159"/>
      <c r="U5051" s="159"/>
      <c r="V5051" s="159"/>
    </row>
    <row r="5052" spans="12:22" customFormat="1">
      <c r="L5052" s="159"/>
      <c r="M5052" s="159"/>
      <c r="N5052" s="159"/>
      <c r="O5052" s="159"/>
      <c r="P5052" s="159"/>
      <c r="Q5052" s="159"/>
      <c r="R5052" s="159"/>
      <c r="S5052" s="159"/>
      <c r="T5052" s="159"/>
      <c r="U5052" s="159"/>
      <c r="V5052" s="159"/>
    </row>
    <row r="5053" spans="12:22" customFormat="1">
      <c r="L5053" s="159"/>
      <c r="M5053" s="159"/>
      <c r="N5053" s="159"/>
      <c r="O5053" s="159"/>
      <c r="P5053" s="159"/>
      <c r="Q5053" s="159"/>
      <c r="R5053" s="159"/>
      <c r="S5053" s="159"/>
      <c r="T5053" s="159"/>
      <c r="U5053" s="159"/>
      <c r="V5053" s="159"/>
    </row>
    <row r="5054" spans="12:22" customFormat="1">
      <c r="L5054" s="159"/>
      <c r="M5054" s="159"/>
      <c r="N5054" s="159"/>
      <c r="O5054" s="159"/>
      <c r="P5054" s="159"/>
      <c r="Q5054" s="159"/>
      <c r="R5054" s="159"/>
      <c r="S5054" s="159"/>
      <c r="T5054" s="159"/>
      <c r="U5054" s="159"/>
      <c r="V5054" s="159"/>
    </row>
    <row r="5055" spans="12:22" customFormat="1">
      <c r="L5055" s="159"/>
      <c r="M5055" s="159"/>
      <c r="N5055" s="159"/>
      <c r="O5055" s="159"/>
      <c r="P5055" s="159"/>
      <c r="Q5055" s="159"/>
      <c r="R5055" s="159"/>
      <c r="S5055" s="159"/>
      <c r="T5055" s="159"/>
      <c r="U5055" s="159"/>
      <c r="V5055" s="159"/>
    </row>
    <row r="5056" spans="12:22" customFormat="1">
      <c r="L5056" s="159"/>
      <c r="M5056" s="159"/>
      <c r="N5056" s="159"/>
      <c r="O5056" s="159"/>
      <c r="P5056" s="159"/>
      <c r="Q5056" s="159"/>
      <c r="R5056" s="159"/>
      <c r="S5056" s="159"/>
      <c r="T5056" s="159"/>
      <c r="U5056" s="159"/>
      <c r="V5056" s="159"/>
    </row>
    <row r="5057" spans="12:22" customFormat="1">
      <c r="L5057" s="159"/>
      <c r="M5057" s="159"/>
      <c r="N5057" s="159"/>
      <c r="O5057" s="159"/>
      <c r="P5057" s="159"/>
      <c r="Q5057" s="159"/>
      <c r="R5057" s="159"/>
      <c r="S5057" s="159"/>
      <c r="T5057" s="159"/>
      <c r="U5057" s="159"/>
      <c r="V5057" s="159"/>
    </row>
    <row r="5058" spans="12:22" customFormat="1">
      <c r="L5058" s="159"/>
      <c r="M5058" s="159"/>
      <c r="N5058" s="159"/>
      <c r="O5058" s="159"/>
      <c r="P5058" s="159"/>
      <c r="Q5058" s="159"/>
      <c r="R5058" s="159"/>
      <c r="S5058" s="159"/>
      <c r="T5058" s="159"/>
      <c r="U5058" s="159"/>
      <c r="V5058" s="159"/>
    </row>
    <row r="5059" spans="12:22" customFormat="1">
      <c r="L5059" s="159"/>
      <c r="M5059" s="159"/>
      <c r="N5059" s="159"/>
      <c r="O5059" s="159"/>
      <c r="P5059" s="159"/>
      <c r="Q5059" s="159"/>
      <c r="R5059" s="159"/>
      <c r="S5059" s="159"/>
      <c r="T5059" s="159"/>
      <c r="U5059" s="159"/>
      <c r="V5059" s="159"/>
    </row>
    <row r="5060" spans="12:22" customFormat="1">
      <c r="L5060" s="159"/>
      <c r="M5060" s="159"/>
      <c r="N5060" s="159"/>
      <c r="O5060" s="159"/>
      <c r="P5060" s="159"/>
      <c r="Q5060" s="159"/>
      <c r="R5060" s="159"/>
      <c r="S5060" s="159"/>
      <c r="T5060" s="159"/>
      <c r="U5060" s="159"/>
      <c r="V5060" s="159"/>
    </row>
    <row r="5061" spans="12:22" customFormat="1">
      <c r="L5061" s="159"/>
      <c r="M5061" s="159"/>
      <c r="N5061" s="159"/>
      <c r="O5061" s="159"/>
      <c r="P5061" s="159"/>
      <c r="Q5061" s="159"/>
      <c r="R5061" s="159"/>
      <c r="S5061" s="159"/>
      <c r="T5061" s="159"/>
      <c r="U5061" s="159"/>
      <c r="V5061" s="159"/>
    </row>
    <row r="5062" spans="12:22" customFormat="1">
      <c r="L5062" s="159"/>
      <c r="M5062" s="159"/>
      <c r="N5062" s="159"/>
      <c r="O5062" s="159"/>
      <c r="P5062" s="159"/>
      <c r="Q5062" s="159"/>
      <c r="R5062" s="159"/>
      <c r="S5062" s="159"/>
      <c r="T5062" s="159"/>
      <c r="U5062" s="159"/>
      <c r="V5062" s="159"/>
    </row>
    <row r="5063" spans="12:22" customFormat="1">
      <c r="L5063" s="159"/>
      <c r="M5063" s="159"/>
      <c r="N5063" s="159"/>
      <c r="O5063" s="159"/>
      <c r="P5063" s="159"/>
      <c r="Q5063" s="159"/>
      <c r="R5063" s="159"/>
      <c r="S5063" s="159"/>
      <c r="T5063" s="159"/>
      <c r="U5063" s="159"/>
      <c r="V5063" s="159"/>
    </row>
    <row r="5064" spans="12:22" customFormat="1">
      <c r="L5064" s="159"/>
      <c r="M5064" s="159"/>
      <c r="N5064" s="159"/>
      <c r="O5064" s="159"/>
      <c r="P5064" s="159"/>
      <c r="Q5064" s="159"/>
      <c r="R5064" s="159"/>
      <c r="S5064" s="159"/>
      <c r="T5064" s="159"/>
      <c r="U5064" s="159"/>
      <c r="V5064" s="159"/>
    </row>
    <row r="5065" spans="12:22" customFormat="1">
      <c r="L5065" s="159"/>
      <c r="M5065" s="159"/>
      <c r="N5065" s="159"/>
      <c r="O5065" s="159"/>
      <c r="P5065" s="159"/>
      <c r="Q5065" s="159"/>
      <c r="R5065" s="159"/>
      <c r="S5065" s="159"/>
      <c r="T5065" s="159"/>
      <c r="U5065" s="159"/>
      <c r="V5065" s="159"/>
    </row>
    <row r="5066" spans="12:22" customFormat="1">
      <c r="L5066" s="159"/>
      <c r="M5066" s="159"/>
      <c r="N5066" s="159"/>
      <c r="O5066" s="159"/>
      <c r="P5066" s="159"/>
      <c r="Q5066" s="159"/>
      <c r="R5066" s="159"/>
      <c r="S5066" s="159"/>
      <c r="T5066" s="159"/>
      <c r="U5066" s="159"/>
      <c r="V5066" s="159"/>
    </row>
    <row r="5067" spans="12:22" customFormat="1">
      <c r="L5067" s="159"/>
      <c r="M5067" s="159"/>
      <c r="N5067" s="159"/>
      <c r="O5067" s="159"/>
      <c r="P5067" s="159"/>
      <c r="Q5067" s="159"/>
      <c r="R5067" s="159"/>
      <c r="S5067" s="159"/>
      <c r="T5067" s="159"/>
      <c r="U5067" s="159"/>
      <c r="V5067" s="159"/>
    </row>
    <row r="5068" spans="12:22" customFormat="1">
      <c r="L5068" s="159"/>
      <c r="M5068" s="159"/>
      <c r="N5068" s="159"/>
      <c r="O5068" s="159"/>
      <c r="P5068" s="159"/>
      <c r="Q5068" s="159"/>
      <c r="R5068" s="159"/>
      <c r="S5068" s="159"/>
      <c r="T5068" s="159"/>
      <c r="U5068" s="159"/>
      <c r="V5068" s="159"/>
    </row>
    <row r="5069" spans="12:22" customFormat="1">
      <c r="L5069" s="159"/>
      <c r="M5069" s="159"/>
      <c r="N5069" s="159"/>
      <c r="O5069" s="159"/>
      <c r="P5069" s="159"/>
      <c r="Q5069" s="159"/>
      <c r="R5069" s="159"/>
      <c r="S5069" s="159"/>
      <c r="T5069" s="159"/>
      <c r="U5069" s="159"/>
      <c r="V5069" s="159"/>
    </row>
    <row r="5070" spans="12:22" customFormat="1">
      <c r="L5070" s="159"/>
      <c r="M5070" s="159"/>
      <c r="N5070" s="159"/>
      <c r="O5070" s="159"/>
      <c r="P5070" s="159"/>
      <c r="Q5070" s="159"/>
      <c r="R5070" s="159"/>
      <c r="S5070" s="159"/>
      <c r="T5070" s="159"/>
      <c r="U5070" s="159"/>
      <c r="V5070" s="159"/>
    </row>
    <row r="5071" spans="12:22" customFormat="1">
      <c r="L5071" s="159"/>
      <c r="M5071" s="159"/>
      <c r="N5071" s="159"/>
      <c r="O5071" s="159"/>
      <c r="P5071" s="159"/>
      <c r="Q5071" s="159"/>
      <c r="R5071" s="159"/>
      <c r="S5071" s="159"/>
      <c r="T5071" s="159"/>
      <c r="U5071" s="159"/>
      <c r="V5071" s="159"/>
    </row>
    <row r="5072" spans="12:22" customFormat="1">
      <c r="L5072" s="159"/>
      <c r="M5072" s="159"/>
      <c r="N5072" s="159"/>
      <c r="O5072" s="159"/>
      <c r="P5072" s="159"/>
      <c r="Q5072" s="159"/>
      <c r="R5072" s="159"/>
      <c r="S5072" s="159"/>
      <c r="T5072" s="159"/>
      <c r="U5072" s="159"/>
      <c r="V5072" s="159"/>
    </row>
    <row r="5073" spans="12:22" customFormat="1">
      <c r="L5073" s="159"/>
      <c r="M5073" s="159"/>
      <c r="N5073" s="159"/>
      <c r="O5073" s="159"/>
      <c r="P5073" s="159"/>
      <c r="Q5073" s="159"/>
      <c r="R5073" s="159"/>
      <c r="S5073" s="159"/>
      <c r="T5073" s="159"/>
      <c r="U5073" s="159"/>
      <c r="V5073" s="159"/>
    </row>
    <row r="5074" spans="12:22" customFormat="1">
      <c r="L5074" s="159"/>
      <c r="M5074" s="159"/>
      <c r="N5074" s="159"/>
      <c r="O5074" s="159"/>
      <c r="P5074" s="159"/>
      <c r="Q5074" s="159"/>
      <c r="R5074" s="159"/>
      <c r="S5074" s="159"/>
      <c r="T5074" s="159"/>
      <c r="U5074" s="159"/>
      <c r="V5074" s="159"/>
    </row>
    <row r="5075" spans="12:22" customFormat="1">
      <c r="L5075" s="159"/>
      <c r="M5075" s="159"/>
      <c r="N5075" s="159"/>
      <c r="O5075" s="159"/>
      <c r="P5075" s="159"/>
      <c r="Q5075" s="159"/>
      <c r="R5075" s="159"/>
      <c r="S5075" s="159"/>
      <c r="T5075" s="159"/>
      <c r="U5075" s="159"/>
      <c r="V5075" s="159"/>
    </row>
    <row r="5076" spans="12:22" customFormat="1">
      <c r="L5076" s="159"/>
      <c r="M5076" s="159"/>
      <c r="N5076" s="159"/>
      <c r="O5076" s="159"/>
      <c r="P5076" s="159"/>
      <c r="Q5076" s="159"/>
      <c r="R5076" s="159"/>
      <c r="S5076" s="159"/>
      <c r="T5076" s="159"/>
      <c r="U5076" s="159"/>
      <c r="V5076" s="159"/>
    </row>
    <row r="5077" spans="12:22" customFormat="1">
      <c r="L5077" s="159"/>
      <c r="M5077" s="159"/>
      <c r="N5077" s="159"/>
      <c r="O5077" s="159"/>
      <c r="P5077" s="159"/>
      <c r="Q5077" s="159"/>
      <c r="R5077" s="159"/>
      <c r="S5077" s="159"/>
      <c r="T5077" s="159"/>
      <c r="U5077" s="159"/>
      <c r="V5077" s="159"/>
    </row>
    <row r="5078" spans="12:22" customFormat="1">
      <c r="L5078" s="159"/>
      <c r="M5078" s="159"/>
      <c r="N5078" s="159"/>
      <c r="O5078" s="159"/>
      <c r="P5078" s="159"/>
      <c r="Q5078" s="159"/>
      <c r="R5078" s="159"/>
      <c r="S5078" s="159"/>
      <c r="T5078" s="159"/>
      <c r="U5078" s="159"/>
      <c r="V5078" s="159"/>
    </row>
    <row r="5079" spans="12:22" customFormat="1">
      <c r="L5079" s="159"/>
      <c r="M5079" s="159"/>
      <c r="N5079" s="159"/>
      <c r="O5079" s="159"/>
      <c r="P5079" s="159"/>
      <c r="Q5079" s="159"/>
      <c r="R5079" s="159"/>
      <c r="S5079" s="159"/>
      <c r="T5079" s="159"/>
      <c r="U5079" s="159"/>
      <c r="V5079" s="159"/>
    </row>
    <row r="5080" spans="12:22" customFormat="1">
      <c r="L5080" s="159"/>
      <c r="M5080" s="159"/>
      <c r="N5080" s="159"/>
      <c r="O5080" s="159"/>
      <c r="P5080" s="159"/>
      <c r="Q5080" s="159"/>
      <c r="R5080" s="159"/>
      <c r="S5080" s="159"/>
      <c r="T5080" s="159"/>
      <c r="U5080" s="159"/>
      <c r="V5080" s="159"/>
    </row>
    <row r="5081" spans="12:22" customFormat="1">
      <c r="L5081" s="159"/>
      <c r="M5081" s="159"/>
      <c r="N5081" s="159"/>
      <c r="O5081" s="159"/>
      <c r="P5081" s="159"/>
      <c r="Q5081" s="159"/>
      <c r="R5081" s="159"/>
      <c r="S5081" s="159"/>
      <c r="T5081" s="159"/>
      <c r="U5081" s="159"/>
      <c r="V5081" s="159"/>
    </row>
    <row r="5082" spans="12:22" customFormat="1">
      <c r="L5082" s="159"/>
      <c r="M5082" s="159"/>
      <c r="N5082" s="159"/>
      <c r="O5082" s="159"/>
      <c r="P5082" s="159"/>
      <c r="Q5082" s="159"/>
      <c r="R5082" s="159"/>
      <c r="S5082" s="159"/>
      <c r="T5082" s="159"/>
      <c r="U5082" s="159"/>
      <c r="V5082" s="159"/>
    </row>
    <row r="5083" spans="12:22" customFormat="1">
      <c r="L5083" s="159"/>
      <c r="M5083" s="159"/>
      <c r="N5083" s="159"/>
      <c r="O5083" s="159"/>
      <c r="P5083" s="159"/>
      <c r="Q5083" s="159"/>
      <c r="R5083" s="159"/>
      <c r="S5083" s="159"/>
      <c r="T5083" s="159"/>
      <c r="U5083" s="159"/>
      <c r="V5083" s="159"/>
    </row>
    <row r="5084" spans="12:22" customFormat="1">
      <c r="L5084" s="159"/>
      <c r="M5084" s="159"/>
      <c r="N5084" s="159"/>
      <c r="O5084" s="159"/>
      <c r="P5084" s="159"/>
      <c r="Q5084" s="159"/>
      <c r="R5084" s="159"/>
      <c r="S5084" s="159"/>
      <c r="T5084" s="159"/>
      <c r="U5084" s="159"/>
      <c r="V5084" s="159"/>
    </row>
    <row r="5085" spans="12:22" customFormat="1">
      <c r="L5085" s="159"/>
      <c r="M5085" s="159"/>
      <c r="N5085" s="159"/>
      <c r="O5085" s="159"/>
      <c r="P5085" s="159"/>
      <c r="Q5085" s="159"/>
      <c r="R5085" s="159"/>
      <c r="S5085" s="159"/>
      <c r="T5085" s="159"/>
      <c r="U5085" s="159"/>
      <c r="V5085" s="159"/>
    </row>
    <row r="5086" spans="12:22" customFormat="1">
      <c r="L5086" s="159"/>
      <c r="M5086" s="159"/>
      <c r="N5086" s="159"/>
      <c r="O5086" s="159"/>
      <c r="P5086" s="159"/>
      <c r="Q5086" s="159"/>
      <c r="R5086" s="159"/>
      <c r="S5086" s="159"/>
      <c r="T5086" s="159"/>
      <c r="U5086" s="159"/>
      <c r="V5086" s="159"/>
    </row>
    <row r="5087" spans="12:22" customFormat="1">
      <c r="L5087" s="159"/>
      <c r="M5087" s="159"/>
      <c r="N5087" s="159"/>
      <c r="O5087" s="159"/>
      <c r="P5087" s="159"/>
      <c r="Q5087" s="159"/>
      <c r="R5087" s="159"/>
      <c r="S5087" s="159"/>
      <c r="T5087" s="159"/>
      <c r="U5087" s="159"/>
      <c r="V5087" s="159"/>
    </row>
    <row r="5088" spans="12:22" customFormat="1">
      <c r="L5088" s="159"/>
      <c r="M5088" s="159"/>
      <c r="N5088" s="159"/>
      <c r="O5088" s="159"/>
      <c r="P5088" s="159"/>
      <c r="Q5088" s="159"/>
      <c r="R5088" s="159"/>
      <c r="S5088" s="159"/>
      <c r="T5088" s="159"/>
      <c r="U5088" s="159"/>
      <c r="V5088" s="159"/>
    </row>
    <row r="5089" spans="12:22" customFormat="1">
      <c r="L5089" s="159"/>
      <c r="M5089" s="159"/>
      <c r="N5089" s="159"/>
      <c r="O5089" s="159"/>
      <c r="P5089" s="159"/>
      <c r="Q5089" s="159"/>
      <c r="R5089" s="159"/>
      <c r="S5089" s="159"/>
      <c r="T5089" s="159"/>
      <c r="U5089" s="159"/>
      <c r="V5089" s="159"/>
    </row>
    <row r="5090" spans="12:22" customFormat="1">
      <c r="L5090" s="159"/>
      <c r="M5090" s="159"/>
      <c r="N5090" s="159"/>
      <c r="O5090" s="159"/>
      <c r="P5090" s="159"/>
      <c r="Q5090" s="159"/>
      <c r="R5090" s="159"/>
      <c r="S5090" s="159"/>
      <c r="T5090" s="159"/>
      <c r="U5090" s="159"/>
      <c r="V5090" s="159"/>
    </row>
    <row r="5091" spans="12:22" customFormat="1">
      <c r="L5091" s="159"/>
      <c r="M5091" s="159"/>
      <c r="N5091" s="159"/>
      <c r="O5091" s="159"/>
      <c r="P5091" s="159"/>
      <c r="Q5091" s="159"/>
      <c r="R5091" s="159"/>
      <c r="S5091" s="159"/>
      <c r="T5091" s="159"/>
      <c r="U5091" s="159"/>
      <c r="V5091" s="159"/>
    </row>
    <row r="5092" spans="12:22" customFormat="1">
      <c r="L5092" s="159"/>
      <c r="M5092" s="159"/>
      <c r="N5092" s="159"/>
      <c r="O5092" s="159"/>
      <c r="P5092" s="159"/>
      <c r="Q5092" s="159"/>
      <c r="R5092" s="159"/>
      <c r="S5092" s="159"/>
      <c r="T5092" s="159"/>
      <c r="U5092" s="159"/>
      <c r="V5092" s="159"/>
    </row>
    <row r="5093" spans="12:22" customFormat="1">
      <c r="L5093" s="159"/>
      <c r="M5093" s="159"/>
      <c r="N5093" s="159"/>
      <c r="O5093" s="159"/>
      <c r="P5093" s="159"/>
      <c r="Q5093" s="159"/>
      <c r="R5093" s="159"/>
      <c r="S5093" s="159"/>
      <c r="T5093" s="159"/>
      <c r="U5093" s="159"/>
      <c r="V5093" s="159"/>
    </row>
    <row r="5094" spans="12:22" customFormat="1">
      <c r="L5094" s="159"/>
      <c r="M5094" s="159"/>
      <c r="N5094" s="159"/>
      <c r="O5094" s="159"/>
      <c r="P5094" s="159"/>
      <c r="Q5094" s="159"/>
      <c r="R5094" s="159"/>
      <c r="S5094" s="159"/>
      <c r="T5094" s="159"/>
      <c r="U5094" s="159"/>
      <c r="V5094" s="159"/>
    </row>
    <row r="5095" spans="12:22" customFormat="1">
      <c r="L5095" s="159"/>
      <c r="M5095" s="159"/>
      <c r="N5095" s="159"/>
      <c r="O5095" s="159"/>
      <c r="P5095" s="159"/>
      <c r="Q5095" s="159"/>
      <c r="R5095" s="159"/>
      <c r="S5095" s="159"/>
      <c r="T5095" s="159"/>
      <c r="U5095" s="159"/>
      <c r="V5095" s="159"/>
    </row>
    <row r="5096" spans="12:22" customFormat="1">
      <c r="L5096" s="159"/>
      <c r="M5096" s="159"/>
      <c r="N5096" s="159"/>
      <c r="O5096" s="159"/>
      <c r="P5096" s="159"/>
      <c r="Q5096" s="159"/>
      <c r="R5096" s="159"/>
      <c r="S5096" s="159"/>
      <c r="T5096" s="159"/>
      <c r="U5096" s="159"/>
      <c r="V5096" s="159"/>
    </row>
    <row r="5097" spans="12:22" customFormat="1">
      <c r="L5097" s="159"/>
      <c r="M5097" s="159"/>
      <c r="N5097" s="159"/>
      <c r="O5097" s="159"/>
      <c r="P5097" s="159"/>
      <c r="Q5097" s="159"/>
      <c r="R5097" s="159"/>
      <c r="S5097" s="159"/>
      <c r="T5097" s="159"/>
      <c r="U5097" s="159"/>
      <c r="V5097" s="159"/>
    </row>
    <row r="5098" spans="12:22" customFormat="1">
      <c r="L5098" s="159"/>
      <c r="M5098" s="159"/>
      <c r="N5098" s="159"/>
      <c r="O5098" s="159"/>
      <c r="P5098" s="159"/>
      <c r="Q5098" s="159"/>
      <c r="R5098" s="159"/>
      <c r="S5098" s="159"/>
      <c r="T5098" s="159"/>
      <c r="U5098" s="159"/>
      <c r="V5098" s="159"/>
    </row>
    <row r="5099" spans="12:22" customFormat="1">
      <c r="L5099" s="159"/>
      <c r="M5099" s="159"/>
      <c r="N5099" s="159"/>
      <c r="O5099" s="159"/>
      <c r="P5099" s="159"/>
      <c r="Q5099" s="159"/>
      <c r="R5099" s="159"/>
      <c r="S5099" s="159"/>
      <c r="T5099" s="159"/>
      <c r="U5099" s="159"/>
      <c r="V5099" s="159"/>
    </row>
    <row r="5100" spans="12:22" customFormat="1">
      <c r="L5100" s="159"/>
      <c r="M5100" s="159"/>
      <c r="N5100" s="159"/>
      <c r="O5100" s="159"/>
      <c r="P5100" s="159"/>
      <c r="Q5100" s="159"/>
      <c r="R5100" s="159"/>
      <c r="S5100" s="159"/>
      <c r="T5100" s="159"/>
      <c r="U5100" s="159"/>
      <c r="V5100" s="159"/>
    </row>
    <row r="5101" spans="12:22" customFormat="1">
      <c r="L5101" s="159"/>
      <c r="M5101" s="159"/>
      <c r="N5101" s="159"/>
      <c r="O5101" s="159"/>
      <c r="P5101" s="159"/>
      <c r="Q5101" s="159"/>
      <c r="R5101" s="159"/>
      <c r="S5101" s="159"/>
      <c r="T5101" s="159"/>
      <c r="U5101" s="159"/>
      <c r="V5101" s="159"/>
    </row>
    <row r="5102" spans="12:22" customFormat="1">
      <c r="L5102" s="159"/>
      <c r="M5102" s="159"/>
      <c r="N5102" s="159"/>
      <c r="O5102" s="159"/>
      <c r="P5102" s="159"/>
      <c r="Q5102" s="159"/>
      <c r="R5102" s="159"/>
      <c r="S5102" s="159"/>
      <c r="T5102" s="159"/>
      <c r="U5102" s="159"/>
      <c r="V5102" s="159"/>
    </row>
    <row r="5103" spans="12:22" customFormat="1">
      <c r="L5103" s="159"/>
      <c r="M5103" s="159"/>
      <c r="N5103" s="159"/>
      <c r="O5103" s="159"/>
      <c r="P5103" s="159"/>
      <c r="Q5103" s="159"/>
      <c r="R5103" s="159"/>
      <c r="S5103" s="159"/>
      <c r="T5103" s="159"/>
      <c r="U5103" s="159"/>
      <c r="V5103" s="159"/>
    </row>
    <row r="5104" spans="12:22" customFormat="1">
      <c r="L5104" s="159"/>
      <c r="M5104" s="159"/>
      <c r="N5104" s="159"/>
      <c r="O5104" s="159"/>
      <c r="P5104" s="159"/>
      <c r="Q5104" s="159"/>
      <c r="R5104" s="159"/>
      <c r="S5104" s="159"/>
      <c r="T5104" s="159"/>
      <c r="U5104" s="159"/>
      <c r="V5104" s="159"/>
    </row>
    <row r="5105" spans="12:22" customFormat="1">
      <c r="L5105" s="159"/>
      <c r="M5105" s="159"/>
      <c r="N5105" s="159"/>
      <c r="O5105" s="159"/>
      <c r="P5105" s="159"/>
      <c r="Q5105" s="159"/>
      <c r="R5105" s="159"/>
      <c r="S5105" s="159"/>
      <c r="T5105" s="159"/>
      <c r="U5105" s="159"/>
      <c r="V5105" s="159"/>
    </row>
    <row r="5106" spans="12:22" customFormat="1">
      <c r="L5106" s="159"/>
      <c r="M5106" s="159"/>
      <c r="N5106" s="159"/>
      <c r="O5106" s="159"/>
      <c r="P5106" s="159"/>
      <c r="Q5106" s="159"/>
      <c r="R5106" s="159"/>
      <c r="S5106" s="159"/>
      <c r="T5106" s="159"/>
      <c r="U5106" s="159"/>
      <c r="V5106" s="159"/>
    </row>
    <row r="5107" spans="12:22" customFormat="1">
      <c r="L5107" s="159"/>
      <c r="M5107" s="159"/>
      <c r="N5107" s="159"/>
      <c r="O5107" s="159"/>
      <c r="P5107" s="159"/>
      <c r="Q5107" s="159"/>
      <c r="R5107" s="159"/>
      <c r="S5107" s="159"/>
      <c r="T5107" s="159"/>
      <c r="U5107" s="159"/>
      <c r="V5107" s="159"/>
    </row>
    <row r="5108" spans="12:22" customFormat="1">
      <c r="L5108" s="159"/>
      <c r="M5108" s="159"/>
      <c r="N5108" s="159"/>
      <c r="O5108" s="159"/>
      <c r="P5108" s="159"/>
      <c r="Q5108" s="159"/>
      <c r="R5108" s="159"/>
      <c r="S5108" s="159"/>
      <c r="T5108" s="159"/>
      <c r="U5108" s="159"/>
      <c r="V5108" s="159"/>
    </row>
    <row r="5109" spans="12:22" customFormat="1">
      <c r="L5109" s="159"/>
      <c r="M5109" s="159"/>
      <c r="N5109" s="159"/>
      <c r="O5109" s="159"/>
      <c r="P5109" s="159"/>
      <c r="Q5109" s="159"/>
      <c r="R5109" s="159"/>
      <c r="S5109" s="159"/>
      <c r="T5109" s="159"/>
      <c r="U5109" s="159"/>
      <c r="V5109" s="159"/>
    </row>
    <row r="5110" spans="12:22" customFormat="1">
      <c r="L5110" s="159"/>
      <c r="M5110" s="159"/>
      <c r="N5110" s="159"/>
      <c r="O5110" s="159"/>
      <c r="P5110" s="159"/>
      <c r="Q5110" s="159"/>
      <c r="R5110" s="159"/>
      <c r="S5110" s="159"/>
      <c r="T5110" s="159"/>
      <c r="U5110" s="159"/>
      <c r="V5110" s="159"/>
    </row>
    <row r="5111" spans="12:22" customFormat="1">
      <c r="L5111" s="159"/>
      <c r="M5111" s="159"/>
      <c r="N5111" s="159"/>
      <c r="O5111" s="159"/>
      <c r="P5111" s="159"/>
      <c r="Q5111" s="159"/>
      <c r="R5111" s="159"/>
      <c r="S5111" s="159"/>
      <c r="T5111" s="159"/>
      <c r="U5111" s="159"/>
      <c r="V5111" s="159"/>
    </row>
    <row r="5112" spans="12:22" customFormat="1">
      <c r="L5112" s="159"/>
      <c r="M5112" s="159"/>
      <c r="N5112" s="159"/>
      <c r="O5112" s="159"/>
      <c r="P5112" s="159"/>
      <c r="Q5112" s="159"/>
      <c r="R5112" s="159"/>
      <c r="S5112" s="159"/>
      <c r="T5112" s="159"/>
      <c r="U5112" s="159"/>
      <c r="V5112" s="159"/>
    </row>
    <row r="5113" spans="12:22" customFormat="1">
      <c r="L5113" s="159"/>
      <c r="M5113" s="159"/>
      <c r="N5113" s="159"/>
      <c r="O5113" s="159"/>
      <c r="P5113" s="159"/>
      <c r="Q5113" s="159"/>
      <c r="R5113" s="159"/>
      <c r="S5113" s="159"/>
      <c r="T5113" s="159"/>
      <c r="U5113" s="159"/>
      <c r="V5113" s="159"/>
    </row>
    <row r="5114" spans="12:22" customFormat="1">
      <c r="L5114" s="159"/>
      <c r="M5114" s="159"/>
      <c r="N5114" s="159"/>
      <c r="O5114" s="159"/>
      <c r="P5114" s="159"/>
      <c r="Q5114" s="159"/>
      <c r="R5114" s="159"/>
      <c r="S5114" s="159"/>
      <c r="T5114" s="159"/>
      <c r="U5114" s="159"/>
      <c r="V5114" s="159"/>
    </row>
    <row r="5115" spans="12:22" customFormat="1">
      <c r="L5115" s="159"/>
      <c r="M5115" s="159"/>
      <c r="N5115" s="159"/>
      <c r="O5115" s="159"/>
      <c r="P5115" s="159"/>
      <c r="Q5115" s="159"/>
      <c r="R5115" s="159"/>
      <c r="S5115" s="159"/>
      <c r="T5115" s="159"/>
      <c r="U5115" s="159"/>
      <c r="V5115" s="159"/>
    </row>
    <row r="5116" spans="12:22" customFormat="1">
      <c r="L5116" s="159"/>
      <c r="M5116" s="159"/>
      <c r="N5116" s="159"/>
      <c r="O5116" s="159"/>
      <c r="P5116" s="159"/>
      <c r="Q5116" s="159"/>
      <c r="R5116" s="159"/>
      <c r="S5116" s="159"/>
      <c r="T5116" s="159"/>
      <c r="U5116" s="159"/>
      <c r="V5116" s="159"/>
    </row>
    <row r="5117" spans="12:22" customFormat="1">
      <c r="L5117" s="159"/>
      <c r="M5117" s="159"/>
      <c r="N5117" s="159"/>
      <c r="O5117" s="159"/>
      <c r="P5117" s="159"/>
      <c r="Q5117" s="159"/>
      <c r="R5117" s="159"/>
      <c r="S5117" s="159"/>
      <c r="T5117" s="159"/>
      <c r="U5117" s="159"/>
      <c r="V5117" s="159"/>
    </row>
    <row r="5118" spans="12:22" customFormat="1">
      <c r="L5118" s="159"/>
      <c r="M5118" s="159"/>
      <c r="N5118" s="159"/>
      <c r="O5118" s="159"/>
      <c r="P5118" s="159"/>
      <c r="Q5118" s="159"/>
      <c r="R5118" s="159"/>
      <c r="S5118" s="159"/>
      <c r="T5118" s="159"/>
      <c r="U5118" s="159"/>
      <c r="V5118" s="159"/>
    </row>
    <row r="5119" spans="12:22" customFormat="1">
      <c r="L5119" s="159"/>
      <c r="M5119" s="159"/>
      <c r="N5119" s="159"/>
      <c r="O5119" s="159"/>
      <c r="P5119" s="159"/>
      <c r="Q5119" s="159"/>
      <c r="R5119" s="159"/>
      <c r="S5119" s="159"/>
      <c r="T5119" s="159"/>
      <c r="U5119" s="159"/>
      <c r="V5119" s="159"/>
    </row>
    <row r="5120" spans="12:22" customFormat="1">
      <c r="L5120" s="159"/>
      <c r="M5120" s="159"/>
      <c r="N5120" s="159"/>
      <c r="O5120" s="159"/>
      <c r="P5120" s="159"/>
      <c r="Q5120" s="159"/>
      <c r="R5120" s="159"/>
      <c r="S5120" s="159"/>
      <c r="T5120" s="159"/>
      <c r="U5120" s="159"/>
      <c r="V5120" s="159"/>
    </row>
    <row r="5121" spans="12:22" customFormat="1">
      <c r="L5121" s="159"/>
      <c r="M5121" s="159"/>
      <c r="N5121" s="159"/>
      <c r="O5121" s="159"/>
      <c r="P5121" s="159"/>
      <c r="Q5121" s="159"/>
      <c r="R5121" s="159"/>
      <c r="S5121" s="159"/>
      <c r="T5121" s="159"/>
      <c r="U5121" s="159"/>
      <c r="V5121" s="159"/>
    </row>
    <row r="5122" spans="12:22" customFormat="1">
      <c r="L5122" s="159"/>
      <c r="M5122" s="159"/>
      <c r="N5122" s="159"/>
      <c r="O5122" s="159"/>
      <c r="P5122" s="159"/>
      <c r="Q5122" s="159"/>
      <c r="R5122" s="159"/>
      <c r="S5122" s="159"/>
      <c r="T5122" s="159"/>
      <c r="U5122" s="159"/>
      <c r="V5122" s="159"/>
    </row>
    <row r="5123" spans="12:22" customFormat="1">
      <c r="L5123" s="159"/>
      <c r="M5123" s="159"/>
      <c r="N5123" s="159"/>
      <c r="O5123" s="159"/>
      <c r="P5123" s="159"/>
      <c r="Q5123" s="159"/>
      <c r="R5123" s="159"/>
      <c r="S5123" s="159"/>
      <c r="T5123" s="159"/>
      <c r="U5123" s="159"/>
      <c r="V5123" s="159"/>
    </row>
    <row r="5124" spans="12:22" customFormat="1">
      <c r="L5124" s="159"/>
      <c r="M5124" s="159"/>
      <c r="N5124" s="159"/>
      <c r="O5124" s="159"/>
      <c r="P5124" s="159"/>
      <c r="Q5124" s="159"/>
      <c r="R5124" s="159"/>
      <c r="S5124" s="159"/>
      <c r="T5124" s="159"/>
      <c r="U5124" s="159"/>
      <c r="V5124" s="159"/>
    </row>
    <row r="5125" spans="12:22" customFormat="1">
      <c r="L5125" s="159"/>
      <c r="M5125" s="159"/>
      <c r="N5125" s="159"/>
      <c r="O5125" s="159"/>
      <c r="P5125" s="159"/>
      <c r="Q5125" s="159"/>
      <c r="R5125" s="159"/>
      <c r="S5125" s="159"/>
      <c r="T5125" s="159"/>
      <c r="U5125" s="159"/>
      <c r="V5125" s="159"/>
    </row>
    <row r="5126" spans="12:22" customFormat="1">
      <c r="L5126" s="159"/>
      <c r="M5126" s="159"/>
      <c r="N5126" s="159"/>
      <c r="O5126" s="159"/>
      <c r="P5126" s="159"/>
      <c r="Q5126" s="159"/>
      <c r="R5126" s="159"/>
      <c r="S5126" s="159"/>
      <c r="T5126" s="159"/>
      <c r="U5126" s="159"/>
      <c r="V5126" s="159"/>
    </row>
    <row r="5127" spans="12:22" customFormat="1">
      <c r="L5127" s="159"/>
      <c r="M5127" s="159"/>
      <c r="N5127" s="159"/>
      <c r="O5127" s="159"/>
      <c r="P5127" s="159"/>
      <c r="Q5127" s="159"/>
      <c r="R5127" s="159"/>
      <c r="S5127" s="159"/>
      <c r="T5127" s="159"/>
      <c r="U5127" s="159"/>
      <c r="V5127" s="159"/>
    </row>
    <row r="5128" spans="12:22" customFormat="1">
      <c r="L5128" s="159"/>
      <c r="M5128" s="159"/>
      <c r="N5128" s="159"/>
      <c r="O5128" s="159"/>
      <c r="P5128" s="159"/>
      <c r="Q5128" s="159"/>
      <c r="R5128" s="159"/>
      <c r="S5128" s="159"/>
      <c r="T5128" s="159"/>
      <c r="U5128" s="159"/>
      <c r="V5128" s="159"/>
    </row>
    <row r="5129" spans="12:22" customFormat="1">
      <c r="L5129" s="159"/>
      <c r="M5129" s="159"/>
      <c r="N5129" s="159"/>
      <c r="O5129" s="159"/>
      <c r="P5129" s="159"/>
      <c r="Q5129" s="159"/>
      <c r="R5129" s="159"/>
      <c r="S5129" s="159"/>
      <c r="T5129" s="159"/>
      <c r="U5129" s="159"/>
      <c r="V5129" s="159"/>
    </row>
    <row r="5130" spans="12:22" customFormat="1">
      <c r="L5130" s="159"/>
      <c r="M5130" s="159"/>
      <c r="N5130" s="159"/>
      <c r="O5130" s="159"/>
      <c r="P5130" s="159"/>
      <c r="Q5130" s="159"/>
      <c r="R5130" s="159"/>
      <c r="S5130" s="159"/>
      <c r="T5130" s="159"/>
      <c r="U5130" s="159"/>
      <c r="V5130" s="159"/>
    </row>
    <row r="5131" spans="12:22" customFormat="1">
      <c r="L5131" s="159"/>
      <c r="M5131" s="159"/>
      <c r="N5131" s="159"/>
      <c r="O5131" s="159"/>
      <c r="P5131" s="159"/>
      <c r="Q5131" s="159"/>
      <c r="R5131" s="159"/>
      <c r="S5131" s="159"/>
      <c r="T5131" s="159"/>
      <c r="U5131" s="159"/>
      <c r="V5131" s="159"/>
    </row>
    <row r="5132" spans="12:22" customFormat="1">
      <c r="L5132" s="159"/>
      <c r="M5132" s="159"/>
      <c r="N5132" s="159"/>
      <c r="O5132" s="159"/>
      <c r="P5132" s="159"/>
      <c r="Q5132" s="159"/>
      <c r="R5132" s="159"/>
      <c r="S5132" s="159"/>
      <c r="T5132" s="159"/>
      <c r="U5132" s="159"/>
      <c r="V5132" s="159"/>
    </row>
    <row r="5133" spans="12:22" customFormat="1">
      <c r="L5133" s="159"/>
      <c r="M5133" s="159"/>
      <c r="N5133" s="159"/>
      <c r="O5133" s="159"/>
      <c r="P5133" s="159"/>
      <c r="Q5133" s="159"/>
      <c r="R5133" s="159"/>
      <c r="S5133" s="159"/>
      <c r="T5133" s="159"/>
      <c r="U5133" s="159"/>
      <c r="V5133" s="159"/>
    </row>
    <row r="5134" spans="12:22" customFormat="1">
      <c r="L5134" s="159"/>
      <c r="M5134" s="159"/>
      <c r="N5134" s="159"/>
      <c r="O5134" s="159"/>
      <c r="P5134" s="159"/>
      <c r="Q5134" s="159"/>
      <c r="R5134" s="159"/>
      <c r="S5134" s="159"/>
      <c r="T5134" s="159"/>
      <c r="U5134" s="159"/>
      <c r="V5134" s="159"/>
    </row>
    <row r="5135" spans="12:22" customFormat="1">
      <c r="L5135" s="159"/>
      <c r="M5135" s="159"/>
      <c r="N5135" s="159"/>
      <c r="O5135" s="159"/>
      <c r="P5135" s="159"/>
      <c r="Q5135" s="159"/>
      <c r="R5135" s="159"/>
      <c r="S5135" s="159"/>
      <c r="T5135" s="159"/>
      <c r="U5135" s="159"/>
      <c r="V5135" s="159"/>
    </row>
    <row r="5136" spans="12:22" customFormat="1">
      <c r="L5136" s="159"/>
      <c r="M5136" s="159"/>
      <c r="N5136" s="159"/>
      <c r="O5136" s="159"/>
      <c r="P5136" s="159"/>
      <c r="Q5136" s="159"/>
      <c r="R5136" s="159"/>
      <c r="S5136" s="159"/>
      <c r="T5136" s="159"/>
      <c r="U5136" s="159"/>
      <c r="V5136" s="159"/>
    </row>
    <row r="5137" spans="12:22" customFormat="1">
      <c r="L5137" s="159"/>
      <c r="M5137" s="159"/>
      <c r="N5137" s="159"/>
      <c r="O5137" s="159"/>
      <c r="P5137" s="159"/>
      <c r="Q5137" s="159"/>
      <c r="R5137" s="159"/>
      <c r="S5137" s="159"/>
      <c r="T5137" s="159"/>
      <c r="U5137" s="159"/>
      <c r="V5137" s="159"/>
    </row>
    <row r="5138" spans="12:22" customFormat="1">
      <c r="L5138" s="159"/>
      <c r="M5138" s="159"/>
      <c r="N5138" s="159"/>
      <c r="O5138" s="159"/>
      <c r="P5138" s="159"/>
      <c r="Q5138" s="159"/>
      <c r="R5138" s="159"/>
      <c r="S5138" s="159"/>
      <c r="T5138" s="159"/>
      <c r="U5138" s="159"/>
      <c r="V5138" s="159"/>
    </row>
    <row r="5139" spans="12:22" customFormat="1">
      <c r="L5139" s="159"/>
      <c r="M5139" s="159"/>
      <c r="N5139" s="159"/>
      <c r="O5139" s="159"/>
      <c r="P5139" s="159"/>
      <c r="Q5139" s="159"/>
      <c r="R5139" s="159"/>
      <c r="S5139" s="159"/>
      <c r="T5139" s="159"/>
      <c r="U5139" s="159"/>
      <c r="V5139" s="159"/>
    </row>
    <row r="5140" spans="12:22" customFormat="1">
      <c r="L5140" s="159"/>
      <c r="M5140" s="159"/>
      <c r="N5140" s="159"/>
      <c r="O5140" s="159"/>
      <c r="P5140" s="159"/>
      <c r="Q5140" s="159"/>
      <c r="R5140" s="159"/>
      <c r="S5140" s="159"/>
      <c r="T5140" s="159"/>
      <c r="U5140" s="159"/>
      <c r="V5140" s="159"/>
    </row>
    <row r="5141" spans="12:22" customFormat="1">
      <c r="L5141" s="159"/>
      <c r="M5141" s="159"/>
      <c r="N5141" s="159"/>
      <c r="O5141" s="159"/>
      <c r="P5141" s="159"/>
      <c r="Q5141" s="159"/>
      <c r="R5141" s="159"/>
      <c r="S5141" s="159"/>
      <c r="T5141" s="159"/>
      <c r="U5141" s="159"/>
      <c r="V5141" s="159"/>
    </row>
    <row r="5142" spans="12:22" customFormat="1">
      <c r="L5142" s="159"/>
      <c r="M5142" s="159"/>
      <c r="N5142" s="159"/>
      <c r="O5142" s="159"/>
      <c r="P5142" s="159"/>
      <c r="Q5142" s="159"/>
      <c r="R5142" s="159"/>
      <c r="S5142" s="159"/>
      <c r="T5142" s="159"/>
      <c r="U5142" s="159"/>
      <c r="V5142" s="159"/>
    </row>
    <row r="5143" spans="12:22" customFormat="1">
      <c r="L5143" s="159"/>
      <c r="M5143" s="159"/>
      <c r="N5143" s="159"/>
      <c r="O5143" s="159"/>
      <c r="P5143" s="159"/>
      <c r="Q5143" s="159"/>
      <c r="R5143" s="159"/>
      <c r="S5143" s="159"/>
      <c r="T5143" s="159"/>
      <c r="U5143" s="159"/>
      <c r="V5143" s="159"/>
    </row>
    <row r="5144" spans="12:22" customFormat="1">
      <c r="L5144" s="159"/>
      <c r="M5144" s="159"/>
      <c r="N5144" s="159"/>
      <c r="O5144" s="159"/>
      <c r="P5144" s="159"/>
      <c r="Q5144" s="159"/>
      <c r="R5144" s="159"/>
      <c r="S5144" s="159"/>
      <c r="T5144" s="159"/>
      <c r="U5144" s="159"/>
      <c r="V5144" s="159"/>
    </row>
    <row r="5145" spans="12:22" customFormat="1">
      <c r="L5145" s="159"/>
      <c r="M5145" s="159"/>
      <c r="N5145" s="159"/>
      <c r="O5145" s="159"/>
      <c r="P5145" s="159"/>
      <c r="Q5145" s="159"/>
      <c r="R5145" s="159"/>
      <c r="S5145" s="159"/>
      <c r="T5145" s="159"/>
      <c r="U5145" s="159"/>
      <c r="V5145" s="159"/>
    </row>
    <row r="5146" spans="12:22" customFormat="1">
      <c r="L5146" s="159"/>
      <c r="M5146" s="159"/>
      <c r="N5146" s="159"/>
      <c r="O5146" s="159"/>
      <c r="P5146" s="159"/>
      <c r="Q5146" s="159"/>
      <c r="R5146" s="159"/>
      <c r="S5146" s="159"/>
      <c r="T5146" s="159"/>
      <c r="U5146" s="159"/>
      <c r="V5146" s="159"/>
    </row>
    <row r="5147" spans="12:22" customFormat="1">
      <c r="L5147" s="159"/>
      <c r="M5147" s="159"/>
      <c r="N5147" s="159"/>
      <c r="O5147" s="159"/>
      <c r="P5147" s="159"/>
      <c r="Q5147" s="159"/>
      <c r="R5147" s="159"/>
      <c r="S5147" s="159"/>
      <c r="T5147" s="159"/>
      <c r="U5147" s="159"/>
      <c r="V5147" s="159"/>
    </row>
    <row r="5148" spans="12:22" customFormat="1">
      <c r="L5148" s="159"/>
      <c r="M5148" s="159"/>
      <c r="N5148" s="159"/>
      <c r="O5148" s="159"/>
      <c r="P5148" s="159"/>
      <c r="Q5148" s="159"/>
      <c r="R5148" s="159"/>
      <c r="S5148" s="159"/>
      <c r="T5148" s="159"/>
      <c r="U5148" s="159"/>
      <c r="V5148" s="159"/>
    </row>
    <row r="5149" spans="12:22" customFormat="1">
      <c r="L5149" s="159"/>
      <c r="M5149" s="159"/>
      <c r="N5149" s="159"/>
      <c r="O5149" s="159"/>
      <c r="P5149" s="159"/>
      <c r="Q5149" s="159"/>
      <c r="R5149" s="159"/>
      <c r="S5149" s="159"/>
      <c r="T5149" s="159"/>
      <c r="U5149" s="159"/>
      <c r="V5149" s="159"/>
    </row>
    <row r="5150" spans="12:22" customFormat="1">
      <c r="L5150" s="159"/>
      <c r="M5150" s="159"/>
      <c r="N5150" s="159"/>
      <c r="O5150" s="159"/>
      <c r="P5150" s="159"/>
      <c r="Q5150" s="159"/>
      <c r="R5150" s="159"/>
      <c r="S5150" s="159"/>
      <c r="T5150" s="159"/>
      <c r="U5150" s="159"/>
      <c r="V5150" s="159"/>
    </row>
    <row r="5151" spans="12:22" customFormat="1">
      <c r="L5151" s="159"/>
      <c r="M5151" s="159"/>
      <c r="N5151" s="159"/>
      <c r="O5151" s="159"/>
      <c r="P5151" s="159"/>
      <c r="Q5151" s="159"/>
      <c r="R5151" s="159"/>
      <c r="S5151" s="159"/>
      <c r="T5151" s="159"/>
      <c r="U5151" s="159"/>
      <c r="V5151" s="159"/>
    </row>
    <row r="5152" spans="12:22" customFormat="1">
      <c r="L5152" s="159"/>
      <c r="M5152" s="159"/>
      <c r="N5152" s="159"/>
      <c r="O5152" s="159"/>
      <c r="P5152" s="159"/>
      <c r="Q5152" s="159"/>
      <c r="R5152" s="159"/>
      <c r="S5152" s="159"/>
      <c r="T5152" s="159"/>
      <c r="U5152" s="159"/>
      <c r="V5152" s="159"/>
    </row>
    <row r="5153" spans="12:22" customFormat="1">
      <c r="L5153" s="159"/>
      <c r="M5153" s="159"/>
      <c r="N5153" s="159"/>
      <c r="O5153" s="159"/>
      <c r="P5153" s="159"/>
      <c r="Q5153" s="159"/>
      <c r="R5153" s="159"/>
      <c r="S5153" s="159"/>
      <c r="T5153" s="159"/>
      <c r="U5153" s="159"/>
      <c r="V5153" s="159"/>
    </row>
    <row r="5154" spans="12:22" customFormat="1">
      <c r="L5154" s="159"/>
      <c r="M5154" s="159"/>
      <c r="N5154" s="159"/>
      <c r="O5154" s="159"/>
      <c r="P5154" s="159"/>
      <c r="Q5154" s="159"/>
      <c r="R5154" s="159"/>
      <c r="S5154" s="159"/>
      <c r="T5154" s="159"/>
      <c r="U5154" s="159"/>
      <c r="V5154" s="159"/>
    </row>
    <row r="5155" spans="12:22" customFormat="1">
      <c r="L5155" s="159"/>
      <c r="M5155" s="159"/>
      <c r="N5155" s="159"/>
      <c r="O5155" s="159"/>
      <c r="P5155" s="159"/>
      <c r="Q5155" s="159"/>
      <c r="R5155" s="159"/>
      <c r="S5155" s="159"/>
      <c r="T5155" s="159"/>
      <c r="U5155" s="159"/>
      <c r="V5155" s="159"/>
    </row>
    <row r="5156" spans="12:22" customFormat="1">
      <c r="L5156" s="159"/>
      <c r="M5156" s="159"/>
      <c r="N5156" s="159"/>
      <c r="O5156" s="159"/>
      <c r="P5156" s="159"/>
      <c r="Q5156" s="159"/>
      <c r="R5156" s="159"/>
      <c r="S5156" s="159"/>
      <c r="T5156" s="159"/>
      <c r="U5156" s="159"/>
      <c r="V5156" s="159"/>
    </row>
    <row r="5157" spans="12:22" customFormat="1">
      <c r="L5157" s="159"/>
      <c r="M5157" s="159"/>
      <c r="N5157" s="159"/>
      <c r="O5157" s="159"/>
      <c r="P5157" s="159"/>
      <c r="Q5157" s="159"/>
      <c r="R5157" s="159"/>
      <c r="S5157" s="159"/>
      <c r="T5157" s="159"/>
      <c r="U5157" s="159"/>
      <c r="V5157" s="159"/>
    </row>
    <row r="5158" spans="12:22" customFormat="1">
      <c r="L5158" s="159"/>
      <c r="M5158" s="159"/>
      <c r="N5158" s="159"/>
      <c r="O5158" s="159"/>
      <c r="P5158" s="159"/>
      <c r="Q5158" s="159"/>
      <c r="R5158" s="159"/>
      <c r="S5158" s="159"/>
      <c r="T5158" s="159"/>
      <c r="U5158" s="159"/>
      <c r="V5158" s="159"/>
    </row>
    <row r="5159" spans="12:22" customFormat="1">
      <c r="L5159" s="159"/>
      <c r="M5159" s="159"/>
      <c r="N5159" s="159"/>
      <c r="O5159" s="159"/>
      <c r="P5159" s="159"/>
      <c r="Q5159" s="159"/>
      <c r="R5159" s="159"/>
      <c r="S5159" s="159"/>
      <c r="T5159" s="159"/>
      <c r="U5159" s="159"/>
      <c r="V5159" s="159"/>
    </row>
    <row r="5160" spans="12:22" customFormat="1">
      <c r="L5160" s="159"/>
      <c r="M5160" s="159"/>
      <c r="N5160" s="159"/>
      <c r="O5160" s="159"/>
      <c r="P5160" s="159"/>
      <c r="Q5160" s="159"/>
      <c r="R5160" s="159"/>
      <c r="S5160" s="159"/>
      <c r="T5160" s="159"/>
      <c r="U5160" s="159"/>
      <c r="V5160" s="159"/>
    </row>
    <row r="5161" spans="12:22" customFormat="1">
      <c r="L5161" s="159"/>
      <c r="M5161" s="159"/>
      <c r="N5161" s="159"/>
      <c r="O5161" s="159"/>
      <c r="P5161" s="159"/>
      <c r="Q5161" s="159"/>
      <c r="R5161" s="159"/>
      <c r="S5161" s="159"/>
      <c r="T5161" s="159"/>
      <c r="U5161" s="159"/>
      <c r="V5161" s="159"/>
    </row>
    <row r="5162" spans="12:22" customFormat="1">
      <c r="L5162" s="159"/>
      <c r="M5162" s="159"/>
      <c r="N5162" s="159"/>
      <c r="O5162" s="159"/>
      <c r="P5162" s="159"/>
      <c r="Q5162" s="159"/>
      <c r="R5162" s="159"/>
      <c r="S5162" s="159"/>
      <c r="T5162" s="159"/>
      <c r="U5162" s="159"/>
      <c r="V5162" s="159"/>
    </row>
    <row r="5163" spans="12:22" customFormat="1">
      <c r="L5163" s="159"/>
      <c r="M5163" s="159"/>
      <c r="N5163" s="159"/>
      <c r="O5163" s="159"/>
      <c r="P5163" s="159"/>
      <c r="Q5163" s="159"/>
      <c r="R5163" s="159"/>
      <c r="S5163" s="159"/>
      <c r="T5163" s="159"/>
      <c r="U5163" s="159"/>
      <c r="V5163" s="159"/>
    </row>
    <row r="5164" spans="12:22" customFormat="1">
      <c r="L5164" s="159"/>
      <c r="M5164" s="159"/>
      <c r="N5164" s="159"/>
      <c r="O5164" s="159"/>
      <c r="P5164" s="159"/>
      <c r="Q5164" s="159"/>
      <c r="R5164" s="159"/>
      <c r="S5164" s="159"/>
      <c r="T5164" s="159"/>
      <c r="U5164" s="159"/>
      <c r="V5164" s="159"/>
    </row>
    <row r="5165" spans="12:22" customFormat="1">
      <c r="L5165" s="159"/>
      <c r="M5165" s="159"/>
      <c r="N5165" s="159"/>
      <c r="O5165" s="159"/>
      <c r="P5165" s="159"/>
      <c r="Q5165" s="159"/>
      <c r="R5165" s="159"/>
      <c r="S5165" s="159"/>
      <c r="T5165" s="159"/>
      <c r="U5165" s="159"/>
      <c r="V5165" s="159"/>
    </row>
    <row r="5166" spans="12:22" customFormat="1">
      <c r="L5166" s="159"/>
      <c r="M5166" s="159"/>
      <c r="N5166" s="159"/>
      <c r="O5166" s="159"/>
      <c r="P5166" s="159"/>
      <c r="Q5166" s="159"/>
      <c r="R5166" s="159"/>
      <c r="S5166" s="159"/>
      <c r="T5166" s="159"/>
      <c r="U5166" s="159"/>
      <c r="V5166" s="159"/>
    </row>
    <row r="5167" spans="12:22" customFormat="1">
      <c r="L5167" s="159"/>
      <c r="M5167" s="159"/>
      <c r="N5167" s="159"/>
      <c r="O5167" s="159"/>
      <c r="P5167" s="159"/>
      <c r="Q5167" s="159"/>
      <c r="R5167" s="159"/>
      <c r="S5167" s="159"/>
      <c r="T5167" s="159"/>
      <c r="U5167" s="159"/>
      <c r="V5167" s="159"/>
    </row>
    <row r="5168" spans="12:22" customFormat="1">
      <c r="L5168" s="159"/>
      <c r="M5168" s="159"/>
      <c r="N5168" s="159"/>
      <c r="O5168" s="159"/>
      <c r="P5168" s="159"/>
      <c r="Q5168" s="159"/>
      <c r="R5168" s="159"/>
      <c r="S5168" s="159"/>
      <c r="T5168" s="159"/>
      <c r="U5168" s="159"/>
      <c r="V5168" s="159"/>
    </row>
    <row r="5169" spans="12:22" customFormat="1">
      <c r="L5169" s="159"/>
      <c r="M5169" s="159"/>
      <c r="N5169" s="159"/>
      <c r="O5169" s="159"/>
      <c r="P5169" s="159"/>
      <c r="Q5169" s="159"/>
      <c r="R5169" s="159"/>
      <c r="S5169" s="159"/>
      <c r="T5169" s="159"/>
      <c r="U5169" s="159"/>
      <c r="V5169" s="159"/>
    </row>
    <row r="5170" spans="12:22" customFormat="1">
      <c r="L5170" s="159"/>
      <c r="M5170" s="159"/>
      <c r="N5170" s="159"/>
      <c r="O5170" s="159"/>
      <c r="P5170" s="159"/>
      <c r="Q5170" s="159"/>
      <c r="R5170" s="159"/>
      <c r="S5170" s="159"/>
      <c r="T5170" s="159"/>
      <c r="U5170" s="159"/>
      <c r="V5170" s="159"/>
    </row>
    <row r="5171" spans="12:22" customFormat="1">
      <c r="L5171" s="159"/>
      <c r="M5171" s="159"/>
      <c r="N5171" s="159"/>
      <c r="O5171" s="159"/>
      <c r="P5171" s="159"/>
      <c r="Q5171" s="159"/>
      <c r="R5171" s="159"/>
      <c r="S5171" s="159"/>
      <c r="T5171" s="159"/>
      <c r="U5171" s="159"/>
      <c r="V5171" s="159"/>
    </row>
    <row r="5172" spans="12:22" customFormat="1">
      <c r="L5172" s="159"/>
      <c r="M5172" s="159"/>
      <c r="N5172" s="159"/>
      <c r="O5172" s="159"/>
      <c r="P5172" s="159"/>
      <c r="Q5172" s="159"/>
      <c r="R5172" s="159"/>
      <c r="S5172" s="159"/>
      <c r="T5172" s="159"/>
      <c r="U5172" s="159"/>
      <c r="V5172" s="159"/>
    </row>
    <row r="5173" spans="12:22" customFormat="1">
      <c r="L5173" s="159"/>
      <c r="M5173" s="159"/>
      <c r="N5173" s="159"/>
      <c r="O5173" s="159"/>
      <c r="P5173" s="159"/>
      <c r="Q5173" s="159"/>
      <c r="R5173" s="159"/>
      <c r="S5173" s="159"/>
      <c r="T5173" s="159"/>
      <c r="U5173" s="159"/>
      <c r="V5173" s="159"/>
    </row>
    <row r="5174" spans="12:22" customFormat="1">
      <c r="L5174" s="159"/>
      <c r="M5174" s="159"/>
      <c r="N5174" s="159"/>
      <c r="O5174" s="159"/>
      <c r="P5174" s="159"/>
      <c r="Q5174" s="159"/>
      <c r="R5174" s="159"/>
      <c r="S5174" s="159"/>
      <c r="T5174" s="159"/>
      <c r="U5174" s="159"/>
      <c r="V5174" s="159"/>
    </row>
    <row r="5175" spans="12:22" customFormat="1">
      <c r="L5175" s="159"/>
      <c r="M5175" s="159"/>
      <c r="N5175" s="159"/>
      <c r="O5175" s="159"/>
      <c r="P5175" s="159"/>
      <c r="Q5175" s="159"/>
      <c r="R5175" s="159"/>
      <c r="S5175" s="159"/>
      <c r="T5175" s="159"/>
      <c r="U5175" s="159"/>
      <c r="V5175" s="159"/>
    </row>
    <row r="5176" spans="12:22" customFormat="1">
      <c r="L5176" s="159"/>
      <c r="M5176" s="159"/>
      <c r="N5176" s="159"/>
      <c r="O5176" s="159"/>
      <c r="P5176" s="159"/>
      <c r="Q5176" s="159"/>
      <c r="R5176" s="159"/>
      <c r="S5176" s="159"/>
      <c r="T5176" s="159"/>
      <c r="U5176" s="159"/>
      <c r="V5176" s="159"/>
    </row>
    <row r="5177" spans="12:22" customFormat="1">
      <c r="L5177" s="159"/>
      <c r="M5177" s="159"/>
      <c r="N5177" s="159"/>
      <c r="O5177" s="159"/>
      <c r="P5177" s="159"/>
      <c r="Q5177" s="159"/>
      <c r="R5177" s="159"/>
      <c r="S5177" s="159"/>
      <c r="T5177" s="159"/>
      <c r="U5177" s="159"/>
      <c r="V5177" s="159"/>
    </row>
    <row r="5178" spans="12:22" customFormat="1">
      <c r="L5178" s="159"/>
      <c r="M5178" s="159"/>
      <c r="N5178" s="159"/>
      <c r="O5178" s="159"/>
      <c r="P5178" s="159"/>
      <c r="Q5178" s="159"/>
      <c r="R5178" s="159"/>
      <c r="S5178" s="159"/>
      <c r="T5178" s="159"/>
      <c r="U5178" s="159"/>
      <c r="V5178" s="159"/>
    </row>
    <row r="5179" spans="12:22" customFormat="1">
      <c r="L5179" s="159"/>
      <c r="M5179" s="159"/>
      <c r="N5179" s="159"/>
      <c r="O5179" s="159"/>
      <c r="P5179" s="159"/>
      <c r="Q5179" s="159"/>
      <c r="R5179" s="159"/>
      <c r="S5179" s="159"/>
      <c r="T5179" s="159"/>
      <c r="U5179" s="159"/>
      <c r="V5179" s="159"/>
    </row>
    <row r="5180" spans="12:22" customFormat="1">
      <c r="L5180" s="159"/>
      <c r="M5180" s="159"/>
      <c r="N5180" s="159"/>
      <c r="O5180" s="159"/>
      <c r="P5180" s="159"/>
      <c r="Q5180" s="159"/>
      <c r="R5180" s="159"/>
      <c r="S5180" s="159"/>
      <c r="T5180" s="159"/>
      <c r="U5180" s="159"/>
      <c r="V5180" s="159"/>
    </row>
    <row r="5181" spans="12:22" customFormat="1">
      <c r="L5181" s="159"/>
      <c r="M5181" s="159"/>
      <c r="N5181" s="159"/>
      <c r="O5181" s="159"/>
      <c r="P5181" s="159"/>
      <c r="Q5181" s="159"/>
      <c r="R5181" s="159"/>
      <c r="S5181" s="159"/>
      <c r="T5181" s="159"/>
      <c r="U5181" s="159"/>
      <c r="V5181" s="159"/>
    </row>
    <row r="5182" spans="12:22" customFormat="1">
      <c r="L5182" s="159"/>
      <c r="M5182" s="159"/>
      <c r="N5182" s="159"/>
      <c r="O5182" s="159"/>
      <c r="P5182" s="159"/>
      <c r="Q5182" s="159"/>
      <c r="R5182" s="159"/>
      <c r="S5182" s="159"/>
      <c r="T5182" s="159"/>
      <c r="U5182" s="159"/>
      <c r="V5182" s="159"/>
    </row>
    <row r="5183" spans="12:22" customFormat="1">
      <c r="L5183" s="159"/>
      <c r="M5183" s="159"/>
      <c r="N5183" s="159"/>
      <c r="O5183" s="159"/>
      <c r="P5183" s="159"/>
      <c r="Q5183" s="159"/>
      <c r="R5183" s="159"/>
      <c r="S5183" s="159"/>
      <c r="T5183" s="159"/>
      <c r="U5183" s="159"/>
      <c r="V5183" s="159"/>
    </row>
    <row r="5184" spans="12:22" customFormat="1">
      <c r="L5184" s="159"/>
      <c r="M5184" s="159"/>
      <c r="N5184" s="159"/>
      <c r="O5184" s="159"/>
      <c r="P5184" s="159"/>
      <c r="Q5184" s="159"/>
      <c r="R5184" s="159"/>
      <c r="S5184" s="159"/>
      <c r="T5184" s="159"/>
      <c r="U5184" s="159"/>
      <c r="V5184" s="159"/>
    </row>
    <row r="5185" spans="12:22" customFormat="1">
      <c r="L5185" s="159"/>
      <c r="M5185" s="159"/>
      <c r="N5185" s="159"/>
      <c r="O5185" s="159"/>
      <c r="P5185" s="159"/>
      <c r="Q5185" s="159"/>
      <c r="R5185" s="159"/>
      <c r="S5185" s="159"/>
      <c r="T5185" s="159"/>
      <c r="U5185" s="159"/>
      <c r="V5185" s="159"/>
    </row>
    <row r="5186" spans="12:22" customFormat="1">
      <c r="L5186" s="159"/>
      <c r="M5186" s="159"/>
      <c r="N5186" s="159"/>
      <c r="O5186" s="159"/>
      <c r="P5186" s="159"/>
      <c r="Q5186" s="159"/>
      <c r="R5186" s="159"/>
      <c r="S5186" s="159"/>
      <c r="T5186" s="159"/>
      <c r="U5186" s="159"/>
      <c r="V5186" s="159"/>
    </row>
    <row r="5187" spans="12:22" customFormat="1">
      <c r="L5187" s="159"/>
      <c r="M5187" s="159"/>
      <c r="N5187" s="159"/>
      <c r="O5187" s="159"/>
      <c r="P5187" s="159"/>
      <c r="Q5187" s="159"/>
      <c r="R5187" s="159"/>
      <c r="S5187" s="159"/>
      <c r="T5187" s="159"/>
      <c r="U5187" s="159"/>
      <c r="V5187" s="159"/>
    </row>
    <row r="5188" spans="12:22" customFormat="1">
      <c r="L5188" s="159"/>
      <c r="M5188" s="159"/>
      <c r="N5188" s="159"/>
      <c r="O5188" s="159"/>
      <c r="P5188" s="159"/>
      <c r="Q5188" s="159"/>
      <c r="R5188" s="159"/>
      <c r="S5188" s="159"/>
      <c r="T5188" s="159"/>
      <c r="U5188" s="159"/>
      <c r="V5188" s="159"/>
    </row>
    <row r="5189" spans="12:22" customFormat="1">
      <c r="L5189" s="159"/>
      <c r="M5189" s="159"/>
      <c r="N5189" s="159"/>
      <c r="O5189" s="159"/>
      <c r="P5189" s="159"/>
      <c r="Q5189" s="159"/>
      <c r="R5189" s="159"/>
      <c r="S5189" s="159"/>
      <c r="T5189" s="159"/>
      <c r="U5189" s="159"/>
      <c r="V5189" s="159"/>
    </row>
    <row r="5190" spans="12:22" customFormat="1">
      <c r="L5190" s="159"/>
      <c r="M5190" s="159"/>
      <c r="N5190" s="159"/>
      <c r="O5190" s="159"/>
      <c r="P5190" s="159"/>
      <c r="Q5190" s="159"/>
      <c r="R5190" s="159"/>
      <c r="S5190" s="159"/>
      <c r="T5190" s="159"/>
      <c r="U5190" s="159"/>
      <c r="V5190" s="159"/>
    </row>
    <row r="5191" spans="12:22" customFormat="1">
      <c r="L5191" s="159"/>
      <c r="M5191" s="159"/>
      <c r="N5191" s="159"/>
      <c r="O5191" s="159"/>
      <c r="P5191" s="159"/>
      <c r="Q5191" s="159"/>
      <c r="R5191" s="159"/>
      <c r="S5191" s="159"/>
      <c r="T5191" s="159"/>
      <c r="U5191" s="159"/>
      <c r="V5191" s="159"/>
    </row>
    <row r="5192" spans="12:22" customFormat="1">
      <c r="L5192" s="159"/>
      <c r="M5192" s="159"/>
      <c r="N5192" s="159"/>
      <c r="O5192" s="159"/>
      <c r="P5192" s="159"/>
      <c r="Q5192" s="159"/>
      <c r="R5192" s="159"/>
      <c r="S5192" s="159"/>
      <c r="T5192" s="159"/>
      <c r="U5192" s="159"/>
      <c r="V5192" s="159"/>
    </row>
    <row r="5193" spans="12:22" customFormat="1">
      <c r="L5193" s="159"/>
      <c r="M5193" s="159"/>
      <c r="N5193" s="159"/>
      <c r="O5193" s="159"/>
      <c r="P5193" s="159"/>
      <c r="Q5193" s="159"/>
      <c r="R5193" s="159"/>
      <c r="S5193" s="159"/>
      <c r="T5193" s="159"/>
      <c r="U5193" s="159"/>
      <c r="V5193" s="159"/>
    </row>
    <row r="5194" spans="12:22" customFormat="1">
      <c r="L5194" s="159"/>
      <c r="M5194" s="159"/>
      <c r="N5194" s="159"/>
      <c r="O5194" s="159"/>
      <c r="P5194" s="159"/>
      <c r="Q5194" s="159"/>
      <c r="R5194" s="159"/>
      <c r="S5194" s="159"/>
      <c r="T5194" s="159"/>
      <c r="U5194" s="159"/>
      <c r="V5194" s="159"/>
    </row>
    <row r="5195" spans="12:22" customFormat="1">
      <c r="L5195" s="159"/>
      <c r="M5195" s="159"/>
      <c r="N5195" s="159"/>
      <c r="O5195" s="159"/>
      <c r="P5195" s="159"/>
      <c r="Q5195" s="159"/>
      <c r="R5195" s="159"/>
      <c r="S5195" s="159"/>
      <c r="T5195" s="159"/>
      <c r="U5195" s="159"/>
      <c r="V5195" s="159"/>
    </row>
    <row r="5196" spans="12:22" customFormat="1">
      <c r="L5196" s="159"/>
      <c r="M5196" s="159"/>
      <c r="N5196" s="159"/>
      <c r="O5196" s="159"/>
      <c r="P5196" s="159"/>
      <c r="Q5196" s="159"/>
      <c r="R5196" s="159"/>
      <c r="S5196" s="159"/>
      <c r="T5196" s="159"/>
      <c r="U5196" s="159"/>
      <c r="V5196" s="159"/>
    </row>
    <row r="5197" spans="12:22" customFormat="1">
      <c r="L5197" s="159"/>
      <c r="M5197" s="159"/>
      <c r="N5197" s="159"/>
      <c r="O5197" s="159"/>
      <c r="P5197" s="159"/>
      <c r="Q5197" s="159"/>
      <c r="R5197" s="159"/>
      <c r="S5197" s="159"/>
      <c r="T5197" s="159"/>
      <c r="U5197" s="159"/>
      <c r="V5197" s="159"/>
    </row>
    <row r="5198" spans="12:22" customFormat="1">
      <c r="L5198" s="159"/>
      <c r="M5198" s="159"/>
      <c r="N5198" s="159"/>
      <c r="O5198" s="159"/>
      <c r="P5198" s="159"/>
      <c r="Q5198" s="159"/>
      <c r="R5198" s="159"/>
      <c r="S5198" s="159"/>
      <c r="T5198" s="159"/>
      <c r="U5198" s="159"/>
      <c r="V5198" s="159"/>
    </row>
    <row r="5199" spans="12:22" customFormat="1">
      <c r="L5199" s="159"/>
      <c r="M5199" s="159"/>
      <c r="N5199" s="159"/>
      <c r="O5199" s="159"/>
      <c r="P5199" s="159"/>
      <c r="Q5199" s="159"/>
      <c r="R5199" s="159"/>
      <c r="S5199" s="159"/>
      <c r="T5199" s="159"/>
      <c r="U5199" s="159"/>
      <c r="V5199" s="159"/>
    </row>
    <row r="5200" spans="12:22" customFormat="1">
      <c r="L5200" s="159"/>
      <c r="M5200" s="159"/>
      <c r="N5200" s="159"/>
      <c r="O5200" s="159"/>
      <c r="P5200" s="159"/>
      <c r="Q5200" s="159"/>
      <c r="R5200" s="159"/>
      <c r="S5200" s="159"/>
      <c r="T5200" s="159"/>
      <c r="U5200" s="159"/>
      <c r="V5200" s="159"/>
    </row>
    <row r="5201" spans="12:22" customFormat="1">
      <c r="L5201" s="159"/>
      <c r="M5201" s="159"/>
      <c r="N5201" s="159"/>
      <c r="O5201" s="159"/>
      <c r="P5201" s="159"/>
      <c r="Q5201" s="159"/>
      <c r="R5201" s="159"/>
      <c r="S5201" s="159"/>
      <c r="T5201" s="159"/>
      <c r="U5201" s="159"/>
      <c r="V5201" s="159"/>
    </row>
    <row r="5202" spans="12:22" customFormat="1">
      <c r="L5202" s="159"/>
      <c r="M5202" s="159"/>
      <c r="N5202" s="159"/>
      <c r="O5202" s="159"/>
      <c r="P5202" s="159"/>
      <c r="Q5202" s="159"/>
      <c r="R5202" s="159"/>
      <c r="S5202" s="159"/>
      <c r="T5202" s="159"/>
      <c r="U5202" s="159"/>
      <c r="V5202" s="159"/>
    </row>
    <row r="5203" spans="12:22" customFormat="1">
      <c r="L5203" s="159"/>
      <c r="M5203" s="159"/>
      <c r="N5203" s="159"/>
      <c r="O5203" s="159"/>
      <c r="P5203" s="159"/>
      <c r="Q5203" s="159"/>
      <c r="R5203" s="159"/>
      <c r="S5203" s="159"/>
      <c r="T5203" s="159"/>
      <c r="U5203" s="159"/>
      <c r="V5203" s="159"/>
    </row>
    <row r="5204" spans="12:22" customFormat="1">
      <c r="L5204" s="159"/>
      <c r="M5204" s="159"/>
      <c r="N5204" s="159"/>
      <c r="O5204" s="159"/>
      <c r="P5204" s="159"/>
      <c r="Q5204" s="159"/>
      <c r="R5204" s="159"/>
      <c r="S5204" s="159"/>
      <c r="T5204" s="159"/>
      <c r="U5204" s="159"/>
      <c r="V5204" s="159"/>
    </row>
    <row r="5205" spans="12:22" customFormat="1">
      <c r="L5205" s="159"/>
      <c r="M5205" s="159"/>
      <c r="N5205" s="159"/>
      <c r="O5205" s="159"/>
      <c r="P5205" s="159"/>
      <c r="Q5205" s="159"/>
      <c r="R5205" s="159"/>
      <c r="S5205" s="159"/>
      <c r="T5205" s="159"/>
      <c r="U5205" s="159"/>
      <c r="V5205" s="159"/>
    </row>
    <row r="5206" spans="12:22" customFormat="1">
      <c r="L5206" s="159"/>
      <c r="M5206" s="159"/>
      <c r="N5206" s="159"/>
      <c r="O5206" s="159"/>
      <c r="P5206" s="159"/>
      <c r="Q5206" s="159"/>
      <c r="R5206" s="159"/>
      <c r="S5206" s="159"/>
      <c r="T5206" s="159"/>
      <c r="U5206" s="159"/>
      <c r="V5206" s="159"/>
    </row>
    <row r="5207" spans="12:22" customFormat="1">
      <c r="L5207" s="159"/>
      <c r="M5207" s="159"/>
      <c r="N5207" s="159"/>
      <c r="O5207" s="159"/>
      <c r="P5207" s="159"/>
      <c r="Q5207" s="159"/>
      <c r="R5207" s="159"/>
      <c r="S5207" s="159"/>
      <c r="T5207" s="159"/>
      <c r="U5207" s="159"/>
      <c r="V5207" s="159"/>
    </row>
    <row r="5208" spans="12:22" customFormat="1">
      <c r="L5208" s="159"/>
      <c r="M5208" s="159"/>
      <c r="N5208" s="159"/>
      <c r="O5208" s="159"/>
      <c r="P5208" s="159"/>
      <c r="Q5208" s="159"/>
      <c r="R5208" s="159"/>
      <c r="S5208" s="159"/>
      <c r="T5208" s="159"/>
      <c r="U5208" s="159"/>
      <c r="V5208" s="159"/>
    </row>
    <row r="5209" spans="12:22" customFormat="1">
      <c r="L5209" s="159"/>
      <c r="M5209" s="159"/>
      <c r="N5209" s="159"/>
      <c r="O5209" s="159"/>
      <c r="P5209" s="159"/>
      <c r="Q5209" s="159"/>
      <c r="R5209" s="159"/>
      <c r="S5209" s="159"/>
      <c r="T5209" s="159"/>
      <c r="U5209" s="159"/>
      <c r="V5209" s="159"/>
    </row>
    <row r="5210" spans="12:22" customFormat="1">
      <c r="L5210" s="159"/>
      <c r="M5210" s="159"/>
      <c r="N5210" s="159"/>
      <c r="O5210" s="159"/>
      <c r="P5210" s="159"/>
      <c r="Q5210" s="159"/>
      <c r="R5210" s="159"/>
      <c r="S5210" s="159"/>
      <c r="T5210" s="159"/>
      <c r="U5210" s="159"/>
      <c r="V5210" s="159"/>
    </row>
    <row r="5211" spans="12:22" customFormat="1">
      <c r="L5211" s="159"/>
      <c r="M5211" s="159"/>
      <c r="N5211" s="159"/>
      <c r="O5211" s="159"/>
      <c r="P5211" s="159"/>
      <c r="Q5211" s="159"/>
      <c r="R5211" s="159"/>
      <c r="S5211" s="159"/>
      <c r="T5211" s="159"/>
      <c r="U5211" s="159"/>
      <c r="V5211" s="159"/>
    </row>
    <row r="5212" spans="12:22" customFormat="1">
      <c r="L5212" s="159"/>
      <c r="M5212" s="159"/>
      <c r="N5212" s="159"/>
      <c r="O5212" s="159"/>
      <c r="P5212" s="159"/>
      <c r="Q5212" s="159"/>
      <c r="R5212" s="159"/>
      <c r="S5212" s="159"/>
      <c r="T5212" s="159"/>
      <c r="U5212" s="159"/>
      <c r="V5212" s="159"/>
    </row>
    <row r="5213" spans="12:22" customFormat="1">
      <c r="L5213" s="159"/>
      <c r="M5213" s="159"/>
      <c r="N5213" s="159"/>
      <c r="O5213" s="159"/>
      <c r="P5213" s="159"/>
      <c r="Q5213" s="159"/>
      <c r="R5213" s="159"/>
      <c r="S5213" s="159"/>
      <c r="T5213" s="159"/>
      <c r="U5213" s="159"/>
      <c r="V5213" s="159"/>
    </row>
    <row r="5214" spans="12:22" customFormat="1">
      <c r="L5214" s="159"/>
      <c r="M5214" s="159"/>
      <c r="N5214" s="159"/>
      <c r="O5214" s="159"/>
      <c r="P5214" s="159"/>
      <c r="Q5214" s="159"/>
      <c r="R5214" s="159"/>
      <c r="S5214" s="159"/>
      <c r="T5214" s="159"/>
      <c r="U5214" s="159"/>
      <c r="V5214" s="159"/>
    </row>
    <row r="5215" spans="12:22" customFormat="1">
      <c r="L5215" s="159"/>
      <c r="M5215" s="159"/>
      <c r="N5215" s="159"/>
      <c r="O5215" s="159"/>
      <c r="P5215" s="159"/>
      <c r="Q5215" s="159"/>
      <c r="R5215" s="159"/>
      <c r="S5215" s="159"/>
      <c r="T5215" s="159"/>
      <c r="U5215" s="159"/>
      <c r="V5215" s="159"/>
    </row>
    <row r="5216" spans="12:22" customFormat="1">
      <c r="L5216" s="159"/>
      <c r="M5216" s="159"/>
      <c r="N5216" s="159"/>
      <c r="O5216" s="159"/>
      <c r="P5216" s="159"/>
      <c r="Q5216" s="159"/>
      <c r="R5216" s="159"/>
      <c r="S5216" s="159"/>
      <c r="T5216" s="159"/>
      <c r="U5216" s="159"/>
      <c r="V5216" s="159"/>
    </row>
    <row r="5217" spans="12:22" customFormat="1">
      <c r="L5217" s="159"/>
      <c r="M5217" s="159"/>
      <c r="N5217" s="159"/>
      <c r="O5217" s="159"/>
      <c r="P5217" s="159"/>
      <c r="Q5217" s="159"/>
      <c r="R5217" s="159"/>
      <c r="S5217" s="159"/>
      <c r="T5217" s="159"/>
      <c r="U5217" s="159"/>
      <c r="V5217" s="159"/>
    </row>
    <row r="5218" spans="12:22" customFormat="1">
      <c r="L5218" s="159"/>
      <c r="M5218" s="159"/>
      <c r="N5218" s="159"/>
      <c r="O5218" s="159"/>
      <c r="P5218" s="159"/>
      <c r="Q5218" s="159"/>
      <c r="R5218" s="159"/>
      <c r="S5218" s="159"/>
      <c r="T5218" s="159"/>
      <c r="U5218" s="159"/>
      <c r="V5218" s="159"/>
    </row>
    <row r="5219" spans="12:22" customFormat="1">
      <c r="L5219" s="159"/>
      <c r="M5219" s="159"/>
      <c r="N5219" s="159"/>
      <c r="O5219" s="159"/>
      <c r="P5219" s="159"/>
      <c r="Q5219" s="159"/>
      <c r="R5219" s="159"/>
      <c r="S5219" s="159"/>
      <c r="T5219" s="159"/>
      <c r="U5219" s="159"/>
      <c r="V5219" s="159"/>
    </row>
    <row r="5220" spans="12:22" customFormat="1">
      <c r="L5220" s="159"/>
      <c r="M5220" s="159"/>
      <c r="N5220" s="159"/>
      <c r="O5220" s="159"/>
      <c r="P5220" s="159"/>
      <c r="Q5220" s="159"/>
      <c r="R5220" s="159"/>
      <c r="S5220" s="159"/>
      <c r="T5220" s="159"/>
      <c r="U5220" s="159"/>
      <c r="V5220" s="159"/>
    </row>
    <row r="5221" spans="12:22" customFormat="1">
      <c r="L5221" s="159"/>
      <c r="M5221" s="159"/>
      <c r="N5221" s="159"/>
      <c r="O5221" s="159"/>
      <c r="P5221" s="159"/>
      <c r="Q5221" s="159"/>
      <c r="R5221" s="159"/>
      <c r="S5221" s="159"/>
      <c r="T5221" s="159"/>
      <c r="U5221" s="159"/>
      <c r="V5221" s="159"/>
    </row>
    <row r="5222" spans="12:22" customFormat="1">
      <c r="L5222" s="159"/>
      <c r="M5222" s="159"/>
      <c r="N5222" s="159"/>
      <c r="O5222" s="159"/>
      <c r="P5222" s="159"/>
      <c r="Q5222" s="159"/>
      <c r="R5222" s="159"/>
      <c r="S5222" s="159"/>
      <c r="T5222" s="159"/>
      <c r="U5222" s="159"/>
      <c r="V5222" s="159"/>
    </row>
    <row r="5223" spans="12:22" customFormat="1">
      <c r="L5223" s="159"/>
      <c r="M5223" s="159"/>
      <c r="N5223" s="159"/>
      <c r="O5223" s="159"/>
      <c r="P5223" s="159"/>
      <c r="Q5223" s="159"/>
      <c r="R5223" s="159"/>
      <c r="S5223" s="159"/>
      <c r="T5223" s="159"/>
      <c r="U5223" s="159"/>
      <c r="V5223" s="159"/>
    </row>
    <row r="5224" spans="12:22" customFormat="1">
      <c r="L5224" s="159"/>
      <c r="M5224" s="159"/>
      <c r="N5224" s="159"/>
      <c r="O5224" s="159"/>
      <c r="P5224" s="159"/>
      <c r="Q5224" s="159"/>
      <c r="R5224" s="159"/>
      <c r="S5224" s="159"/>
      <c r="T5224" s="159"/>
      <c r="U5224" s="159"/>
      <c r="V5224" s="159"/>
    </row>
    <row r="5225" spans="12:22" customFormat="1">
      <c r="L5225" s="159"/>
      <c r="M5225" s="159"/>
      <c r="N5225" s="159"/>
      <c r="O5225" s="159"/>
      <c r="P5225" s="159"/>
      <c r="Q5225" s="159"/>
      <c r="R5225" s="159"/>
      <c r="S5225" s="159"/>
      <c r="T5225" s="159"/>
      <c r="U5225" s="159"/>
      <c r="V5225" s="159"/>
    </row>
    <row r="5226" spans="12:22" customFormat="1">
      <c r="L5226" s="159"/>
      <c r="M5226" s="159"/>
      <c r="N5226" s="159"/>
      <c r="O5226" s="159"/>
      <c r="P5226" s="159"/>
      <c r="Q5226" s="159"/>
      <c r="R5226" s="159"/>
      <c r="S5226" s="159"/>
      <c r="T5226" s="159"/>
      <c r="U5226" s="159"/>
      <c r="V5226" s="159"/>
    </row>
    <row r="5227" spans="12:22" customFormat="1">
      <c r="L5227" s="159"/>
      <c r="M5227" s="159"/>
      <c r="N5227" s="159"/>
      <c r="O5227" s="159"/>
      <c r="P5227" s="159"/>
      <c r="Q5227" s="159"/>
      <c r="R5227" s="159"/>
      <c r="S5227" s="159"/>
      <c r="T5227" s="159"/>
      <c r="U5227" s="159"/>
      <c r="V5227" s="159"/>
    </row>
    <row r="5228" spans="12:22" customFormat="1">
      <c r="L5228" s="159"/>
      <c r="M5228" s="159"/>
      <c r="N5228" s="159"/>
      <c r="O5228" s="159"/>
      <c r="P5228" s="159"/>
      <c r="Q5228" s="159"/>
      <c r="R5228" s="159"/>
      <c r="S5228" s="159"/>
      <c r="T5228" s="159"/>
      <c r="U5228" s="159"/>
      <c r="V5228" s="159"/>
    </row>
    <row r="5229" spans="12:22" customFormat="1">
      <c r="L5229" s="159"/>
      <c r="M5229" s="159"/>
      <c r="N5229" s="159"/>
      <c r="O5229" s="159"/>
      <c r="P5229" s="159"/>
      <c r="Q5229" s="159"/>
      <c r="R5229" s="159"/>
      <c r="S5229" s="159"/>
      <c r="T5229" s="159"/>
      <c r="U5229" s="159"/>
      <c r="V5229" s="159"/>
    </row>
    <row r="5230" spans="12:22" customFormat="1">
      <c r="L5230" s="159"/>
      <c r="M5230" s="159"/>
      <c r="N5230" s="159"/>
      <c r="O5230" s="159"/>
      <c r="P5230" s="159"/>
      <c r="Q5230" s="159"/>
      <c r="R5230" s="159"/>
      <c r="S5230" s="159"/>
      <c r="T5230" s="159"/>
      <c r="U5230" s="159"/>
      <c r="V5230" s="159"/>
    </row>
    <row r="5231" spans="12:22" customFormat="1">
      <c r="L5231" s="159"/>
      <c r="M5231" s="159"/>
      <c r="N5231" s="159"/>
      <c r="O5231" s="159"/>
      <c r="P5231" s="159"/>
      <c r="Q5231" s="159"/>
      <c r="R5231" s="159"/>
      <c r="S5231" s="159"/>
      <c r="T5231" s="159"/>
      <c r="U5231" s="159"/>
      <c r="V5231" s="159"/>
    </row>
    <row r="5232" spans="12:22" customFormat="1">
      <c r="L5232" s="159"/>
      <c r="M5232" s="159"/>
      <c r="N5232" s="159"/>
      <c r="O5232" s="159"/>
      <c r="P5232" s="159"/>
      <c r="Q5232" s="159"/>
      <c r="R5232" s="159"/>
      <c r="S5232" s="159"/>
      <c r="T5232" s="159"/>
      <c r="U5232" s="159"/>
      <c r="V5232" s="159"/>
    </row>
    <row r="5233" spans="12:22" customFormat="1">
      <c r="L5233" s="159"/>
      <c r="M5233" s="159"/>
      <c r="N5233" s="159"/>
      <c r="O5233" s="159"/>
      <c r="P5233" s="159"/>
      <c r="Q5233" s="159"/>
      <c r="R5233" s="159"/>
      <c r="S5233" s="159"/>
      <c r="T5233" s="159"/>
      <c r="U5233" s="159"/>
      <c r="V5233" s="159"/>
    </row>
    <row r="5234" spans="12:22" customFormat="1">
      <c r="L5234" s="159"/>
      <c r="M5234" s="159"/>
      <c r="N5234" s="159"/>
      <c r="O5234" s="159"/>
      <c r="P5234" s="159"/>
      <c r="Q5234" s="159"/>
      <c r="R5234" s="159"/>
      <c r="S5234" s="159"/>
      <c r="T5234" s="159"/>
      <c r="U5234" s="159"/>
      <c r="V5234" s="159"/>
    </row>
    <row r="5235" spans="12:22" customFormat="1">
      <c r="L5235" s="159"/>
      <c r="M5235" s="159"/>
      <c r="N5235" s="159"/>
      <c r="O5235" s="159"/>
      <c r="P5235" s="159"/>
      <c r="Q5235" s="159"/>
      <c r="R5235" s="159"/>
      <c r="S5235" s="159"/>
      <c r="T5235" s="159"/>
      <c r="U5235" s="159"/>
      <c r="V5235" s="159"/>
    </row>
    <row r="5236" spans="12:22" customFormat="1">
      <c r="L5236" s="159"/>
      <c r="M5236" s="159"/>
      <c r="N5236" s="159"/>
      <c r="O5236" s="159"/>
      <c r="P5236" s="159"/>
      <c r="Q5236" s="159"/>
      <c r="R5236" s="159"/>
      <c r="S5236" s="159"/>
      <c r="T5236" s="159"/>
      <c r="U5236" s="159"/>
      <c r="V5236" s="159"/>
    </row>
    <row r="5237" spans="12:22" customFormat="1">
      <c r="L5237" s="159"/>
      <c r="M5237" s="159"/>
      <c r="N5237" s="159"/>
      <c r="O5237" s="159"/>
      <c r="P5237" s="159"/>
      <c r="Q5237" s="159"/>
      <c r="R5237" s="159"/>
      <c r="S5237" s="159"/>
      <c r="T5237" s="159"/>
      <c r="U5237" s="159"/>
      <c r="V5237" s="159"/>
    </row>
    <row r="5238" spans="12:22" customFormat="1">
      <c r="L5238" s="159"/>
      <c r="M5238" s="159"/>
      <c r="N5238" s="159"/>
      <c r="O5238" s="159"/>
      <c r="P5238" s="159"/>
      <c r="Q5238" s="159"/>
      <c r="R5238" s="159"/>
      <c r="S5238" s="159"/>
      <c r="T5238" s="159"/>
      <c r="U5238" s="159"/>
      <c r="V5238" s="159"/>
    </row>
    <row r="5239" spans="12:22" customFormat="1">
      <c r="L5239" s="159"/>
      <c r="M5239" s="159"/>
      <c r="N5239" s="159"/>
      <c r="O5239" s="159"/>
      <c r="P5239" s="159"/>
      <c r="Q5239" s="159"/>
      <c r="R5239" s="159"/>
      <c r="S5239" s="159"/>
      <c r="T5239" s="159"/>
      <c r="U5239" s="159"/>
      <c r="V5239" s="159"/>
    </row>
    <row r="5240" spans="12:22" customFormat="1">
      <c r="L5240" s="159"/>
      <c r="M5240" s="159"/>
      <c r="N5240" s="159"/>
      <c r="O5240" s="159"/>
      <c r="P5240" s="159"/>
      <c r="Q5240" s="159"/>
      <c r="R5240" s="159"/>
      <c r="S5240" s="159"/>
      <c r="T5240" s="159"/>
      <c r="U5240" s="159"/>
      <c r="V5240" s="159"/>
    </row>
    <row r="5241" spans="12:22" customFormat="1">
      <c r="L5241" s="159"/>
      <c r="M5241" s="159"/>
      <c r="N5241" s="159"/>
      <c r="O5241" s="159"/>
      <c r="P5241" s="159"/>
      <c r="Q5241" s="159"/>
      <c r="R5241" s="159"/>
      <c r="S5241" s="159"/>
      <c r="T5241" s="159"/>
      <c r="U5241" s="159"/>
      <c r="V5241" s="159"/>
    </row>
    <row r="5242" spans="12:22" customFormat="1">
      <c r="L5242" s="159"/>
      <c r="M5242" s="159"/>
      <c r="N5242" s="159"/>
      <c r="O5242" s="159"/>
      <c r="P5242" s="159"/>
      <c r="Q5242" s="159"/>
      <c r="R5242" s="159"/>
      <c r="S5242" s="159"/>
      <c r="T5242" s="159"/>
      <c r="U5242" s="159"/>
      <c r="V5242" s="159"/>
    </row>
    <row r="5243" spans="12:22" customFormat="1">
      <c r="L5243" s="159"/>
      <c r="M5243" s="159"/>
      <c r="N5243" s="159"/>
      <c r="O5243" s="159"/>
      <c r="P5243" s="159"/>
      <c r="Q5243" s="159"/>
      <c r="R5243" s="159"/>
      <c r="S5243" s="159"/>
      <c r="T5243" s="159"/>
      <c r="U5243" s="159"/>
      <c r="V5243" s="159"/>
    </row>
    <row r="5244" spans="12:22" customFormat="1">
      <c r="L5244" s="159"/>
      <c r="M5244" s="159"/>
      <c r="N5244" s="159"/>
      <c r="O5244" s="159"/>
      <c r="P5244" s="159"/>
      <c r="Q5244" s="159"/>
      <c r="R5244" s="159"/>
      <c r="S5244" s="159"/>
      <c r="T5244" s="159"/>
      <c r="U5244" s="159"/>
      <c r="V5244" s="159"/>
    </row>
    <row r="5245" spans="12:22" customFormat="1">
      <c r="L5245" s="159"/>
      <c r="M5245" s="159"/>
      <c r="N5245" s="159"/>
      <c r="O5245" s="159"/>
      <c r="P5245" s="159"/>
      <c r="Q5245" s="159"/>
      <c r="R5245" s="159"/>
      <c r="S5245" s="159"/>
      <c r="T5245" s="159"/>
      <c r="U5245" s="159"/>
      <c r="V5245" s="159"/>
    </row>
    <row r="5246" spans="12:22" customFormat="1">
      <c r="L5246" s="159"/>
      <c r="M5246" s="159"/>
      <c r="N5246" s="159"/>
      <c r="O5246" s="159"/>
      <c r="P5246" s="159"/>
      <c r="Q5246" s="159"/>
      <c r="R5246" s="159"/>
      <c r="S5246" s="159"/>
      <c r="T5246" s="159"/>
      <c r="U5246" s="159"/>
      <c r="V5246" s="159"/>
    </row>
    <row r="5247" spans="12:22" customFormat="1">
      <c r="L5247" s="159"/>
      <c r="M5247" s="159"/>
      <c r="N5247" s="159"/>
      <c r="O5247" s="159"/>
      <c r="P5247" s="159"/>
      <c r="Q5247" s="159"/>
      <c r="R5247" s="159"/>
      <c r="S5247" s="159"/>
      <c r="T5247" s="159"/>
      <c r="U5247" s="159"/>
      <c r="V5247" s="159"/>
    </row>
    <row r="5248" spans="12:22" customFormat="1">
      <c r="L5248" s="159"/>
      <c r="M5248" s="159"/>
      <c r="N5248" s="159"/>
      <c r="O5248" s="159"/>
      <c r="P5248" s="159"/>
      <c r="Q5248" s="159"/>
      <c r="R5248" s="159"/>
      <c r="S5248" s="159"/>
      <c r="T5248" s="159"/>
      <c r="U5248" s="159"/>
      <c r="V5248" s="159"/>
    </row>
    <row r="5249" spans="12:22" customFormat="1">
      <c r="L5249" s="159"/>
      <c r="M5249" s="159"/>
      <c r="N5249" s="159"/>
      <c r="O5249" s="159"/>
      <c r="P5249" s="159"/>
      <c r="Q5249" s="159"/>
      <c r="R5249" s="159"/>
      <c r="S5249" s="159"/>
      <c r="T5249" s="159"/>
      <c r="U5249" s="159"/>
      <c r="V5249" s="159"/>
    </row>
    <row r="5250" spans="12:22" customFormat="1">
      <c r="L5250" s="159"/>
      <c r="M5250" s="159"/>
      <c r="N5250" s="159"/>
      <c r="O5250" s="159"/>
      <c r="P5250" s="159"/>
      <c r="Q5250" s="159"/>
      <c r="R5250" s="159"/>
      <c r="S5250" s="159"/>
      <c r="T5250" s="159"/>
      <c r="U5250" s="159"/>
      <c r="V5250" s="159"/>
    </row>
    <row r="5251" spans="12:22" customFormat="1">
      <c r="L5251" s="159"/>
      <c r="M5251" s="159"/>
      <c r="N5251" s="159"/>
      <c r="O5251" s="159"/>
      <c r="P5251" s="159"/>
      <c r="Q5251" s="159"/>
      <c r="R5251" s="159"/>
      <c r="S5251" s="159"/>
      <c r="T5251" s="159"/>
      <c r="U5251" s="159"/>
      <c r="V5251" s="159"/>
    </row>
    <row r="5252" spans="12:22" customFormat="1">
      <c r="L5252" s="159"/>
      <c r="M5252" s="159"/>
      <c r="N5252" s="159"/>
      <c r="O5252" s="159"/>
      <c r="P5252" s="159"/>
      <c r="Q5252" s="159"/>
      <c r="R5252" s="159"/>
      <c r="S5252" s="159"/>
      <c r="T5252" s="159"/>
      <c r="U5252" s="159"/>
      <c r="V5252" s="159"/>
    </row>
    <row r="5253" spans="12:22" customFormat="1">
      <c r="L5253" s="159"/>
      <c r="M5253" s="159"/>
      <c r="N5253" s="159"/>
      <c r="O5253" s="159"/>
      <c r="P5253" s="159"/>
      <c r="Q5253" s="159"/>
      <c r="R5253" s="159"/>
      <c r="S5253" s="159"/>
      <c r="T5253" s="159"/>
      <c r="U5253" s="159"/>
      <c r="V5253" s="159"/>
    </row>
    <row r="5254" spans="12:22" customFormat="1">
      <c r="L5254" s="159"/>
      <c r="M5254" s="159"/>
      <c r="N5254" s="159"/>
      <c r="O5254" s="159"/>
      <c r="P5254" s="159"/>
      <c r="Q5254" s="159"/>
      <c r="R5254" s="159"/>
      <c r="S5254" s="159"/>
      <c r="T5254" s="159"/>
      <c r="U5254" s="159"/>
      <c r="V5254" s="159"/>
    </row>
    <row r="5255" spans="12:22" customFormat="1">
      <c r="L5255" s="159"/>
      <c r="M5255" s="159"/>
      <c r="N5255" s="159"/>
      <c r="O5255" s="159"/>
      <c r="P5255" s="159"/>
      <c r="Q5255" s="159"/>
      <c r="R5255" s="159"/>
      <c r="S5255" s="159"/>
      <c r="T5255" s="159"/>
      <c r="U5255" s="159"/>
      <c r="V5255" s="159"/>
    </row>
    <row r="5256" spans="12:22" customFormat="1">
      <c r="L5256" s="159"/>
      <c r="M5256" s="159"/>
      <c r="N5256" s="159"/>
      <c r="O5256" s="159"/>
      <c r="P5256" s="159"/>
      <c r="Q5256" s="159"/>
      <c r="R5256" s="159"/>
      <c r="S5256" s="159"/>
      <c r="T5256" s="159"/>
      <c r="U5256" s="159"/>
      <c r="V5256" s="159"/>
    </row>
    <row r="5257" spans="12:22" customFormat="1">
      <c r="L5257" s="159"/>
      <c r="M5257" s="159"/>
      <c r="N5257" s="159"/>
      <c r="O5257" s="159"/>
      <c r="P5257" s="159"/>
      <c r="Q5257" s="159"/>
      <c r="R5257" s="159"/>
      <c r="S5257" s="159"/>
      <c r="T5257" s="159"/>
      <c r="U5257" s="159"/>
      <c r="V5257" s="159"/>
    </row>
    <row r="5258" spans="12:22" customFormat="1">
      <c r="L5258" s="159"/>
      <c r="M5258" s="159"/>
      <c r="N5258" s="159"/>
      <c r="O5258" s="159"/>
      <c r="P5258" s="159"/>
      <c r="Q5258" s="159"/>
      <c r="R5258" s="159"/>
      <c r="S5258" s="159"/>
      <c r="T5258" s="159"/>
      <c r="U5258" s="159"/>
      <c r="V5258" s="159"/>
    </row>
    <row r="5259" spans="12:22" customFormat="1">
      <c r="L5259" s="159"/>
      <c r="M5259" s="159"/>
      <c r="N5259" s="159"/>
      <c r="O5259" s="159"/>
      <c r="P5259" s="159"/>
      <c r="Q5259" s="159"/>
      <c r="R5259" s="159"/>
      <c r="S5259" s="159"/>
      <c r="T5259" s="159"/>
      <c r="U5259" s="159"/>
      <c r="V5259" s="159"/>
    </row>
    <row r="5260" spans="12:22" customFormat="1">
      <c r="L5260" s="159"/>
      <c r="M5260" s="159"/>
      <c r="N5260" s="159"/>
      <c r="O5260" s="159"/>
      <c r="P5260" s="159"/>
      <c r="Q5260" s="159"/>
      <c r="R5260" s="159"/>
      <c r="S5260" s="159"/>
      <c r="T5260" s="159"/>
      <c r="U5260" s="159"/>
      <c r="V5260" s="159"/>
    </row>
    <row r="5261" spans="12:22" customFormat="1">
      <c r="L5261" s="159"/>
      <c r="M5261" s="159"/>
      <c r="N5261" s="159"/>
      <c r="O5261" s="159"/>
      <c r="P5261" s="159"/>
      <c r="Q5261" s="159"/>
      <c r="R5261" s="159"/>
      <c r="S5261" s="159"/>
      <c r="T5261" s="159"/>
      <c r="U5261" s="159"/>
      <c r="V5261" s="159"/>
    </row>
    <row r="5262" spans="12:22" customFormat="1">
      <c r="L5262" s="159"/>
      <c r="M5262" s="159"/>
      <c r="N5262" s="159"/>
      <c r="O5262" s="159"/>
      <c r="P5262" s="159"/>
      <c r="Q5262" s="159"/>
      <c r="R5262" s="159"/>
      <c r="S5262" s="159"/>
      <c r="T5262" s="159"/>
      <c r="U5262" s="159"/>
      <c r="V5262" s="159"/>
    </row>
    <row r="5263" spans="12:22" customFormat="1">
      <c r="L5263" s="159"/>
      <c r="M5263" s="159"/>
      <c r="N5263" s="159"/>
      <c r="O5263" s="159"/>
      <c r="P5263" s="159"/>
      <c r="Q5263" s="159"/>
      <c r="R5263" s="159"/>
      <c r="S5263" s="159"/>
      <c r="T5263" s="159"/>
      <c r="U5263" s="159"/>
      <c r="V5263" s="159"/>
    </row>
    <row r="5264" spans="12:22" customFormat="1">
      <c r="L5264" s="159"/>
      <c r="M5264" s="159"/>
      <c r="N5264" s="159"/>
      <c r="O5264" s="159"/>
      <c r="P5264" s="159"/>
      <c r="Q5264" s="159"/>
      <c r="R5264" s="159"/>
      <c r="S5264" s="159"/>
      <c r="T5264" s="159"/>
      <c r="U5264" s="159"/>
      <c r="V5264" s="159"/>
    </row>
    <row r="5265" spans="12:22" customFormat="1">
      <c r="L5265" s="159"/>
      <c r="M5265" s="159"/>
      <c r="N5265" s="159"/>
      <c r="O5265" s="159"/>
      <c r="P5265" s="159"/>
      <c r="Q5265" s="159"/>
      <c r="R5265" s="159"/>
      <c r="S5265" s="159"/>
      <c r="T5265" s="159"/>
      <c r="U5265" s="159"/>
      <c r="V5265" s="159"/>
    </row>
    <row r="5266" spans="12:22" customFormat="1">
      <c r="L5266" s="159"/>
      <c r="M5266" s="159"/>
      <c r="N5266" s="159"/>
      <c r="O5266" s="159"/>
      <c r="P5266" s="159"/>
      <c r="Q5266" s="159"/>
      <c r="R5266" s="159"/>
      <c r="S5266" s="159"/>
      <c r="T5266" s="159"/>
      <c r="U5266" s="159"/>
      <c r="V5266" s="159"/>
    </row>
    <row r="5267" spans="12:22" customFormat="1">
      <c r="L5267" s="159"/>
      <c r="M5267" s="159"/>
      <c r="N5267" s="159"/>
      <c r="O5267" s="159"/>
      <c r="P5267" s="159"/>
      <c r="Q5267" s="159"/>
      <c r="R5267" s="159"/>
      <c r="S5267" s="159"/>
      <c r="T5267" s="159"/>
      <c r="U5267" s="159"/>
      <c r="V5267" s="159"/>
    </row>
    <row r="5268" spans="12:22" customFormat="1">
      <c r="L5268" s="159"/>
      <c r="M5268" s="159"/>
      <c r="N5268" s="159"/>
      <c r="O5268" s="159"/>
      <c r="P5268" s="159"/>
      <c r="Q5268" s="159"/>
      <c r="R5268" s="159"/>
      <c r="S5268" s="159"/>
      <c r="T5268" s="159"/>
      <c r="U5268" s="159"/>
      <c r="V5268" s="159"/>
    </row>
    <row r="5269" spans="12:22" customFormat="1">
      <c r="L5269" s="159"/>
      <c r="M5269" s="159"/>
      <c r="N5269" s="159"/>
      <c r="O5269" s="159"/>
      <c r="P5269" s="159"/>
      <c r="Q5269" s="159"/>
      <c r="R5269" s="159"/>
      <c r="S5269" s="159"/>
      <c r="T5269" s="159"/>
      <c r="U5269" s="159"/>
      <c r="V5269" s="159"/>
    </row>
    <row r="5270" spans="12:22" customFormat="1">
      <c r="L5270" s="159"/>
      <c r="M5270" s="159"/>
      <c r="N5270" s="159"/>
      <c r="O5270" s="159"/>
      <c r="P5270" s="159"/>
      <c r="Q5270" s="159"/>
      <c r="R5270" s="159"/>
      <c r="S5270" s="159"/>
      <c r="T5270" s="159"/>
      <c r="U5270" s="159"/>
      <c r="V5270" s="159"/>
    </row>
    <row r="5271" spans="12:22" customFormat="1">
      <c r="L5271" s="159"/>
      <c r="M5271" s="159"/>
      <c r="N5271" s="159"/>
      <c r="O5271" s="159"/>
      <c r="P5271" s="159"/>
      <c r="Q5271" s="159"/>
      <c r="R5271" s="159"/>
      <c r="S5271" s="159"/>
      <c r="T5271" s="159"/>
      <c r="U5271" s="159"/>
      <c r="V5271" s="159"/>
    </row>
    <row r="5272" spans="12:22" customFormat="1">
      <c r="L5272" s="159"/>
      <c r="M5272" s="159"/>
      <c r="N5272" s="159"/>
      <c r="O5272" s="159"/>
      <c r="P5272" s="159"/>
      <c r="Q5272" s="159"/>
      <c r="R5272" s="159"/>
      <c r="S5272" s="159"/>
      <c r="T5272" s="159"/>
      <c r="U5272" s="159"/>
      <c r="V5272" s="159"/>
    </row>
    <row r="5273" spans="12:22" customFormat="1">
      <c r="L5273" s="159"/>
      <c r="M5273" s="159"/>
      <c r="N5273" s="159"/>
      <c r="O5273" s="159"/>
      <c r="P5273" s="159"/>
      <c r="Q5273" s="159"/>
      <c r="R5273" s="159"/>
      <c r="S5273" s="159"/>
      <c r="T5273" s="159"/>
      <c r="U5273" s="159"/>
      <c r="V5273" s="159"/>
    </row>
    <row r="5274" spans="12:22" customFormat="1">
      <c r="L5274" s="159"/>
      <c r="M5274" s="159"/>
      <c r="N5274" s="159"/>
      <c r="O5274" s="159"/>
      <c r="P5274" s="159"/>
      <c r="Q5274" s="159"/>
      <c r="R5274" s="159"/>
      <c r="S5274" s="159"/>
      <c r="T5274" s="159"/>
      <c r="U5274" s="159"/>
      <c r="V5274" s="159"/>
    </row>
    <row r="5275" spans="12:22" customFormat="1">
      <c r="L5275" s="159"/>
      <c r="M5275" s="159"/>
      <c r="N5275" s="159"/>
      <c r="O5275" s="159"/>
      <c r="P5275" s="159"/>
      <c r="Q5275" s="159"/>
      <c r="R5275" s="159"/>
      <c r="S5275" s="159"/>
      <c r="T5275" s="159"/>
      <c r="U5275" s="159"/>
      <c r="V5275" s="159"/>
    </row>
    <row r="5276" spans="12:22" customFormat="1">
      <c r="L5276" s="159"/>
      <c r="M5276" s="159"/>
      <c r="N5276" s="159"/>
      <c r="O5276" s="159"/>
      <c r="P5276" s="159"/>
      <c r="Q5276" s="159"/>
      <c r="R5276" s="159"/>
      <c r="S5276" s="159"/>
      <c r="T5276" s="159"/>
      <c r="U5276" s="159"/>
      <c r="V5276" s="159"/>
    </row>
    <row r="5277" spans="12:22" customFormat="1">
      <c r="L5277" s="159"/>
      <c r="M5277" s="159"/>
      <c r="N5277" s="159"/>
      <c r="O5277" s="159"/>
      <c r="P5277" s="159"/>
      <c r="Q5277" s="159"/>
      <c r="R5277" s="159"/>
      <c r="S5277" s="159"/>
      <c r="T5277" s="159"/>
      <c r="U5277" s="159"/>
      <c r="V5277" s="159"/>
    </row>
    <row r="5278" spans="12:22" customFormat="1">
      <c r="L5278" s="159"/>
      <c r="M5278" s="159"/>
      <c r="N5278" s="159"/>
      <c r="O5278" s="159"/>
      <c r="P5278" s="159"/>
      <c r="Q5278" s="159"/>
      <c r="R5278" s="159"/>
      <c r="S5278" s="159"/>
      <c r="T5278" s="159"/>
      <c r="U5278" s="159"/>
      <c r="V5278" s="159"/>
    </row>
    <row r="5279" spans="12:22" customFormat="1">
      <c r="L5279" s="159"/>
      <c r="M5279" s="159"/>
      <c r="N5279" s="159"/>
      <c r="O5279" s="159"/>
      <c r="P5279" s="159"/>
      <c r="Q5279" s="159"/>
      <c r="R5279" s="159"/>
      <c r="S5279" s="159"/>
      <c r="T5279" s="159"/>
      <c r="U5279" s="159"/>
      <c r="V5279" s="159"/>
    </row>
    <row r="5280" spans="12:22" customFormat="1">
      <c r="L5280" s="159"/>
      <c r="M5280" s="159"/>
      <c r="N5280" s="159"/>
      <c r="O5280" s="159"/>
      <c r="P5280" s="159"/>
      <c r="Q5280" s="159"/>
      <c r="R5280" s="159"/>
      <c r="S5280" s="159"/>
      <c r="T5280" s="159"/>
      <c r="U5280" s="159"/>
      <c r="V5280" s="159"/>
    </row>
    <row r="5281" spans="12:22" customFormat="1">
      <c r="L5281" s="159"/>
      <c r="M5281" s="159"/>
      <c r="N5281" s="159"/>
      <c r="O5281" s="159"/>
      <c r="P5281" s="159"/>
      <c r="Q5281" s="159"/>
      <c r="R5281" s="159"/>
      <c r="S5281" s="159"/>
      <c r="T5281" s="159"/>
      <c r="U5281" s="159"/>
      <c r="V5281" s="159"/>
    </row>
    <row r="5282" spans="12:22" customFormat="1">
      <c r="L5282" s="159"/>
      <c r="M5282" s="159"/>
      <c r="N5282" s="159"/>
      <c r="O5282" s="159"/>
      <c r="P5282" s="159"/>
      <c r="Q5282" s="159"/>
      <c r="R5282" s="159"/>
      <c r="S5282" s="159"/>
      <c r="T5282" s="159"/>
      <c r="U5282" s="159"/>
      <c r="V5282" s="159"/>
    </row>
    <row r="5283" spans="12:22" customFormat="1">
      <c r="L5283" s="159"/>
      <c r="M5283" s="159"/>
      <c r="N5283" s="159"/>
      <c r="O5283" s="159"/>
      <c r="P5283" s="159"/>
      <c r="Q5283" s="159"/>
      <c r="R5283" s="159"/>
      <c r="S5283" s="159"/>
      <c r="T5283" s="159"/>
      <c r="U5283" s="159"/>
      <c r="V5283" s="159"/>
    </row>
    <row r="5284" spans="12:22" customFormat="1">
      <c r="L5284" s="159"/>
      <c r="M5284" s="159"/>
      <c r="N5284" s="159"/>
      <c r="O5284" s="159"/>
      <c r="P5284" s="159"/>
      <c r="Q5284" s="159"/>
      <c r="R5284" s="159"/>
      <c r="S5284" s="159"/>
      <c r="T5284" s="159"/>
      <c r="U5284" s="159"/>
      <c r="V5284" s="159"/>
    </row>
    <row r="5285" spans="12:22" customFormat="1">
      <c r="L5285" s="159"/>
      <c r="M5285" s="159"/>
      <c r="N5285" s="159"/>
      <c r="O5285" s="159"/>
      <c r="P5285" s="159"/>
      <c r="Q5285" s="159"/>
      <c r="R5285" s="159"/>
      <c r="S5285" s="159"/>
      <c r="T5285" s="159"/>
      <c r="U5285" s="159"/>
      <c r="V5285" s="159"/>
    </row>
    <row r="5286" spans="12:22" customFormat="1">
      <c r="L5286" s="159"/>
      <c r="M5286" s="159"/>
      <c r="N5286" s="159"/>
      <c r="O5286" s="159"/>
      <c r="P5286" s="159"/>
      <c r="Q5286" s="159"/>
      <c r="R5286" s="159"/>
      <c r="S5286" s="159"/>
      <c r="T5286" s="159"/>
      <c r="U5286" s="159"/>
      <c r="V5286" s="159"/>
    </row>
    <row r="5287" spans="12:22" customFormat="1">
      <c r="L5287" s="159"/>
      <c r="M5287" s="159"/>
      <c r="N5287" s="159"/>
      <c r="O5287" s="159"/>
      <c r="P5287" s="159"/>
      <c r="Q5287" s="159"/>
      <c r="R5287" s="159"/>
      <c r="S5287" s="159"/>
      <c r="T5287" s="159"/>
      <c r="U5287" s="159"/>
      <c r="V5287" s="159"/>
    </row>
    <row r="5288" spans="12:22" customFormat="1">
      <c r="L5288" s="159"/>
      <c r="M5288" s="159"/>
      <c r="N5288" s="159"/>
      <c r="O5288" s="159"/>
      <c r="P5288" s="159"/>
      <c r="Q5288" s="159"/>
      <c r="R5288" s="159"/>
      <c r="S5288" s="159"/>
      <c r="T5288" s="159"/>
      <c r="U5288" s="159"/>
      <c r="V5288" s="159"/>
    </row>
    <row r="5289" spans="12:22" customFormat="1">
      <c r="L5289" s="159"/>
      <c r="M5289" s="159"/>
      <c r="N5289" s="159"/>
      <c r="O5289" s="159"/>
      <c r="P5289" s="159"/>
      <c r="Q5289" s="159"/>
      <c r="R5289" s="159"/>
      <c r="S5289" s="159"/>
      <c r="T5289" s="159"/>
      <c r="U5289" s="159"/>
      <c r="V5289" s="159"/>
    </row>
    <row r="5290" spans="12:22" customFormat="1">
      <c r="L5290" s="159"/>
      <c r="M5290" s="159"/>
      <c r="N5290" s="159"/>
      <c r="O5290" s="159"/>
      <c r="P5290" s="159"/>
      <c r="Q5290" s="159"/>
      <c r="R5290" s="159"/>
      <c r="S5290" s="159"/>
      <c r="T5290" s="159"/>
      <c r="U5290" s="159"/>
      <c r="V5290" s="159"/>
    </row>
    <row r="5291" spans="12:22" customFormat="1">
      <c r="L5291" s="159"/>
      <c r="M5291" s="159"/>
      <c r="N5291" s="159"/>
      <c r="O5291" s="159"/>
      <c r="P5291" s="159"/>
      <c r="Q5291" s="159"/>
      <c r="R5291" s="159"/>
      <c r="S5291" s="159"/>
      <c r="T5291" s="159"/>
      <c r="U5291" s="159"/>
      <c r="V5291" s="159"/>
    </row>
    <row r="5292" spans="12:22" customFormat="1">
      <c r="L5292" s="159"/>
      <c r="M5292" s="159"/>
      <c r="N5292" s="159"/>
      <c r="O5292" s="159"/>
      <c r="P5292" s="159"/>
      <c r="Q5292" s="159"/>
      <c r="R5292" s="159"/>
      <c r="S5292" s="159"/>
      <c r="T5292" s="159"/>
      <c r="U5292" s="159"/>
      <c r="V5292" s="159"/>
    </row>
    <row r="5293" spans="12:22" customFormat="1">
      <c r="L5293" s="159"/>
      <c r="M5293" s="159"/>
      <c r="N5293" s="159"/>
      <c r="O5293" s="159"/>
      <c r="P5293" s="159"/>
      <c r="Q5293" s="159"/>
      <c r="R5293" s="159"/>
      <c r="S5293" s="159"/>
      <c r="T5293" s="159"/>
      <c r="U5293" s="159"/>
      <c r="V5293" s="159"/>
    </row>
    <row r="5294" spans="12:22" customFormat="1">
      <c r="L5294" s="159"/>
      <c r="M5294" s="159"/>
      <c r="N5294" s="159"/>
      <c r="O5294" s="159"/>
      <c r="P5294" s="159"/>
      <c r="Q5294" s="159"/>
      <c r="R5294" s="159"/>
      <c r="S5294" s="159"/>
      <c r="T5294" s="159"/>
      <c r="U5294" s="159"/>
      <c r="V5294" s="159"/>
    </row>
    <row r="5295" spans="12:22" customFormat="1">
      <c r="L5295" s="159"/>
      <c r="M5295" s="159"/>
      <c r="N5295" s="159"/>
      <c r="O5295" s="159"/>
      <c r="P5295" s="159"/>
      <c r="Q5295" s="159"/>
      <c r="R5295" s="159"/>
      <c r="S5295" s="159"/>
      <c r="T5295" s="159"/>
      <c r="U5295" s="159"/>
      <c r="V5295" s="159"/>
    </row>
    <row r="5296" spans="12:22" customFormat="1">
      <c r="L5296" s="159"/>
      <c r="M5296" s="159"/>
      <c r="N5296" s="159"/>
      <c r="O5296" s="159"/>
      <c r="P5296" s="159"/>
      <c r="Q5296" s="159"/>
      <c r="R5296" s="159"/>
      <c r="S5296" s="159"/>
      <c r="T5296" s="159"/>
      <c r="U5296" s="159"/>
      <c r="V5296" s="159"/>
    </row>
    <row r="5297" spans="12:22" customFormat="1">
      <c r="L5297" s="159"/>
      <c r="M5297" s="159"/>
      <c r="N5297" s="159"/>
      <c r="O5297" s="159"/>
      <c r="P5297" s="159"/>
      <c r="Q5297" s="159"/>
      <c r="R5297" s="159"/>
      <c r="S5297" s="159"/>
      <c r="T5297" s="159"/>
      <c r="U5297" s="159"/>
      <c r="V5297" s="159"/>
    </row>
    <row r="5298" spans="12:22" customFormat="1">
      <c r="L5298" s="159"/>
      <c r="M5298" s="159"/>
      <c r="N5298" s="159"/>
      <c r="O5298" s="159"/>
      <c r="P5298" s="159"/>
      <c r="Q5298" s="159"/>
      <c r="R5298" s="159"/>
      <c r="S5298" s="159"/>
      <c r="T5298" s="159"/>
      <c r="U5298" s="159"/>
      <c r="V5298" s="159"/>
    </row>
    <row r="5299" spans="12:22" customFormat="1">
      <c r="L5299" s="159"/>
      <c r="M5299" s="159"/>
      <c r="N5299" s="159"/>
      <c r="O5299" s="159"/>
      <c r="P5299" s="159"/>
      <c r="Q5299" s="159"/>
      <c r="R5299" s="159"/>
      <c r="S5299" s="159"/>
      <c r="T5299" s="159"/>
      <c r="U5299" s="159"/>
      <c r="V5299" s="159"/>
    </row>
    <row r="5300" spans="12:22" customFormat="1">
      <c r="L5300" s="159"/>
      <c r="M5300" s="159"/>
      <c r="N5300" s="159"/>
      <c r="O5300" s="159"/>
      <c r="P5300" s="159"/>
      <c r="Q5300" s="159"/>
      <c r="R5300" s="159"/>
      <c r="S5300" s="159"/>
      <c r="T5300" s="159"/>
      <c r="U5300" s="159"/>
      <c r="V5300" s="159"/>
    </row>
    <row r="5301" spans="12:22" customFormat="1">
      <c r="L5301" s="159"/>
      <c r="M5301" s="159"/>
      <c r="N5301" s="159"/>
      <c r="O5301" s="159"/>
      <c r="P5301" s="159"/>
      <c r="Q5301" s="159"/>
      <c r="R5301" s="159"/>
      <c r="S5301" s="159"/>
      <c r="T5301" s="159"/>
      <c r="U5301" s="159"/>
      <c r="V5301" s="159"/>
    </row>
    <row r="5302" spans="12:22" customFormat="1">
      <c r="L5302" s="159"/>
      <c r="M5302" s="159"/>
      <c r="N5302" s="159"/>
      <c r="O5302" s="159"/>
      <c r="P5302" s="159"/>
      <c r="Q5302" s="159"/>
      <c r="R5302" s="159"/>
      <c r="S5302" s="159"/>
      <c r="T5302" s="159"/>
      <c r="U5302" s="159"/>
      <c r="V5302" s="159"/>
    </row>
    <row r="5303" spans="12:22" customFormat="1">
      <c r="L5303" s="159"/>
      <c r="M5303" s="159"/>
      <c r="N5303" s="159"/>
      <c r="O5303" s="159"/>
      <c r="P5303" s="159"/>
      <c r="Q5303" s="159"/>
      <c r="R5303" s="159"/>
      <c r="S5303" s="159"/>
      <c r="T5303" s="159"/>
      <c r="U5303" s="159"/>
      <c r="V5303" s="159"/>
    </row>
    <row r="5304" spans="12:22" customFormat="1">
      <c r="L5304" s="159"/>
      <c r="M5304" s="159"/>
      <c r="N5304" s="159"/>
      <c r="O5304" s="159"/>
      <c r="P5304" s="159"/>
      <c r="Q5304" s="159"/>
      <c r="R5304" s="159"/>
      <c r="S5304" s="159"/>
      <c r="T5304" s="159"/>
      <c r="U5304" s="159"/>
      <c r="V5304" s="159"/>
    </row>
    <row r="5305" spans="12:22" customFormat="1">
      <c r="L5305" s="159"/>
      <c r="M5305" s="159"/>
      <c r="N5305" s="159"/>
      <c r="O5305" s="159"/>
      <c r="P5305" s="159"/>
      <c r="Q5305" s="159"/>
      <c r="R5305" s="159"/>
      <c r="S5305" s="159"/>
      <c r="T5305" s="159"/>
      <c r="U5305" s="159"/>
      <c r="V5305" s="159"/>
    </row>
    <row r="5306" spans="12:22" customFormat="1">
      <c r="L5306" s="159"/>
      <c r="M5306" s="159"/>
      <c r="N5306" s="159"/>
      <c r="O5306" s="159"/>
      <c r="P5306" s="159"/>
      <c r="Q5306" s="159"/>
      <c r="R5306" s="159"/>
      <c r="S5306" s="159"/>
      <c r="T5306" s="159"/>
      <c r="U5306" s="159"/>
      <c r="V5306" s="159"/>
    </row>
    <row r="5307" spans="12:22" customFormat="1">
      <c r="L5307" s="159"/>
      <c r="M5307" s="159"/>
      <c r="N5307" s="159"/>
      <c r="O5307" s="159"/>
      <c r="P5307" s="159"/>
      <c r="Q5307" s="159"/>
      <c r="R5307" s="159"/>
      <c r="S5307" s="159"/>
      <c r="T5307" s="159"/>
      <c r="U5307" s="159"/>
      <c r="V5307" s="159"/>
    </row>
    <row r="5308" spans="12:22" customFormat="1">
      <c r="L5308" s="159"/>
      <c r="M5308" s="159"/>
      <c r="N5308" s="159"/>
      <c r="O5308" s="159"/>
      <c r="P5308" s="159"/>
      <c r="Q5308" s="159"/>
      <c r="R5308" s="159"/>
      <c r="S5308" s="159"/>
      <c r="T5308" s="159"/>
      <c r="U5308" s="159"/>
      <c r="V5308" s="159"/>
    </row>
    <row r="5309" spans="12:22" customFormat="1">
      <c r="L5309" s="159"/>
      <c r="M5309" s="159"/>
      <c r="N5309" s="159"/>
      <c r="O5309" s="159"/>
      <c r="P5309" s="159"/>
      <c r="Q5309" s="159"/>
      <c r="R5309" s="159"/>
      <c r="S5309" s="159"/>
      <c r="T5309" s="159"/>
      <c r="U5309" s="159"/>
      <c r="V5309" s="159"/>
    </row>
    <row r="5310" spans="12:22" customFormat="1">
      <c r="L5310" s="159"/>
      <c r="M5310" s="159"/>
      <c r="N5310" s="159"/>
      <c r="O5310" s="159"/>
      <c r="P5310" s="159"/>
      <c r="Q5310" s="159"/>
      <c r="R5310" s="159"/>
      <c r="S5310" s="159"/>
      <c r="T5310" s="159"/>
      <c r="U5310" s="159"/>
      <c r="V5310" s="159"/>
    </row>
    <row r="5311" spans="12:22" customFormat="1">
      <c r="L5311" s="159"/>
      <c r="M5311" s="159"/>
      <c r="N5311" s="159"/>
      <c r="O5311" s="159"/>
      <c r="P5311" s="159"/>
      <c r="Q5311" s="159"/>
      <c r="R5311" s="159"/>
      <c r="S5311" s="159"/>
      <c r="T5311" s="159"/>
      <c r="U5311" s="159"/>
      <c r="V5311" s="159"/>
    </row>
    <row r="5312" spans="12:22" customFormat="1">
      <c r="L5312" s="159"/>
      <c r="M5312" s="159"/>
      <c r="N5312" s="159"/>
      <c r="O5312" s="159"/>
      <c r="P5312" s="159"/>
      <c r="Q5312" s="159"/>
      <c r="R5312" s="159"/>
      <c r="S5312" s="159"/>
      <c r="T5312" s="159"/>
      <c r="U5312" s="159"/>
      <c r="V5312" s="159"/>
    </row>
    <row r="5313" spans="12:22" customFormat="1">
      <c r="L5313" s="159"/>
      <c r="M5313" s="159"/>
      <c r="N5313" s="159"/>
      <c r="O5313" s="159"/>
      <c r="P5313" s="159"/>
      <c r="Q5313" s="159"/>
      <c r="R5313" s="159"/>
      <c r="S5313" s="159"/>
      <c r="T5313" s="159"/>
      <c r="U5313" s="159"/>
      <c r="V5313" s="159"/>
    </row>
    <row r="5314" spans="12:22" customFormat="1">
      <c r="L5314" s="159"/>
      <c r="M5314" s="159"/>
      <c r="N5314" s="159"/>
      <c r="O5314" s="159"/>
      <c r="P5314" s="159"/>
      <c r="Q5314" s="159"/>
      <c r="R5314" s="159"/>
      <c r="S5314" s="159"/>
      <c r="T5314" s="159"/>
      <c r="U5314" s="159"/>
      <c r="V5314" s="159"/>
    </row>
    <row r="5315" spans="12:22" customFormat="1">
      <c r="L5315" s="159"/>
      <c r="M5315" s="159"/>
      <c r="N5315" s="159"/>
      <c r="O5315" s="159"/>
      <c r="P5315" s="159"/>
      <c r="Q5315" s="159"/>
      <c r="R5315" s="159"/>
      <c r="S5315" s="159"/>
      <c r="T5315" s="159"/>
      <c r="U5315" s="159"/>
      <c r="V5315" s="159"/>
    </row>
    <row r="5316" spans="12:22" customFormat="1">
      <c r="L5316" s="159"/>
      <c r="M5316" s="159"/>
      <c r="N5316" s="159"/>
      <c r="O5316" s="159"/>
      <c r="P5316" s="159"/>
      <c r="Q5316" s="159"/>
      <c r="R5316" s="159"/>
      <c r="S5316" s="159"/>
      <c r="T5316" s="159"/>
      <c r="U5316" s="159"/>
      <c r="V5316" s="159"/>
    </row>
    <row r="5317" spans="12:22" customFormat="1">
      <c r="L5317" s="159"/>
      <c r="M5317" s="159"/>
      <c r="N5317" s="159"/>
      <c r="O5317" s="159"/>
      <c r="P5317" s="159"/>
      <c r="Q5317" s="159"/>
      <c r="R5317" s="159"/>
      <c r="S5317" s="159"/>
      <c r="T5317" s="159"/>
      <c r="U5317" s="159"/>
      <c r="V5317" s="159"/>
    </row>
    <row r="5318" spans="12:22" customFormat="1">
      <c r="L5318" s="159"/>
      <c r="M5318" s="159"/>
      <c r="N5318" s="159"/>
      <c r="O5318" s="159"/>
      <c r="P5318" s="159"/>
      <c r="Q5318" s="159"/>
      <c r="R5318" s="159"/>
      <c r="S5318" s="159"/>
      <c r="T5318" s="159"/>
      <c r="U5318" s="159"/>
      <c r="V5318" s="159"/>
    </row>
    <row r="5319" spans="12:22" customFormat="1">
      <c r="L5319" s="159"/>
      <c r="M5319" s="159"/>
      <c r="N5319" s="159"/>
      <c r="O5319" s="159"/>
      <c r="P5319" s="159"/>
      <c r="Q5319" s="159"/>
      <c r="R5319" s="159"/>
      <c r="S5319" s="159"/>
      <c r="T5319" s="159"/>
      <c r="U5319" s="159"/>
      <c r="V5319" s="159"/>
    </row>
    <row r="5320" spans="12:22" customFormat="1">
      <c r="L5320" s="159"/>
      <c r="M5320" s="159"/>
      <c r="N5320" s="159"/>
      <c r="O5320" s="159"/>
      <c r="P5320" s="159"/>
      <c r="Q5320" s="159"/>
      <c r="R5320" s="159"/>
      <c r="S5320" s="159"/>
      <c r="T5320" s="159"/>
      <c r="U5320" s="159"/>
      <c r="V5320" s="159"/>
    </row>
    <row r="5321" spans="12:22" customFormat="1">
      <c r="L5321" s="159"/>
      <c r="M5321" s="159"/>
      <c r="N5321" s="159"/>
      <c r="O5321" s="159"/>
      <c r="P5321" s="159"/>
      <c r="Q5321" s="159"/>
      <c r="R5321" s="159"/>
      <c r="S5321" s="159"/>
      <c r="T5321" s="159"/>
      <c r="U5321" s="159"/>
      <c r="V5321" s="159"/>
    </row>
    <row r="5322" spans="12:22" customFormat="1">
      <c r="L5322" s="159"/>
      <c r="M5322" s="159"/>
      <c r="N5322" s="159"/>
      <c r="O5322" s="159"/>
      <c r="P5322" s="159"/>
      <c r="Q5322" s="159"/>
      <c r="R5322" s="159"/>
      <c r="S5322" s="159"/>
      <c r="T5322" s="159"/>
      <c r="U5322" s="159"/>
      <c r="V5322" s="159"/>
    </row>
    <row r="5323" spans="12:22" customFormat="1">
      <c r="L5323" s="159"/>
      <c r="M5323" s="159"/>
      <c r="N5323" s="159"/>
      <c r="O5323" s="159"/>
      <c r="P5323" s="159"/>
      <c r="Q5323" s="159"/>
      <c r="R5323" s="159"/>
      <c r="S5323" s="159"/>
      <c r="T5323" s="159"/>
      <c r="U5323" s="159"/>
      <c r="V5323" s="159"/>
    </row>
    <row r="5324" spans="12:22" customFormat="1">
      <c r="L5324" s="159"/>
      <c r="M5324" s="159"/>
      <c r="N5324" s="159"/>
      <c r="O5324" s="159"/>
      <c r="P5324" s="159"/>
      <c r="Q5324" s="159"/>
      <c r="R5324" s="159"/>
      <c r="S5324" s="159"/>
      <c r="T5324" s="159"/>
      <c r="U5324" s="159"/>
      <c r="V5324" s="159"/>
    </row>
    <row r="5325" spans="12:22" customFormat="1">
      <c r="L5325" s="159"/>
      <c r="M5325" s="159"/>
      <c r="N5325" s="159"/>
      <c r="O5325" s="159"/>
      <c r="P5325" s="159"/>
      <c r="Q5325" s="159"/>
      <c r="R5325" s="159"/>
      <c r="S5325" s="159"/>
      <c r="T5325" s="159"/>
      <c r="U5325" s="159"/>
      <c r="V5325" s="159"/>
    </row>
    <row r="5326" spans="12:22" customFormat="1">
      <c r="L5326" s="159"/>
      <c r="M5326" s="159"/>
      <c r="N5326" s="159"/>
      <c r="O5326" s="159"/>
      <c r="P5326" s="159"/>
      <c r="Q5326" s="159"/>
      <c r="R5326" s="159"/>
      <c r="S5326" s="159"/>
      <c r="T5326" s="159"/>
      <c r="U5326" s="159"/>
      <c r="V5326" s="159"/>
    </row>
    <row r="5327" spans="12:22" customFormat="1">
      <c r="L5327" s="159"/>
      <c r="M5327" s="159"/>
      <c r="N5327" s="159"/>
      <c r="O5327" s="159"/>
      <c r="P5327" s="159"/>
      <c r="Q5327" s="159"/>
      <c r="R5327" s="159"/>
      <c r="S5327" s="159"/>
      <c r="T5327" s="159"/>
      <c r="U5327" s="159"/>
      <c r="V5327" s="159"/>
    </row>
    <row r="5328" spans="12:22" customFormat="1">
      <c r="L5328" s="159"/>
      <c r="M5328" s="159"/>
      <c r="N5328" s="159"/>
      <c r="O5328" s="159"/>
      <c r="P5328" s="159"/>
      <c r="Q5328" s="159"/>
      <c r="R5328" s="159"/>
      <c r="S5328" s="159"/>
      <c r="T5328" s="159"/>
      <c r="U5328" s="159"/>
      <c r="V5328" s="159"/>
    </row>
    <row r="5329" spans="12:22" customFormat="1">
      <c r="L5329" s="159"/>
      <c r="M5329" s="159"/>
      <c r="N5329" s="159"/>
      <c r="O5329" s="159"/>
      <c r="P5329" s="159"/>
      <c r="Q5329" s="159"/>
      <c r="R5329" s="159"/>
      <c r="S5329" s="159"/>
      <c r="T5329" s="159"/>
      <c r="U5329" s="159"/>
      <c r="V5329" s="159"/>
    </row>
    <row r="5330" spans="12:22" customFormat="1">
      <c r="L5330" s="159"/>
      <c r="M5330" s="159"/>
      <c r="N5330" s="159"/>
      <c r="O5330" s="159"/>
      <c r="P5330" s="159"/>
      <c r="Q5330" s="159"/>
      <c r="R5330" s="159"/>
      <c r="S5330" s="159"/>
      <c r="T5330" s="159"/>
      <c r="U5330" s="159"/>
      <c r="V5330" s="159"/>
    </row>
    <row r="5331" spans="12:22" customFormat="1">
      <c r="L5331" s="159"/>
      <c r="M5331" s="159"/>
      <c r="N5331" s="159"/>
      <c r="O5331" s="159"/>
      <c r="P5331" s="159"/>
      <c r="Q5331" s="159"/>
      <c r="R5331" s="159"/>
      <c r="S5331" s="159"/>
      <c r="T5331" s="159"/>
      <c r="U5331" s="159"/>
      <c r="V5331" s="159"/>
    </row>
    <row r="5332" spans="12:22" customFormat="1">
      <c r="L5332" s="159"/>
      <c r="M5332" s="159"/>
      <c r="N5332" s="159"/>
      <c r="O5332" s="159"/>
      <c r="P5332" s="159"/>
      <c r="Q5332" s="159"/>
      <c r="R5332" s="159"/>
      <c r="S5332" s="159"/>
      <c r="T5332" s="159"/>
      <c r="U5332" s="159"/>
      <c r="V5332" s="159"/>
    </row>
    <row r="5333" spans="12:22" customFormat="1">
      <c r="L5333" s="159"/>
      <c r="M5333" s="159"/>
      <c r="N5333" s="159"/>
      <c r="O5333" s="159"/>
      <c r="P5333" s="159"/>
      <c r="Q5333" s="159"/>
      <c r="R5333" s="159"/>
      <c r="S5333" s="159"/>
      <c r="T5333" s="159"/>
      <c r="U5333" s="159"/>
      <c r="V5333" s="159"/>
    </row>
    <row r="5334" spans="12:22" customFormat="1">
      <c r="L5334" s="159"/>
      <c r="M5334" s="159"/>
      <c r="N5334" s="159"/>
      <c r="O5334" s="159"/>
      <c r="P5334" s="159"/>
      <c r="Q5334" s="159"/>
      <c r="R5334" s="159"/>
      <c r="S5334" s="159"/>
      <c r="T5334" s="159"/>
      <c r="U5334" s="159"/>
      <c r="V5334" s="159"/>
    </row>
    <row r="5335" spans="12:22" customFormat="1">
      <c r="L5335" s="159"/>
      <c r="M5335" s="159"/>
      <c r="N5335" s="159"/>
      <c r="O5335" s="159"/>
      <c r="P5335" s="159"/>
      <c r="Q5335" s="159"/>
      <c r="R5335" s="159"/>
      <c r="S5335" s="159"/>
      <c r="T5335" s="159"/>
      <c r="U5335" s="159"/>
      <c r="V5335" s="159"/>
    </row>
    <row r="5336" spans="12:22" customFormat="1">
      <c r="L5336" s="159"/>
      <c r="M5336" s="159"/>
      <c r="N5336" s="159"/>
      <c r="O5336" s="159"/>
      <c r="P5336" s="159"/>
      <c r="Q5336" s="159"/>
      <c r="R5336" s="159"/>
      <c r="S5336" s="159"/>
      <c r="T5336" s="159"/>
      <c r="U5336" s="159"/>
      <c r="V5336" s="159"/>
    </row>
    <row r="5337" spans="12:22" customFormat="1">
      <c r="L5337" s="159"/>
      <c r="M5337" s="159"/>
      <c r="N5337" s="159"/>
      <c r="O5337" s="159"/>
      <c r="P5337" s="159"/>
      <c r="Q5337" s="159"/>
      <c r="R5337" s="159"/>
      <c r="S5337" s="159"/>
      <c r="T5337" s="159"/>
      <c r="U5337" s="159"/>
      <c r="V5337" s="159"/>
    </row>
    <row r="5338" spans="12:22" customFormat="1">
      <c r="L5338" s="159"/>
      <c r="M5338" s="159"/>
      <c r="N5338" s="159"/>
      <c r="O5338" s="159"/>
      <c r="P5338" s="159"/>
      <c r="Q5338" s="159"/>
      <c r="R5338" s="159"/>
      <c r="S5338" s="159"/>
      <c r="T5338" s="159"/>
      <c r="U5338" s="159"/>
      <c r="V5338" s="159"/>
    </row>
    <row r="5339" spans="12:22" customFormat="1">
      <c r="L5339" s="159"/>
      <c r="M5339" s="159"/>
      <c r="N5339" s="159"/>
      <c r="O5339" s="159"/>
      <c r="P5339" s="159"/>
      <c r="Q5339" s="159"/>
      <c r="R5339" s="159"/>
      <c r="S5339" s="159"/>
      <c r="T5339" s="159"/>
      <c r="U5339" s="159"/>
      <c r="V5339" s="159"/>
    </row>
    <row r="5340" spans="12:22" customFormat="1">
      <c r="L5340" s="159"/>
      <c r="M5340" s="159"/>
      <c r="N5340" s="159"/>
      <c r="O5340" s="159"/>
      <c r="P5340" s="159"/>
      <c r="Q5340" s="159"/>
      <c r="R5340" s="159"/>
      <c r="S5340" s="159"/>
      <c r="T5340" s="159"/>
      <c r="U5340" s="159"/>
      <c r="V5340" s="159"/>
    </row>
    <row r="5341" spans="12:22" customFormat="1">
      <c r="L5341" s="159"/>
      <c r="M5341" s="159"/>
      <c r="N5341" s="159"/>
      <c r="O5341" s="159"/>
      <c r="P5341" s="159"/>
      <c r="Q5341" s="159"/>
      <c r="R5341" s="159"/>
      <c r="S5341" s="159"/>
      <c r="T5341" s="159"/>
      <c r="U5341" s="159"/>
      <c r="V5341" s="159"/>
    </row>
    <row r="5342" spans="12:22" customFormat="1">
      <c r="L5342" s="159"/>
      <c r="M5342" s="159"/>
      <c r="N5342" s="159"/>
      <c r="O5342" s="159"/>
      <c r="P5342" s="159"/>
      <c r="Q5342" s="159"/>
      <c r="R5342" s="159"/>
      <c r="S5342" s="159"/>
      <c r="T5342" s="159"/>
      <c r="U5342" s="159"/>
      <c r="V5342" s="159"/>
    </row>
    <row r="5343" spans="12:22" customFormat="1">
      <c r="L5343" s="159"/>
      <c r="M5343" s="159"/>
      <c r="N5343" s="159"/>
      <c r="O5343" s="159"/>
      <c r="P5343" s="159"/>
      <c r="Q5343" s="159"/>
      <c r="R5343" s="159"/>
      <c r="S5343" s="159"/>
      <c r="T5343" s="159"/>
      <c r="U5343" s="159"/>
      <c r="V5343" s="159"/>
    </row>
    <row r="5344" spans="12:22" customFormat="1">
      <c r="L5344" s="159"/>
      <c r="M5344" s="159"/>
      <c r="N5344" s="159"/>
      <c r="O5344" s="159"/>
      <c r="P5344" s="159"/>
      <c r="Q5344" s="159"/>
      <c r="R5344" s="159"/>
      <c r="S5344" s="159"/>
      <c r="T5344" s="159"/>
      <c r="U5344" s="159"/>
      <c r="V5344" s="159"/>
    </row>
    <row r="5345" spans="12:22" customFormat="1">
      <c r="L5345" s="159"/>
      <c r="M5345" s="159"/>
      <c r="N5345" s="159"/>
      <c r="O5345" s="159"/>
      <c r="P5345" s="159"/>
      <c r="Q5345" s="159"/>
      <c r="R5345" s="159"/>
      <c r="S5345" s="159"/>
      <c r="T5345" s="159"/>
      <c r="U5345" s="159"/>
      <c r="V5345" s="159"/>
    </row>
    <row r="5346" spans="12:22" customFormat="1">
      <c r="L5346" s="159"/>
      <c r="M5346" s="159"/>
      <c r="N5346" s="159"/>
      <c r="O5346" s="159"/>
      <c r="P5346" s="159"/>
      <c r="Q5346" s="159"/>
      <c r="R5346" s="159"/>
      <c r="S5346" s="159"/>
      <c r="T5346" s="159"/>
      <c r="U5346" s="159"/>
      <c r="V5346" s="159"/>
    </row>
    <row r="5347" spans="12:22" customFormat="1">
      <c r="L5347" s="159"/>
      <c r="M5347" s="159"/>
      <c r="N5347" s="159"/>
      <c r="O5347" s="159"/>
      <c r="P5347" s="159"/>
      <c r="Q5347" s="159"/>
      <c r="R5347" s="159"/>
      <c r="S5347" s="159"/>
      <c r="T5347" s="159"/>
      <c r="U5347" s="159"/>
      <c r="V5347" s="159"/>
    </row>
    <row r="5348" spans="12:22" customFormat="1">
      <c r="L5348" s="159"/>
      <c r="M5348" s="159"/>
      <c r="N5348" s="159"/>
      <c r="O5348" s="159"/>
      <c r="P5348" s="159"/>
      <c r="Q5348" s="159"/>
      <c r="R5348" s="159"/>
      <c r="S5348" s="159"/>
      <c r="T5348" s="159"/>
      <c r="U5348" s="159"/>
      <c r="V5348" s="159"/>
    </row>
    <row r="5349" spans="12:22" customFormat="1">
      <c r="L5349" s="159"/>
      <c r="M5349" s="159"/>
      <c r="N5349" s="159"/>
      <c r="O5349" s="159"/>
      <c r="P5349" s="159"/>
      <c r="Q5349" s="159"/>
      <c r="R5349" s="159"/>
      <c r="S5349" s="159"/>
      <c r="T5349" s="159"/>
      <c r="U5349" s="159"/>
      <c r="V5349" s="159"/>
    </row>
    <row r="5350" spans="12:22" customFormat="1">
      <c r="L5350" s="159"/>
      <c r="M5350" s="159"/>
      <c r="N5350" s="159"/>
      <c r="O5350" s="159"/>
      <c r="P5350" s="159"/>
      <c r="Q5350" s="159"/>
      <c r="R5350" s="159"/>
      <c r="S5350" s="159"/>
      <c r="T5350" s="159"/>
      <c r="U5350" s="159"/>
      <c r="V5350" s="159"/>
    </row>
    <row r="5351" spans="12:22" customFormat="1">
      <c r="L5351" s="159"/>
      <c r="M5351" s="159"/>
      <c r="N5351" s="159"/>
      <c r="O5351" s="159"/>
      <c r="P5351" s="159"/>
      <c r="Q5351" s="159"/>
      <c r="R5351" s="159"/>
      <c r="S5351" s="159"/>
      <c r="T5351" s="159"/>
      <c r="U5351" s="159"/>
      <c r="V5351" s="159"/>
    </row>
    <row r="5352" spans="12:22" customFormat="1">
      <c r="L5352" s="159"/>
      <c r="M5352" s="159"/>
      <c r="N5352" s="159"/>
      <c r="O5352" s="159"/>
      <c r="P5352" s="159"/>
      <c r="Q5352" s="159"/>
      <c r="R5352" s="159"/>
      <c r="S5352" s="159"/>
      <c r="T5352" s="159"/>
      <c r="U5352" s="159"/>
      <c r="V5352" s="159"/>
    </row>
    <row r="5353" spans="12:22" customFormat="1">
      <c r="L5353" s="159"/>
      <c r="M5353" s="159"/>
      <c r="N5353" s="159"/>
      <c r="O5353" s="159"/>
      <c r="P5353" s="159"/>
      <c r="Q5353" s="159"/>
      <c r="R5353" s="159"/>
      <c r="S5353" s="159"/>
      <c r="T5353" s="159"/>
      <c r="U5353" s="159"/>
      <c r="V5353" s="159"/>
    </row>
    <row r="5354" spans="12:22" customFormat="1">
      <c r="L5354" s="159"/>
      <c r="M5354" s="159"/>
      <c r="N5354" s="159"/>
      <c r="O5354" s="159"/>
      <c r="P5354" s="159"/>
      <c r="Q5354" s="159"/>
      <c r="R5354" s="159"/>
      <c r="S5354" s="159"/>
      <c r="T5354" s="159"/>
      <c r="U5354" s="159"/>
      <c r="V5354" s="159"/>
    </row>
    <row r="5355" spans="12:22" customFormat="1">
      <c r="L5355" s="159"/>
      <c r="M5355" s="159"/>
      <c r="N5355" s="159"/>
      <c r="O5355" s="159"/>
      <c r="P5355" s="159"/>
      <c r="Q5355" s="159"/>
      <c r="R5355" s="159"/>
      <c r="S5355" s="159"/>
      <c r="T5355" s="159"/>
      <c r="U5355" s="159"/>
      <c r="V5355" s="159"/>
    </row>
    <row r="5356" spans="12:22" customFormat="1">
      <c r="L5356" s="159"/>
      <c r="M5356" s="159"/>
      <c r="N5356" s="159"/>
      <c r="O5356" s="159"/>
      <c r="P5356" s="159"/>
      <c r="Q5356" s="159"/>
      <c r="R5356" s="159"/>
      <c r="S5356" s="159"/>
      <c r="T5356" s="159"/>
      <c r="U5356" s="159"/>
      <c r="V5356" s="159"/>
    </row>
    <row r="5357" spans="12:22" customFormat="1">
      <c r="L5357" s="159"/>
      <c r="M5357" s="159"/>
      <c r="N5357" s="159"/>
      <c r="O5357" s="159"/>
      <c r="P5357" s="159"/>
      <c r="Q5357" s="159"/>
      <c r="R5357" s="159"/>
      <c r="S5357" s="159"/>
      <c r="T5357" s="159"/>
      <c r="U5357" s="159"/>
      <c r="V5357" s="159"/>
    </row>
    <row r="5358" spans="12:22" customFormat="1">
      <c r="L5358" s="159"/>
      <c r="M5358" s="159"/>
      <c r="N5358" s="159"/>
      <c r="O5358" s="159"/>
      <c r="P5358" s="159"/>
      <c r="Q5358" s="159"/>
      <c r="R5358" s="159"/>
      <c r="S5358" s="159"/>
      <c r="T5358" s="159"/>
      <c r="U5358" s="159"/>
      <c r="V5358" s="159"/>
    </row>
    <row r="5359" spans="12:22" customFormat="1">
      <c r="L5359" s="159"/>
      <c r="M5359" s="159"/>
      <c r="N5359" s="159"/>
      <c r="O5359" s="159"/>
      <c r="P5359" s="159"/>
      <c r="Q5359" s="159"/>
      <c r="R5359" s="159"/>
      <c r="S5359" s="159"/>
      <c r="T5359" s="159"/>
      <c r="U5359" s="159"/>
      <c r="V5359" s="159"/>
    </row>
    <row r="5360" spans="12:22" customFormat="1">
      <c r="L5360" s="159"/>
      <c r="M5360" s="159"/>
      <c r="N5360" s="159"/>
      <c r="O5360" s="159"/>
      <c r="P5360" s="159"/>
      <c r="Q5360" s="159"/>
      <c r="R5360" s="159"/>
      <c r="S5360" s="159"/>
      <c r="T5360" s="159"/>
      <c r="U5360" s="159"/>
      <c r="V5360" s="159"/>
    </row>
    <row r="5361" spans="12:22" customFormat="1">
      <c r="L5361" s="159"/>
      <c r="M5361" s="159"/>
      <c r="N5361" s="159"/>
      <c r="O5361" s="159"/>
      <c r="P5361" s="159"/>
      <c r="Q5361" s="159"/>
      <c r="R5361" s="159"/>
      <c r="S5361" s="159"/>
      <c r="T5361" s="159"/>
      <c r="U5361" s="159"/>
      <c r="V5361" s="159"/>
    </row>
    <row r="5362" spans="12:22" customFormat="1">
      <c r="L5362" s="159"/>
      <c r="M5362" s="159"/>
      <c r="N5362" s="159"/>
      <c r="O5362" s="159"/>
      <c r="P5362" s="159"/>
      <c r="Q5362" s="159"/>
      <c r="R5362" s="159"/>
      <c r="S5362" s="159"/>
      <c r="T5362" s="159"/>
      <c r="U5362" s="159"/>
      <c r="V5362" s="159"/>
    </row>
    <row r="5363" spans="12:22" customFormat="1">
      <c r="L5363" s="159"/>
      <c r="M5363" s="159"/>
      <c r="N5363" s="159"/>
      <c r="O5363" s="159"/>
      <c r="P5363" s="159"/>
      <c r="Q5363" s="159"/>
      <c r="R5363" s="159"/>
      <c r="S5363" s="159"/>
      <c r="T5363" s="159"/>
      <c r="U5363" s="159"/>
      <c r="V5363" s="159"/>
    </row>
    <row r="5364" spans="12:22" customFormat="1">
      <c r="L5364" s="159"/>
      <c r="M5364" s="159"/>
      <c r="N5364" s="159"/>
      <c r="O5364" s="159"/>
      <c r="P5364" s="159"/>
      <c r="Q5364" s="159"/>
      <c r="R5364" s="159"/>
      <c r="S5364" s="159"/>
      <c r="T5364" s="159"/>
      <c r="U5364" s="159"/>
      <c r="V5364" s="159"/>
    </row>
    <row r="5365" spans="12:22" customFormat="1">
      <c r="L5365" s="159"/>
      <c r="M5365" s="159"/>
      <c r="N5365" s="159"/>
      <c r="O5365" s="159"/>
      <c r="P5365" s="159"/>
      <c r="Q5365" s="159"/>
      <c r="R5365" s="159"/>
      <c r="S5365" s="159"/>
      <c r="T5365" s="159"/>
      <c r="U5365" s="159"/>
      <c r="V5365" s="159"/>
    </row>
    <row r="5366" spans="12:22" customFormat="1">
      <c r="L5366" s="159"/>
      <c r="M5366" s="159"/>
      <c r="N5366" s="159"/>
      <c r="O5366" s="159"/>
      <c r="P5366" s="159"/>
      <c r="Q5366" s="159"/>
      <c r="R5366" s="159"/>
      <c r="S5366" s="159"/>
      <c r="T5366" s="159"/>
      <c r="U5366" s="159"/>
      <c r="V5366" s="159"/>
    </row>
    <row r="5367" spans="12:22" customFormat="1">
      <c r="L5367" s="159"/>
      <c r="M5367" s="159"/>
      <c r="N5367" s="159"/>
      <c r="O5367" s="159"/>
      <c r="P5367" s="159"/>
      <c r="Q5367" s="159"/>
      <c r="R5367" s="159"/>
      <c r="S5367" s="159"/>
      <c r="T5367" s="159"/>
      <c r="U5367" s="159"/>
      <c r="V5367" s="159"/>
    </row>
    <row r="5368" spans="12:22" customFormat="1">
      <c r="L5368" s="159"/>
      <c r="M5368" s="159"/>
      <c r="N5368" s="159"/>
      <c r="O5368" s="159"/>
      <c r="P5368" s="159"/>
      <c r="Q5368" s="159"/>
      <c r="R5368" s="159"/>
      <c r="S5368" s="159"/>
      <c r="T5368" s="159"/>
      <c r="U5368" s="159"/>
      <c r="V5368" s="159"/>
    </row>
    <row r="5369" spans="12:22" customFormat="1">
      <c r="L5369" s="159"/>
      <c r="M5369" s="159"/>
      <c r="N5369" s="159"/>
      <c r="O5369" s="159"/>
      <c r="P5369" s="159"/>
      <c r="Q5369" s="159"/>
      <c r="R5369" s="159"/>
      <c r="S5369" s="159"/>
      <c r="T5369" s="159"/>
      <c r="U5369" s="159"/>
      <c r="V5369" s="159"/>
    </row>
    <row r="5370" spans="12:22" customFormat="1">
      <c r="L5370" s="159"/>
      <c r="M5370" s="159"/>
      <c r="N5370" s="159"/>
      <c r="O5370" s="159"/>
      <c r="P5370" s="159"/>
      <c r="Q5370" s="159"/>
      <c r="R5370" s="159"/>
      <c r="S5370" s="159"/>
      <c r="T5370" s="159"/>
      <c r="U5370" s="159"/>
      <c r="V5370" s="159"/>
    </row>
    <row r="5371" spans="12:22" customFormat="1">
      <c r="L5371" s="159"/>
      <c r="M5371" s="159"/>
      <c r="N5371" s="159"/>
      <c r="O5371" s="159"/>
      <c r="P5371" s="159"/>
      <c r="Q5371" s="159"/>
      <c r="R5371" s="159"/>
      <c r="S5371" s="159"/>
      <c r="T5371" s="159"/>
      <c r="U5371" s="159"/>
      <c r="V5371" s="159"/>
    </row>
    <row r="5372" spans="12:22" customFormat="1">
      <c r="L5372" s="159"/>
      <c r="M5372" s="159"/>
      <c r="N5372" s="159"/>
      <c r="O5372" s="159"/>
      <c r="P5372" s="159"/>
      <c r="Q5372" s="159"/>
      <c r="R5372" s="159"/>
      <c r="S5372" s="159"/>
      <c r="T5372" s="159"/>
      <c r="U5372" s="159"/>
      <c r="V5372" s="159"/>
    </row>
    <row r="5373" spans="12:22" customFormat="1">
      <c r="L5373" s="159"/>
      <c r="M5373" s="159"/>
      <c r="N5373" s="159"/>
      <c r="O5373" s="159"/>
      <c r="P5373" s="159"/>
      <c r="Q5373" s="159"/>
      <c r="R5373" s="159"/>
      <c r="S5373" s="159"/>
      <c r="T5373" s="159"/>
      <c r="U5373" s="159"/>
      <c r="V5373" s="159"/>
    </row>
    <row r="5374" spans="12:22" customFormat="1">
      <c r="L5374" s="159"/>
      <c r="M5374" s="159"/>
      <c r="N5374" s="159"/>
      <c r="O5374" s="159"/>
      <c r="P5374" s="159"/>
      <c r="Q5374" s="159"/>
      <c r="R5374" s="159"/>
      <c r="S5374" s="159"/>
      <c r="T5374" s="159"/>
      <c r="U5374" s="159"/>
      <c r="V5374" s="159"/>
    </row>
    <row r="5375" spans="12:22" customFormat="1">
      <c r="L5375" s="159"/>
      <c r="M5375" s="159"/>
      <c r="N5375" s="159"/>
      <c r="O5375" s="159"/>
      <c r="P5375" s="159"/>
      <c r="Q5375" s="159"/>
      <c r="R5375" s="159"/>
      <c r="S5375" s="159"/>
      <c r="T5375" s="159"/>
      <c r="U5375" s="159"/>
      <c r="V5375" s="159"/>
    </row>
    <row r="5376" spans="12:22" customFormat="1">
      <c r="L5376" s="159"/>
      <c r="M5376" s="159"/>
      <c r="N5376" s="159"/>
      <c r="O5376" s="159"/>
      <c r="P5376" s="159"/>
      <c r="Q5376" s="159"/>
      <c r="R5376" s="159"/>
      <c r="S5376" s="159"/>
      <c r="T5376" s="159"/>
      <c r="U5376" s="159"/>
      <c r="V5376" s="159"/>
    </row>
    <row r="5377" spans="12:22" customFormat="1">
      <c r="L5377" s="159"/>
      <c r="M5377" s="159"/>
      <c r="N5377" s="159"/>
      <c r="O5377" s="159"/>
      <c r="P5377" s="159"/>
      <c r="Q5377" s="159"/>
      <c r="R5377" s="159"/>
      <c r="S5377" s="159"/>
      <c r="T5377" s="159"/>
      <c r="U5377" s="159"/>
      <c r="V5377" s="159"/>
    </row>
    <row r="5378" spans="12:22" customFormat="1">
      <c r="L5378" s="159"/>
      <c r="M5378" s="159"/>
      <c r="N5378" s="159"/>
      <c r="O5378" s="159"/>
      <c r="P5378" s="159"/>
      <c r="Q5378" s="159"/>
      <c r="R5378" s="159"/>
      <c r="S5378" s="159"/>
      <c r="T5378" s="159"/>
      <c r="U5378" s="159"/>
      <c r="V5378" s="159"/>
    </row>
    <row r="5379" spans="12:22" customFormat="1">
      <c r="L5379" s="159"/>
      <c r="M5379" s="159"/>
      <c r="N5379" s="159"/>
      <c r="O5379" s="159"/>
      <c r="P5379" s="159"/>
      <c r="Q5379" s="159"/>
      <c r="R5379" s="159"/>
      <c r="S5379" s="159"/>
      <c r="T5379" s="159"/>
      <c r="U5379" s="159"/>
      <c r="V5379" s="159"/>
    </row>
    <row r="5380" spans="12:22" customFormat="1">
      <c r="L5380" s="159"/>
      <c r="M5380" s="159"/>
      <c r="N5380" s="159"/>
      <c r="O5380" s="159"/>
      <c r="P5380" s="159"/>
      <c r="Q5380" s="159"/>
      <c r="R5380" s="159"/>
      <c r="S5380" s="159"/>
      <c r="T5380" s="159"/>
      <c r="U5380" s="159"/>
      <c r="V5380" s="159"/>
    </row>
    <row r="5381" spans="12:22" customFormat="1">
      <c r="L5381" s="159"/>
      <c r="M5381" s="159"/>
      <c r="N5381" s="159"/>
      <c r="O5381" s="159"/>
      <c r="P5381" s="159"/>
      <c r="Q5381" s="159"/>
      <c r="R5381" s="159"/>
      <c r="S5381" s="159"/>
      <c r="T5381" s="159"/>
      <c r="U5381" s="159"/>
      <c r="V5381" s="159"/>
    </row>
    <row r="5382" spans="12:22" customFormat="1">
      <c r="L5382" s="159"/>
      <c r="M5382" s="159"/>
      <c r="N5382" s="159"/>
      <c r="O5382" s="159"/>
      <c r="P5382" s="159"/>
      <c r="Q5382" s="159"/>
      <c r="R5382" s="159"/>
      <c r="S5382" s="159"/>
      <c r="T5382" s="159"/>
      <c r="U5382" s="159"/>
      <c r="V5382" s="159"/>
    </row>
    <row r="5383" spans="12:22" customFormat="1">
      <c r="L5383" s="159"/>
      <c r="M5383" s="159"/>
      <c r="N5383" s="159"/>
      <c r="O5383" s="159"/>
      <c r="P5383" s="159"/>
      <c r="Q5383" s="159"/>
      <c r="R5383" s="159"/>
      <c r="S5383" s="159"/>
      <c r="T5383" s="159"/>
      <c r="U5383" s="159"/>
      <c r="V5383" s="159"/>
    </row>
    <row r="5384" spans="12:22" customFormat="1">
      <c r="L5384" s="159"/>
      <c r="M5384" s="159"/>
      <c r="N5384" s="159"/>
      <c r="O5384" s="159"/>
      <c r="P5384" s="159"/>
      <c r="Q5384" s="159"/>
      <c r="R5384" s="159"/>
      <c r="S5384" s="159"/>
      <c r="T5384" s="159"/>
      <c r="U5384" s="159"/>
      <c r="V5384" s="159"/>
    </row>
    <row r="5385" spans="12:22" customFormat="1">
      <c r="L5385" s="159"/>
      <c r="M5385" s="159"/>
      <c r="N5385" s="159"/>
      <c r="O5385" s="159"/>
      <c r="P5385" s="159"/>
      <c r="Q5385" s="159"/>
      <c r="R5385" s="159"/>
      <c r="S5385" s="159"/>
      <c r="T5385" s="159"/>
      <c r="U5385" s="159"/>
      <c r="V5385" s="159"/>
    </row>
    <row r="5386" spans="12:22" customFormat="1">
      <c r="L5386" s="159"/>
      <c r="M5386" s="159"/>
      <c r="N5386" s="159"/>
      <c r="O5386" s="159"/>
      <c r="P5386" s="159"/>
      <c r="Q5386" s="159"/>
      <c r="R5386" s="159"/>
      <c r="S5386" s="159"/>
      <c r="T5386" s="159"/>
      <c r="U5386" s="159"/>
      <c r="V5386" s="159"/>
    </row>
    <row r="5387" spans="12:22" customFormat="1">
      <c r="L5387" s="159"/>
      <c r="M5387" s="159"/>
      <c r="N5387" s="159"/>
      <c r="O5387" s="159"/>
      <c r="P5387" s="159"/>
      <c r="Q5387" s="159"/>
      <c r="R5387" s="159"/>
      <c r="S5387" s="159"/>
      <c r="T5387" s="159"/>
      <c r="U5387" s="159"/>
      <c r="V5387" s="159"/>
    </row>
    <row r="5388" spans="12:22" customFormat="1">
      <c r="L5388" s="159"/>
      <c r="M5388" s="159"/>
      <c r="N5388" s="159"/>
      <c r="O5388" s="159"/>
      <c r="P5388" s="159"/>
      <c r="Q5388" s="159"/>
      <c r="R5388" s="159"/>
      <c r="S5388" s="159"/>
      <c r="T5388" s="159"/>
      <c r="U5388" s="159"/>
      <c r="V5388" s="159"/>
    </row>
    <row r="5389" spans="12:22" customFormat="1">
      <c r="L5389" s="159"/>
      <c r="M5389" s="159"/>
      <c r="N5389" s="159"/>
      <c r="O5389" s="159"/>
      <c r="P5389" s="159"/>
      <c r="Q5389" s="159"/>
      <c r="R5389" s="159"/>
      <c r="S5389" s="159"/>
      <c r="T5389" s="159"/>
      <c r="U5389" s="159"/>
      <c r="V5389" s="159"/>
    </row>
    <row r="5390" spans="12:22" customFormat="1">
      <c r="L5390" s="159"/>
      <c r="M5390" s="159"/>
      <c r="N5390" s="159"/>
      <c r="O5390" s="159"/>
      <c r="P5390" s="159"/>
      <c r="Q5390" s="159"/>
      <c r="R5390" s="159"/>
      <c r="S5390" s="159"/>
      <c r="T5390" s="159"/>
      <c r="U5390" s="159"/>
      <c r="V5390" s="159"/>
    </row>
    <row r="5391" spans="12:22" customFormat="1">
      <c r="L5391" s="159"/>
      <c r="M5391" s="159"/>
      <c r="N5391" s="159"/>
      <c r="O5391" s="159"/>
      <c r="P5391" s="159"/>
      <c r="Q5391" s="159"/>
      <c r="R5391" s="159"/>
      <c r="S5391" s="159"/>
      <c r="T5391" s="159"/>
      <c r="U5391" s="159"/>
      <c r="V5391" s="159"/>
    </row>
    <row r="5392" spans="12:22" customFormat="1">
      <c r="L5392" s="159"/>
      <c r="M5392" s="159"/>
      <c r="N5392" s="159"/>
      <c r="O5392" s="159"/>
      <c r="P5392" s="159"/>
      <c r="Q5392" s="159"/>
      <c r="R5392" s="159"/>
      <c r="S5392" s="159"/>
      <c r="T5392" s="159"/>
      <c r="U5392" s="159"/>
      <c r="V5392" s="159"/>
    </row>
    <row r="5393" spans="12:22" customFormat="1">
      <c r="L5393" s="159"/>
      <c r="M5393" s="159"/>
      <c r="N5393" s="159"/>
      <c r="O5393" s="159"/>
      <c r="P5393" s="159"/>
      <c r="Q5393" s="159"/>
      <c r="R5393" s="159"/>
      <c r="S5393" s="159"/>
      <c r="T5393" s="159"/>
      <c r="U5393" s="159"/>
      <c r="V5393" s="159"/>
    </row>
    <row r="5394" spans="12:22" customFormat="1">
      <c r="L5394" s="159"/>
      <c r="M5394" s="159"/>
      <c r="N5394" s="159"/>
      <c r="O5394" s="159"/>
      <c r="P5394" s="159"/>
      <c r="Q5394" s="159"/>
      <c r="R5394" s="159"/>
      <c r="S5394" s="159"/>
      <c r="T5394" s="159"/>
      <c r="U5394" s="159"/>
      <c r="V5394" s="159"/>
    </row>
    <row r="5395" spans="12:22" customFormat="1">
      <c r="L5395" s="159"/>
      <c r="M5395" s="159"/>
      <c r="N5395" s="159"/>
      <c r="O5395" s="159"/>
      <c r="P5395" s="159"/>
      <c r="Q5395" s="159"/>
      <c r="R5395" s="159"/>
      <c r="S5395" s="159"/>
      <c r="T5395" s="159"/>
      <c r="U5395" s="159"/>
      <c r="V5395" s="159"/>
    </row>
    <row r="5396" spans="12:22" customFormat="1">
      <c r="L5396" s="159"/>
      <c r="M5396" s="159"/>
      <c r="N5396" s="159"/>
      <c r="O5396" s="159"/>
      <c r="P5396" s="159"/>
      <c r="Q5396" s="159"/>
      <c r="R5396" s="159"/>
      <c r="S5396" s="159"/>
      <c r="T5396" s="159"/>
      <c r="U5396" s="159"/>
      <c r="V5396" s="159"/>
    </row>
    <row r="5397" spans="12:22" customFormat="1">
      <c r="L5397" s="159"/>
      <c r="M5397" s="159"/>
      <c r="N5397" s="159"/>
      <c r="O5397" s="159"/>
      <c r="P5397" s="159"/>
      <c r="Q5397" s="159"/>
      <c r="R5397" s="159"/>
      <c r="S5397" s="159"/>
      <c r="T5397" s="159"/>
      <c r="U5397" s="159"/>
      <c r="V5397" s="159"/>
    </row>
    <row r="5398" spans="12:22" customFormat="1">
      <c r="L5398" s="159"/>
      <c r="M5398" s="159"/>
      <c r="N5398" s="159"/>
      <c r="O5398" s="159"/>
      <c r="P5398" s="159"/>
      <c r="Q5398" s="159"/>
      <c r="R5398" s="159"/>
      <c r="S5398" s="159"/>
      <c r="T5398" s="159"/>
      <c r="U5398" s="159"/>
      <c r="V5398" s="159"/>
    </row>
    <row r="5399" spans="12:22" customFormat="1">
      <c r="L5399" s="159"/>
      <c r="M5399" s="159"/>
      <c r="N5399" s="159"/>
      <c r="O5399" s="159"/>
      <c r="P5399" s="159"/>
      <c r="Q5399" s="159"/>
      <c r="R5399" s="159"/>
      <c r="S5399" s="159"/>
      <c r="T5399" s="159"/>
      <c r="U5399" s="159"/>
      <c r="V5399" s="159"/>
    </row>
    <row r="5400" spans="12:22" customFormat="1">
      <c r="L5400" s="159"/>
      <c r="M5400" s="159"/>
      <c r="N5400" s="159"/>
      <c r="O5400" s="159"/>
      <c r="P5400" s="159"/>
      <c r="Q5400" s="159"/>
      <c r="R5400" s="159"/>
      <c r="S5400" s="159"/>
      <c r="T5400" s="159"/>
      <c r="U5400" s="159"/>
      <c r="V5400" s="159"/>
    </row>
    <row r="5401" spans="12:22" customFormat="1">
      <c r="L5401" s="159"/>
      <c r="M5401" s="159"/>
      <c r="N5401" s="159"/>
      <c r="O5401" s="159"/>
      <c r="P5401" s="159"/>
      <c r="Q5401" s="159"/>
      <c r="R5401" s="159"/>
      <c r="S5401" s="159"/>
      <c r="T5401" s="159"/>
      <c r="U5401" s="159"/>
      <c r="V5401" s="159"/>
    </row>
    <row r="5402" spans="12:22" customFormat="1">
      <c r="L5402" s="159"/>
      <c r="M5402" s="159"/>
      <c r="N5402" s="159"/>
      <c r="O5402" s="159"/>
      <c r="P5402" s="159"/>
      <c r="Q5402" s="159"/>
      <c r="R5402" s="159"/>
      <c r="S5402" s="159"/>
      <c r="T5402" s="159"/>
      <c r="U5402" s="159"/>
      <c r="V5402" s="159"/>
    </row>
    <row r="5403" spans="12:22" customFormat="1">
      <c r="L5403" s="159"/>
      <c r="M5403" s="159"/>
      <c r="N5403" s="159"/>
      <c r="O5403" s="159"/>
      <c r="P5403" s="159"/>
      <c r="Q5403" s="159"/>
      <c r="R5403" s="159"/>
      <c r="S5403" s="159"/>
      <c r="T5403" s="159"/>
      <c r="U5403" s="159"/>
      <c r="V5403" s="159"/>
    </row>
    <row r="5404" spans="12:22" customFormat="1">
      <c r="L5404" s="159"/>
      <c r="M5404" s="159"/>
      <c r="N5404" s="159"/>
      <c r="O5404" s="159"/>
      <c r="P5404" s="159"/>
      <c r="Q5404" s="159"/>
      <c r="R5404" s="159"/>
      <c r="S5404" s="159"/>
      <c r="T5404" s="159"/>
      <c r="U5404" s="159"/>
      <c r="V5404" s="159"/>
    </row>
    <row r="5405" spans="12:22" customFormat="1">
      <c r="L5405" s="159"/>
      <c r="M5405" s="159"/>
      <c r="N5405" s="159"/>
      <c r="O5405" s="159"/>
      <c r="P5405" s="159"/>
      <c r="Q5405" s="159"/>
      <c r="R5405" s="159"/>
      <c r="S5405" s="159"/>
      <c r="T5405" s="159"/>
      <c r="U5405" s="159"/>
      <c r="V5405" s="159"/>
    </row>
    <row r="5406" spans="12:22" customFormat="1">
      <c r="L5406" s="159"/>
      <c r="M5406" s="159"/>
      <c r="N5406" s="159"/>
      <c r="O5406" s="159"/>
      <c r="P5406" s="159"/>
      <c r="Q5406" s="159"/>
      <c r="R5406" s="159"/>
      <c r="S5406" s="159"/>
      <c r="T5406" s="159"/>
      <c r="U5406" s="159"/>
      <c r="V5406" s="159"/>
    </row>
    <row r="5407" spans="12:22" customFormat="1">
      <c r="L5407" s="159"/>
      <c r="M5407" s="159"/>
      <c r="N5407" s="159"/>
      <c r="O5407" s="159"/>
      <c r="P5407" s="159"/>
      <c r="Q5407" s="159"/>
      <c r="R5407" s="159"/>
      <c r="S5407" s="159"/>
      <c r="T5407" s="159"/>
      <c r="U5407" s="159"/>
      <c r="V5407" s="159"/>
    </row>
    <row r="5408" spans="12:22" customFormat="1">
      <c r="L5408" s="159"/>
      <c r="M5408" s="159"/>
      <c r="N5408" s="159"/>
      <c r="O5408" s="159"/>
      <c r="P5408" s="159"/>
      <c r="Q5408" s="159"/>
      <c r="R5408" s="159"/>
      <c r="S5408" s="159"/>
      <c r="T5408" s="159"/>
      <c r="U5408" s="159"/>
      <c r="V5408" s="159"/>
    </row>
    <row r="5409" spans="12:22" customFormat="1">
      <c r="L5409" s="159"/>
      <c r="M5409" s="159"/>
      <c r="N5409" s="159"/>
      <c r="O5409" s="159"/>
      <c r="P5409" s="159"/>
      <c r="Q5409" s="159"/>
      <c r="R5409" s="159"/>
      <c r="S5409" s="159"/>
      <c r="T5409" s="159"/>
      <c r="U5409" s="159"/>
      <c r="V5409" s="159"/>
    </row>
    <row r="5410" spans="12:22" customFormat="1">
      <c r="L5410" s="159"/>
      <c r="M5410" s="159"/>
      <c r="N5410" s="159"/>
      <c r="O5410" s="159"/>
      <c r="P5410" s="159"/>
      <c r="Q5410" s="159"/>
      <c r="R5410" s="159"/>
      <c r="S5410" s="159"/>
      <c r="T5410" s="159"/>
      <c r="U5410" s="159"/>
      <c r="V5410" s="159"/>
    </row>
    <row r="5411" spans="12:22" customFormat="1">
      <c r="L5411" s="159"/>
      <c r="M5411" s="159"/>
      <c r="N5411" s="159"/>
      <c r="O5411" s="159"/>
      <c r="P5411" s="159"/>
      <c r="Q5411" s="159"/>
      <c r="R5411" s="159"/>
      <c r="S5411" s="159"/>
      <c r="T5411" s="159"/>
      <c r="U5411" s="159"/>
      <c r="V5411" s="159"/>
    </row>
    <row r="5412" spans="12:22" customFormat="1">
      <c r="L5412" s="159"/>
      <c r="M5412" s="159"/>
      <c r="N5412" s="159"/>
      <c r="O5412" s="159"/>
      <c r="P5412" s="159"/>
      <c r="Q5412" s="159"/>
      <c r="R5412" s="159"/>
      <c r="S5412" s="159"/>
      <c r="T5412" s="159"/>
      <c r="U5412" s="159"/>
      <c r="V5412" s="159"/>
    </row>
    <row r="5413" spans="12:22" customFormat="1">
      <c r="L5413" s="159"/>
      <c r="M5413" s="159"/>
      <c r="N5413" s="159"/>
      <c r="O5413" s="159"/>
      <c r="P5413" s="159"/>
      <c r="Q5413" s="159"/>
      <c r="R5413" s="159"/>
      <c r="S5413" s="159"/>
      <c r="T5413" s="159"/>
      <c r="U5413" s="159"/>
      <c r="V5413" s="159"/>
    </row>
    <row r="5414" spans="12:22" customFormat="1">
      <c r="L5414" s="159"/>
      <c r="M5414" s="159"/>
      <c r="N5414" s="159"/>
      <c r="O5414" s="159"/>
      <c r="P5414" s="159"/>
      <c r="Q5414" s="159"/>
      <c r="R5414" s="159"/>
      <c r="S5414" s="159"/>
      <c r="T5414" s="159"/>
      <c r="U5414" s="159"/>
      <c r="V5414" s="159"/>
    </row>
    <row r="5415" spans="12:22" customFormat="1">
      <c r="L5415" s="159"/>
      <c r="M5415" s="159"/>
      <c r="N5415" s="159"/>
      <c r="O5415" s="159"/>
      <c r="P5415" s="159"/>
      <c r="Q5415" s="159"/>
      <c r="R5415" s="159"/>
      <c r="S5415" s="159"/>
      <c r="T5415" s="159"/>
      <c r="U5415" s="159"/>
      <c r="V5415" s="159"/>
    </row>
    <row r="5416" spans="12:22" customFormat="1">
      <c r="L5416" s="159"/>
      <c r="M5416" s="159"/>
      <c r="N5416" s="159"/>
      <c r="O5416" s="159"/>
      <c r="P5416" s="159"/>
      <c r="Q5416" s="159"/>
      <c r="R5416" s="159"/>
      <c r="S5416" s="159"/>
      <c r="T5416" s="159"/>
      <c r="U5416" s="159"/>
      <c r="V5416" s="159"/>
    </row>
    <row r="5417" spans="12:22" customFormat="1">
      <c r="L5417" s="159"/>
      <c r="M5417" s="159"/>
      <c r="N5417" s="159"/>
      <c r="O5417" s="159"/>
      <c r="P5417" s="159"/>
      <c r="Q5417" s="159"/>
      <c r="R5417" s="159"/>
      <c r="S5417" s="159"/>
      <c r="T5417" s="159"/>
      <c r="U5417" s="159"/>
      <c r="V5417" s="159"/>
    </row>
    <row r="5418" spans="12:22" customFormat="1">
      <c r="L5418" s="159"/>
      <c r="M5418" s="159"/>
      <c r="N5418" s="159"/>
      <c r="O5418" s="159"/>
      <c r="P5418" s="159"/>
      <c r="Q5418" s="159"/>
      <c r="R5418" s="159"/>
      <c r="S5418" s="159"/>
      <c r="T5418" s="159"/>
      <c r="U5418" s="159"/>
      <c r="V5418" s="159"/>
    </row>
    <row r="5419" spans="12:22" customFormat="1">
      <c r="L5419" s="159"/>
      <c r="M5419" s="159"/>
      <c r="N5419" s="159"/>
      <c r="O5419" s="159"/>
      <c r="P5419" s="159"/>
      <c r="Q5419" s="159"/>
      <c r="R5419" s="159"/>
      <c r="S5419" s="159"/>
      <c r="T5419" s="159"/>
      <c r="U5419" s="159"/>
      <c r="V5419" s="159"/>
    </row>
    <row r="5420" spans="12:22" customFormat="1">
      <c r="L5420" s="159"/>
      <c r="M5420" s="159"/>
      <c r="N5420" s="159"/>
      <c r="O5420" s="159"/>
      <c r="P5420" s="159"/>
      <c r="Q5420" s="159"/>
      <c r="R5420" s="159"/>
      <c r="S5420" s="159"/>
      <c r="T5420" s="159"/>
      <c r="U5420" s="159"/>
      <c r="V5420" s="159"/>
    </row>
    <row r="5421" spans="12:22" customFormat="1">
      <c r="L5421" s="159"/>
      <c r="M5421" s="159"/>
      <c r="N5421" s="159"/>
      <c r="O5421" s="159"/>
      <c r="P5421" s="159"/>
      <c r="Q5421" s="159"/>
      <c r="R5421" s="159"/>
      <c r="S5421" s="159"/>
      <c r="T5421" s="159"/>
      <c r="U5421" s="159"/>
      <c r="V5421" s="159"/>
    </row>
    <row r="5422" spans="12:22" customFormat="1">
      <c r="L5422" s="159"/>
      <c r="M5422" s="159"/>
      <c r="N5422" s="159"/>
      <c r="O5422" s="159"/>
      <c r="P5422" s="159"/>
      <c r="Q5422" s="159"/>
      <c r="R5422" s="159"/>
      <c r="S5422" s="159"/>
      <c r="T5422" s="159"/>
      <c r="U5422" s="159"/>
      <c r="V5422" s="159"/>
    </row>
    <row r="5423" spans="12:22" customFormat="1">
      <c r="L5423" s="159"/>
      <c r="M5423" s="159"/>
      <c r="N5423" s="159"/>
      <c r="O5423" s="159"/>
      <c r="P5423" s="159"/>
      <c r="Q5423" s="159"/>
      <c r="R5423" s="159"/>
      <c r="S5423" s="159"/>
      <c r="T5423" s="159"/>
      <c r="U5423" s="159"/>
      <c r="V5423" s="159"/>
    </row>
    <row r="5424" spans="12:22" customFormat="1">
      <c r="L5424" s="159"/>
      <c r="M5424" s="159"/>
      <c r="N5424" s="159"/>
      <c r="O5424" s="159"/>
      <c r="P5424" s="159"/>
      <c r="Q5424" s="159"/>
      <c r="R5424" s="159"/>
      <c r="S5424" s="159"/>
      <c r="T5424" s="159"/>
      <c r="U5424" s="159"/>
      <c r="V5424" s="159"/>
    </row>
    <row r="5425" spans="12:22" customFormat="1">
      <c r="L5425" s="159"/>
      <c r="M5425" s="159"/>
      <c r="N5425" s="159"/>
      <c r="O5425" s="159"/>
      <c r="P5425" s="159"/>
      <c r="Q5425" s="159"/>
      <c r="R5425" s="159"/>
      <c r="S5425" s="159"/>
      <c r="T5425" s="159"/>
      <c r="U5425" s="159"/>
      <c r="V5425" s="159"/>
    </row>
    <row r="5426" spans="12:22" customFormat="1">
      <c r="L5426" s="159"/>
      <c r="M5426" s="159"/>
      <c r="N5426" s="159"/>
      <c r="O5426" s="159"/>
      <c r="P5426" s="159"/>
      <c r="Q5426" s="159"/>
      <c r="R5426" s="159"/>
      <c r="S5426" s="159"/>
      <c r="T5426" s="159"/>
      <c r="U5426" s="159"/>
      <c r="V5426" s="159"/>
    </row>
    <row r="5427" spans="12:22" customFormat="1">
      <c r="L5427" s="159"/>
      <c r="M5427" s="159"/>
      <c r="N5427" s="159"/>
      <c r="O5427" s="159"/>
      <c r="P5427" s="159"/>
      <c r="Q5427" s="159"/>
      <c r="R5427" s="159"/>
      <c r="S5427" s="159"/>
      <c r="T5427" s="159"/>
      <c r="U5427" s="159"/>
      <c r="V5427" s="159"/>
    </row>
    <row r="5428" spans="12:22" customFormat="1">
      <c r="L5428" s="159"/>
      <c r="M5428" s="159"/>
      <c r="N5428" s="159"/>
      <c r="O5428" s="159"/>
      <c r="P5428" s="159"/>
      <c r="Q5428" s="159"/>
      <c r="R5428" s="159"/>
      <c r="S5428" s="159"/>
      <c r="T5428" s="159"/>
      <c r="U5428" s="159"/>
      <c r="V5428" s="159"/>
    </row>
    <row r="5429" spans="12:22" customFormat="1">
      <c r="L5429" s="159"/>
      <c r="M5429" s="159"/>
      <c r="N5429" s="159"/>
      <c r="O5429" s="159"/>
      <c r="P5429" s="159"/>
      <c r="Q5429" s="159"/>
      <c r="R5429" s="159"/>
      <c r="S5429" s="159"/>
      <c r="T5429" s="159"/>
      <c r="U5429" s="159"/>
      <c r="V5429" s="159"/>
    </row>
    <row r="5430" spans="12:22" customFormat="1">
      <c r="L5430" s="159"/>
      <c r="M5430" s="159"/>
      <c r="N5430" s="159"/>
      <c r="O5430" s="159"/>
      <c r="P5430" s="159"/>
      <c r="Q5430" s="159"/>
      <c r="R5430" s="159"/>
      <c r="S5430" s="159"/>
      <c r="T5430" s="159"/>
      <c r="U5430" s="159"/>
      <c r="V5430" s="159"/>
    </row>
    <row r="5431" spans="12:22" customFormat="1">
      <c r="L5431" s="159"/>
      <c r="M5431" s="159"/>
      <c r="N5431" s="159"/>
      <c r="O5431" s="159"/>
      <c r="P5431" s="159"/>
      <c r="Q5431" s="159"/>
      <c r="R5431" s="159"/>
      <c r="S5431" s="159"/>
      <c r="T5431" s="159"/>
      <c r="U5431" s="159"/>
      <c r="V5431" s="159"/>
    </row>
    <row r="5432" spans="12:22" customFormat="1">
      <c r="L5432" s="159"/>
      <c r="M5432" s="159"/>
      <c r="N5432" s="159"/>
      <c r="O5432" s="159"/>
      <c r="P5432" s="159"/>
      <c r="Q5432" s="159"/>
      <c r="R5432" s="159"/>
      <c r="S5432" s="159"/>
      <c r="T5432" s="159"/>
      <c r="U5432" s="159"/>
      <c r="V5432" s="159"/>
    </row>
    <row r="5433" spans="12:22" customFormat="1">
      <c r="L5433" s="159"/>
      <c r="M5433" s="159"/>
      <c r="N5433" s="159"/>
      <c r="O5433" s="159"/>
      <c r="P5433" s="159"/>
      <c r="Q5433" s="159"/>
      <c r="R5433" s="159"/>
      <c r="S5433" s="159"/>
      <c r="T5433" s="159"/>
      <c r="U5433" s="159"/>
      <c r="V5433" s="159"/>
    </row>
    <row r="5434" spans="12:22" customFormat="1">
      <c r="L5434" s="159"/>
      <c r="M5434" s="159"/>
      <c r="N5434" s="159"/>
      <c r="O5434" s="159"/>
      <c r="P5434" s="159"/>
      <c r="Q5434" s="159"/>
      <c r="R5434" s="159"/>
      <c r="S5434" s="159"/>
      <c r="T5434" s="159"/>
      <c r="U5434" s="159"/>
      <c r="V5434" s="159"/>
    </row>
    <row r="5435" spans="12:22" customFormat="1">
      <c r="L5435" s="159"/>
      <c r="M5435" s="159"/>
      <c r="N5435" s="159"/>
      <c r="O5435" s="159"/>
      <c r="P5435" s="159"/>
      <c r="Q5435" s="159"/>
      <c r="R5435" s="159"/>
      <c r="S5435" s="159"/>
      <c r="T5435" s="159"/>
      <c r="U5435" s="159"/>
      <c r="V5435" s="159"/>
    </row>
    <row r="5436" spans="12:22" customFormat="1">
      <c r="L5436" s="159"/>
      <c r="M5436" s="159"/>
      <c r="N5436" s="159"/>
      <c r="O5436" s="159"/>
      <c r="P5436" s="159"/>
      <c r="Q5436" s="159"/>
      <c r="R5436" s="159"/>
      <c r="S5436" s="159"/>
      <c r="T5436" s="159"/>
      <c r="U5436" s="159"/>
      <c r="V5436" s="159"/>
    </row>
    <row r="5437" spans="12:22" customFormat="1">
      <c r="L5437" s="159"/>
      <c r="M5437" s="159"/>
      <c r="N5437" s="159"/>
      <c r="O5437" s="159"/>
      <c r="P5437" s="159"/>
      <c r="Q5437" s="159"/>
      <c r="R5437" s="159"/>
      <c r="S5437" s="159"/>
      <c r="T5437" s="159"/>
      <c r="U5437" s="159"/>
      <c r="V5437" s="159"/>
    </row>
    <row r="5438" spans="12:22" customFormat="1">
      <c r="L5438" s="159"/>
      <c r="M5438" s="159"/>
      <c r="N5438" s="159"/>
      <c r="O5438" s="159"/>
      <c r="P5438" s="159"/>
      <c r="Q5438" s="159"/>
      <c r="R5438" s="159"/>
      <c r="S5438" s="159"/>
      <c r="T5438" s="159"/>
      <c r="U5438" s="159"/>
      <c r="V5438" s="159"/>
    </row>
    <row r="5439" spans="12:22" customFormat="1">
      <c r="L5439" s="159"/>
      <c r="M5439" s="159"/>
      <c r="N5439" s="159"/>
      <c r="O5439" s="159"/>
      <c r="P5439" s="159"/>
      <c r="Q5439" s="159"/>
      <c r="R5439" s="159"/>
      <c r="S5439" s="159"/>
      <c r="T5439" s="159"/>
      <c r="U5439" s="159"/>
      <c r="V5439" s="159"/>
    </row>
    <row r="5440" spans="12:22" customFormat="1">
      <c r="L5440" s="159"/>
      <c r="M5440" s="159"/>
      <c r="N5440" s="159"/>
      <c r="O5440" s="159"/>
      <c r="P5440" s="159"/>
      <c r="Q5440" s="159"/>
      <c r="R5440" s="159"/>
      <c r="S5440" s="159"/>
      <c r="T5440" s="159"/>
      <c r="U5440" s="159"/>
      <c r="V5440" s="159"/>
    </row>
    <row r="5441" spans="12:22" customFormat="1">
      <c r="L5441" s="159"/>
      <c r="M5441" s="159"/>
      <c r="N5441" s="159"/>
      <c r="O5441" s="159"/>
      <c r="P5441" s="159"/>
      <c r="Q5441" s="159"/>
      <c r="R5441" s="159"/>
      <c r="S5441" s="159"/>
      <c r="T5441" s="159"/>
      <c r="U5441" s="159"/>
      <c r="V5441" s="159"/>
    </row>
    <row r="5442" spans="12:22" customFormat="1">
      <c r="L5442" s="159"/>
      <c r="M5442" s="159"/>
      <c r="N5442" s="159"/>
      <c r="O5442" s="159"/>
      <c r="P5442" s="159"/>
      <c r="Q5442" s="159"/>
      <c r="R5442" s="159"/>
      <c r="S5442" s="159"/>
      <c r="T5442" s="159"/>
      <c r="U5442" s="159"/>
      <c r="V5442" s="159"/>
    </row>
    <row r="5443" spans="12:22" customFormat="1">
      <c r="L5443" s="159"/>
      <c r="M5443" s="159"/>
      <c r="N5443" s="159"/>
      <c r="O5443" s="159"/>
      <c r="P5443" s="159"/>
      <c r="Q5443" s="159"/>
      <c r="R5443" s="159"/>
      <c r="S5443" s="159"/>
      <c r="T5443" s="159"/>
      <c r="U5443" s="159"/>
      <c r="V5443" s="159"/>
    </row>
    <row r="5444" spans="12:22" customFormat="1">
      <c r="L5444" s="159"/>
      <c r="M5444" s="159"/>
      <c r="N5444" s="159"/>
      <c r="O5444" s="159"/>
      <c r="P5444" s="159"/>
      <c r="Q5444" s="159"/>
      <c r="R5444" s="159"/>
      <c r="S5444" s="159"/>
      <c r="T5444" s="159"/>
      <c r="U5444" s="159"/>
      <c r="V5444" s="159"/>
    </row>
    <row r="5445" spans="12:22" customFormat="1">
      <c r="L5445" s="159"/>
      <c r="M5445" s="159"/>
      <c r="N5445" s="159"/>
      <c r="O5445" s="159"/>
      <c r="P5445" s="159"/>
      <c r="Q5445" s="159"/>
      <c r="R5445" s="159"/>
      <c r="S5445" s="159"/>
      <c r="T5445" s="159"/>
      <c r="U5445" s="159"/>
      <c r="V5445" s="159"/>
    </row>
    <row r="5446" spans="12:22" customFormat="1">
      <c r="L5446" s="159"/>
      <c r="M5446" s="159"/>
      <c r="N5446" s="159"/>
      <c r="O5446" s="159"/>
      <c r="P5446" s="159"/>
      <c r="Q5446" s="159"/>
      <c r="R5446" s="159"/>
      <c r="S5446" s="159"/>
      <c r="T5446" s="159"/>
      <c r="U5446" s="159"/>
      <c r="V5446" s="159"/>
    </row>
    <row r="5447" spans="12:22" customFormat="1">
      <c r="L5447" s="159"/>
      <c r="M5447" s="159"/>
      <c r="N5447" s="159"/>
      <c r="O5447" s="159"/>
      <c r="P5447" s="159"/>
      <c r="Q5447" s="159"/>
      <c r="R5447" s="159"/>
      <c r="S5447" s="159"/>
      <c r="T5447" s="159"/>
      <c r="U5447" s="159"/>
      <c r="V5447" s="159"/>
    </row>
    <row r="5448" spans="12:22" customFormat="1">
      <c r="L5448" s="159"/>
      <c r="M5448" s="159"/>
      <c r="N5448" s="159"/>
      <c r="O5448" s="159"/>
      <c r="P5448" s="159"/>
      <c r="Q5448" s="159"/>
      <c r="R5448" s="159"/>
      <c r="S5448" s="159"/>
      <c r="T5448" s="159"/>
      <c r="U5448" s="159"/>
      <c r="V5448" s="159"/>
    </row>
    <row r="5449" spans="12:22" customFormat="1">
      <c r="L5449" s="159"/>
      <c r="M5449" s="159"/>
      <c r="N5449" s="159"/>
      <c r="O5449" s="159"/>
      <c r="P5449" s="159"/>
      <c r="Q5449" s="159"/>
      <c r="R5449" s="159"/>
      <c r="S5449" s="159"/>
      <c r="T5449" s="159"/>
      <c r="U5449" s="159"/>
      <c r="V5449" s="159"/>
    </row>
    <row r="5450" spans="12:22" customFormat="1">
      <c r="L5450" s="159"/>
      <c r="M5450" s="159"/>
      <c r="N5450" s="159"/>
      <c r="O5450" s="159"/>
      <c r="P5450" s="159"/>
      <c r="Q5450" s="159"/>
      <c r="R5450" s="159"/>
      <c r="S5450" s="159"/>
      <c r="T5450" s="159"/>
      <c r="U5450" s="159"/>
      <c r="V5450" s="159"/>
    </row>
    <row r="5451" spans="12:22" customFormat="1">
      <c r="L5451" s="159"/>
      <c r="M5451" s="159"/>
      <c r="N5451" s="159"/>
      <c r="O5451" s="159"/>
      <c r="P5451" s="159"/>
      <c r="Q5451" s="159"/>
      <c r="R5451" s="159"/>
      <c r="S5451" s="159"/>
      <c r="T5451" s="159"/>
      <c r="U5451" s="159"/>
      <c r="V5451" s="159"/>
    </row>
    <row r="5452" spans="12:22" customFormat="1">
      <c r="L5452" s="159"/>
      <c r="M5452" s="159"/>
      <c r="N5452" s="159"/>
      <c r="O5452" s="159"/>
      <c r="P5452" s="159"/>
      <c r="Q5452" s="159"/>
      <c r="R5452" s="159"/>
      <c r="S5452" s="159"/>
      <c r="T5452" s="159"/>
      <c r="U5452" s="159"/>
      <c r="V5452" s="159"/>
    </row>
    <row r="5453" spans="12:22" customFormat="1">
      <c r="L5453" s="159"/>
      <c r="M5453" s="159"/>
      <c r="N5453" s="159"/>
      <c r="O5453" s="159"/>
      <c r="P5453" s="159"/>
      <c r="Q5453" s="159"/>
      <c r="R5453" s="159"/>
      <c r="S5453" s="159"/>
      <c r="T5453" s="159"/>
      <c r="U5453" s="159"/>
      <c r="V5453" s="159"/>
    </row>
    <row r="5454" spans="12:22" customFormat="1">
      <c r="L5454" s="159"/>
      <c r="M5454" s="159"/>
      <c r="N5454" s="159"/>
      <c r="O5454" s="159"/>
      <c r="P5454" s="159"/>
      <c r="Q5454" s="159"/>
      <c r="R5454" s="159"/>
      <c r="S5454" s="159"/>
      <c r="T5454" s="159"/>
      <c r="U5454" s="159"/>
      <c r="V5454" s="159"/>
    </row>
    <row r="5455" spans="12:22" customFormat="1">
      <c r="L5455" s="159"/>
      <c r="M5455" s="159"/>
      <c r="N5455" s="159"/>
      <c r="O5455" s="159"/>
      <c r="P5455" s="159"/>
      <c r="Q5455" s="159"/>
      <c r="R5455" s="159"/>
      <c r="S5455" s="159"/>
      <c r="T5455" s="159"/>
      <c r="U5455" s="159"/>
      <c r="V5455" s="159"/>
    </row>
    <row r="5456" spans="12:22" customFormat="1">
      <c r="L5456" s="159"/>
      <c r="M5456" s="159"/>
      <c r="N5456" s="159"/>
      <c r="O5456" s="159"/>
      <c r="P5456" s="159"/>
      <c r="Q5456" s="159"/>
      <c r="R5456" s="159"/>
      <c r="S5456" s="159"/>
      <c r="T5456" s="159"/>
      <c r="U5456" s="159"/>
      <c r="V5456" s="159"/>
    </row>
    <row r="5457" spans="12:22" customFormat="1">
      <c r="L5457" s="159"/>
      <c r="M5457" s="159"/>
      <c r="N5457" s="159"/>
      <c r="O5457" s="159"/>
      <c r="P5457" s="159"/>
      <c r="Q5457" s="159"/>
      <c r="R5457" s="159"/>
      <c r="S5457" s="159"/>
      <c r="T5457" s="159"/>
      <c r="U5457" s="159"/>
      <c r="V5457" s="159"/>
    </row>
    <row r="5458" spans="12:22" customFormat="1">
      <c r="L5458" s="159"/>
      <c r="M5458" s="159"/>
      <c r="N5458" s="159"/>
      <c r="O5458" s="159"/>
      <c r="P5458" s="159"/>
      <c r="Q5458" s="159"/>
      <c r="R5458" s="159"/>
      <c r="S5458" s="159"/>
      <c r="T5458" s="159"/>
      <c r="U5458" s="159"/>
      <c r="V5458" s="159"/>
    </row>
    <row r="5459" spans="12:22" customFormat="1">
      <c r="L5459" s="159"/>
      <c r="M5459" s="159"/>
      <c r="N5459" s="159"/>
      <c r="O5459" s="159"/>
      <c r="P5459" s="159"/>
      <c r="Q5459" s="159"/>
      <c r="R5459" s="159"/>
      <c r="S5459" s="159"/>
      <c r="T5459" s="159"/>
      <c r="U5459" s="159"/>
      <c r="V5459" s="159"/>
    </row>
    <row r="5460" spans="12:22" customFormat="1">
      <c r="L5460" s="159"/>
      <c r="M5460" s="159"/>
      <c r="N5460" s="159"/>
      <c r="O5460" s="159"/>
      <c r="P5460" s="159"/>
      <c r="Q5460" s="159"/>
      <c r="R5460" s="159"/>
      <c r="S5460" s="159"/>
      <c r="T5460" s="159"/>
      <c r="U5460" s="159"/>
      <c r="V5460" s="159"/>
    </row>
    <row r="5461" spans="12:22" customFormat="1">
      <c r="L5461" s="159"/>
      <c r="M5461" s="159"/>
      <c r="N5461" s="159"/>
      <c r="O5461" s="159"/>
      <c r="P5461" s="159"/>
      <c r="Q5461" s="159"/>
      <c r="R5461" s="159"/>
      <c r="S5461" s="159"/>
      <c r="T5461" s="159"/>
      <c r="U5461" s="159"/>
      <c r="V5461" s="159"/>
    </row>
    <row r="5462" spans="12:22" customFormat="1">
      <c r="L5462" s="159"/>
      <c r="M5462" s="159"/>
      <c r="N5462" s="159"/>
      <c r="O5462" s="159"/>
      <c r="P5462" s="159"/>
      <c r="Q5462" s="159"/>
      <c r="R5462" s="159"/>
      <c r="S5462" s="159"/>
      <c r="T5462" s="159"/>
      <c r="U5462" s="159"/>
      <c r="V5462" s="159"/>
    </row>
    <row r="5463" spans="12:22" customFormat="1">
      <c r="L5463" s="159"/>
      <c r="M5463" s="159"/>
      <c r="N5463" s="159"/>
      <c r="O5463" s="159"/>
      <c r="P5463" s="159"/>
      <c r="Q5463" s="159"/>
      <c r="R5463" s="159"/>
      <c r="S5463" s="159"/>
      <c r="T5463" s="159"/>
      <c r="U5463" s="159"/>
      <c r="V5463" s="159"/>
    </row>
    <row r="5464" spans="12:22" customFormat="1">
      <c r="L5464" s="159"/>
      <c r="M5464" s="159"/>
      <c r="N5464" s="159"/>
      <c r="O5464" s="159"/>
      <c r="P5464" s="159"/>
      <c r="Q5464" s="159"/>
      <c r="R5464" s="159"/>
      <c r="S5464" s="159"/>
      <c r="T5464" s="159"/>
      <c r="U5464" s="159"/>
      <c r="V5464" s="159"/>
    </row>
    <row r="5465" spans="12:22" customFormat="1">
      <c r="L5465" s="159"/>
      <c r="M5465" s="159"/>
      <c r="N5465" s="159"/>
      <c r="O5465" s="159"/>
      <c r="P5465" s="159"/>
      <c r="Q5465" s="159"/>
      <c r="R5465" s="159"/>
      <c r="S5465" s="159"/>
      <c r="T5465" s="159"/>
      <c r="U5465" s="159"/>
      <c r="V5465" s="159"/>
    </row>
    <row r="5466" spans="12:22" customFormat="1">
      <c r="L5466" s="159"/>
      <c r="M5466" s="159"/>
      <c r="N5466" s="159"/>
      <c r="O5466" s="159"/>
      <c r="P5466" s="159"/>
      <c r="Q5466" s="159"/>
      <c r="R5466" s="159"/>
      <c r="S5466" s="159"/>
      <c r="T5466" s="159"/>
      <c r="U5466" s="159"/>
      <c r="V5466" s="159"/>
    </row>
    <row r="5467" spans="12:22" customFormat="1">
      <c r="L5467" s="159"/>
      <c r="M5467" s="159"/>
      <c r="N5467" s="159"/>
      <c r="O5467" s="159"/>
      <c r="P5467" s="159"/>
      <c r="Q5467" s="159"/>
      <c r="R5467" s="159"/>
      <c r="S5467" s="159"/>
      <c r="T5467" s="159"/>
      <c r="U5467" s="159"/>
      <c r="V5467" s="159"/>
    </row>
    <row r="5468" spans="12:22" customFormat="1">
      <c r="L5468" s="159"/>
      <c r="M5468" s="159"/>
      <c r="N5468" s="159"/>
      <c r="O5468" s="159"/>
      <c r="P5468" s="159"/>
      <c r="Q5468" s="159"/>
      <c r="R5468" s="159"/>
      <c r="S5468" s="159"/>
      <c r="T5468" s="159"/>
      <c r="U5468" s="159"/>
      <c r="V5468" s="159"/>
    </row>
    <row r="5469" spans="12:22" customFormat="1">
      <c r="L5469" s="159"/>
      <c r="M5469" s="159"/>
      <c r="N5469" s="159"/>
      <c r="O5469" s="159"/>
      <c r="P5469" s="159"/>
      <c r="Q5469" s="159"/>
      <c r="R5469" s="159"/>
      <c r="S5469" s="159"/>
      <c r="T5469" s="159"/>
      <c r="U5469" s="159"/>
      <c r="V5469" s="159"/>
    </row>
    <row r="5470" spans="12:22" customFormat="1">
      <c r="L5470" s="159"/>
      <c r="M5470" s="159"/>
      <c r="N5470" s="159"/>
      <c r="O5470" s="159"/>
      <c r="P5470" s="159"/>
      <c r="Q5470" s="159"/>
      <c r="R5470" s="159"/>
      <c r="S5470" s="159"/>
      <c r="T5470" s="159"/>
      <c r="U5470" s="159"/>
      <c r="V5470" s="159"/>
    </row>
    <row r="5471" spans="12:22" customFormat="1">
      <c r="L5471" s="159"/>
      <c r="M5471" s="159"/>
      <c r="N5471" s="159"/>
      <c r="O5471" s="159"/>
      <c r="P5471" s="159"/>
      <c r="Q5471" s="159"/>
      <c r="R5471" s="159"/>
      <c r="S5471" s="159"/>
      <c r="T5471" s="159"/>
      <c r="U5471" s="159"/>
      <c r="V5471" s="159"/>
    </row>
    <row r="5472" spans="12:22" customFormat="1">
      <c r="L5472" s="159"/>
      <c r="M5472" s="159"/>
      <c r="N5472" s="159"/>
      <c r="O5472" s="159"/>
      <c r="P5472" s="159"/>
      <c r="Q5472" s="159"/>
      <c r="R5472" s="159"/>
      <c r="S5472" s="159"/>
      <c r="T5472" s="159"/>
      <c r="U5472" s="159"/>
      <c r="V5472" s="159"/>
    </row>
    <row r="5473" spans="12:22" customFormat="1">
      <c r="L5473" s="159"/>
      <c r="M5473" s="159"/>
      <c r="N5473" s="159"/>
      <c r="O5473" s="159"/>
      <c r="P5473" s="159"/>
      <c r="Q5473" s="159"/>
      <c r="R5473" s="159"/>
      <c r="S5473" s="159"/>
      <c r="T5473" s="159"/>
      <c r="U5473" s="159"/>
      <c r="V5473" s="159"/>
    </row>
    <row r="5474" spans="12:22" customFormat="1">
      <c r="L5474" s="159"/>
      <c r="M5474" s="159"/>
      <c r="N5474" s="159"/>
      <c r="O5474" s="159"/>
      <c r="P5474" s="159"/>
      <c r="Q5474" s="159"/>
      <c r="R5474" s="159"/>
      <c r="S5474" s="159"/>
      <c r="T5474" s="159"/>
      <c r="U5474" s="159"/>
      <c r="V5474" s="159"/>
    </row>
    <row r="5475" spans="12:22" customFormat="1">
      <c r="L5475" s="159"/>
      <c r="M5475" s="159"/>
      <c r="N5475" s="159"/>
      <c r="O5475" s="159"/>
      <c r="P5475" s="159"/>
      <c r="Q5475" s="159"/>
      <c r="R5475" s="159"/>
      <c r="S5475" s="159"/>
      <c r="T5475" s="159"/>
      <c r="U5475" s="159"/>
      <c r="V5475" s="159"/>
    </row>
    <row r="5476" spans="12:22" customFormat="1">
      <c r="L5476" s="159"/>
      <c r="M5476" s="159"/>
      <c r="N5476" s="159"/>
      <c r="O5476" s="159"/>
      <c r="P5476" s="159"/>
      <c r="Q5476" s="159"/>
      <c r="R5476" s="159"/>
      <c r="S5476" s="159"/>
      <c r="T5476" s="159"/>
      <c r="U5476" s="159"/>
      <c r="V5476" s="159"/>
    </row>
    <row r="5477" spans="12:22" customFormat="1">
      <c r="L5477" s="159"/>
      <c r="M5477" s="159"/>
      <c r="N5477" s="159"/>
      <c r="O5477" s="159"/>
      <c r="P5477" s="159"/>
      <c r="Q5477" s="159"/>
      <c r="R5477" s="159"/>
      <c r="S5477" s="159"/>
      <c r="T5477" s="159"/>
      <c r="U5477" s="159"/>
      <c r="V5477" s="159"/>
    </row>
    <row r="5478" spans="12:22" customFormat="1">
      <c r="L5478" s="159"/>
      <c r="M5478" s="159"/>
      <c r="N5478" s="159"/>
      <c r="O5478" s="159"/>
      <c r="P5478" s="159"/>
      <c r="Q5478" s="159"/>
      <c r="R5478" s="159"/>
      <c r="S5478" s="159"/>
      <c r="T5478" s="159"/>
      <c r="U5478" s="159"/>
      <c r="V5478" s="159"/>
    </row>
    <row r="5479" spans="12:22" customFormat="1">
      <c r="L5479" s="159"/>
      <c r="M5479" s="159"/>
      <c r="N5479" s="159"/>
      <c r="O5479" s="159"/>
      <c r="P5479" s="159"/>
      <c r="Q5479" s="159"/>
      <c r="R5479" s="159"/>
      <c r="S5479" s="159"/>
      <c r="T5479" s="159"/>
      <c r="U5479" s="159"/>
      <c r="V5479" s="159"/>
    </row>
    <row r="5480" spans="12:22" customFormat="1">
      <c r="L5480" s="159"/>
      <c r="M5480" s="159"/>
      <c r="N5480" s="159"/>
      <c r="O5480" s="159"/>
      <c r="P5480" s="159"/>
      <c r="Q5480" s="159"/>
      <c r="R5480" s="159"/>
      <c r="S5480" s="159"/>
      <c r="T5480" s="159"/>
      <c r="U5480" s="159"/>
      <c r="V5480" s="159"/>
    </row>
    <row r="5481" spans="12:22" customFormat="1">
      <c r="L5481" s="159"/>
      <c r="M5481" s="159"/>
      <c r="N5481" s="159"/>
      <c r="O5481" s="159"/>
      <c r="P5481" s="159"/>
      <c r="Q5481" s="159"/>
      <c r="R5481" s="159"/>
      <c r="S5481" s="159"/>
      <c r="T5481" s="159"/>
      <c r="U5481" s="159"/>
      <c r="V5481" s="159"/>
    </row>
    <row r="5482" spans="12:22" customFormat="1">
      <c r="L5482" s="159"/>
      <c r="M5482" s="159"/>
      <c r="N5482" s="159"/>
      <c r="O5482" s="159"/>
      <c r="P5482" s="159"/>
      <c r="Q5482" s="159"/>
      <c r="R5482" s="159"/>
      <c r="S5482" s="159"/>
      <c r="T5482" s="159"/>
      <c r="U5482" s="159"/>
      <c r="V5482" s="159"/>
    </row>
    <row r="5483" spans="12:22" customFormat="1">
      <c r="L5483" s="159"/>
      <c r="M5483" s="159"/>
      <c r="N5483" s="159"/>
      <c r="O5483" s="159"/>
      <c r="P5483" s="159"/>
      <c r="Q5483" s="159"/>
      <c r="R5483" s="159"/>
      <c r="S5483" s="159"/>
      <c r="T5483" s="159"/>
      <c r="U5483" s="159"/>
      <c r="V5483" s="159"/>
    </row>
    <row r="5484" spans="12:22" customFormat="1">
      <c r="L5484" s="159"/>
      <c r="M5484" s="159"/>
      <c r="N5484" s="159"/>
      <c r="O5484" s="159"/>
      <c r="P5484" s="159"/>
      <c r="Q5484" s="159"/>
      <c r="R5484" s="159"/>
      <c r="S5484" s="159"/>
      <c r="T5484" s="159"/>
      <c r="U5484" s="159"/>
      <c r="V5484" s="159"/>
    </row>
    <row r="5485" spans="12:22" customFormat="1">
      <c r="L5485" s="159"/>
      <c r="M5485" s="159"/>
      <c r="N5485" s="159"/>
      <c r="O5485" s="159"/>
      <c r="P5485" s="159"/>
      <c r="Q5485" s="159"/>
      <c r="R5485" s="159"/>
      <c r="S5485" s="159"/>
      <c r="T5485" s="159"/>
      <c r="U5485" s="159"/>
      <c r="V5485" s="159"/>
    </row>
    <row r="5486" spans="12:22" customFormat="1">
      <c r="L5486" s="159"/>
      <c r="M5486" s="159"/>
      <c r="N5486" s="159"/>
      <c r="O5486" s="159"/>
      <c r="P5486" s="159"/>
      <c r="Q5486" s="159"/>
      <c r="R5486" s="159"/>
      <c r="S5486" s="159"/>
      <c r="T5486" s="159"/>
      <c r="U5486" s="159"/>
      <c r="V5486" s="159"/>
    </row>
    <row r="5487" spans="12:22" customFormat="1">
      <c r="L5487" s="159"/>
      <c r="M5487" s="159"/>
      <c r="N5487" s="159"/>
      <c r="O5487" s="159"/>
      <c r="P5487" s="159"/>
      <c r="Q5487" s="159"/>
      <c r="R5487" s="159"/>
      <c r="S5487" s="159"/>
      <c r="T5487" s="159"/>
      <c r="U5487" s="159"/>
      <c r="V5487" s="159"/>
    </row>
    <row r="5488" spans="12:22" customFormat="1">
      <c r="L5488" s="159"/>
      <c r="M5488" s="159"/>
      <c r="N5488" s="159"/>
      <c r="O5488" s="159"/>
      <c r="P5488" s="159"/>
      <c r="Q5488" s="159"/>
      <c r="R5488" s="159"/>
      <c r="S5488" s="159"/>
      <c r="T5488" s="159"/>
      <c r="U5488" s="159"/>
      <c r="V5488" s="159"/>
    </row>
    <row r="5489" spans="12:22" customFormat="1">
      <c r="L5489" s="159"/>
      <c r="M5489" s="159"/>
      <c r="N5489" s="159"/>
      <c r="O5489" s="159"/>
      <c r="P5489" s="159"/>
      <c r="Q5489" s="159"/>
      <c r="R5489" s="159"/>
      <c r="S5489" s="159"/>
      <c r="T5489" s="159"/>
      <c r="U5489" s="159"/>
      <c r="V5489" s="159"/>
    </row>
    <row r="5490" spans="12:22" customFormat="1">
      <c r="L5490" s="159"/>
      <c r="M5490" s="159"/>
      <c r="N5490" s="159"/>
      <c r="O5490" s="159"/>
      <c r="P5490" s="159"/>
      <c r="Q5490" s="159"/>
      <c r="R5490" s="159"/>
      <c r="S5490" s="159"/>
      <c r="T5490" s="159"/>
      <c r="U5490" s="159"/>
      <c r="V5490" s="159"/>
    </row>
    <row r="5491" spans="12:22" customFormat="1">
      <c r="L5491" s="159"/>
      <c r="M5491" s="159"/>
      <c r="N5491" s="159"/>
      <c r="O5491" s="159"/>
      <c r="P5491" s="159"/>
      <c r="Q5491" s="159"/>
      <c r="R5491" s="159"/>
      <c r="S5491" s="159"/>
      <c r="T5491" s="159"/>
      <c r="U5491" s="159"/>
      <c r="V5491" s="159"/>
    </row>
    <row r="5492" spans="12:22" customFormat="1">
      <c r="L5492" s="159"/>
      <c r="M5492" s="159"/>
      <c r="N5492" s="159"/>
      <c r="O5492" s="159"/>
      <c r="P5492" s="159"/>
      <c r="Q5492" s="159"/>
      <c r="R5492" s="159"/>
      <c r="S5492" s="159"/>
      <c r="T5492" s="159"/>
      <c r="U5492" s="159"/>
      <c r="V5492" s="159"/>
    </row>
    <row r="5493" spans="12:22" customFormat="1">
      <c r="L5493" s="159"/>
      <c r="M5493" s="159"/>
      <c r="N5493" s="159"/>
      <c r="O5493" s="159"/>
      <c r="P5493" s="159"/>
      <c r="Q5493" s="159"/>
      <c r="R5493" s="159"/>
      <c r="S5493" s="159"/>
      <c r="T5493" s="159"/>
      <c r="U5493" s="159"/>
      <c r="V5493" s="159"/>
    </row>
    <row r="5494" spans="12:22" customFormat="1">
      <c r="L5494" s="159"/>
      <c r="M5494" s="159"/>
      <c r="N5494" s="159"/>
      <c r="O5494" s="159"/>
      <c r="P5494" s="159"/>
      <c r="Q5494" s="159"/>
      <c r="R5494" s="159"/>
      <c r="S5494" s="159"/>
      <c r="T5494" s="159"/>
      <c r="U5494" s="159"/>
      <c r="V5494" s="159"/>
    </row>
    <row r="5495" spans="12:22" customFormat="1">
      <c r="L5495" s="159"/>
      <c r="M5495" s="159"/>
      <c r="N5495" s="159"/>
      <c r="O5495" s="159"/>
      <c r="P5495" s="159"/>
      <c r="Q5495" s="159"/>
      <c r="R5495" s="159"/>
      <c r="S5495" s="159"/>
      <c r="T5495" s="159"/>
      <c r="U5495" s="159"/>
      <c r="V5495" s="159"/>
    </row>
    <row r="5496" spans="12:22" customFormat="1">
      <c r="L5496" s="159"/>
      <c r="M5496" s="159"/>
      <c r="N5496" s="159"/>
      <c r="O5496" s="159"/>
      <c r="P5496" s="159"/>
      <c r="Q5496" s="159"/>
      <c r="R5496" s="159"/>
      <c r="S5496" s="159"/>
      <c r="T5496" s="159"/>
      <c r="U5496" s="159"/>
      <c r="V5496" s="159"/>
    </row>
    <row r="5497" spans="12:22" customFormat="1">
      <c r="L5497" s="159"/>
      <c r="M5497" s="159"/>
      <c r="N5497" s="159"/>
      <c r="O5497" s="159"/>
      <c r="P5497" s="159"/>
      <c r="Q5497" s="159"/>
      <c r="R5497" s="159"/>
      <c r="S5497" s="159"/>
      <c r="T5497" s="159"/>
      <c r="U5497" s="159"/>
      <c r="V5497" s="159"/>
    </row>
    <row r="5498" spans="12:22" customFormat="1">
      <c r="L5498" s="159"/>
      <c r="M5498" s="159"/>
      <c r="N5498" s="159"/>
      <c r="O5498" s="159"/>
      <c r="P5498" s="159"/>
      <c r="Q5498" s="159"/>
      <c r="R5498" s="159"/>
      <c r="S5498" s="159"/>
      <c r="T5498" s="159"/>
      <c r="U5498" s="159"/>
      <c r="V5498" s="159"/>
    </row>
    <row r="5499" spans="12:22" customFormat="1">
      <c r="L5499" s="159"/>
      <c r="M5499" s="159"/>
      <c r="N5499" s="159"/>
      <c r="O5499" s="159"/>
      <c r="P5499" s="159"/>
      <c r="Q5499" s="159"/>
      <c r="R5499" s="159"/>
      <c r="S5499" s="159"/>
      <c r="T5499" s="159"/>
      <c r="U5499" s="159"/>
      <c r="V5499" s="159"/>
    </row>
    <row r="5500" spans="12:22" customFormat="1">
      <c r="L5500" s="159"/>
      <c r="M5500" s="159"/>
      <c r="N5500" s="159"/>
      <c r="O5500" s="159"/>
      <c r="P5500" s="159"/>
      <c r="Q5500" s="159"/>
      <c r="R5500" s="159"/>
      <c r="S5500" s="159"/>
      <c r="T5500" s="159"/>
      <c r="U5500" s="159"/>
      <c r="V5500" s="159"/>
    </row>
    <row r="5501" spans="12:22" customFormat="1">
      <c r="L5501" s="159"/>
      <c r="M5501" s="159"/>
      <c r="N5501" s="159"/>
      <c r="O5501" s="159"/>
      <c r="P5501" s="159"/>
      <c r="Q5501" s="159"/>
      <c r="R5501" s="159"/>
      <c r="S5501" s="159"/>
      <c r="T5501" s="159"/>
      <c r="U5501" s="159"/>
      <c r="V5501" s="159"/>
    </row>
    <row r="5502" spans="12:22" customFormat="1">
      <c r="L5502" s="159"/>
      <c r="M5502" s="159"/>
      <c r="N5502" s="159"/>
      <c r="O5502" s="159"/>
      <c r="P5502" s="159"/>
      <c r="Q5502" s="159"/>
      <c r="R5502" s="159"/>
      <c r="S5502" s="159"/>
      <c r="T5502" s="159"/>
      <c r="U5502" s="159"/>
      <c r="V5502" s="159"/>
    </row>
    <row r="5503" spans="12:22" customFormat="1">
      <c r="L5503" s="159"/>
      <c r="M5503" s="159"/>
      <c r="N5503" s="159"/>
      <c r="O5503" s="159"/>
      <c r="P5503" s="159"/>
      <c r="Q5503" s="159"/>
      <c r="R5503" s="159"/>
      <c r="S5503" s="159"/>
      <c r="T5503" s="159"/>
      <c r="U5503" s="159"/>
      <c r="V5503" s="159"/>
    </row>
    <row r="5504" spans="12:22" customFormat="1">
      <c r="L5504" s="159"/>
      <c r="M5504" s="159"/>
      <c r="N5504" s="159"/>
      <c r="O5504" s="159"/>
      <c r="P5504" s="159"/>
      <c r="Q5504" s="159"/>
      <c r="R5504" s="159"/>
      <c r="S5504" s="159"/>
      <c r="T5504" s="159"/>
      <c r="U5504" s="159"/>
      <c r="V5504" s="159"/>
    </row>
    <row r="5505" spans="12:22" customFormat="1">
      <c r="L5505" s="159"/>
      <c r="M5505" s="159"/>
      <c r="N5505" s="159"/>
      <c r="O5505" s="159"/>
      <c r="P5505" s="159"/>
      <c r="Q5505" s="159"/>
      <c r="R5505" s="159"/>
      <c r="S5505" s="159"/>
      <c r="T5505" s="159"/>
      <c r="U5505" s="159"/>
      <c r="V5505" s="159"/>
    </row>
    <row r="5506" spans="12:22" customFormat="1">
      <c r="L5506" s="159"/>
      <c r="M5506" s="159"/>
      <c r="N5506" s="159"/>
      <c r="O5506" s="159"/>
      <c r="P5506" s="159"/>
      <c r="Q5506" s="159"/>
      <c r="R5506" s="159"/>
      <c r="S5506" s="159"/>
      <c r="T5506" s="159"/>
      <c r="U5506" s="159"/>
      <c r="V5506" s="159"/>
    </row>
    <row r="5507" spans="12:22" customFormat="1">
      <c r="L5507" s="159"/>
      <c r="M5507" s="159"/>
      <c r="N5507" s="159"/>
      <c r="O5507" s="159"/>
      <c r="P5507" s="159"/>
      <c r="Q5507" s="159"/>
      <c r="R5507" s="159"/>
      <c r="S5507" s="159"/>
      <c r="T5507" s="159"/>
      <c r="U5507" s="159"/>
      <c r="V5507" s="159"/>
    </row>
    <row r="5508" spans="12:22" customFormat="1">
      <c r="L5508" s="159"/>
      <c r="M5508" s="159"/>
      <c r="N5508" s="159"/>
      <c r="O5508" s="159"/>
      <c r="P5508" s="159"/>
      <c r="Q5508" s="159"/>
      <c r="R5508" s="159"/>
      <c r="S5508" s="159"/>
      <c r="T5508" s="159"/>
      <c r="U5508" s="159"/>
      <c r="V5508" s="159"/>
    </row>
    <row r="5509" spans="12:22" customFormat="1">
      <c r="L5509" s="159"/>
      <c r="M5509" s="159"/>
      <c r="N5509" s="159"/>
      <c r="O5509" s="159"/>
      <c r="P5509" s="159"/>
      <c r="Q5509" s="159"/>
      <c r="R5509" s="159"/>
      <c r="S5509" s="159"/>
      <c r="T5509" s="159"/>
      <c r="U5509" s="159"/>
      <c r="V5509" s="159"/>
    </row>
    <row r="5510" spans="12:22" customFormat="1">
      <c r="L5510" s="159"/>
      <c r="M5510" s="159"/>
      <c r="N5510" s="159"/>
      <c r="O5510" s="159"/>
      <c r="P5510" s="159"/>
      <c r="Q5510" s="159"/>
      <c r="R5510" s="159"/>
      <c r="S5510" s="159"/>
      <c r="T5510" s="159"/>
      <c r="U5510" s="159"/>
      <c r="V5510" s="159"/>
    </row>
    <row r="5511" spans="12:22" customFormat="1">
      <c r="L5511" s="159"/>
      <c r="M5511" s="159"/>
      <c r="N5511" s="159"/>
      <c r="O5511" s="159"/>
      <c r="P5511" s="159"/>
      <c r="Q5511" s="159"/>
      <c r="R5511" s="159"/>
      <c r="S5511" s="159"/>
      <c r="T5511" s="159"/>
      <c r="U5511" s="159"/>
      <c r="V5511" s="159"/>
    </row>
    <row r="5512" spans="12:22" customFormat="1">
      <c r="L5512" s="159"/>
      <c r="M5512" s="159"/>
      <c r="N5512" s="159"/>
      <c r="O5512" s="159"/>
      <c r="P5512" s="159"/>
      <c r="Q5512" s="159"/>
      <c r="R5512" s="159"/>
      <c r="S5512" s="159"/>
      <c r="T5512" s="159"/>
      <c r="U5512" s="159"/>
      <c r="V5512" s="159"/>
    </row>
    <row r="5513" spans="12:22" customFormat="1">
      <c r="L5513" s="159"/>
      <c r="M5513" s="159"/>
      <c r="N5513" s="159"/>
      <c r="O5513" s="159"/>
      <c r="P5513" s="159"/>
      <c r="Q5513" s="159"/>
      <c r="R5513" s="159"/>
      <c r="S5513" s="159"/>
      <c r="T5513" s="159"/>
      <c r="U5513" s="159"/>
      <c r="V5513" s="159"/>
    </row>
    <row r="5514" spans="12:22" customFormat="1">
      <c r="L5514" s="159"/>
      <c r="M5514" s="159"/>
      <c r="N5514" s="159"/>
      <c r="O5514" s="159"/>
      <c r="P5514" s="159"/>
      <c r="Q5514" s="159"/>
      <c r="R5514" s="159"/>
      <c r="S5514" s="159"/>
      <c r="T5514" s="159"/>
      <c r="U5514" s="159"/>
      <c r="V5514" s="159"/>
    </row>
    <row r="5515" spans="12:22" customFormat="1">
      <c r="L5515" s="159"/>
      <c r="M5515" s="159"/>
      <c r="N5515" s="159"/>
      <c r="O5515" s="159"/>
      <c r="P5515" s="159"/>
      <c r="Q5515" s="159"/>
      <c r="R5515" s="159"/>
      <c r="S5515" s="159"/>
      <c r="T5515" s="159"/>
      <c r="U5515" s="159"/>
      <c r="V5515" s="159"/>
    </row>
    <row r="5516" spans="12:22" customFormat="1">
      <c r="L5516" s="159"/>
      <c r="M5516" s="159"/>
      <c r="N5516" s="159"/>
      <c r="O5516" s="159"/>
      <c r="P5516" s="159"/>
      <c r="Q5516" s="159"/>
      <c r="R5516" s="159"/>
      <c r="S5516" s="159"/>
      <c r="T5516" s="159"/>
      <c r="U5516" s="159"/>
      <c r="V5516" s="159"/>
    </row>
    <row r="5517" spans="12:22" customFormat="1">
      <c r="L5517" s="159"/>
      <c r="M5517" s="159"/>
      <c r="N5517" s="159"/>
      <c r="O5517" s="159"/>
      <c r="P5517" s="159"/>
      <c r="Q5517" s="159"/>
      <c r="R5517" s="159"/>
      <c r="S5517" s="159"/>
      <c r="T5517" s="159"/>
      <c r="U5517" s="159"/>
      <c r="V5517" s="159"/>
    </row>
    <row r="5518" spans="12:22" customFormat="1">
      <c r="L5518" s="159"/>
      <c r="M5518" s="159"/>
      <c r="N5518" s="159"/>
      <c r="O5518" s="159"/>
      <c r="P5518" s="159"/>
      <c r="Q5518" s="159"/>
      <c r="R5518" s="159"/>
      <c r="S5518" s="159"/>
      <c r="T5518" s="159"/>
      <c r="U5518" s="159"/>
      <c r="V5518" s="159"/>
    </row>
    <row r="5519" spans="12:22" customFormat="1">
      <c r="L5519" s="159"/>
      <c r="M5519" s="159"/>
      <c r="N5519" s="159"/>
      <c r="O5519" s="159"/>
      <c r="P5519" s="159"/>
      <c r="Q5519" s="159"/>
      <c r="R5519" s="159"/>
      <c r="S5519" s="159"/>
      <c r="T5519" s="159"/>
      <c r="U5519" s="159"/>
      <c r="V5519" s="159"/>
    </row>
    <row r="5520" spans="12:22" customFormat="1">
      <c r="L5520" s="159"/>
      <c r="M5520" s="159"/>
      <c r="N5520" s="159"/>
      <c r="O5520" s="159"/>
      <c r="P5520" s="159"/>
      <c r="Q5520" s="159"/>
      <c r="R5520" s="159"/>
      <c r="S5520" s="159"/>
      <c r="T5520" s="159"/>
      <c r="U5520" s="159"/>
      <c r="V5520" s="159"/>
    </row>
    <row r="5521" spans="12:22" customFormat="1">
      <c r="L5521" s="159"/>
      <c r="M5521" s="159"/>
      <c r="N5521" s="159"/>
      <c r="O5521" s="159"/>
      <c r="P5521" s="159"/>
      <c r="Q5521" s="159"/>
      <c r="R5521" s="159"/>
      <c r="S5521" s="159"/>
      <c r="T5521" s="159"/>
      <c r="U5521" s="159"/>
      <c r="V5521" s="159"/>
    </row>
    <row r="5522" spans="12:22" customFormat="1">
      <c r="L5522" s="159"/>
      <c r="M5522" s="159"/>
      <c r="N5522" s="159"/>
      <c r="O5522" s="159"/>
      <c r="P5522" s="159"/>
      <c r="Q5522" s="159"/>
      <c r="R5522" s="159"/>
      <c r="S5522" s="159"/>
      <c r="T5522" s="159"/>
      <c r="U5522" s="159"/>
      <c r="V5522" s="159"/>
    </row>
    <row r="5523" spans="12:22" customFormat="1">
      <c r="L5523" s="159"/>
      <c r="M5523" s="159"/>
      <c r="N5523" s="159"/>
      <c r="O5523" s="159"/>
      <c r="P5523" s="159"/>
      <c r="Q5523" s="159"/>
      <c r="R5523" s="159"/>
      <c r="S5523" s="159"/>
      <c r="T5523" s="159"/>
      <c r="U5523" s="159"/>
      <c r="V5523" s="159"/>
    </row>
    <row r="5524" spans="12:22" customFormat="1">
      <c r="L5524" s="159"/>
      <c r="M5524" s="159"/>
      <c r="N5524" s="159"/>
      <c r="O5524" s="159"/>
      <c r="P5524" s="159"/>
      <c r="Q5524" s="159"/>
      <c r="R5524" s="159"/>
      <c r="S5524" s="159"/>
      <c r="T5524" s="159"/>
      <c r="U5524" s="159"/>
      <c r="V5524" s="159"/>
    </row>
    <row r="5525" spans="12:22" customFormat="1">
      <c r="L5525" s="159"/>
      <c r="M5525" s="159"/>
      <c r="N5525" s="159"/>
      <c r="O5525" s="159"/>
      <c r="P5525" s="159"/>
      <c r="Q5525" s="159"/>
      <c r="R5525" s="159"/>
      <c r="S5525" s="159"/>
      <c r="T5525" s="159"/>
      <c r="U5525" s="159"/>
      <c r="V5525" s="159"/>
    </row>
    <row r="5526" spans="12:22" customFormat="1">
      <c r="L5526" s="159"/>
      <c r="M5526" s="159"/>
      <c r="N5526" s="159"/>
      <c r="O5526" s="159"/>
      <c r="P5526" s="159"/>
      <c r="Q5526" s="159"/>
      <c r="R5526" s="159"/>
      <c r="S5526" s="159"/>
      <c r="T5526" s="159"/>
      <c r="U5526" s="159"/>
      <c r="V5526" s="159"/>
    </row>
    <row r="5527" spans="12:22" customFormat="1">
      <c r="L5527" s="159"/>
      <c r="M5527" s="159"/>
      <c r="N5527" s="159"/>
      <c r="O5527" s="159"/>
      <c r="P5527" s="159"/>
      <c r="Q5527" s="159"/>
      <c r="R5527" s="159"/>
      <c r="S5527" s="159"/>
      <c r="T5527" s="159"/>
      <c r="U5527" s="159"/>
      <c r="V5527" s="159"/>
    </row>
    <row r="5528" spans="12:22" customFormat="1">
      <c r="L5528" s="159"/>
      <c r="M5528" s="159"/>
      <c r="N5528" s="159"/>
      <c r="O5528" s="159"/>
      <c r="P5528" s="159"/>
      <c r="Q5528" s="159"/>
      <c r="R5528" s="159"/>
      <c r="S5528" s="159"/>
      <c r="T5528" s="159"/>
      <c r="U5528" s="159"/>
      <c r="V5528" s="159"/>
    </row>
    <row r="5529" spans="12:22" customFormat="1">
      <c r="L5529" s="159"/>
      <c r="M5529" s="159"/>
      <c r="N5529" s="159"/>
      <c r="O5529" s="159"/>
      <c r="P5529" s="159"/>
      <c r="Q5529" s="159"/>
      <c r="R5529" s="159"/>
      <c r="S5529" s="159"/>
      <c r="T5529" s="159"/>
      <c r="U5529" s="159"/>
      <c r="V5529" s="159"/>
    </row>
    <row r="5530" spans="12:22" customFormat="1">
      <c r="L5530" s="159"/>
      <c r="M5530" s="159"/>
      <c r="N5530" s="159"/>
      <c r="O5530" s="159"/>
      <c r="P5530" s="159"/>
      <c r="Q5530" s="159"/>
      <c r="R5530" s="159"/>
      <c r="S5530" s="159"/>
      <c r="T5530" s="159"/>
      <c r="U5530" s="159"/>
      <c r="V5530" s="159"/>
    </row>
    <row r="5531" spans="12:22" customFormat="1">
      <c r="L5531" s="159"/>
      <c r="M5531" s="159"/>
      <c r="N5531" s="159"/>
      <c r="O5531" s="159"/>
      <c r="P5531" s="159"/>
      <c r="Q5531" s="159"/>
      <c r="R5531" s="159"/>
      <c r="S5531" s="159"/>
      <c r="T5531" s="159"/>
      <c r="U5531" s="159"/>
      <c r="V5531" s="159"/>
    </row>
    <row r="5532" spans="12:22" customFormat="1">
      <c r="L5532" s="159"/>
      <c r="M5532" s="159"/>
      <c r="N5532" s="159"/>
      <c r="O5532" s="159"/>
      <c r="P5532" s="159"/>
      <c r="Q5532" s="159"/>
      <c r="R5532" s="159"/>
      <c r="S5532" s="159"/>
      <c r="T5532" s="159"/>
      <c r="U5532" s="159"/>
      <c r="V5532" s="159"/>
    </row>
    <row r="5533" spans="12:22" customFormat="1">
      <c r="L5533" s="159"/>
      <c r="M5533" s="159"/>
      <c r="N5533" s="159"/>
      <c r="O5533" s="159"/>
      <c r="P5533" s="159"/>
      <c r="Q5533" s="159"/>
      <c r="R5533" s="159"/>
      <c r="S5533" s="159"/>
      <c r="T5533" s="159"/>
      <c r="U5533" s="159"/>
      <c r="V5533" s="159"/>
    </row>
    <row r="5534" spans="12:22" customFormat="1">
      <c r="L5534" s="159"/>
      <c r="M5534" s="159"/>
      <c r="N5534" s="159"/>
      <c r="O5534" s="159"/>
      <c r="P5534" s="159"/>
      <c r="Q5534" s="159"/>
      <c r="R5534" s="159"/>
      <c r="S5534" s="159"/>
      <c r="T5534" s="159"/>
      <c r="U5534" s="159"/>
      <c r="V5534" s="159"/>
    </row>
    <row r="5535" spans="12:22" customFormat="1">
      <c r="L5535" s="159"/>
      <c r="M5535" s="159"/>
      <c r="N5535" s="159"/>
      <c r="O5535" s="159"/>
      <c r="P5535" s="159"/>
      <c r="Q5535" s="159"/>
      <c r="R5535" s="159"/>
      <c r="S5535" s="159"/>
      <c r="T5535" s="159"/>
      <c r="U5535" s="159"/>
      <c r="V5535" s="159"/>
    </row>
    <row r="5536" spans="12:22" customFormat="1">
      <c r="L5536" s="159"/>
      <c r="M5536" s="159"/>
      <c r="N5536" s="159"/>
      <c r="O5536" s="159"/>
      <c r="P5536" s="159"/>
      <c r="Q5536" s="159"/>
      <c r="R5536" s="159"/>
      <c r="S5536" s="159"/>
      <c r="T5536" s="159"/>
      <c r="U5536" s="159"/>
      <c r="V5536" s="159"/>
    </row>
    <row r="5537" spans="12:22" customFormat="1">
      <c r="L5537" s="159"/>
      <c r="M5537" s="159"/>
      <c r="N5537" s="159"/>
      <c r="O5537" s="159"/>
      <c r="P5537" s="159"/>
      <c r="Q5537" s="159"/>
      <c r="R5537" s="159"/>
      <c r="S5537" s="159"/>
      <c r="T5537" s="159"/>
      <c r="U5537" s="159"/>
      <c r="V5537" s="159"/>
    </row>
    <row r="5538" spans="12:22" customFormat="1">
      <c r="L5538" s="159"/>
      <c r="M5538" s="159"/>
      <c r="N5538" s="159"/>
      <c r="O5538" s="159"/>
      <c r="P5538" s="159"/>
      <c r="Q5538" s="159"/>
      <c r="R5538" s="159"/>
      <c r="S5538" s="159"/>
      <c r="T5538" s="159"/>
      <c r="U5538" s="159"/>
      <c r="V5538" s="159"/>
    </row>
    <row r="5539" spans="12:22" customFormat="1">
      <c r="L5539" s="159"/>
      <c r="M5539" s="159"/>
      <c r="N5539" s="159"/>
      <c r="O5539" s="159"/>
      <c r="P5539" s="159"/>
      <c r="Q5539" s="159"/>
      <c r="R5539" s="159"/>
      <c r="S5539" s="159"/>
      <c r="T5539" s="159"/>
      <c r="U5539" s="159"/>
      <c r="V5539" s="159"/>
    </row>
    <row r="5540" spans="12:22" customFormat="1">
      <c r="L5540" s="159"/>
      <c r="M5540" s="159"/>
      <c r="N5540" s="159"/>
      <c r="O5540" s="159"/>
      <c r="P5540" s="159"/>
      <c r="Q5540" s="159"/>
      <c r="R5540" s="159"/>
      <c r="S5540" s="159"/>
      <c r="T5540" s="159"/>
      <c r="U5540" s="159"/>
      <c r="V5540" s="159"/>
    </row>
    <row r="5541" spans="12:22" customFormat="1">
      <c r="L5541" s="159"/>
      <c r="M5541" s="159"/>
      <c r="N5541" s="159"/>
      <c r="O5541" s="159"/>
      <c r="P5541" s="159"/>
      <c r="Q5541" s="159"/>
      <c r="R5541" s="159"/>
      <c r="S5541" s="159"/>
      <c r="T5541" s="159"/>
      <c r="U5541" s="159"/>
      <c r="V5541" s="159"/>
    </row>
    <row r="5542" spans="12:22" customFormat="1">
      <c r="L5542" s="159"/>
      <c r="M5542" s="159"/>
      <c r="N5542" s="159"/>
      <c r="O5542" s="159"/>
      <c r="P5542" s="159"/>
      <c r="Q5542" s="159"/>
      <c r="R5542" s="159"/>
      <c r="S5542" s="159"/>
      <c r="T5542" s="159"/>
      <c r="U5542" s="159"/>
      <c r="V5542" s="159"/>
    </row>
    <row r="5543" spans="12:22" customFormat="1">
      <c r="L5543" s="159"/>
      <c r="M5543" s="159"/>
      <c r="N5543" s="159"/>
      <c r="O5543" s="159"/>
      <c r="P5543" s="159"/>
      <c r="Q5543" s="159"/>
      <c r="R5543" s="159"/>
      <c r="S5543" s="159"/>
      <c r="T5543" s="159"/>
      <c r="U5543" s="159"/>
      <c r="V5543" s="159"/>
    </row>
    <row r="5544" spans="12:22" customFormat="1">
      <c r="L5544" s="159"/>
      <c r="M5544" s="159"/>
      <c r="N5544" s="159"/>
      <c r="O5544" s="159"/>
      <c r="P5544" s="159"/>
      <c r="Q5544" s="159"/>
      <c r="R5544" s="159"/>
      <c r="S5544" s="159"/>
      <c r="T5544" s="159"/>
      <c r="U5544" s="159"/>
      <c r="V5544" s="159"/>
    </row>
    <row r="5545" spans="12:22" customFormat="1">
      <c r="L5545" s="159"/>
      <c r="M5545" s="159"/>
      <c r="N5545" s="159"/>
      <c r="O5545" s="159"/>
      <c r="P5545" s="159"/>
      <c r="Q5545" s="159"/>
      <c r="R5545" s="159"/>
      <c r="S5545" s="159"/>
      <c r="T5545" s="159"/>
      <c r="U5545" s="159"/>
      <c r="V5545" s="159"/>
    </row>
    <row r="5546" spans="12:22" customFormat="1">
      <c r="L5546" s="159"/>
      <c r="M5546" s="159"/>
      <c r="N5546" s="159"/>
      <c r="O5546" s="159"/>
      <c r="P5546" s="159"/>
      <c r="Q5546" s="159"/>
      <c r="R5546" s="159"/>
      <c r="S5546" s="159"/>
      <c r="T5546" s="159"/>
      <c r="U5546" s="159"/>
      <c r="V5546" s="159"/>
    </row>
    <row r="5547" spans="12:22" customFormat="1">
      <c r="L5547" s="159"/>
      <c r="M5547" s="159"/>
      <c r="N5547" s="159"/>
      <c r="O5547" s="159"/>
      <c r="P5547" s="159"/>
      <c r="Q5547" s="159"/>
      <c r="R5547" s="159"/>
      <c r="S5547" s="159"/>
      <c r="T5547" s="159"/>
      <c r="U5547" s="159"/>
      <c r="V5547" s="159"/>
    </row>
    <row r="5548" spans="12:22" customFormat="1">
      <c r="L5548" s="159"/>
      <c r="M5548" s="159"/>
      <c r="N5548" s="159"/>
      <c r="O5548" s="159"/>
      <c r="P5548" s="159"/>
      <c r="Q5548" s="159"/>
      <c r="R5548" s="159"/>
      <c r="S5548" s="159"/>
      <c r="T5548" s="159"/>
      <c r="U5548" s="159"/>
      <c r="V5548" s="159"/>
    </row>
    <row r="5549" spans="12:22" customFormat="1">
      <c r="L5549" s="159"/>
      <c r="M5549" s="159"/>
      <c r="N5549" s="159"/>
      <c r="O5549" s="159"/>
      <c r="P5549" s="159"/>
      <c r="Q5549" s="159"/>
      <c r="R5549" s="159"/>
      <c r="S5549" s="159"/>
      <c r="T5549" s="159"/>
      <c r="U5549" s="159"/>
      <c r="V5549" s="159"/>
    </row>
    <row r="5550" spans="12:22" customFormat="1">
      <c r="L5550" s="159"/>
      <c r="M5550" s="159"/>
      <c r="N5550" s="159"/>
      <c r="O5550" s="159"/>
      <c r="P5550" s="159"/>
      <c r="Q5550" s="159"/>
      <c r="R5550" s="159"/>
      <c r="S5550" s="159"/>
      <c r="T5550" s="159"/>
      <c r="U5550" s="159"/>
      <c r="V5550" s="159"/>
    </row>
    <row r="5551" spans="12:22" customFormat="1">
      <c r="L5551" s="159"/>
      <c r="M5551" s="159"/>
      <c r="N5551" s="159"/>
      <c r="O5551" s="159"/>
      <c r="P5551" s="159"/>
      <c r="Q5551" s="159"/>
      <c r="R5551" s="159"/>
      <c r="S5551" s="159"/>
      <c r="T5551" s="159"/>
      <c r="U5551" s="159"/>
      <c r="V5551" s="159"/>
    </row>
    <row r="5552" spans="12:22" customFormat="1">
      <c r="L5552" s="159"/>
      <c r="M5552" s="159"/>
      <c r="N5552" s="159"/>
      <c r="O5552" s="159"/>
      <c r="P5552" s="159"/>
      <c r="Q5552" s="159"/>
      <c r="R5552" s="159"/>
      <c r="S5552" s="159"/>
      <c r="T5552" s="159"/>
      <c r="U5552" s="159"/>
      <c r="V5552" s="159"/>
    </row>
    <row r="5553" spans="12:22" customFormat="1">
      <c r="L5553" s="159"/>
      <c r="M5553" s="159"/>
      <c r="N5553" s="159"/>
      <c r="O5553" s="159"/>
      <c r="P5553" s="159"/>
      <c r="Q5553" s="159"/>
      <c r="R5553" s="159"/>
      <c r="S5553" s="159"/>
      <c r="T5553" s="159"/>
      <c r="U5553" s="159"/>
      <c r="V5553" s="159"/>
    </row>
    <row r="5554" spans="12:22" customFormat="1">
      <c r="L5554" s="159"/>
      <c r="M5554" s="159"/>
      <c r="N5554" s="159"/>
      <c r="O5554" s="159"/>
      <c r="P5554" s="159"/>
      <c r="Q5554" s="159"/>
      <c r="R5554" s="159"/>
      <c r="S5554" s="159"/>
      <c r="T5554" s="159"/>
      <c r="U5554" s="159"/>
      <c r="V5554" s="159"/>
    </row>
    <row r="5555" spans="12:22" customFormat="1">
      <c r="L5555" s="159"/>
      <c r="M5555" s="159"/>
      <c r="N5555" s="159"/>
      <c r="O5555" s="159"/>
      <c r="P5555" s="159"/>
      <c r="Q5555" s="159"/>
      <c r="R5555" s="159"/>
      <c r="S5555" s="159"/>
      <c r="T5555" s="159"/>
      <c r="U5555" s="159"/>
      <c r="V5555" s="159"/>
    </row>
    <row r="5556" spans="12:22" customFormat="1">
      <c r="L5556" s="159"/>
      <c r="M5556" s="159"/>
      <c r="N5556" s="159"/>
      <c r="O5556" s="159"/>
      <c r="P5556" s="159"/>
      <c r="Q5556" s="159"/>
      <c r="R5556" s="159"/>
      <c r="S5556" s="159"/>
      <c r="T5556" s="159"/>
      <c r="U5556" s="159"/>
      <c r="V5556" s="159"/>
    </row>
    <row r="5557" spans="12:22" customFormat="1">
      <c r="L5557" s="159"/>
      <c r="M5557" s="159"/>
      <c r="N5557" s="159"/>
      <c r="O5557" s="159"/>
      <c r="P5557" s="159"/>
      <c r="Q5557" s="159"/>
      <c r="R5557" s="159"/>
      <c r="S5557" s="159"/>
      <c r="T5557" s="159"/>
      <c r="U5557" s="159"/>
      <c r="V5557" s="159"/>
    </row>
    <row r="5558" spans="12:22" customFormat="1">
      <c r="L5558" s="159"/>
      <c r="M5558" s="159"/>
      <c r="N5558" s="159"/>
      <c r="O5558" s="159"/>
      <c r="P5558" s="159"/>
      <c r="Q5558" s="159"/>
      <c r="R5558" s="159"/>
      <c r="S5558" s="159"/>
      <c r="T5558" s="159"/>
      <c r="U5558" s="159"/>
      <c r="V5558" s="159"/>
    </row>
    <row r="5559" spans="12:22" customFormat="1">
      <c r="L5559" s="159"/>
      <c r="M5559" s="159"/>
      <c r="N5559" s="159"/>
      <c r="O5559" s="159"/>
      <c r="P5559" s="159"/>
      <c r="Q5559" s="159"/>
      <c r="R5559" s="159"/>
      <c r="S5559" s="159"/>
      <c r="T5559" s="159"/>
      <c r="U5559" s="159"/>
      <c r="V5559" s="159"/>
    </row>
    <row r="5560" spans="12:22" customFormat="1">
      <c r="L5560" s="159"/>
      <c r="M5560" s="159"/>
      <c r="N5560" s="159"/>
      <c r="O5560" s="159"/>
      <c r="P5560" s="159"/>
      <c r="Q5560" s="159"/>
      <c r="R5560" s="159"/>
      <c r="S5560" s="159"/>
      <c r="T5560" s="159"/>
      <c r="U5560" s="159"/>
      <c r="V5560" s="159"/>
    </row>
    <row r="5561" spans="12:22" customFormat="1">
      <c r="L5561" s="159"/>
      <c r="M5561" s="159"/>
      <c r="N5561" s="159"/>
      <c r="O5561" s="159"/>
      <c r="P5561" s="159"/>
      <c r="Q5561" s="159"/>
      <c r="R5561" s="159"/>
      <c r="S5561" s="159"/>
      <c r="T5561" s="159"/>
      <c r="U5561" s="159"/>
      <c r="V5561" s="159"/>
    </row>
    <row r="5562" spans="12:22" customFormat="1">
      <c r="L5562" s="159"/>
      <c r="M5562" s="159"/>
      <c r="N5562" s="159"/>
      <c r="O5562" s="159"/>
      <c r="P5562" s="159"/>
      <c r="Q5562" s="159"/>
      <c r="R5562" s="159"/>
      <c r="S5562" s="159"/>
      <c r="T5562" s="159"/>
      <c r="U5562" s="159"/>
      <c r="V5562" s="159"/>
    </row>
    <row r="5563" spans="12:22" customFormat="1">
      <c r="L5563" s="159"/>
      <c r="M5563" s="159"/>
      <c r="N5563" s="159"/>
      <c r="O5563" s="159"/>
      <c r="P5563" s="159"/>
      <c r="Q5563" s="159"/>
      <c r="R5563" s="159"/>
      <c r="S5563" s="159"/>
      <c r="T5563" s="159"/>
      <c r="U5563" s="159"/>
      <c r="V5563" s="159"/>
    </row>
    <row r="5564" spans="12:22" customFormat="1">
      <c r="L5564" s="159"/>
      <c r="M5564" s="159"/>
      <c r="N5564" s="159"/>
      <c r="O5564" s="159"/>
      <c r="P5564" s="159"/>
      <c r="Q5564" s="159"/>
      <c r="R5564" s="159"/>
      <c r="S5564" s="159"/>
      <c r="T5564" s="159"/>
      <c r="U5564" s="159"/>
      <c r="V5564" s="159"/>
    </row>
    <row r="5565" spans="12:22" customFormat="1">
      <c r="L5565" s="159"/>
      <c r="M5565" s="159"/>
      <c r="N5565" s="159"/>
      <c r="O5565" s="159"/>
      <c r="P5565" s="159"/>
      <c r="Q5565" s="159"/>
      <c r="R5565" s="159"/>
      <c r="S5565" s="159"/>
      <c r="T5565" s="159"/>
      <c r="U5565" s="159"/>
      <c r="V5565" s="159"/>
    </row>
    <row r="5566" spans="12:22" customFormat="1">
      <c r="L5566" s="159"/>
      <c r="M5566" s="159"/>
      <c r="N5566" s="159"/>
      <c r="O5566" s="159"/>
      <c r="P5566" s="159"/>
      <c r="Q5566" s="159"/>
      <c r="R5566" s="159"/>
      <c r="S5566" s="159"/>
      <c r="T5566" s="159"/>
      <c r="U5566" s="159"/>
      <c r="V5566" s="159"/>
    </row>
    <row r="5567" spans="12:22" customFormat="1">
      <c r="L5567" s="159"/>
      <c r="M5567" s="159"/>
      <c r="N5567" s="159"/>
      <c r="O5567" s="159"/>
      <c r="P5567" s="159"/>
      <c r="Q5567" s="159"/>
      <c r="R5567" s="159"/>
      <c r="S5567" s="159"/>
      <c r="T5567" s="159"/>
      <c r="U5567" s="159"/>
      <c r="V5567" s="159"/>
    </row>
    <row r="5568" spans="12:22" customFormat="1">
      <c r="L5568" s="159"/>
      <c r="M5568" s="159"/>
      <c r="N5568" s="159"/>
      <c r="O5568" s="159"/>
      <c r="P5568" s="159"/>
      <c r="Q5568" s="159"/>
      <c r="R5568" s="159"/>
      <c r="S5568" s="159"/>
      <c r="T5568" s="159"/>
      <c r="U5568" s="159"/>
      <c r="V5568" s="159"/>
    </row>
    <row r="5569" spans="12:22" customFormat="1">
      <c r="L5569" s="159"/>
      <c r="M5569" s="159"/>
      <c r="N5569" s="159"/>
      <c r="O5569" s="159"/>
      <c r="P5569" s="159"/>
      <c r="Q5569" s="159"/>
      <c r="R5569" s="159"/>
      <c r="S5569" s="159"/>
      <c r="T5569" s="159"/>
      <c r="U5569" s="159"/>
      <c r="V5569" s="159"/>
    </row>
    <row r="5570" spans="12:22" customFormat="1">
      <c r="L5570" s="159"/>
      <c r="M5570" s="159"/>
      <c r="N5570" s="159"/>
      <c r="O5570" s="159"/>
      <c r="P5570" s="159"/>
      <c r="Q5570" s="159"/>
      <c r="R5570" s="159"/>
      <c r="S5570" s="159"/>
      <c r="T5570" s="159"/>
      <c r="U5570" s="159"/>
      <c r="V5570" s="159"/>
    </row>
    <row r="5571" spans="12:22" customFormat="1">
      <c r="L5571" s="159"/>
      <c r="M5571" s="159"/>
      <c r="N5571" s="159"/>
      <c r="O5571" s="159"/>
      <c r="P5571" s="159"/>
      <c r="Q5571" s="159"/>
      <c r="R5571" s="159"/>
      <c r="S5571" s="159"/>
      <c r="T5571" s="159"/>
      <c r="U5571" s="159"/>
      <c r="V5571" s="159"/>
    </row>
    <row r="5572" spans="12:22" customFormat="1">
      <c r="L5572" s="159"/>
      <c r="M5572" s="159"/>
      <c r="N5572" s="159"/>
      <c r="O5572" s="159"/>
      <c r="P5572" s="159"/>
      <c r="Q5572" s="159"/>
      <c r="R5572" s="159"/>
      <c r="S5572" s="159"/>
      <c r="T5572" s="159"/>
      <c r="U5572" s="159"/>
      <c r="V5572" s="159"/>
    </row>
    <row r="5573" spans="12:22" customFormat="1">
      <c r="L5573" s="159"/>
      <c r="M5573" s="159"/>
      <c r="N5573" s="159"/>
      <c r="O5573" s="159"/>
      <c r="P5573" s="159"/>
      <c r="Q5573" s="159"/>
      <c r="R5573" s="159"/>
      <c r="S5573" s="159"/>
      <c r="T5573" s="159"/>
      <c r="U5573" s="159"/>
      <c r="V5573" s="159"/>
    </row>
    <row r="5574" spans="12:22" customFormat="1">
      <c r="L5574" s="159"/>
      <c r="M5574" s="159"/>
      <c r="N5574" s="159"/>
      <c r="O5574" s="159"/>
      <c r="P5574" s="159"/>
      <c r="Q5574" s="159"/>
      <c r="R5574" s="159"/>
      <c r="S5574" s="159"/>
      <c r="T5574" s="159"/>
      <c r="U5574" s="159"/>
      <c r="V5574" s="159"/>
    </row>
    <row r="5575" spans="12:22" customFormat="1">
      <c r="L5575" s="159"/>
      <c r="M5575" s="159"/>
      <c r="N5575" s="159"/>
      <c r="O5575" s="159"/>
      <c r="P5575" s="159"/>
      <c r="Q5575" s="159"/>
      <c r="R5575" s="159"/>
      <c r="S5575" s="159"/>
      <c r="T5575" s="159"/>
      <c r="U5575" s="159"/>
      <c r="V5575" s="159"/>
    </row>
    <row r="5576" spans="12:22" customFormat="1">
      <c r="L5576" s="159"/>
      <c r="M5576" s="159"/>
      <c r="N5576" s="159"/>
      <c r="O5576" s="159"/>
      <c r="P5576" s="159"/>
      <c r="Q5576" s="159"/>
      <c r="R5576" s="159"/>
      <c r="S5576" s="159"/>
      <c r="T5576" s="159"/>
      <c r="U5576" s="159"/>
      <c r="V5576" s="159"/>
    </row>
    <row r="5577" spans="12:22" customFormat="1">
      <c r="L5577" s="159"/>
      <c r="M5577" s="159"/>
      <c r="N5577" s="159"/>
      <c r="O5577" s="159"/>
      <c r="P5577" s="159"/>
      <c r="Q5577" s="159"/>
      <c r="R5577" s="159"/>
      <c r="S5577" s="159"/>
      <c r="T5577" s="159"/>
      <c r="U5577" s="159"/>
      <c r="V5577" s="159"/>
    </row>
    <row r="5578" spans="12:22" customFormat="1">
      <c r="L5578" s="159"/>
      <c r="M5578" s="159"/>
      <c r="N5578" s="159"/>
      <c r="O5578" s="159"/>
      <c r="P5578" s="159"/>
      <c r="Q5578" s="159"/>
      <c r="R5578" s="159"/>
      <c r="S5578" s="159"/>
      <c r="T5578" s="159"/>
      <c r="U5578" s="159"/>
      <c r="V5578" s="159"/>
    </row>
    <row r="5579" spans="12:22" customFormat="1">
      <c r="L5579" s="159"/>
      <c r="M5579" s="159"/>
      <c r="N5579" s="159"/>
      <c r="O5579" s="159"/>
      <c r="P5579" s="159"/>
      <c r="Q5579" s="159"/>
      <c r="R5579" s="159"/>
      <c r="S5579" s="159"/>
      <c r="T5579" s="159"/>
      <c r="U5579" s="159"/>
      <c r="V5579" s="159"/>
    </row>
    <row r="5580" spans="12:22" customFormat="1">
      <c r="L5580" s="159"/>
      <c r="M5580" s="159"/>
      <c r="N5580" s="159"/>
      <c r="O5580" s="159"/>
      <c r="P5580" s="159"/>
      <c r="Q5580" s="159"/>
      <c r="R5580" s="159"/>
      <c r="S5580" s="159"/>
      <c r="T5580" s="159"/>
      <c r="U5580" s="159"/>
      <c r="V5580" s="159"/>
    </row>
    <row r="5581" spans="12:22" customFormat="1">
      <c r="L5581" s="159"/>
      <c r="M5581" s="159"/>
      <c r="N5581" s="159"/>
      <c r="O5581" s="159"/>
      <c r="P5581" s="159"/>
      <c r="Q5581" s="159"/>
      <c r="R5581" s="159"/>
      <c r="S5581" s="159"/>
      <c r="T5581" s="159"/>
      <c r="U5581" s="159"/>
      <c r="V5581" s="159"/>
    </row>
    <row r="5582" spans="12:22" customFormat="1">
      <c r="L5582" s="159"/>
      <c r="M5582" s="159"/>
      <c r="N5582" s="159"/>
      <c r="O5582" s="159"/>
      <c r="P5582" s="159"/>
      <c r="Q5582" s="159"/>
      <c r="R5582" s="159"/>
      <c r="S5582" s="159"/>
      <c r="T5582" s="159"/>
      <c r="U5582" s="159"/>
      <c r="V5582" s="159"/>
    </row>
    <row r="5583" spans="12:22" customFormat="1">
      <c r="L5583" s="159"/>
      <c r="M5583" s="159"/>
      <c r="N5583" s="159"/>
      <c r="O5583" s="159"/>
      <c r="P5583" s="159"/>
      <c r="Q5583" s="159"/>
      <c r="R5583" s="159"/>
      <c r="S5583" s="159"/>
      <c r="T5583" s="159"/>
      <c r="U5583" s="159"/>
      <c r="V5583" s="159"/>
    </row>
    <row r="5584" spans="12:22" customFormat="1">
      <c r="L5584" s="159"/>
      <c r="M5584" s="159"/>
      <c r="N5584" s="159"/>
      <c r="O5584" s="159"/>
      <c r="P5584" s="159"/>
      <c r="Q5584" s="159"/>
      <c r="R5584" s="159"/>
      <c r="S5584" s="159"/>
      <c r="T5584" s="159"/>
      <c r="U5584" s="159"/>
      <c r="V5584" s="159"/>
    </row>
    <row r="5585" spans="12:22" customFormat="1">
      <c r="L5585" s="159"/>
      <c r="M5585" s="159"/>
      <c r="N5585" s="159"/>
      <c r="O5585" s="159"/>
      <c r="P5585" s="159"/>
      <c r="Q5585" s="159"/>
      <c r="R5585" s="159"/>
      <c r="S5585" s="159"/>
      <c r="T5585" s="159"/>
      <c r="U5585" s="159"/>
      <c r="V5585" s="159"/>
    </row>
    <row r="5586" spans="12:22" customFormat="1">
      <c r="L5586" s="159"/>
      <c r="M5586" s="159"/>
      <c r="N5586" s="159"/>
      <c r="O5586" s="159"/>
      <c r="P5586" s="159"/>
      <c r="Q5586" s="159"/>
      <c r="R5586" s="159"/>
      <c r="S5586" s="159"/>
      <c r="T5586" s="159"/>
      <c r="U5586" s="159"/>
      <c r="V5586" s="159"/>
    </row>
    <row r="5587" spans="12:22" customFormat="1">
      <c r="L5587" s="159"/>
      <c r="M5587" s="159"/>
      <c r="N5587" s="159"/>
      <c r="O5587" s="159"/>
      <c r="P5587" s="159"/>
      <c r="Q5587" s="159"/>
      <c r="R5587" s="159"/>
      <c r="S5587" s="159"/>
      <c r="T5587" s="159"/>
      <c r="U5587" s="159"/>
      <c r="V5587" s="159"/>
    </row>
    <row r="5588" spans="12:22" customFormat="1">
      <c r="L5588" s="159"/>
      <c r="M5588" s="159"/>
      <c r="N5588" s="159"/>
      <c r="O5588" s="159"/>
      <c r="P5588" s="159"/>
      <c r="Q5588" s="159"/>
      <c r="R5588" s="159"/>
      <c r="S5588" s="159"/>
      <c r="T5588" s="159"/>
      <c r="U5588" s="159"/>
      <c r="V5588" s="159"/>
    </row>
    <row r="5589" spans="12:22" customFormat="1">
      <c r="L5589" s="159"/>
      <c r="M5589" s="159"/>
      <c r="N5589" s="159"/>
      <c r="O5589" s="159"/>
      <c r="P5589" s="159"/>
      <c r="Q5589" s="159"/>
      <c r="R5589" s="159"/>
      <c r="S5589" s="159"/>
      <c r="T5589" s="159"/>
      <c r="U5589" s="159"/>
      <c r="V5589" s="159"/>
    </row>
    <row r="5590" spans="12:22" customFormat="1">
      <c r="L5590" s="159"/>
      <c r="M5590" s="159"/>
      <c r="N5590" s="159"/>
      <c r="O5590" s="159"/>
      <c r="P5590" s="159"/>
      <c r="Q5590" s="159"/>
      <c r="R5590" s="159"/>
      <c r="S5590" s="159"/>
      <c r="T5590" s="159"/>
      <c r="U5590" s="159"/>
      <c r="V5590" s="159"/>
    </row>
    <row r="5591" spans="12:22" customFormat="1">
      <c r="L5591" s="159"/>
      <c r="M5591" s="159"/>
      <c r="N5591" s="159"/>
      <c r="O5591" s="159"/>
      <c r="P5591" s="159"/>
      <c r="Q5591" s="159"/>
      <c r="R5591" s="159"/>
      <c r="S5591" s="159"/>
      <c r="T5591" s="159"/>
      <c r="U5591" s="159"/>
      <c r="V5591" s="159"/>
    </row>
    <row r="5592" spans="12:22" customFormat="1">
      <c r="L5592" s="159"/>
      <c r="M5592" s="159"/>
      <c r="N5592" s="159"/>
      <c r="O5592" s="159"/>
      <c r="P5592" s="159"/>
      <c r="Q5592" s="159"/>
      <c r="R5592" s="159"/>
      <c r="S5592" s="159"/>
      <c r="T5592" s="159"/>
      <c r="U5592" s="159"/>
      <c r="V5592" s="159"/>
    </row>
    <row r="5593" spans="12:22" customFormat="1">
      <c r="L5593" s="159"/>
      <c r="M5593" s="159"/>
      <c r="N5593" s="159"/>
      <c r="O5593" s="159"/>
      <c r="P5593" s="159"/>
      <c r="Q5593" s="159"/>
      <c r="R5593" s="159"/>
      <c r="S5593" s="159"/>
      <c r="T5593" s="159"/>
      <c r="U5593" s="159"/>
      <c r="V5593" s="159"/>
    </row>
    <row r="5594" spans="12:22" customFormat="1">
      <c r="L5594" s="159"/>
      <c r="M5594" s="159"/>
      <c r="N5594" s="159"/>
      <c r="O5594" s="159"/>
      <c r="P5594" s="159"/>
      <c r="Q5594" s="159"/>
      <c r="R5594" s="159"/>
      <c r="S5594" s="159"/>
      <c r="T5594" s="159"/>
      <c r="U5594" s="159"/>
      <c r="V5594" s="159"/>
    </row>
    <row r="5595" spans="12:22" customFormat="1">
      <c r="L5595" s="159"/>
      <c r="M5595" s="159"/>
      <c r="N5595" s="159"/>
      <c r="O5595" s="159"/>
      <c r="P5595" s="159"/>
      <c r="Q5595" s="159"/>
      <c r="R5595" s="159"/>
      <c r="S5595" s="159"/>
      <c r="T5595" s="159"/>
      <c r="U5595" s="159"/>
      <c r="V5595" s="159"/>
    </row>
    <row r="5596" spans="12:22" customFormat="1">
      <c r="L5596" s="159"/>
      <c r="M5596" s="159"/>
      <c r="N5596" s="159"/>
      <c r="O5596" s="159"/>
      <c r="P5596" s="159"/>
      <c r="Q5596" s="159"/>
      <c r="R5596" s="159"/>
      <c r="S5596" s="159"/>
      <c r="T5596" s="159"/>
      <c r="U5596" s="159"/>
      <c r="V5596" s="159"/>
    </row>
    <row r="5597" spans="12:22" customFormat="1">
      <c r="L5597" s="159"/>
      <c r="M5597" s="159"/>
      <c r="N5597" s="159"/>
      <c r="O5597" s="159"/>
      <c r="P5597" s="159"/>
      <c r="Q5597" s="159"/>
      <c r="R5597" s="159"/>
      <c r="S5597" s="159"/>
      <c r="T5597" s="159"/>
      <c r="U5597" s="159"/>
      <c r="V5597" s="159"/>
    </row>
    <row r="5598" spans="12:22" customFormat="1">
      <c r="L5598" s="159"/>
      <c r="M5598" s="159"/>
      <c r="N5598" s="159"/>
      <c r="O5598" s="159"/>
      <c r="P5598" s="159"/>
      <c r="Q5598" s="159"/>
      <c r="R5598" s="159"/>
      <c r="S5598" s="159"/>
      <c r="T5598" s="159"/>
      <c r="U5598" s="159"/>
      <c r="V5598" s="159"/>
    </row>
    <row r="5599" spans="12:22" customFormat="1">
      <c r="L5599" s="159"/>
      <c r="M5599" s="159"/>
      <c r="N5599" s="159"/>
      <c r="O5599" s="159"/>
      <c r="P5599" s="159"/>
      <c r="Q5599" s="159"/>
      <c r="R5599" s="159"/>
      <c r="S5599" s="159"/>
      <c r="T5599" s="159"/>
      <c r="U5599" s="159"/>
      <c r="V5599" s="159"/>
    </row>
    <row r="5600" spans="12:22" customFormat="1">
      <c r="L5600" s="159"/>
      <c r="M5600" s="159"/>
      <c r="N5600" s="159"/>
      <c r="O5600" s="159"/>
      <c r="P5600" s="159"/>
      <c r="Q5600" s="159"/>
      <c r="R5600" s="159"/>
      <c r="S5600" s="159"/>
      <c r="T5600" s="159"/>
      <c r="U5600" s="159"/>
      <c r="V5600" s="159"/>
    </row>
    <row r="5601" spans="12:22" customFormat="1">
      <c r="L5601" s="159"/>
      <c r="M5601" s="159"/>
      <c r="N5601" s="159"/>
      <c r="O5601" s="159"/>
      <c r="P5601" s="159"/>
      <c r="Q5601" s="159"/>
      <c r="R5601" s="159"/>
      <c r="S5601" s="159"/>
      <c r="T5601" s="159"/>
      <c r="U5601" s="159"/>
      <c r="V5601" s="159"/>
    </row>
    <row r="5602" spans="12:22" customFormat="1">
      <c r="L5602" s="159"/>
      <c r="M5602" s="159"/>
      <c r="N5602" s="159"/>
      <c r="O5602" s="159"/>
      <c r="P5602" s="159"/>
      <c r="Q5602" s="159"/>
      <c r="R5602" s="159"/>
      <c r="S5602" s="159"/>
      <c r="T5602" s="159"/>
      <c r="U5602" s="159"/>
      <c r="V5602" s="159"/>
    </row>
    <row r="5603" spans="12:22" customFormat="1">
      <c r="L5603" s="159"/>
      <c r="M5603" s="159"/>
      <c r="N5603" s="159"/>
      <c r="O5603" s="159"/>
      <c r="P5603" s="159"/>
      <c r="Q5603" s="159"/>
      <c r="R5603" s="159"/>
      <c r="S5603" s="159"/>
      <c r="T5603" s="159"/>
      <c r="U5603" s="159"/>
      <c r="V5603" s="159"/>
    </row>
    <row r="5604" spans="12:22" customFormat="1">
      <c r="L5604" s="159"/>
      <c r="M5604" s="159"/>
      <c r="N5604" s="159"/>
      <c r="O5604" s="159"/>
      <c r="P5604" s="159"/>
      <c r="Q5604" s="159"/>
      <c r="R5604" s="159"/>
      <c r="S5604" s="159"/>
      <c r="T5604" s="159"/>
      <c r="U5604" s="159"/>
      <c r="V5604" s="159"/>
    </row>
    <row r="5605" spans="12:22" customFormat="1">
      <c r="L5605" s="159"/>
      <c r="M5605" s="159"/>
      <c r="N5605" s="159"/>
      <c r="O5605" s="159"/>
      <c r="P5605" s="159"/>
      <c r="Q5605" s="159"/>
      <c r="R5605" s="159"/>
      <c r="S5605" s="159"/>
      <c r="T5605" s="159"/>
      <c r="U5605" s="159"/>
      <c r="V5605" s="159"/>
    </row>
    <row r="5606" spans="12:22" customFormat="1">
      <c r="L5606" s="159"/>
      <c r="M5606" s="159"/>
      <c r="N5606" s="159"/>
      <c r="O5606" s="159"/>
      <c r="P5606" s="159"/>
      <c r="Q5606" s="159"/>
      <c r="R5606" s="159"/>
      <c r="S5606" s="159"/>
      <c r="T5606" s="159"/>
      <c r="U5606" s="159"/>
      <c r="V5606" s="159"/>
    </row>
    <row r="5607" spans="12:22" customFormat="1">
      <c r="L5607" s="159"/>
      <c r="M5607" s="159"/>
      <c r="N5607" s="159"/>
      <c r="O5607" s="159"/>
      <c r="P5607" s="159"/>
      <c r="Q5607" s="159"/>
      <c r="R5607" s="159"/>
      <c r="S5607" s="159"/>
      <c r="T5607" s="159"/>
      <c r="U5607" s="159"/>
      <c r="V5607" s="159"/>
    </row>
    <row r="5608" spans="12:22" customFormat="1">
      <c r="L5608" s="159"/>
      <c r="M5608" s="159"/>
      <c r="N5608" s="159"/>
      <c r="O5608" s="159"/>
      <c r="P5608" s="159"/>
      <c r="Q5608" s="159"/>
      <c r="R5608" s="159"/>
      <c r="S5608" s="159"/>
      <c r="T5608" s="159"/>
      <c r="U5608" s="159"/>
      <c r="V5608" s="159"/>
    </row>
    <row r="5609" spans="12:22" customFormat="1">
      <c r="L5609" s="159"/>
      <c r="M5609" s="159"/>
      <c r="N5609" s="159"/>
      <c r="O5609" s="159"/>
      <c r="P5609" s="159"/>
      <c r="Q5609" s="159"/>
      <c r="R5609" s="159"/>
      <c r="S5609" s="159"/>
      <c r="T5609" s="159"/>
      <c r="U5609" s="159"/>
      <c r="V5609" s="159"/>
    </row>
    <row r="5610" spans="12:22" customFormat="1">
      <c r="L5610" s="159"/>
      <c r="M5610" s="159"/>
      <c r="N5610" s="159"/>
      <c r="O5610" s="159"/>
      <c r="P5610" s="159"/>
      <c r="Q5610" s="159"/>
      <c r="R5610" s="159"/>
      <c r="S5610" s="159"/>
      <c r="T5610" s="159"/>
      <c r="U5610" s="159"/>
      <c r="V5610" s="159"/>
    </row>
    <row r="5611" spans="12:22" customFormat="1">
      <c r="L5611" s="159"/>
      <c r="M5611" s="159"/>
      <c r="N5611" s="159"/>
      <c r="O5611" s="159"/>
      <c r="P5611" s="159"/>
      <c r="Q5611" s="159"/>
      <c r="R5611" s="159"/>
      <c r="S5611" s="159"/>
      <c r="T5611" s="159"/>
      <c r="U5611" s="159"/>
      <c r="V5611" s="159"/>
    </row>
    <row r="5612" spans="12:22" customFormat="1">
      <c r="L5612" s="159"/>
      <c r="M5612" s="159"/>
      <c r="N5612" s="159"/>
      <c r="O5612" s="159"/>
      <c r="P5612" s="159"/>
      <c r="Q5612" s="159"/>
      <c r="R5612" s="159"/>
      <c r="S5612" s="159"/>
      <c r="T5612" s="159"/>
      <c r="U5612" s="159"/>
      <c r="V5612" s="159"/>
    </row>
    <row r="5613" spans="12:22" customFormat="1">
      <c r="L5613" s="159"/>
      <c r="M5613" s="159"/>
      <c r="N5613" s="159"/>
      <c r="O5613" s="159"/>
      <c r="P5613" s="159"/>
      <c r="Q5613" s="159"/>
      <c r="R5613" s="159"/>
      <c r="S5613" s="159"/>
      <c r="T5613" s="159"/>
      <c r="U5613" s="159"/>
      <c r="V5613" s="159"/>
    </row>
    <row r="5614" spans="12:22" customFormat="1">
      <c r="L5614" s="159"/>
      <c r="M5614" s="159"/>
      <c r="N5614" s="159"/>
      <c r="O5614" s="159"/>
      <c r="P5614" s="159"/>
      <c r="Q5614" s="159"/>
      <c r="R5614" s="159"/>
      <c r="S5614" s="159"/>
      <c r="T5614" s="159"/>
      <c r="U5614" s="159"/>
      <c r="V5614" s="159"/>
    </row>
    <row r="5615" spans="12:22" customFormat="1">
      <c r="L5615" s="159"/>
      <c r="M5615" s="159"/>
      <c r="N5615" s="159"/>
      <c r="O5615" s="159"/>
      <c r="P5615" s="159"/>
      <c r="Q5615" s="159"/>
      <c r="R5615" s="159"/>
      <c r="S5615" s="159"/>
      <c r="T5615" s="159"/>
      <c r="U5615" s="159"/>
      <c r="V5615" s="159"/>
    </row>
    <row r="5616" spans="12:22" customFormat="1">
      <c r="L5616" s="159"/>
      <c r="M5616" s="159"/>
      <c r="N5616" s="159"/>
      <c r="O5616" s="159"/>
      <c r="P5616" s="159"/>
      <c r="Q5616" s="159"/>
      <c r="R5616" s="159"/>
      <c r="S5616" s="159"/>
      <c r="T5616" s="159"/>
      <c r="U5616" s="159"/>
      <c r="V5616" s="159"/>
    </row>
    <row r="5617" spans="12:22" customFormat="1">
      <c r="L5617" s="159"/>
      <c r="M5617" s="159"/>
      <c r="N5617" s="159"/>
      <c r="O5617" s="159"/>
      <c r="P5617" s="159"/>
      <c r="Q5617" s="159"/>
      <c r="R5617" s="159"/>
      <c r="S5617" s="159"/>
      <c r="T5617" s="159"/>
      <c r="U5617" s="159"/>
      <c r="V5617" s="159"/>
    </row>
    <row r="5618" spans="12:22" customFormat="1">
      <c r="L5618" s="159"/>
      <c r="M5618" s="159"/>
      <c r="N5618" s="159"/>
      <c r="O5618" s="159"/>
      <c r="P5618" s="159"/>
      <c r="Q5618" s="159"/>
      <c r="R5618" s="159"/>
      <c r="S5618" s="159"/>
      <c r="T5618" s="159"/>
      <c r="U5618" s="159"/>
      <c r="V5618" s="159"/>
    </row>
    <row r="5619" spans="12:22" customFormat="1">
      <c r="L5619" s="159"/>
      <c r="M5619" s="159"/>
      <c r="N5619" s="159"/>
      <c r="O5619" s="159"/>
      <c r="P5619" s="159"/>
      <c r="Q5619" s="159"/>
      <c r="R5619" s="159"/>
      <c r="S5619" s="159"/>
      <c r="T5619" s="159"/>
      <c r="U5619" s="159"/>
      <c r="V5619" s="159"/>
    </row>
    <row r="5620" spans="12:22" customFormat="1">
      <c r="L5620" s="159"/>
      <c r="M5620" s="159"/>
      <c r="N5620" s="159"/>
      <c r="O5620" s="159"/>
      <c r="P5620" s="159"/>
      <c r="Q5620" s="159"/>
      <c r="R5620" s="159"/>
      <c r="S5620" s="159"/>
      <c r="T5620" s="159"/>
      <c r="U5620" s="159"/>
      <c r="V5620" s="159"/>
    </row>
    <row r="5621" spans="12:22" customFormat="1">
      <c r="L5621" s="159"/>
      <c r="M5621" s="159"/>
      <c r="N5621" s="159"/>
      <c r="O5621" s="159"/>
      <c r="P5621" s="159"/>
      <c r="Q5621" s="159"/>
      <c r="R5621" s="159"/>
      <c r="S5621" s="159"/>
      <c r="T5621" s="159"/>
      <c r="U5621" s="159"/>
      <c r="V5621" s="159"/>
    </row>
    <row r="5622" spans="12:22" customFormat="1">
      <c r="L5622" s="159"/>
      <c r="M5622" s="159"/>
      <c r="N5622" s="159"/>
      <c r="O5622" s="159"/>
      <c r="P5622" s="159"/>
      <c r="Q5622" s="159"/>
      <c r="R5622" s="159"/>
      <c r="S5622" s="159"/>
      <c r="T5622" s="159"/>
      <c r="U5622" s="159"/>
      <c r="V5622" s="159"/>
    </row>
    <row r="5623" spans="12:22" customFormat="1">
      <c r="L5623" s="159"/>
      <c r="M5623" s="159"/>
      <c r="N5623" s="159"/>
      <c r="O5623" s="159"/>
      <c r="P5623" s="159"/>
      <c r="Q5623" s="159"/>
      <c r="R5623" s="159"/>
      <c r="S5623" s="159"/>
      <c r="T5623" s="159"/>
      <c r="U5623" s="159"/>
      <c r="V5623" s="159"/>
    </row>
    <row r="5624" spans="12:22" customFormat="1">
      <c r="L5624" s="159"/>
      <c r="M5624" s="159"/>
      <c r="N5624" s="159"/>
      <c r="O5624" s="159"/>
      <c r="P5624" s="159"/>
      <c r="Q5624" s="159"/>
      <c r="R5624" s="159"/>
      <c r="S5624" s="159"/>
      <c r="T5624" s="159"/>
      <c r="U5624" s="159"/>
      <c r="V5624" s="159"/>
    </row>
    <row r="5625" spans="12:22" customFormat="1">
      <c r="L5625" s="159"/>
      <c r="M5625" s="159"/>
      <c r="N5625" s="159"/>
      <c r="O5625" s="159"/>
      <c r="P5625" s="159"/>
      <c r="Q5625" s="159"/>
      <c r="R5625" s="159"/>
      <c r="S5625" s="159"/>
      <c r="T5625" s="159"/>
      <c r="U5625" s="159"/>
      <c r="V5625" s="159"/>
    </row>
    <row r="5626" spans="12:22" customFormat="1">
      <c r="L5626" s="159"/>
      <c r="M5626" s="159"/>
      <c r="N5626" s="159"/>
      <c r="O5626" s="159"/>
      <c r="P5626" s="159"/>
      <c r="Q5626" s="159"/>
      <c r="R5626" s="159"/>
      <c r="S5626" s="159"/>
      <c r="T5626" s="159"/>
      <c r="U5626" s="159"/>
      <c r="V5626" s="159"/>
    </row>
    <row r="5627" spans="12:22" customFormat="1">
      <c r="L5627" s="159"/>
      <c r="M5627" s="159"/>
      <c r="N5627" s="159"/>
      <c r="O5627" s="159"/>
      <c r="P5627" s="159"/>
      <c r="Q5627" s="159"/>
      <c r="R5627" s="159"/>
      <c r="S5627" s="159"/>
      <c r="T5627" s="159"/>
      <c r="U5627" s="159"/>
      <c r="V5627" s="159"/>
    </row>
    <row r="5628" spans="12:22" customFormat="1">
      <c r="L5628" s="159"/>
      <c r="M5628" s="159"/>
      <c r="N5628" s="159"/>
      <c r="O5628" s="159"/>
      <c r="P5628" s="159"/>
      <c r="Q5628" s="159"/>
      <c r="R5628" s="159"/>
      <c r="S5628" s="159"/>
      <c r="T5628" s="159"/>
      <c r="U5628" s="159"/>
      <c r="V5628" s="159"/>
    </row>
    <row r="5629" spans="12:22" customFormat="1">
      <c r="L5629" s="159"/>
      <c r="M5629" s="159"/>
      <c r="N5629" s="159"/>
      <c r="O5629" s="159"/>
      <c r="P5629" s="159"/>
      <c r="Q5629" s="159"/>
      <c r="R5629" s="159"/>
      <c r="S5629" s="159"/>
      <c r="T5629" s="159"/>
      <c r="U5629" s="159"/>
      <c r="V5629" s="159"/>
    </row>
    <row r="5630" spans="12:22" customFormat="1">
      <c r="L5630" s="159"/>
      <c r="M5630" s="159"/>
      <c r="N5630" s="159"/>
      <c r="O5630" s="159"/>
      <c r="P5630" s="159"/>
      <c r="Q5630" s="159"/>
      <c r="R5630" s="159"/>
      <c r="S5630" s="159"/>
      <c r="T5630" s="159"/>
      <c r="U5630" s="159"/>
      <c r="V5630" s="159"/>
    </row>
    <row r="5631" spans="12:22" customFormat="1">
      <c r="L5631" s="159"/>
      <c r="M5631" s="159"/>
      <c r="N5631" s="159"/>
      <c r="O5631" s="159"/>
      <c r="P5631" s="159"/>
      <c r="Q5631" s="159"/>
      <c r="R5631" s="159"/>
      <c r="S5631" s="159"/>
      <c r="T5631" s="159"/>
      <c r="U5631" s="159"/>
      <c r="V5631" s="159"/>
    </row>
    <row r="5632" spans="12:22" customFormat="1">
      <c r="L5632" s="159"/>
      <c r="M5632" s="159"/>
      <c r="N5632" s="159"/>
      <c r="O5632" s="159"/>
      <c r="P5632" s="159"/>
      <c r="Q5632" s="159"/>
      <c r="R5632" s="159"/>
      <c r="S5632" s="159"/>
      <c r="T5632" s="159"/>
      <c r="U5632" s="159"/>
      <c r="V5632" s="159"/>
    </row>
    <row r="5633" spans="12:22" customFormat="1">
      <c r="L5633" s="159"/>
      <c r="M5633" s="159"/>
      <c r="N5633" s="159"/>
      <c r="O5633" s="159"/>
      <c r="P5633" s="159"/>
      <c r="Q5633" s="159"/>
      <c r="R5633" s="159"/>
      <c r="S5633" s="159"/>
      <c r="T5633" s="159"/>
      <c r="U5633" s="159"/>
      <c r="V5633" s="159"/>
    </row>
    <row r="5634" spans="12:22" customFormat="1">
      <c r="L5634" s="159"/>
      <c r="M5634" s="159"/>
      <c r="N5634" s="159"/>
      <c r="O5634" s="159"/>
      <c r="P5634" s="159"/>
      <c r="Q5634" s="159"/>
      <c r="R5634" s="159"/>
      <c r="S5634" s="159"/>
      <c r="T5634" s="159"/>
      <c r="U5634" s="159"/>
      <c r="V5634" s="159"/>
    </row>
    <row r="5635" spans="12:22" customFormat="1">
      <c r="L5635" s="159"/>
      <c r="M5635" s="159"/>
      <c r="N5635" s="159"/>
      <c r="O5635" s="159"/>
      <c r="P5635" s="159"/>
      <c r="Q5635" s="159"/>
      <c r="R5635" s="159"/>
      <c r="S5635" s="159"/>
      <c r="T5635" s="159"/>
      <c r="U5635" s="159"/>
      <c r="V5635" s="159"/>
    </row>
    <row r="5636" spans="12:22" customFormat="1">
      <c r="L5636" s="159"/>
      <c r="M5636" s="159"/>
      <c r="N5636" s="159"/>
      <c r="O5636" s="159"/>
      <c r="P5636" s="159"/>
      <c r="Q5636" s="159"/>
      <c r="R5636" s="159"/>
      <c r="S5636" s="159"/>
      <c r="T5636" s="159"/>
      <c r="U5636" s="159"/>
      <c r="V5636" s="159"/>
    </row>
    <row r="5637" spans="12:22" customFormat="1">
      <c r="L5637" s="159"/>
      <c r="M5637" s="159"/>
      <c r="N5637" s="159"/>
      <c r="O5637" s="159"/>
      <c r="P5637" s="159"/>
      <c r="Q5637" s="159"/>
      <c r="R5637" s="159"/>
      <c r="S5637" s="159"/>
      <c r="T5637" s="159"/>
      <c r="U5637" s="159"/>
      <c r="V5637" s="159"/>
    </row>
    <row r="5638" spans="12:22" customFormat="1">
      <c r="L5638" s="159"/>
      <c r="M5638" s="159"/>
      <c r="N5638" s="159"/>
      <c r="O5638" s="159"/>
      <c r="P5638" s="159"/>
      <c r="Q5638" s="159"/>
      <c r="R5638" s="159"/>
      <c r="S5638" s="159"/>
      <c r="T5638" s="159"/>
      <c r="U5638" s="159"/>
      <c r="V5638" s="159"/>
    </row>
    <row r="5639" spans="12:22" customFormat="1">
      <c r="L5639" s="159"/>
      <c r="M5639" s="159"/>
      <c r="N5639" s="159"/>
      <c r="O5639" s="159"/>
      <c r="P5639" s="159"/>
      <c r="Q5639" s="159"/>
      <c r="R5639" s="159"/>
      <c r="S5639" s="159"/>
      <c r="T5639" s="159"/>
      <c r="U5639" s="159"/>
      <c r="V5639" s="159"/>
    </row>
    <row r="5640" spans="12:22" customFormat="1">
      <c r="L5640" s="159"/>
      <c r="M5640" s="159"/>
      <c r="N5640" s="159"/>
      <c r="O5640" s="159"/>
      <c r="P5640" s="159"/>
      <c r="Q5640" s="159"/>
      <c r="R5640" s="159"/>
      <c r="S5640" s="159"/>
      <c r="T5640" s="159"/>
      <c r="U5640" s="159"/>
      <c r="V5640" s="159"/>
    </row>
    <row r="5641" spans="12:22" customFormat="1">
      <c r="L5641" s="159"/>
      <c r="M5641" s="159"/>
      <c r="N5641" s="159"/>
      <c r="O5641" s="159"/>
      <c r="P5641" s="159"/>
      <c r="Q5641" s="159"/>
      <c r="R5641" s="159"/>
      <c r="S5641" s="159"/>
      <c r="T5641" s="159"/>
      <c r="U5641" s="159"/>
      <c r="V5641" s="159"/>
    </row>
    <row r="5642" spans="12:22" customFormat="1">
      <c r="L5642" s="159"/>
      <c r="M5642" s="159"/>
      <c r="N5642" s="159"/>
      <c r="O5642" s="159"/>
      <c r="P5642" s="159"/>
      <c r="Q5642" s="159"/>
      <c r="R5642" s="159"/>
      <c r="S5642" s="159"/>
      <c r="T5642" s="159"/>
      <c r="U5642" s="159"/>
      <c r="V5642" s="159"/>
    </row>
    <row r="5643" spans="12:22" customFormat="1">
      <c r="L5643" s="159"/>
      <c r="M5643" s="159"/>
      <c r="N5643" s="159"/>
      <c r="O5643" s="159"/>
      <c r="P5643" s="159"/>
      <c r="Q5643" s="159"/>
      <c r="R5643" s="159"/>
      <c r="S5643" s="159"/>
      <c r="T5643" s="159"/>
      <c r="U5643" s="159"/>
      <c r="V5643" s="159"/>
    </row>
    <row r="5644" spans="12:22" customFormat="1">
      <c r="L5644" s="159"/>
      <c r="M5644" s="159"/>
      <c r="N5644" s="159"/>
      <c r="O5644" s="159"/>
      <c r="P5644" s="159"/>
      <c r="Q5644" s="159"/>
      <c r="R5644" s="159"/>
      <c r="S5644" s="159"/>
      <c r="T5644" s="159"/>
      <c r="U5644" s="159"/>
      <c r="V5644" s="159"/>
    </row>
    <row r="5645" spans="12:22" customFormat="1">
      <c r="L5645" s="159"/>
      <c r="M5645" s="159"/>
      <c r="N5645" s="159"/>
      <c r="O5645" s="159"/>
      <c r="P5645" s="159"/>
      <c r="Q5645" s="159"/>
      <c r="R5645" s="159"/>
      <c r="S5645" s="159"/>
      <c r="T5645" s="159"/>
      <c r="U5645" s="159"/>
      <c r="V5645" s="159"/>
    </row>
    <row r="5646" spans="12:22" customFormat="1">
      <c r="L5646" s="159"/>
      <c r="M5646" s="159"/>
      <c r="N5646" s="159"/>
      <c r="O5646" s="159"/>
      <c r="P5646" s="159"/>
      <c r="Q5646" s="159"/>
      <c r="R5646" s="159"/>
      <c r="S5646" s="159"/>
      <c r="T5646" s="159"/>
      <c r="U5646" s="159"/>
      <c r="V5646" s="159"/>
    </row>
    <row r="5647" spans="12:22" customFormat="1">
      <c r="L5647" s="159"/>
      <c r="M5647" s="159"/>
      <c r="N5647" s="159"/>
      <c r="O5647" s="159"/>
      <c r="P5647" s="159"/>
      <c r="Q5647" s="159"/>
      <c r="R5647" s="159"/>
      <c r="S5647" s="159"/>
      <c r="T5647" s="159"/>
      <c r="U5647" s="159"/>
      <c r="V5647" s="159"/>
    </row>
    <row r="5648" spans="12:22" customFormat="1">
      <c r="L5648" s="159"/>
      <c r="M5648" s="159"/>
      <c r="N5648" s="159"/>
      <c r="O5648" s="159"/>
      <c r="P5648" s="159"/>
      <c r="Q5648" s="159"/>
      <c r="R5648" s="159"/>
      <c r="S5648" s="159"/>
      <c r="T5648" s="159"/>
      <c r="U5648" s="159"/>
      <c r="V5648" s="159"/>
    </row>
    <row r="5649" spans="12:22" customFormat="1">
      <c r="L5649" s="159"/>
      <c r="M5649" s="159"/>
      <c r="N5649" s="159"/>
      <c r="O5649" s="159"/>
      <c r="P5649" s="159"/>
      <c r="Q5649" s="159"/>
      <c r="R5649" s="159"/>
      <c r="S5649" s="159"/>
      <c r="T5649" s="159"/>
      <c r="U5649" s="159"/>
      <c r="V5649" s="159"/>
    </row>
    <row r="5650" spans="12:22" customFormat="1">
      <c r="L5650" s="159"/>
      <c r="M5650" s="159"/>
      <c r="N5650" s="159"/>
      <c r="O5650" s="159"/>
      <c r="P5650" s="159"/>
      <c r="Q5650" s="159"/>
      <c r="R5650" s="159"/>
      <c r="S5650" s="159"/>
      <c r="T5650" s="159"/>
      <c r="U5650" s="159"/>
      <c r="V5650" s="159"/>
    </row>
    <row r="5651" spans="12:22" customFormat="1">
      <c r="L5651" s="159"/>
      <c r="M5651" s="159"/>
      <c r="N5651" s="159"/>
      <c r="O5651" s="159"/>
      <c r="P5651" s="159"/>
      <c r="Q5651" s="159"/>
      <c r="R5651" s="159"/>
      <c r="S5651" s="159"/>
      <c r="T5651" s="159"/>
      <c r="U5651" s="159"/>
      <c r="V5651" s="159"/>
    </row>
    <row r="5652" spans="12:22" customFormat="1">
      <c r="L5652" s="159"/>
      <c r="M5652" s="159"/>
      <c r="N5652" s="159"/>
      <c r="O5652" s="159"/>
      <c r="P5652" s="159"/>
      <c r="Q5652" s="159"/>
      <c r="R5652" s="159"/>
      <c r="S5652" s="159"/>
      <c r="T5652" s="159"/>
      <c r="U5652" s="159"/>
      <c r="V5652" s="159"/>
    </row>
    <row r="5653" spans="12:22" customFormat="1">
      <c r="L5653" s="159"/>
      <c r="M5653" s="159"/>
      <c r="N5653" s="159"/>
      <c r="O5653" s="159"/>
      <c r="P5653" s="159"/>
      <c r="Q5653" s="159"/>
      <c r="R5653" s="159"/>
      <c r="S5653" s="159"/>
      <c r="T5653" s="159"/>
      <c r="U5653" s="159"/>
      <c r="V5653" s="159"/>
    </row>
    <row r="5654" spans="12:22" customFormat="1">
      <c r="L5654" s="159"/>
      <c r="M5654" s="159"/>
      <c r="N5654" s="159"/>
      <c r="O5654" s="159"/>
      <c r="P5654" s="159"/>
      <c r="Q5654" s="159"/>
      <c r="R5654" s="159"/>
      <c r="S5654" s="159"/>
      <c r="T5654" s="159"/>
      <c r="U5654" s="159"/>
      <c r="V5654" s="159"/>
    </row>
    <row r="5655" spans="12:22" customFormat="1">
      <c r="L5655" s="159"/>
      <c r="M5655" s="159"/>
      <c r="N5655" s="159"/>
      <c r="O5655" s="159"/>
      <c r="P5655" s="159"/>
      <c r="Q5655" s="159"/>
      <c r="R5655" s="159"/>
      <c r="S5655" s="159"/>
      <c r="T5655" s="159"/>
      <c r="U5655" s="159"/>
      <c r="V5655" s="159"/>
    </row>
    <row r="5656" spans="12:22" customFormat="1">
      <c r="L5656" s="159"/>
      <c r="M5656" s="159"/>
      <c r="N5656" s="159"/>
      <c r="O5656" s="159"/>
      <c r="P5656" s="159"/>
      <c r="Q5656" s="159"/>
      <c r="R5656" s="159"/>
      <c r="S5656" s="159"/>
      <c r="T5656" s="159"/>
      <c r="U5656" s="159"/>
      <c r="V5656" s="159"/>
    </row>
    <row r="5657" spans="12:22" customFormat="1">
      <c r="L5657" s="159"/>
      <c r="M5657" s="159"/>
      <c r="N5657" s="159"/>
      <c r="O5657" s="159"/>
      <c r="P5657" s="159"/>
      <c r="Q5657" s="159"/>
      <c r="R5657" s="159"/>
      <c r="S5657" s="159"/>
      <c r="T5657" s="159"/>
      <c r="U5657" s="159"/>
      <c r="V5657" s="159"/>
    </row>
    <row r="5658" spans="12:22" customFormat="1">
      <c r="L5658" s="159"/>
      <c r="M5658" s="159"/>
      <c r="N5658" s="159"/>
      <c r="O5658" s="159"/>
      <c r="P5658" s="159"/>
      <c r="Q5658" s="159"/>
      <c r="R5658" s="159"/>
      <c r="S5658" s="159"/>
      <c r="T5658" s="159"/>
      <c r="U5658" s="159"/>
      <c r="V5658" s="159"/>
    </row>
    <row r="5659" spans="12:22" customFormat="1">
      <c r="L5659" s="159"/>
      <c r="M5659" s="159"/>
      <c r="N5659" s="159"/>
      <c r="O5659" s="159"/>
      <c r="P5659" s="159"/>
      <c r="Q5659" s="159"/>
      <c r="R5659" s="159"/>
      <c r="S5659" s="159"/>
      <c r="T5659" s="159"/>
      <c r="U5659" s="159"/>
      <c r="V5659" s="159"/>
    </row>
    <row r="5660" spans="12:22" customFormat="1">
      <c r="L5660" s="159"/>
      <c r="M5660" s="159"/>
      <c r="N5660" s="159"/>
      <c r="O5660" s="159"/>
      <c r="P5660" s="159"/>
      <c r="Q5660" s="159"/>
      <c r="R5660" s="159"/>
      <c r="S5660" s="159"/>
      <c r="T5660" s="159"/>
      <c r="U5660" s="159"/>
      <c r="V5660" s="159"/>
    </row>
    <row r="5661" spans="12:22" customFormat="1">
      <c r="L5661" s="159"/>
      <c r="M5661" s="159"/>
      <c r="N5661" s="159"/>
      <c r="O5661" s="159"/>
      <c r="P5661" s="159"/>
      <c r="Q5661" s="159"/>
      <c r="R5661" s="159"/>
      <c r="S5661" s="159"/>
      <c r="T5661" s="159"/>
      <c r="U5661" s="159"/>
      <c r="V5661" s="159"/>
    </row>
    <row r="5662" spans="12:22" customFormat="1">
      <c r="L5662" s="159"/>
      <c r="M5662" s="159"/>
      <c r="N5662" s="159"/>
      <c r="O5662" s="159"/>
      <c r="P5662" s="159"/>
      <c r="Q5662" s="159"/>
      <c r="R5662" s="159"/>
      <c r="S5662" s="159"/>
      <c r="T5662" s="159"/>
      <c r="U5662" s="159"/>
      <c r="V5662" s="159"/>
    </row>
    <row r="5663" spans="12:22" customFormat="1">
      <c r="L5663" s="159"/>
      <c r="M5663" s="159"/>
      <c r="N5663" s="159"/>
      <c r="O5663" s="159"/>
      <c r="P5663" s="159"/>
      <c r="Q5663" s="159"/>
      <c r="R5663" s="159"/>
      <c r="S5663" s="159"/>
      <c r="T5663" s="159"/>
      <c r="U5663" s="159"/>
      <c r="V5663" s="159"/>
    </row>
    <row r="5664" spans="12:22" customFormat="1">
      <c r="L5664" s="159"/>
      <c r="M5664" s="159"/>
      <c r="N5664" s="159"/>
      <c r="O5664" s="159"/>
      <c r="P5664" s="159"/>
      <c r="Q5664" s="159"/>
      <c r="R5664" s="159"/>
      <c r="S5664" s="159"/>
      <c r="T5664" s="159"/>
      <c r="U5664" s="159"/>
      <c r="V5664" s="159"/>
    </row>
    <row r="5665" spans="12:22" customFormat="1">
      <c r="L5665" s="159"/>
      <c r="M5665" s="159"/>
      <c r="N5665" s="159"/>
      <c r="O5665" s="159"/>
      <c r="P5665" s="159"/>
      <c r="Q5665" s="159"/>
      <c r="R5665" s="159"/>
      <c r="S5665" s="159"/>
      <c r="T5665" s="159"/>
      <c r="U5665" s="159"/>
      <c r="V5665" s="159"/>
    </row>
    <row r="5666" spans="12:22" customFormat="1">
      <c r="L5666" s="159"/>
      <c r="M5666" s="159"/>
      <c r="N5666" s="159"/>
      <c r="O5666" s="159"/>
      <c r="P5666" s="159"/>
      <c r="Q5666" s="159"/>
      <c r="R5666" s="159"/>
      <c r="S5666" s="159"/>
      <c r="T5666" s="159"/>
      <c r="U5666" s="159"/>
      <c r="V5666" s="159"/>
    </row>
    <row r="5667" spans="12:22" customFormat="1">
      <c r="L5667" s="159"/>
      <c r="M5667" s="159"/>
      <c r="N5667" s="159"/>
      <c r="O5667" s="159"/>
      <c r="P5667" s="159"/>
      <c r="Q5667" s="159"/>
      <c r="R5667" s="159"/>
      <c r="S5667" s="159"/>
      <c r="T5667" s="159"/>
      <c r="U5667" s="159"/>
      <c r="V5667" s="159"/>
    </row>
    <row r="5668" spans="12:22" customFormat="1">
      <c r="L5668" s="159"/>
      <c r="M5668" s="159"/>
      <c r="N5668" s="159"/>
      <c r="O5668" s="159"/>
      <c r="P5668" s="159"/>
      <c r="Q5668" s="159"/>
      <c r="R5668" s="159"/>
      <c r="S5668" s="159"/>
      <c r="T5668" s="159"/>
      <c r="U5668" s="159"/>
      <c r="V5668" s="159"/>
    </row>
    <row r="5669" spans="12:22" customFormat="1">
      <c r="L5669" s="159"/>
      <c r="M5669" s="159"/>
      <c r="N5669" s="159"/>
      <c r="O5669" s="159"/>
      <c r="P5669" s="159"/>
      <c r="Q5669" s="159"/>
      <c r="R5669" s="159"/>
      <c r="S5669" s="159"/>
      <c r="T5669" s="159"/>
      <c r="U5669" s="159"/>
      <c r="V5669" s="159"/>
    </row>
    <row r="5670" spans="12:22" customFormat="1">
      <c r="L5670" s="159"/>
      <c r="M5670" s="159"/>
      <c r="N5670" s="159"/>
      <c r="O5670" s="159"/>
      <c r="P5670" s="159"/>
      <c r="Q5670" s="159"/>
      <c r="R5670" s="159"/>
      <c r="S5670" s="159"/>
      <c r="T5670" s="159"/>
      <c r="U5670" s="159"/>
      <c r="V5670" s="159"/>
    </row>
    <row r="5671" spans="12:22" customFormat="1">
      <c r="L5671" s="159"/>
      <c r="M5671" s="159"/>
      <c r="N5671" s="159"/>
      <c r="O5671" s="159"/>
      <c r="P5671" s="159"/>
      <c r="Q5671" s="159"/>
      <c r="R5671" s="159"/>
      <c r="S5671" s="159"/>
      <c r="T5671" s="159"/>
      <c r="U5671" s="159"/>
      <c r="V5671" s="159"/>
    </row>
    <row r="5672" spans="12:22" customFormat="1">
      <c r="L5672" s="159"/>
      <c r="M5672" s="159"/>
      <c r="N5672" s="159"/>
      <c r="O5672" s="159"/>
      <c r="P5672" s="159"/>
      <c r="Q5672" s="159"/>
      <c r="R5672" s="159"/>
      <c r="S5672" s="159"/>
      <c r="T5672" s="159"/>
      <c r="U5672" s="159"/>
      <c r="V5672" s="159"/>
    </row>
    <row r="5673" spans="12:22" customFormat="1">
      <c r="L5673" s="159"/>
      <c r="M5673" s="159"/>
      <c r="N5673" s="159"/>
      <c r="O5673" s="159"/>
      <c r="P5673" s="159"/>
      <c r="Q5673" s="159"/>
      <c r="R5673" s="159"/>
      <c r="S5673" s="159"/>
      <c r="T5673" s="159"/>
      <c r="U5673" s="159"/>
      <c r="V5673" s="159"/>
    </row>
    <row r="5674" spans="12:22" customFormat="1">
      <c r="L5674" s="159"/>
      <c r="M5674" s="159"/>
      <c r="N5674" s="159"/>
      <c r="O5674" s="159"/>
      <c r="P5674" s="159"/>
      <c r="Q5674" s="159"/>
      <c r="R5674" s="159"/>
      <c r="S5674" s="159"/>
      <c r="T5674" s="159"/>
      <c r="U5674" s="159"/>
      <c r="V5674" s="159"/>
    </row>
    <row r="5675" spans="12:22" customFormat="1">
      <c r="L5675" s="159"/>
      <c r="M5675" s="159"/>
      <c r="N5675" s="159"/>
      <c r="O5675" s="159"/>
      <c r="P5675" s="159"/>
      <c r="Q5675" s="159"/>
      <c r="R5675" s="159"/>
      <c r="S5675" s="159"/>
      <c r="T5675" s="159"/>
      <c r="U5675" s="159"/>
      <c r="V5675" s="159"/>
    </row>
    <row r="5676" spans="12:22" customFormat="1">
      <c r="L5676" s="159"/>
      <c r="M5676" s="159"/>
      <c r="N5676" s="159"/>
      <c r="O5676" s="159"/>
      <c r="P5676" s="159"/>
      <c r="Q5676" s="159"/>
      <c r="R5676" s="159"/>
      <c r="S5676" s="159"/>
      <c r="T5676" s="159"/>
      <c r="U5676" s="159"/>
      <c r="V5676" s="159"/>
    </row>
    <row r="5677" spans="12:22" customFormat="1">
      <c r="L5677" s="159"/>
      <c r="M5677" s="159"/>
      <c r="N5677" s="159"/>
      <c r="O5677" s="159"/>
      <c r="P5677" s="159"/>
      <c r="Q5677" s="159"/>
      <c r="R5677" s="159"/>
      <c r="S5677" s="159"/>
      <c r="T5677" s="159"/>
      <c r="U5677" s="159"/>
      <c r="V5677" s="159"/>
    </row>
    <row r="5678" spans="12:22" customFormat="1">
      <c r="L5678" s="159"/>
      <c r="M5678" s="159"/>
      <c r="N5678" s="159"/>
      <c r="O5678" s="159"/>
      <c r="P5678" s="159"/>
      <c r="Q5678" s="159"/>
      <c r="R5678" s="159"/>
      <c r="S5678" s="159"/>
      <c r="T5678" s="159"/>
      <c r="U5678" s="159"/>
      <c r="V5678" s="159"/>
    </row>
    <row r="5679" spans="12:22" customFormat="1">
      <c r="L5679" s="159"/>
      <c r="M5679" s="159"/>
      <c r="N5679" s="159"/>
      <c r="O5679" s="159"/>
      <c r="P5679" s="159"/>
      <c r="Q5679" s="159"/>
      <c r="R5679" s="159"/>
      <c r="S5679" s="159"/>
      <c r="T5679" s="159"/>
      <c r="U5679" s="159"/>
      <c r="V5679" s="159"/>
    </row>
    <row r="5680" spans="12:22" customFormat="1">
      <c r="L5680" s="159"/>
      <c r="M5680" s="159"/>
      <c r="N5680" s="159"/>
      <c r="O5680" s="159"/>
      <c r="P5680" s="159"/>
      <c r="Q5680" s="159"/>
      <c r="R5680" s="159"/>
      <c r="S5680" s="159"/>
      <c r="T5680" s="159"/>
      <c r="U5680" s="159"/>
      <c r="V5680" s="159"/>
    </row>
    <row r="5681" spans="1:22" customFormat="1">
      <c r="L5681" s="159"/>
      <c r="M5681" s="159"/>
      <c r="N5681" s="159"/>
      <c r="O5681" s="159"/>
      <c r="P5681" s="159"/>
      <c r="Q5681" s="159"/>
      <c r="R5681" s="159"/>
      <c r="S5681" s="159"/>
      <c r="T5681" s="159"/>
      <c r="U5681" s="159"/>
      <c r="V5681" s="159"/>
    </row>
    <row r="5682" spans="1:22" customFormat="1">
      <c r="L5682" s="159"/>
      <c r="M5682" s="159"/>
      <c r="N5682" s="159"/>
      <c r="O5682" s="159"/>
      <c r="P5682" s="159"/>
      <c r="Q5682" s="159"/>
      <c r="R5682" s="159"/>
      <c r="S5682" s="159"/>
      <c r="T5682" s="159"/>
      <c r="U5682" s="159"/>
      <c r="V5682" s="159"/>
    </row>
    <row r="5683" spans="1:22" customFormat="1">
      <c r="L5683" s="159"/>
      <c r="M5683" s="159"/>
      <c r="N5683" s="159"/>
      <c r="O5683" s="159"/>
      <c r="P5683" s="159"/>
      <c r="Q5683" s="159"/>
      <c r="R5683" s="159"/>
      <c r="S5683" s="159"/>
      <c r="T5683" s="159"/>
      <c r="U5683" s="159"/>
      <c r="V5683" s="159"/>
    </row>
    <row r="5684" spans="1:22" customFormat="1">
      <c r="L5684" s="159"/>
      <c r="M5684" s="159"/>
      <c r="N5684" s="159"/>
      <c r="O5684" s="159"/>
      <c r="P5684" s="159"/>
      <c r="Q5684" s="159"/>
      <c r="R5684" s="159"/>
      <c r="S5684" s="159"/>
      <c r="T5684" s="159"/>
      <c r="U5684" s="159"/>
      <c r="V5684" s="159"/>
    </row>
    <row r="5685" spans="1:22" customFormat="1">
      <c r="L5685" s="159"/>
      <c r="M5685" s="159"/>
      <c r="N5685" s="159"/>
      <c r="O5685" s="159"/>
      <c r="P5685" s="159"/>
      <c r="Q5685" s="159"/>
      <c r="R5685" s="159"/>
      <c r="S5685" s="159"/>
      <c r="T5685" s="159"/>
      <c r="U5685" s="159"/>
      <c r="V5685" s="159"/>
    </row>
    <row r="5686" spans="1:22" customFormat="1">
      <c r="L5686" s="159"/>
      <c r="M5686" s="159"/>
      <c r="N5686" s="159"/>
      <c r="O5686" s="159"/>
      <c r="P5686" s="159"/>
      <c r="Q5686" s="159"/>
      <c r="R5686" s="159"/>
      <c r="S5686" s="159"/>
      <c r="T5686" s="159"/>
      <c r="U5686" s="159"/>
      <c r="V5686" s="159"/>
    </row>
    <row r="5687" spans="1:22" customFormat="1">
      <c r="L5687" s="159"/>
      <c r="M5687" s="159"/>
      <c r="N5687" s="159"/>
      <c r="O5687" s="159"/>
      <c r="P5687" s="159"/>
      <c r="Q5687" s="159"/>
      <c r="R5687" s="159"/>
      <c r="S5687" s="159"/>
      <c r="T5687" s="159"/>
      <c r="U5687" s="159"/>
      <c r="V5687" s="159"/>
    </row>
    <row r="5688" spans="1:22" customFormat="1">
      <c r="L5688" s="159"/>
      <c r="M5688" s="159"/>
      <c r="N5688" s="159"/>
      <c r="O5688" s="159"/>
      <c r="P5688" s="159"/>
      <c r="Q5688" s="159"/>
      <c r="R5688" s="159"/>
      <c r="S5688" s="159"/>
      <c r="T5688" s="159"/>
      <c r="U5688" s="159"/>
      <c r="V5688" s="159"/>
    </row>
    <row r="5689" spans="1:22" customFormat="1">
      <c r="L5689" s="159"/>
      <c r="M5689" s="159"/>
      <c r="N5689" s="159"/>
      <c r="O5689" s="159"/>
      <c r="P5689" s="159"/>
      <c r="Q5689" s="159"/>
      <c r="R5689" s="159"/>
      <c r="S5689" s="159"/>
      <c r="T5689" s="159"/>
      <c r="U5689" s="159"/>
      <c r="V5689" s="159"/>
    </row>
    <row r="5690" spans="1:22" customFormat="1">
      <c r="L5690" s="159"/>
      <c r="M5690" s="159"/>
      <c r="N5690" s="159"/>
      <c r="O5690" s="159"/>
      <c r="P5690" s="159"/>
      <c r="Q5690" s="159"/>
      <c r="R5690" s="159"/>
      <c r="S5690" s="159"/>
      <c r="T5690" s="159"/>
      <c r="U5690" s="159"/>
      <c r="V5690" s="159"/>
    </row>
    <row r="5691" spans="1:22" customFormat="1">
      <c r="L5691" s="159"/>
      <c r="M5691" s="159"/>
      <c r="N5691" s="159"/>
      <c r="O5691" s="159"/>
      <c r="P5691" s="159"/>
      <c r="Q5691" s="159"/>
      <c r="R5691" s="159"/>
      <c r="S5691" s="159"/>
      <c r="T5691" s="159"/>
      <c r="U5691" s="159"/>
      <c r="V5691" s="159"/>
    </row>
    <row r="5692" spans="1:22" customFormat="1">
      <c r="L5692" s="159"/>
      <c r="M5692" s="159"/>
      <c r="N5692" s="159"/>
      <c r="O5692" s="159"/>
      <c r="P5692" s="159"/>
      <c r="Q5692" s="159"/>
      <c r="R5692" s="159"/>
      <c r="S5692" s="159"/>
      <c r="T5692" s="159"/>
      <c r="U5692" s="159"/>
      <c r="V5692" s="159"/>
    </row>
    <row r="5693" spans="1:22" customFormat="1">
      <c r="L5693" s="159"/>
      <c r="M5693" s="159"/>
      <c r="N5693" s="159"/>
      <c r="O5693" s="159"/>
      <c r="P5693" s="159"/>
      <c r="Q5693" s="159"/>
      <c r="R5693" s="159"/>
      <c r="S5693" s="159"/>
      <c r="T5693" s="159"/>
      <c r="U5693" s="159"/>
      <c r="V5693" s="159"/>
    </row>
    <row r="5694" spans="1:22" customFormat="1">
      <c r="L5694" s="159"/>
      <c r="M5694" s="159"/>
      <c r="N5694" s="159"/>
      <c r="O5694" s="159"/>
      <c r="P5694" s="159"/>
      <c r="Q5694" s="159"/>
      <c r="R5694" s="159"/>
      <c r="S5694" s="159"/>
      <c r="T5694" s="159"/>
      <c r="U5694" s="159"/>
      <c r="V5694" s="159"/>
    </row>
    <row r="5695" spans="1:22">
      <c r="A5695"/>
      <c r="B5695"/>
      <c r="C5695"/>
      <c r="D5695"/>
      <c r="E5695"/>
      <c r="F5695"/>
      <c r="G5695"/>
      <c r="L5695" s="159"/>
      <c r="M5695" s="159"/>
      <c r="N5695" s="159"/>
      <c r="O5695" s="159"/>
      <c r="P5695" s="159"/>
      <c r="Q5695" s="159"/>
      <c r="R5695" s="159"/>
      <c r="S5695" s="159"/>
      <c r="T5695" s="159"/>
      <c r="U5695" s="159"/>
      <c r="V5695" s="159"/>
    </row>
    <row r="5696" spans="1:22">
      <c r="A5696"/>
      <c r="B5696"/>
      <c r="C5696"/>
      <c r="D5696"/>
      <c r="E5696"/>
      <c r="F5696"/>
      <c r="G5696"/>
      <c r="L5696" s="159"/>
      <c r="M5696" s="159"/>
      <c r="N5696" s="159"/>
      <c r="O5696" s="159"/>
      <c r="P5696" s="159"/>
      <c r="Q5696" s="159"/>
      <c r="R5696" s="159"/>
      <c r="S5696" s="159"/>
      <c r="T5696" s="159"/>
      <c r="U5696" s="159"/>
      <c r="V5696" s="159"/>
    </row>
    <row r="5697" spans="1:22">
      <c r="A5697"/>
      <c r="B5697"/>
      <c r="C5697"/>
      <c r="D5697"/>
      <c r="E5697"/>
      <c r="F5697"/>
      <c r="G5697"/>
      <c r="L5697" s="159"/>
      <c r="M5697" s="159"/>
      <c r="N5697" s="159"/>
      <c r="O5697" s="159"/>
      <c r="P5697" s="159"/>
      <c r="Q5697" s="159"/>
      <c r="R5697" s="159"/>
      <c r="S5697" s="159"/>
      <c r="T5697" s="159"/>
      <c r="U5697" s="159"/>
      <c r="V5697" s="159"/>
    </row>
    <row r="5698" spans="1:22">
      <c r="A5698"/>
      <c r="B5698"/>
      <c r="C5698"/>
      <c r="D5698"/>
      <c r="E5698"/>
      <c r="F5698"/>
      <c r="G5698"/>
      <c r="L5698" s="159"/>
      <c r="M5698" s="159"/>
      <c r="N5698" s="159"/>
      <c r="O5698" s="159"/>
      <c r="P5698" s="159"/>
      <c r="Q5698" s="159"/>
      <c r="R5698" s="159"/>
      <c r="S5698" s="159"/>
      <c r="T5698" s="159"/>
      <c r="U5698" s="159"/>
      <c r="V5698" s="159"/>
    </row>
    <row r="5699" spans="1:22">
      <c r="A5699"/>
      <c r="B5699"/>
      <c r="C5699"/>
      <c r="D5699"/>
      <c r="E5699"/>
      <c r="F5699"/>
      <c r="G5699"/>
      <c r="L5699" s="159"/>
      <c r="M5699" s="159"/>
      <c r="N5699" s="159"/>
      <c r="O5699" s="159"/>
      <c r="P5699" s="159"/>
      <c r="Q5699" s="159"/>
      <c r="R5699" s="159"/>
      <c r="S5699" s="159"/>
      <c r="T5699" s="159"/>
      <c r="U5699" s="159"/>
      <c r="V5699" s="159"/>
    </row>
    <row r="5700" spans="1:22">
      <c r="A5700"/>
      <c r="B5700"/>
      <c r="C5700"/>
      <c r="D5700"/>
      <c r="E5700"/>
      <c r="F5700"/>
      <c r="G5700"/>
      <c r="L5700" s="159"/>
      <c r="M5700" s="159"/>
      <c r="N5700" s="159"/>
      <c r="O5700" s="159"/>
      <c r="P5700" s="159"/>
      <c r="Q5700" s="159"/>
      <c r="R5700" s="159"/>
      <c r="S5700" s="159"/>
      <c r="T5700" s="159"/>
      <c r="U5700" s="159"/>
      <c r="V5700" s="159"/>
    </row>
    <row r="5701" spans="1:22">
      <c r="A5701"/>
      <c r="B5701"/>
      <c r="C5701"/>
      <c r="D5701"/>
      <c r="E5701"/>
      <c r="F5701"/>
      <c r="G5701"/>
      <c r="L5701" s="159"/>
      <c r="M5701" s="159"/>
      <c r="N5701" s="159"/>
      <c r="O5701" s="159"/>
      <c r="P5701" s="159"/>
      <c r="Q5701" s="159"/>
      <c r="R5701" s="159"/>
      <c r="S5701" s="159"/>
      <c r="T5701" s="159"/>
      <c r="U5701" s="159"/>
      <c r="V5701" s="159"/>
    </row>
    <row r="5702" spans="1:22">
      <c r="A5702"/>
      <c r="B5702"/>
      <c r="C5702"/>
      <c r="D5702"/>
      <c r="E5702"/>
      <c r="F5702"/>
      <c r="G5702"/>
      <c r="L5702" s="159"/>
      <c r="M5702" s="159"/>
      <c r="N5702" s="159"/>
      <c r="O5702" s="159"/>
      <c r="P5702" s="159"/>
      <c r="Q5702" s="159"/>
      <c r="R5702" s="159"/>
      <c r="S5702" s="159"/>
      <c r="T5702" s="159"/>
      <c r="U5702" s="159"/>
      <c r="V5702" s="159"/>
    </row>
    <row r="5703" spans="1:22">
      <c r="A5703"/>
      <c r="B5703"/>
      <c r="C5703"/>
      <c r="D5703"/>
      <c r="E5703"/>
      <c r="F5703"/>
      <c r="G5703"/>
      <c r="L5703" s="159"/>
      <c r="M5703" s="159"/>
      <c r="N5703" s="159"/>
      <c r="O5703" s="159"/>
      <c r="P5703" s="159"/>
      <c r="Q5703" s="159"/>
      <c r="R5703" s="159"/>
      <c r="S5703" s="159"/>
      <c r="T5703" s="159"/>
      <c r="U5703" s="159"/>
      <c r="V5703" s="159"/>
    </row>
    <row r="5704" spans="1:22">
      <c r="A5704"/>
      <c r="B5704"/>
      <c r="C5704"/>
      <c r="D5704"/>
      <c r="E5704"/>
      <c r="F5704"/>
      <c r="G5704"/>
      <c r="L5704" s="159"/>
      <c r="M5704" s="159"/>
      <c r="N5704" s="159"/>
      <c r="O5704" s="159"/>
      <c r="P5704" s="159"/>
      <c r="Q5704" s="159"/>
      <c r="R5704" s="159"/>
      <c r="S5704" s="159"/>
      <c r="T5704" s="159"/>
      <c r="U5704" s="159"/>
      <c r="V5704" s="159"/>
    </row>
    <row r="5705" spans="1:22">
      <c r="A5705"/>
      <c r="B5705"/>
      <c r="C5705"/>
      <c r="D5705"/>
      <c r="E5705"/>
      <c r="F5705"/>
      <c r="G5705"/>
      <c r="L5705" s="159"/>
      <c r="M5705" s="159"/>
      <c r="N5705" s="159"/>
      <c r="O5705" s="159"/>
      <c r="P5705" s="159"/>
      <c r="Q5705" s="159"/>
      <c r="R5705" s="159"/>
      <c r="S5705" s="159"/>
      <c r="T5705" s="159"/>
      <c r="U5705" s="159"/>
      <c r="V5705" s="159"/>
    </row>
    <row r="5706" spans="1:22">
      <c r="A5706"/>
      <c r="B5706"/>
      <c r="C5706"/>
      <c r="D5706"/>
      <c r="E5706"/>
      <c r="F5706"/>
      <c r="G5706"/>
      <c r="L5706" s="159"/>
      <c r="M5706" s="159"/>
      <c r="N5706" s="159"/>
      <c r="O5706" s="159"/>
      <c r="P5706" s="159"/>
      <c r="Q5706" s="159"/>
      <c r="R5706" s="159"/>
      <c r="S5706" s="159"/>
      <c r="T5706" s="159"/>
      <c r="U5706" s="159"/>
      <c r="V5706" s="159"/>
    </row>
    <row r="5707" spans="1:22">
      <c r="A5707"/>
      <c r="B5707"/>
      <c r="C5707"/>
      <c r="D5707"/>
      <c r="E5707"/>
      <c r="F5707"/>
      <c r="G5707"/>
      <c r="L5707" s="159"/>
      <c r="M5707" s="159"/>
      <c r="N5707" s="159"/>
      <c r="O5707" s="159"/>
      <c r="P5707" s="159"/>
      <c r="Q5707" s="159"/>
      <c r="R5707" s="159"/>
      <c r="S5707" s="159"/>
      <c r="T5707" s="159"/>
      <c r="U5707" s="159"/>
      <c r="V5707" s="159"/>
    </row>
    <row r="5708" spans="1:22">
      <c r="A5708"/>
      <c r="B5708"/>
      <c r="C5708"/>
      <c r="D5708"/>
      <c r="E5708"/>
      <c r="F5708"/>
      <c r="G5708"/>
      <c r="L5708" s="159"/>
      <c r="M5708" s="159"/>
      <c r="N5708" s="159"/>
      <c r="O5708" s="159"/>
      <c r="P5708" s="159"/>
      <c r="Q5708" s="159"/>
      <c r="R5708" s="159"/>
      <c r="S5708" s="159"/>
      <c r="T5708" s="159"/>
      <c r="U5708" s="159"/>
      <c r="V5708" s="159"/>
    </row>
    <row r="5709" spans="1:22">
      <c r="A5709"/>
      <c r="B5709"/>
      <c r="C5709"/>
      <c r="D5709"/>
      <c r="E5709"/>
      <c r="F5709"/>
      <c r="G5709"/>
      <c r="L5709" s="159"/>
      <c r="M5709" s="159"/>
      <c r="N5709" s="159"/>
      <c r="O5709" s="159"/>
      <c r="P5709" s="159"/>
      <c r="Q5709" s="159"/>
      <c r="R5709" s="159"/>
      <c r="S5709" s="159"/>
      <c r="T5709" s="159"/>
      <c r="U5709" s="159"/>
      <c r="V5709" s="159"/>
    </row>
    <row r="5710" spans="1:22">
      <c r="A5710"/>
      <c r="B5710"/>
      <c r="C5710"/>
      <c r="D5710"/>
      <c r="E5710"/>
      <c r="F5710"/>
      <c r="G5710"/>
      <c r="L5710" s="159"/>
      <c r="M5710" s="159"/>
      <c r="N5710" s="159"/>
      <c r="O5710" s="159"/>
      <c r="P5710" s="159"/>
      <c r="Q5710" s="159"/>
      <c r="R5710" s="159"/>
      <c r="S5710" s="159"/>
      <c r="T5710" s="159"/>
      <c r="U5710" s="159"/>
      <c r="V5710" s="159"/>
    </row>
    <row r="5711" spans="1:22">
      <c r="A5711"/>
      <c r="B5711"/>
      <c r="C5711"/>
      <c r="D5711"/>
      <c r="E5711"/>
      <c r="F5711"/>
      <c r="G5711"/>
      <c r="L5711" s="159"/>
      <c r="M5711" s="159"/>
      <c r="N5711" s="159"/>
      <c r="O5711" s="159"/>
      <c r="P5711" s="159"/>
      <c r="Q5711" s="159"/>
      <c r="R5711" s="159"/>
      <c r="S5711" s="159"/>
      <c r="T5711" s="159"/>
      <c r="U5711" s="159"/>
      <c r="V5711" s="159"/>
    </row>
    <row r="5712" spans="1:22">
      <c r="A5712"/>
      <c r="B5712"/>
      <c r="C5712"/>
      <c r="D5712"/>
      <c r="E5712"/>
      <c r="F5712"/>
      <c r="G5712"/>
      <c r="L5712" s="159"/>
      <c r="M5712" s="159"/>
      <c r="N5712" s="159"/>
      <c r="O5712" s="159"/>
      <c r="P5712" s="159"/>
      <c r="Q5712" s="159"/>
      <c r="R5712" s="159"/>
      <c r="S5712" s="159"/>
      <c r="T5712" s="159"/>
      <c r="U5712" s="159"/>
      <c r="V5712" s="159"/>
    </row>
    <row r="5713" spans="1:22">
      <c r="A5713"/>
      <c r="B5713"/>
      <c r="C5713"/>
      <c r="D5713"/>
      <c r="E5713"/>
      <c r="F5713"/>
      <c r="G5713"/>
      <c r="L5713" s="159"/>
      <c r="M5713" s="159"/>
      <c r="N5713" s="159"/>
      <c r="O5713" s="159"/>
      <c r="P5713" s="159"/>
      <c r="Q5713" s="159"/>
      <c r="R5713" s="159"/>
      <c r="S5713" s="159"/>
      <c r="T5713" s="159"/>
      <c r="U5713" s="159"/>
      <c r="V5713" s="159"/>
    </row>
    <row r="5714" spans="1:22">
      <c r="A5714"/>
      <c r="B5714"/>
      <c r="C5714"/>
      <c r="D5714"/>
      <c r="E5714"/>
      <c r="F5714"/>
      <c r="G5714"/>
      <c r="L5714" s="159"/>
      <c r="M5714" s="159"/>
      <c r="N5714" s="159"/>
      <c r="O5714" s="159"/>
      <c r="P5714" s="159"/>
      <c r="Q5714" s="159"/>
      <c r="R5714" s="159"/>
      <c r="S5714" s="159"/>
      <c r="T5714" s="159"/>
      <c r="U5714" s="159"/>
      <c r="V5714" s="159"/>
    </row>
    <row r="5715" spans="1:22">
      <c r="A5715"/>
      <c r="B5715"/>
      <c r="C5715"/>
      <c r="D5715"/>
      <c r="E5715"/>
      <c r="F5715"/>
      <c r="G5715"/>
      <c r="L5715" s="159"/>
      <c r="M5715" s="159"/>
      <c r="N5715" s="159"/>
      <c r="O5715" s="159"/>
      <c r="P5715" s="159"/>
      <c r="Q5715" s="159"/>
      <c r="R5715" s="159"/>
      <c r="S5715" s="159"/>
      <c r="T5715" s="159"/>
      <c r="U5715" s="159"/>
      <c r="V5715" s="159"/>
    </row>
    <row r="5716" spans="1:22">
      <c r="A5716"/>
      <c r="B5716"/>
      <c r="C5716"/>
      <c r="D5716"/>
      <c r="E5716"/>
      <c r="F5716"/>
      <c r="G5716"/>
      <c r="L5716" s="159"/>
      <c r="M5716" s="159"/>
      <c r="N5716" s="159"/>
      <c r="O5716" s="159"/>
      <c r="P5716" s="159"/>
      <c r="Q5716" s="159"/>
      <c r="R5716" s="159"/>
      <c r="S5716" s="159"/>
      <c r="T5716" s="159"/>
      <c r="U5716" s="159"/>
      <c r="V5716" s="159"/>
    </row>
    <row r="5717" spans="1:22">
      <c r="A5717"/>
      <c r="B5717"/>
      <c r="C5717"/>
      <c r="D5717"/>
      <c r="E5717"/>
      <c r="F5717"/>
      <c r="G5717"/>
      <c r="L5717" s="159"/>
      <c r="M5717" s="159"/>
      <c r="N5717" s="159"/>
      <c r="O5717" s="159"/>
      <c r="P5717" s="159"/>
      <c r="Q5717" s="159"/>
      <c r="R5717" s="159"/>
      <c r="S5717" s="159"/>
      <c r="T5717" s="159"/>
      <c r="U5717" s="159"/>
      <c r="V5717" s="159"/>
    </row>
    <row r="5718" spans="1:22">
      <c r="A5718"/>
      <c r="B5718"/>
      <c r="C5718"/>
      <c r="D5718"/>
      <c r="E5718"/>
      <c r="F5718"/>
      <c r="G5718"/>
      <c r="L5718" s="159"/>
      <c r="M5718" s="159"/>
      <c r="N5718" s="159"/>
      <c r="O5718" s="159"/>
      <c r="P5718" s="159"/>
      <c r="Q5718" s="159"/>
      <c r="R5718" s="159"/>
      <c r="S5718" s="159"/>
      <c r="T5718" s="159"/>
      <c r="U5718" s="159"/>
      <c r="V5718" s="159"/>
    </row>
    <row r="5719" spans="1:22">
      <c r="A5719"/>
      <c r="B5719"/>
      <c r="C5719"/>
      <c r="D5719"/>
      <c r="E5719"/>
      <c r="F5719"/>
      <c r="G5719"/>
      <c r="L5719" s="159"/>
      <c r="M5719" s="159"/>
      <c r="N5719" s="159"/>
      <c r="O5719" s="159"/>
      <c r="P5719" s="159"/>
      <c r="Q5719" s="159"/>
      <c r="R5719" s="159"/>
      <c r="S5719" s="159"/>
      <c r="T5719" s="159"/>
      <c r="U5719" s="159"/>
      <c r="V5719" s="159"/>
    </row>
    <row r="5720" spans="1:22">
      <c r="A5720"/>
      <c r="B5720"/>
      <c r="C5720"/>
      <c r="D5720"/>
      <c r="E5720"/>
      <c r="F5720"/>
      <c r="G5720"/>
      <c r="L5720" s="159"/>
      <c r="M5720" s="159"/>
      <c r="N5720" s="159"/>
      <c r="O5720" s="159"/>
      <c r="P5720" s="159"/>
      <c r="Q5720" s="159"/>
      <c r="R5720" s="159"/>
      <c r="S5720" s="159"/>
      <c r="T5720" s="159"/>
      <c r="U5720" s="159"/>
      <c r="V5720" s="159"/>
    </row>
    <row r="5721" spans="1:22">
      <c r="A5721"/>
      <c r="B5721"/>
      <c r="C5721"/>
      <c r="D5721"/>
      <c r="E5721"/>
      <c r="F5721"/>
      <c r="G5721"/>
      <c r="L5721" s="159"/>
      <c r="M5721" s="159"/>
      <c r="N5721" s="159"/>
      <c r="O5721" s="159"/>
      <c r="P5721" s="159"/>
      <c r="Q5721" s="159"/>
      <c r="R5721" s="159"/>
      <c r="S5721" s="159"/>
      <c r="T5721" s="159"/>
      <c r="U5721" s="159"/>
      <c r="V5721" s="159"/>
    </row>
    <row r="5722" spans="1:22">
      <c r="A5722"/>
      <c r="B5722"/>
      <c r="C5722"/>
      <c r="D5722"/>
      <c r="E5722"/>
      <c r="F5722"/>
      <c r="G5722"/>
      <c r="L5722" s="159"/>
      <c r="M5722" s="159"/>
      <c r="N5722" s="159"/>
      <c r="O5722" s="159"/>
      <c r="P5722" s="159"/>
      <c r="Q5722" s="159"/>
      <c r="R5722" s="159"/>
      <c r="S5722" s="159"/>
      <c r="T5722" s="159"/>
      <c r="U5722" s="159"/>
      <c r="V5722" s="159"/>
    </row>
    <row r="5723" spans="1:22">
      <c r="A5723"/>
      <c r="B5723"/>
      <c r="C5723"/>
      <c r="D5723"/>
      <c r="E5723"/>
      <c r="F5723"/>
      <c r="G5723"/>
      <c r="L5723" s="159"/>
      <c r="M5723" s="159"/>
      <c r="N5723" s="159"/>
      <c r="O5723" s="159"/>
      <c r="P5723" s="159"/>
      <c r="Q5723" s="159"/>
      <c r="R5723" s="159"/>
      <c r="S5723" s="159"/>
      <c r="T5723" s="159"/>
      <c r="U5723" s="159"/>
      <c r="V5723" s="159"/>
    </row>
    <row r="5724" spans="1:22">
      <c r="A5724"/>
      <c r="B5724"/>
      <c r="C5724"/>
      <c r="D5724"/>
      <c r="E5724"/>
      <c r="F5724"/>
      <c r="G5724"/>
      <c r="L5724" s="159"/>
      <c r="M5724" s="159"/>
      <c r="N5724" s="159"/>
      <c r="O5724" s="159"/>
      <c r="P5724" s="159"/>
      <c r="Q5724" s="159"/>
      <c r="R5724" s="159"/>
      <c r="S5724" s="159"/>
      <c r="T5724" s="159"/>
      <c r="U5724" s="159"/>
      <c r="V5724" s="159"/>
    </row>
    <row r="5725" spans="1:22">
      <c r="A5725"/>
      <c r="B5725"/>
      <c r="C5725"/>
      <c r="D5725"/>
      <c r="E5725"/>
      <c r="F5725"/>
      <c r="G5725"/>
      <c r="L5725" s="159"/>
      <c r="M5725" s="159"/>
      <c r="N5725" s="159"/>
      <c r="O5725" s="159"/>
      <c r="P5725" s="159"/>
      <c r="Q5725" s="159"/>
      <c r="R5725" s="159"/>
      <c r="S5725" s="159"/>
      <c r="T5725" s="159"/>
      <c r="U5725" s="159"/>
      <c r="V5725" s="159"/>
    </row>
    <row r="5726" spans="1:22">
      <c r="A5726"/>
      <c r="B5726"/>
      <c r="C5726"/>
      <c r="D5726"/>
      <c r="E5726"/>
      <c r="F5726"/>
      <c r="G5726"/>
      <c r="L5726" s="159"/>
      <c r="M5726" s="159"/>
      <c r="N5726" s="159"/>
      <c r="O5726" s="159"/>
      <c r="P5726" s="159"/>
      <c r="Q5726" s="159"/>
      <c r="R5726" s="159"/>
      <c r="S5726" s="159"/>
      <c r="T5726" s="159"/>
      <c r="U5726" s="159"/>
      <c r="V5726" s="159"/>
    </row>
    <row r="5727" spans="1:22">
      <c r="A5727"/>
      <c r="B5727"/>
      <c r="C5727"/>
      <c r="D5727"/>
      <c r="E5727"/>
      <c r="F5727"/>
      <c r="G5727"/>
      <c r="L5727" s="159"/>
      <c r="M5727" s="159"/>
      <c r="N5727" s="159"/>
      <c r="O5727" s="159"/>
      <c r="P5727" s="159"/>
      <c r="Q5727" s="159"/>
      <c r="R5727" s="159"/>
      <c r="S5727" s="159"/>
      <c r="T5727" s="159"/>
      <c r="U5727" s="159"/>
      <c r="V5727" s="159"/>
    </row>
    <row r="5728" spans="1:22">
      <c r="A5728"/>
      <c r="B5728"/>
      <c r="C5728"/>
      <c r="D5728"/>
      <c r="E5728"/>
      <c r="F5728"/>
      <c r="G5728"/>
      <c r="L5728" s="159"/>
      <c r="M5728" s="159"/>
      <c r="N5728" s="159"/>
      <c r="O5728" s="159"/>
      <c r="P5728" s="159"/>
      <c r="Q5728" s="159"/>
      <c r="R5728" s="159"/>
      <c r="S5728" s="159"/>
      <c r="T5728" s="159"/>
      <c r="U5728" s="159"/>
      <c r="V5728" s="159"/>
    </row>
    <row r="5729" spans="1:22">
      <c r="A5729"/>
      <c r="B5729"/>
      <c r="C5729"/>
      <c r="D5729"/>
      <c r="E5729"/>
      <c r="F5729"/>
      <c r="G5729"/>
      <c r="L5729" s="159"/>
      <c r="M5729" s="159"/>
      <c r="N5729" s="159"/>
      <c r="O5729" s="159"/>
      <c r="P5729" s="159"/>
      <c r="Q5729" s="159"/>
      <c r="R5729" s="159"/>
      <c r="S5729" s="159"/>
      <c r="T5729" s="159"/>
      <c r="U5729" s="159"/>
      <c r="V5729" s="159"/>
    </row>
    <row r="5730" spans="1:22">
      <c r="A5730"/>
      <c r="B5730"/>
      <c r="C5730"/>
      <c r="D5730"/>
      <c r="E5730"/>
      <c r="F5730"/>
      <c r="G5730"/>
      <c r="L5730" s="159"/>
      <c r="M5730" s="159"/>
      <c r="N5730" s="159"/>
      <c r="O5730" s="159"/>
      <c r="P5730" s="159"/>
      <c r="Q5730" s="159"/>
      <c r="R5730" s="159"/>
      <c r="S5730" s="159"/>
      <c r="T5730" s="159"/>
      <c r="U5730" s="159"/>
      <c r="V5730" s="159"/>
    </row>
    <row r="5731" spans="1:22">
      <c r="A5731"/>
      <c r="B5731"/>
      <c r="C5731"/>
      <c r="D5731"/>
      <c r="E5731"/>
      <c r="F5731"/>
      <c r="G5731"/>
      <c r="L5731" s="159"/>
      <c r="M5731" s="159"/>
      <c r="N5731" s="159"/>
      <c r="O5731" s="159"/>
      <c r="P5731" s="159"/>
      <c r="Q5731" s="159"/>
      <c r="R5731" s="159"/>
      <c r="S5731" s="159"/>
      <c r="T5731" s="159"/>
      <c r="U5731" s="159"/>
      <c r="V5731" s="159"/>
    </row>
    <row r="5732" spans="1:22">
      <c r="A5732"/>
      <c r="B5732"/>
      <c r="C5732"/>
      <c r="D5732"/>
      <c r="E5732"/>
      <c r="F5732"/>
      <c r="G5732"/>
      <c r="L5732" s="159"/>
      <c r="M5732" s="159"/>
      <c r="N5732" s="159"/>
      <c r="O5732" s="159"/>
      <c r="P5732" s="159"/>
      <c r="Q5732" s="159"/>
      <c r="R5732" s="159"/>
      <c r="S5732" s="159"/>
      <c r="T5732" s="159"/>
      <c r="U5732" s="159"/>
      <c r="V5732" s="159"/>
    </row>
    <row r="5733" spans="1:22">
      <c r="A5733"/>
      <c r="B5733"/>
      <c r="C5733"/>
      <c r="D5733"/>
      <c r="E5733"/>
      <c r="F5733"/>
      <c r="G5733"/>
      <c r="L5733" s="159"/>
      <c r="M5733" s="159"/>
      <c r="N5733" s="159"/>
      <c r="O5733" s="159"/>
      <c r="P5733" s="159"/>
      <c r="Q5733" s="159"/>
      <c r="R5733" s="159"/>
      <c r="S5733" s="159"/>
      <c r="T5733" s="159"/>
      <c r="U5733" s="159"/>
      <c r="V5733" s="159"/>
    </row>
    <row r="5734" spans="1:22">
      <c r="A5734"/>
      <c r="B5734"/>
      <c r="C5734"/>
      <c r="D5734"/>
      <c r="E5734"/>
      <c r="F5734"/>
      <c r="G5734"/>
      <c r="L5734" s="159"/>
      <c r="M5734" s="159"/>
      <c r="N5734" s="159"/>
      <c r="O5734" s="159"/>
      <c r="P5734" s="159"/>
      <c r="Q5734" s="159"/>
      <c r="R5734" s="159"/>
      <c r="S5734" s="159"/>
      <c r="T5734" s="159"/>
      <c r="U5734" s="159"/>
      <c r="V5734" s="159"/>
    </row>
    <row r="5735" spans="1:22">
      <c r="A5735"/>
      <c r="B5735"/>
      <c r="C5735"/>
      <c r="D5735"/>
      <c r="E5735"/>
      <c r="F5735"/>
      <c r="G5735"/>
      <c r="L5735" s="159"/>
      <c r="M5735" s="159"/>
      <c r="N5735" s="159"/>
      <c r="O5735" s="159"/>
      <c r="P5735" s="159"/>
      <c r="Q5735" s="159"/>
      <c r="R5735" s="159"/>
      <c r="S5735" s="159"/>
      <c r="T5735" s="159"/>
      <c r="U5735" s="159"/>
      <c r="V5735" s="159"/>
    </row>
    <row r="5736" spans="1:22">
      <c r="A5736"/>
      <c r="B5736"/>
      <c r="C5736"/>
      <c r="D5736"/>
      <c r="E5736"/>
      <c r="F5736"/>
      <c r="G5736"/>
      <c r="L5736" s="159"/>
      <c r="M5736" s="159"/>
      <c r="N5736" s="159"/>
      <c r="O5736" s="159"/>
      <c r="P5736" s="159"/>
      <c r="Q5736" s="159"/>
      <c r="R5736" s="159"/>
      <c r="S5736" s="159"/>
      <c r="T5736" s="159"/>
      <c r="U5736" s="159"/>
      <c r="V5736" s="159"/>
    </row>
    <row r="5737" spans="1:22">
      <c r="A5737"/>
      <c r="B5737"/>
      <c r="C5737"/>
      <c r="D5737"/>
      <c r="E5737"/>
      <c r="F5737"/>
      <c r="G5737"/>
      <c r="L5737" s="159"/>
      <c r="M5737" s="159"/>
      <c r="N5737" s="159"/>
      <c r="O5737" s="159"/>
      <c r="P5737" s="159"/>
      <c r="Q5737" s="159"/>
      <c r="R5737" s="159"/>
      <c r="S5737" s="159"/>
      <c r="T5737" s="159"/>
      <c r="U5737" s="159"/>
      <c r="V5737" s="159"/>
    </row>
    <row r="5738" spans="1:22">
      <c r="A5738"/>
      <c r="B5738"/>
      <c r="C5738"/>
      <c r="D5738"/>
      <c r="E5738"/>
      <c r="F5738"/>
      <c r="G5738"/>
      <c r="L5738" s="159"/>
      <c r="M5738" s="159"/>
      <c r="N5738" s="159"/>
      <c r="O5738" s="159"/>
      <c r="P5738" s="159"/>
      <c r="Q5738" s="159"/>
      <c r="R5738" s="159"/>
      <c r="S5738" s="159"/>
      <c r="T5738" s="159"/>
      <c r="U5738" s="159"/>
      <c r="V5738" s="159"/>
    </row>
    <row r="5739" spans="1:22">
      <c r="A5739"/>
      <c r="B5739"/>
      <c r="C5739"/>
      <c r="D5739"/>
      <c r="E5739"/>
      <c r="F5739"/>
      <c r="G5739"/>
      <c r="L5739" s="159"/>
      <c r="M5739" s="159"/>
      <c r="N5739" s="159"/>
      <c r="O5739" s="159"/>
      <c r="P5739" s="159"/>
      <c r="Q5739" s="159"/>
      <c r="R5739" s="159"/>
      <c r="S5739" s="159"/>
      <c r="T5739" s="159"/>
      <c r="U5739" s="159"/>
      <c r="V5739" s="159"/>
    </row>
    <row r="5740" spans="1:22">
      <c r="A5740"/>
      <c r="B5740"/>
      <c r="C5740"/>
      <c r="D5740"/>
      <c r="E5740"/>
      <c r="F5740"/>
      <c r="G5740"/>
      <c r="L5740" s="159"/>
      <c r="M5740" s="159"/>
      <c r="N5740" s="159"/>
      <c r="O5740" s="159"/>
      <c r="P5740" s="159"/>
      <c r="Q5740" s="159"/>
      <c r="R5740" s="159"/>
      <c r="S5740" s="159"/>
      <c r="T5740" s="159"/>
      <c r="U5740" s="159"/>
      <c r="V5740" s="159"/>
    </row>
    <row r="5741" spans="1:22">
      <c r="A5741"/>
      <c r="B5741"/>
      <c r="C5741"/>
      <c r="D5741"/>
      <c r="E5741"/>
      <c r="F5741"/>
      <c r="G5741"/>
      <c r="L5741" s="159"/>
      <c r="M5741" s="159"/>
      <c r="N5741" s="159"/>
      <c r="O5741" s="159"/>
      <c r="P5741" s="159"/>
      <c r="Q5741" s="159"/>
      <c r="R5741" s="159"/>
      <c r="S5741" s="159"/>
      <c r="T5741" s="159"/>
      <c r="U5741" s="159"/>
      <c r="V5741" s="159"/>
    </row>
    <row r="5742" spans="1:22">
      <c r="A5742"/>
      <c r="B5742"/>
      <c r="C5742"/>
      <c r="D5742"/>
      <c r="E5742"/>
      <c r="F5742"/>
      <c r="G5742"/>
      <c r="L5742" s="159"/>
      <c r="M5742" s="159"/>
      <c r="N5742" s="159"/>
      <c r="O5742" s="159"/>
      <c r="P5742" s="159"/>
      <c r="Q5742" s="159"/>
      <c r="R5742" s="159"/>
      <c r="S5742" s="159"/>
      <c r="T5742" s="159"/>
      <c r="U5742" s="159"/>
      <c r="V5742" s="159"/>
    </row>
    <row r="5743" spans="1:22">
      <c r="A5743"/>
      <c r="B5743"/>
      <c r="C5743"/>
      <c r="D5743"/>
      <c r="E5743"/>
      <c r="F5743"/>
      <c r="G5743"/>
      <c r="L5743" s="159"/>
      <c r="M5743" s="159"/>
      <c r="N5743" s="159"/>
      <c r="O5743" s="159"/>
      <c r="P5743" s="159"/>
      <c r="Q5743" s="159"/>
      <c r="R5743" s="159"/>
      <c r="S5743" s="159"/>
      <c r="T5743" s="159"/>
      <c r="U5743" s="159"/>
      <c r="V5743" s="159"/>
    </row>
    <row r="5744" spans="1:22">
      <c r="A5744"/>
      <c r="B5744"/>
      <c r="C5744"/>
      <c r="D5744"/>
      <c r="E5744"/>
      <c r="F5744"/>
      <c r="G5744"/>
      <c r="L5744" s="159"/>
      <c r="M5744" s="159"/>
      <c r="N5744" s="159"/>
      <c r="O5744" s="159"/>
      <c r="P5744" s="159"/>
      <c r="Q5744" s="159"/>
      <c r="R5744" s="159"/>
      <c r="S5744" s="159"/>
      <c r="T5744" s="159"/>
      <c r="U5744" s="159"/>
      <c r="V5744" s="159"/>
    </row>
    <row r="5745" spans="1:22">
      <c r="A5745"/>
      <c r="B5745"/>
      <c r="C5745"/>
      <c r="D5745"/>
      <c r="E5745"/>
      <c r="F5745"/>
      <c r="G5745"/>
      <c r="L5745" s="159"/>
      <c r="M5745" s="159"/>
      <c r="N5745" s="159"/>
      <c r="O5745" s="159"/>
      <c r="P5745" s="159"/>
      <c r="Q5745" s="159"/>
      <c r="R5745" s="159"/>
      <c r="S5745" s="159"/>
      <c r="T5745" s="159"/>
      <c r="U5745" s="159"/>
      <c r="V5745" s="159"/>
    </row>
    <row r="5746" spans="1:22">
      <c r="A5746"/>
      <c r="B5746"/>
      <c r="C5746"/>
      <c r="D5746"/>
      <c r="E5746"/>
      <c r="F5746"/>
      <c r="G5746"/>
      <c r="L5746" s="159"/>
      <c r="M5746" s="159"/>
      <c r="N5746" s="159"/>
      <c r="O5746" s="159"/>
      <c r="P5746" s="159"/>
      <c r="Q5746" s="159"/>
      <c r="R5746" s="159"/>
      <c r="S5746" s="159"/>
      <c r="T5746" s="159"/>
      <c r="U5746" s="159"/>
      <c r="V5746" s="159"/>
    </row>
    <row r="5747" spans="1:22">
      <c r="A5747"/>
      <c r="B5747"/>
      <c r="C5747"/>
      <c r="D5747"/>
      <c r="E5747"/>
      <c r="F5747"/>
      <c r="G5747"/>
      <c r="L5747" s="159"/>
      <c r="M5747" s="159"/>
      <c r="N5747" s="159"/>
      <c r="O5747" s="159"/>
      <c r="P5747" s="159"/>
      <c r="Q5747" s="159"/>
      <c r="R5747" s="159"/>
      <c r="S5747" s="159"/>
      <c r="T5747" s="159"/>
      <c r="U5747" s="159"/>
      <c r="V5747" s="159"/>
    </row>
    <row r="5748" spans="1:22">
      <c r="A5748"/>
      <c r="B5748"/>
      <c r="C5748"/>
      <c r="D5748"/>
      <c r="E5748"/>
      <c r="F5748"/>
      <c r="G5748"/>
      <c r="L5748" s="159"/>
      <c r="M5748" s="159"/>
      <c r="N5748" s="159"/>
      <c r="O5748" s="159"/>
      <c r="P5748" s="159"/>
      <c r="Q5748" s="159"/>
      <c r="R5748" s="159"/>
      <c r="S5748" s="159"/>
      <c r="T5748" s="159"/>
      <c r="U5748" s="159"/>
      <c r="V5748" s="159"/>
    </row>
    <row r="5749" spans="1:22">
      <c r="A5749"/>
      <c r="B5749"/>
      <c r="C5749"/>
      <c r="D5749"/>
      <c r="E5749"/>
      <c r="F5749"/>
      <c r="G5749"/>
      <c r="L5749" s="159"/>
      <c r="M5749" s="159"/>
      <c r="N5749" s="159"/>
      <c r="O5749" s="159"/>
      <c r="P5749" s="159"/>
      <c r="Q5749" s="159"/>
      <c r="R5749" s="159"/>
      <c r="S5749" s="159"/>
      <c r="T5749" s="159"/>
      <c r="U5749" s="159"/>
      <c r="V5749" s="159"/>
    </row>
    <row r="5750" spans="1:22">
      <c r="A5750"/>
      <c r="B5750"/>
      <c r="C5750"/>
      <c r="D5750"/>
      <c r="E5750"/>
      <c r="F5750"/>
      <c r="G5750"/>
      <c r="L5750" s="159"/>
      <c r="M5750" s="159"/>
      <c r="N5750" s="159"/>
      <c r="O5750" s="159"/>
      <c r="P5750" s="159"/>
      <c r="Q5750" s="159"/>
      <c r="R5750" s="159"/>
      <c r="S5750" s="159"/>
      <c r="T5750" s="159"/>
      <c r="U5750" s="159"/>
      <c r="V5750" s="159"/>
    </row>
    <row r="5751" spans="1:22">
      <c r="A5751"/>
      <c r="B5751"/>
      <c r="C5751"/>
      <c r="D5751"/>
      <c r="E5751"/>
      <c r="F5751"/>
      <c r="G5751"/>
      <c r="L5751" s="159"/>
      <c r="M5751" s="159"/>
      <c r="N5751" s="159"/>
      <c r="O5751" s="159"/>
      <c r="P5751" s="159"/>
      <c r="Q5751" s="159"/>
      <c r="R5751" s="159"/>
      <c r="S5751" s="159"/>
      <c r="T5751" s="159"/>
      <c r="U5751" s="159"/>
      <c r="V5751" s="159"/>
    </row>
    <row r="5752" spans="1:22">
      <c r="A5752"/>
      <c r="B5752"/>
      <c r="C5752"/>
      <c r="D5752"/>
      <c r="E5752"/>
      <c r="F5752"/>
      <c r="G5752"/>
      <c r="L5752" s="159"/>
      <c r="M5752" s="159"/>
      <c r="N5752" s="159"/>
      <c r="O5752" s="159"/>
      <c r="P5752" s="159"/>
      <c r="Q5752" s="159"/>
      <c r="R5752" s="159"/>
      <c r="S5752" s="159"/>
      <c r="T5752" s="159"/>
      <c r="U5752" s="159"/>
      <c r="V5752" s="159"/>
    </row>
    <row r="5753" spans="1:22">
      <c r="A5753"/>
      <c r="B5753"/>
      <c r="C5753"/>
      <c r="D5753"/>
      <c r="E5753"/>
      <c r="F5753"/>
      <c r="G5753"/>
      <c r="L5753" s="159"/>
      <c r="M5753" s="159"/>
      <c r="N5753" s="159"/>
      <c r="O5753" s="159"/>
      <c r="P5753" s="159"/>
      <c r="Q5753" s="159"/>
      <c r="R5753" s="159"/>
      <c r="S5753" s="159"/>
      <c r="T5753" s="159"/>
      <c r="U5753" s="159"/>
      <c r="V5753" s="159"/>
    </row>
    <row r="5754" spans="1:22">
      <c r="A5754"/>
      <c r="B5754"/>
      <c r="C5754"/>
      <c r="D5754"/>
      <c r="E5754"/>
      <c r="F5754"/>
      <c r="G5754"/>
      <c r="L5754" s="159"/>
      <c r="M5754" s="159"/>
      <c r="N5754" s="159"/>
      <c r="O5754" s="159"/>
      <c r="P5754" s="159"/>
      <c r="Q5754" s="159"/>
      <c r="R5754" s="159"/>
      <c r="S5754" s="159"/>
      <c r="T5754" s="159"/>
      <c r="U5754" s="159"/>
      <c r="V5754" s="159"/>
    </row>
    <row r="5755" spans="1:22">
      <c r="A5755"/>
      <c r="B5755"/>
      <c r="C5755"/>
      <c r="D5755"/>
      <c r="E5755"/>
      <c r="F5755"/>
      <c r="G5755"/>
      <c r="L5755" s="159"/>
      <c r="M5755" s="159"/>
      <c r="N5755" s="159"/>
      <c r="O5755" s="159"/>
      <c r="P5755" s="159"/>
      <c r="Q5755" s="159"/>
      <c r="R5755" s="159"/>
      <c r="S5755" s="159"/>
      <c r="T5755" s="159"/>
      <c r="U5755" s="159"/>
      <c r="V5755" s="159"/>
    </row>
    <row r="5756" spans="1:22">
      <c r="A5756"/>
      <c r="B5756"/>
      <c r="C5756"/>
      <c r="D5756"/>
      <c r="E5756"/>
      <c r="F5756"/>
      <c r="G5756"/>
      <c r="L5756" s="159"/>
      <c r="M5756" s="159"/>
      <c r="N5756" s="159"/>
      <c r="O5756" s="159"/>
      <c r="P5756" s="159"/>
      <c r="Q5756" s="159"/>
      <c r="R5756" s="159"/>
      <c r="S5756" s="159"/>
      <c r="T5756" s="159"/>
      <c r="U5756" s="159"/>
      <c r="V5756" s="159"/>
    </row>
    <row r="5757" spans="1:22">
      <c r="A5757"/>
      <c r="B5757"/>
      <c r="C5757"/>
      <c r="D5757"/>
      <c r="E5757"/>
      <c r="F5757"/>
      <c r="G5757"/>
      <c r="L5757" s="159"/>
      <c r="M5757" s="159"/>
      <c r="N5757" s="159"/>
      <c r="O5757" s="159"/>
      <c r="P5757" s="159"/>
      <c r="Q5757" s="159"/>
      <c r="R5757" s="159"/>
      <c r="S5757" s="159"/>
      <c r="T5757" s="159"/>
      <c r="U5757" s="159"/>
      <c r="V5757" s="159"/>
    </row>
    <row r="5758" spans="1:22">
      <c r="A5758"/>
      <c r="B5758"/>
      <c r="C5758"/>
      <c r="D5758"/>
      <c r="E5758"/>
      <c r="F5758"/>
      <c r="G5758"/>
      <c r="L5758" s="159"/>
      <c r="M5758" s="159"/>
      <c r="N5758" s="159"/>
      <c r="O5758" s="159"/>
      <c r="P5758" s="159"/>
      <c r="Q5758" s="159"/>
      <c r="R5758" s="159"/>
      <c r="S5758" s="159"/>
      <c r="T5758" s="159"/>
      <c r="U5758" s="159"/>
      <c r="V5758" s="159"/>
    </row>
    <row r="5759" spans="1:22">
      <c r="A5759"/>
      <c r="B5759"/>
      <c r="C5759"/>
      <c r="D5759"/>
      <c r="E5759"/>
      <c r="F5759"/>
      <c r="G5759"/>
      <c r="L5759" s="159"/>
      <c r="M5759" s="159"/>
      <c r="N5759" s="159"/>
      <c r="O5759" s="159"/>
      <c r="P5759" s="159"/>
      <c r="Q5759" s="159"/>
      <c r="R5759" s="159"/>
      <c r="S5759" s="159"/>
      <c r="T5759" s="159"/>
      <c r="U5759" s="159"/>
      <c r="V5759" s="159"/>
    </row>
    <row r="5760" spans="1:22">
      <c r="A5760"/>
      <c r="B5760"/>
      <c r="C5760"/>
      <c r="D5760"/>
      <c r="E5760"/>
      <c r="F5760"/>
      <c r="G5760"/>
      <c r="L5760" s="159"/>
      <c r="M5760" s="159"/>
      <c r="N5760" s="159"/>
      <c r="O5760" s="159"/>
      <c r="P5760" s="159"/>
      <c r="Q5760" s="159"/>
      <c r="R5760" s="159"/>
      <c r="S5760" s="159"/>
      <c r="T5760" s="159"/>
      <c r="U5760" s="159"/>
      <c r="V5760" s="159"/>
    </row>
    <row r="5761" spans="1:22">
      <c r="A5761"/>
      <c r="B5761"/>
      <c r="C5761"/>
      <c r="D5761"/>
      <c r="E5761"/>
      <c r="F5761"/>
      <c r="G5761"/>
      <c r="L5761" s="159"/>
      <c r="M5761" s="159"/>
      <c r="N5761" s="159"/>
      <c r="O5761" s="159"/>
      <c r="P5761" s="159"/>
      <c r="Q5761" s="159"/>
      <c r="R5761" s="159"/>
      <c r="S5761" s="159"/>
      <c r="T5761" s="159"/>
      <c r="U5761" s="159"/>
      <c r="V5761" s="159"/>
    </row>
    <row r="5762" spans="1:22">
      <c r="A5762"/>
      <c r="B5762"/>
      <c r="C5762"/>
      <c r="D5762"/>
      <c r="E5762"/>
      <c r="F5762"/>
      <c r="G5762"/>
      <c r="L5762" s="159"/>
      <c r="M5762" s="159"/>
      <c r="N5762" s="159"/>
      <c r="O5762" s="159"/>
      <c r="P5762" s="159"/>
      <c r="Q5762" s="159"/>
      <c r="R5762" s="159"/>
      <c r="S5762" s="159"/>
      <c r="T5762" s="159"/>
      <c r="U5762" s="159"/>
      <c r="V5762" s="159"/>
    </row>
    <row r="5763" spans="1:22">
      <c r="A5763"/>
      <c r="B5763"/>
      <c r="C5763"/>
      <c r="D5763"/>
      <c r="E5763"/>
      <c r="F5763"/>
      <c r="G5763"/>
      <c r="L5763" s="159"/>
      <c r="M5763" s="159"/>
      <c r="N5763" s="159"/>
      <c r="O5763" s="159"/>
      <c r="P5763" s="159"/>
      <c r="Q5763" s="159"/>
      <c r="R5763" s="159"/>
      <c r="S5763" s="159"/>
      <c r="T5763" s="159"/>
      <c r="U5763" s="159"/>
      <c r="V5763" s="159"/>
    </row>
    <row r="5764" spans="1:22">
      <c r="A5764"/>
      <c r="B5764"/>
      <c r="C5764"/>
      <c r="D5764"/>
      <c r="E5764"/>
      <c r="F5764"/>
      <c r="G5764"/>
      <c r="L5764" s="159"/>
      <c r="M5764" s="159"/>
      <c r="N5764" s="159"/>
      <c r="O5764" s="159"/>
      <c r="P5764" s="159"/>
      <c r="Q5764" s="159"/>
      <c r="R5764" s="159"/>
      <c r="S5764" s="159"/>
      <c r="T5764" s="159"/>
      <c r="U5764" s="159"/>
      <c r="V5764" s="159"/>
    </row>
    <row r="5765" spans="1:22">
      <c r="A5765"/>
      <c r="B5765"/>
      <c r="C5765"/>
      <c r="D5765"/>
      <c r="E5765"/>
      <c r="F5765"/>
      <c r="G5765"/>
      <c r="L5765" s="159"/>
      <c r="M5765" s="159"/>
      <c r="N5765" s="159"/>
      <c r="O5765" s="159"/>
      <c r="P5765" s="159"/>
      <c r="Q5765" s="159"/>
      <c r="R5765" s="159"/>
      <c r="S5765" s="159"/>
      <c r="T5765" s="159"/>
      <c r="U5765" s="159"/>
      <c r="V5765" s="159"/>
    </row>
    <row r="5766" spans="1:22">
      <c r="A5766"/>
      <c r="B5766"/>
      <c r="C5766"/>
      <c r="D5766"/>
      <c r="E5766"/>
      <c r="F5766"/>
      <c r="G5766"/>
      <c r="L5766" s="159"/>
      <c r="M5766" s="159"/>
      <c r="N5766" s="159"/>
      <c r="O5766" s="159"/>
      <c r="P5766" s="159"/>
      <c r="Q5766" s="159"/>
      <c r="R5766" s="159"/>
      <c r="S5766" s="159"/>
      <c r="T5766" s="159"/>
      <c r="U5766" s="159"/>
      <c r="V5766" s="159"/>
    </row>
    <row r="5767" spans="1:22">
      <c r="A5767"/>
      <c r="B5767"/>
      <c r="C5767"/>
      <c r="D5767"/>
      <c r="E5767"/>
      <c r="F5767"/>
      <c r="G5767"/>
      <c r="L5767" s="159"/>
      <c r="M5767" s="159"/>
      <c r="N5767" s="159"/>
      <c r="O5767" s="159"/>
      <c r="P5767" s="159"/>
      <c r="Q5767" s="159"/>
      <c r="R5767" s="159"/>
      <c r="S5767" s="159"/>
      <c r="T5767" s="159"/>
      <c r="U5767" s="159"/>
      <c r="V5767" s="159"/>
    </row>
    <row r="5768" spans="1:22">
      <c r="A5768"/>
      <c r="B5768"/>
      <c r="C5768"/>
      <c r="D5768"/>
      <c r="E5768"/>
      <c r="F5768"/>
      <c r="G5768"/>
      <c r="L5768" s="159"/>
      <c r="M5768" s="159"/>
      <c r="N5768" s="159"/>
      <c r="O5768" s="159"/>
      <c r="P5768" s="159"/>
      <c r="Q5768" s="159"/>
      <c r="R5768" s="159"/>
      <c r="S5768" s="159"/>
      <c r="T5768" s="159"/>
      <c r="U5768" s="159"/>
      <c r="V5768" s="159"/>
    </row>
    <row r="5769" spans="1:22">
      <c r="A5769"/>
      <c r="B5769"/>
      <c r="C5769"/>
      <c r="D5769"/>
      <c r="E5769"/>
      <c r="F5769"/>
      <c r="G5769"/>
      <c r="L5769" s="159"/>
      <c r="M5769" s="159"/>
      <c r="N5769" s="159"/>
      <c r="O5769" s="159"/>
      <c r="P5769" s="159"/>
      <c r="Q5769" s="159"/>
      <c r="R5769" s="159"/>
      <c r="S5769" s="159"/>
      <c r="T5769" s="159"/>
      <c r="U5769" s="159"/>
      <c r="V5769" s="159"/>
    </row>
    <row r="5770" spans="1:22">
      <c r="A5770"/>
      <c r="B5770"/>
      <c r="C5770"/>
      <c r="D5770"/>
      <c r="E5770"/>
      <c r="F5770"/>
      <c r="G5770"/>
      <c r="L5770" s="159"/>
      <c r="M5770" s="159"/>
      <c r="N5770" s="159"/>
      <c r="O5770" s="159"/>
      <c r="P5770" s="159"/>
      <c r="Q5770" s="159"/>
      <c r="R5770" s="159"/>
      <c r="S5770" s="159"/>
      <c r="T5770" s="159"/>
      <c r="U5770" s="159"/>
      <c r="V5770" s="159"/>
    </row>
    <row r="5771" spans="1:22">
      <c r="A5771"/>
      <c r="B5771"/>
      <c r="C5771"/>
      <c r="D5771"/>
      <c r="E5771"/>
      <c r="F5771"/>
      <c r="G5771"/>
      <c r="L5771" s="159"/>
      <c r="M5771" s="159"/>
      <c r="N5771" s="159"/>
      <c r="O5771" s="159"/>
      <c r="P5771" s="159"/>
      <c r="Q5771" s="159"/>
      <c r="R5771" s="159"/>
      <c r="S5771" s="159"/>
      <c r="T5771" s="159"/>
      <c r="U5771" s="159"/>
      <c r="V5771" s="159"/>
    </row>
    <row r="5772" spans="1:22">
      <c r="A5772"/>
      <c r="B5772"/>
      <c r="C5772"/>
      <c r="D5772"/>
      <c r="E5772"/>
      <c r="F5772"/>
      <c r="G5772"/>
      <c r="L5772" s="159"/>
      <c r="M5772" s="159"/>
      <c r="N5772" s="159"/>
      <c r="O5772" s="159"/>
      <c r="P5772" s="159"/>
      <c r="Q5772" s="159"/>
      <c r="R5772" s="159"/>
      <c r="S5772" s="159"/>
      <c r="T5772" s="159"/>
      <c r="U5772" s="159"/>
      <c r="V5772" s="159"/>
    </row>
    <row r="5773" spans="1:22">
      <c r="A5773"/>
      <c r="B5773"/>
      <c r="C5773"/>
      <c r="D5773"/>
      <c r="E5773"/>
      <c r="F5773"/>
      <c r="G5773"/>
      <c r="L5773" s="159"/>
      <c r="M5773" s="159"/>
      <c r="N5773" s="159"/>
      <c r="O5773" s="159"/>
      <c r="P5773" s="159"/>
      <c r="Q5773" s="159"/>
      <c r="R5773" s="159"/>
      <c r="S5773" s="159"/>
      <c r="T5773" s="159"/>
      <c r="U5773" s="159"/>
      <c r="V5773" s="159"/>
    </row>
    <row r="5774" spans="1:22">
      <c r="A5774"/>
      <c r="B5774"/>
      <c r="C5774"/>
      <c r="D5774"/>
      <c r="E5774"/>
      <c r="F5774"/>
      <c r="G5774"/>
      <c r="L5774" s="159"/>
      <c r="M5774" s="159"/>
      <c r="N5774" s="159"/>
      <c r="O5774" s="159"/>
      <c r="P5774" s="159"/>
      <c r="Q5774" s="159"/>
      <c r="R5774" s="159"/>
      <c r="S5774" s="159"/>
      <c r="T5774" s="159"/>
      <c r="U5774" s="159"/>
      <c r="V5774" s="159"/>
    </row>
    <row r="5775" spans="1:22">
      <c r="A5775"/>
      <c r="B5775"/>
      <c r="C5775"/>
      <c r="D5775"/>
      <c r="E5775"/>
      <c r="F5775"/>
      <c r="G5775"/>
      <c r="L5775" s="159"/>
      <c r="M5775" s="159"/>
      <c r="N5775" s="159"/>
      <c r="O5775" s="159"/>
      <c r="P5775" s="159"/>
      <c r="Q5775" s="159"/>
      <c r="R5775" s="159"/>
      <c r="S5775" s="159"/>
      <c r="T5775" s="159"/>
      <c r="U5775" s="159"/>
      <c r="V5775" s="159"/>
    </row>
    <row r="5776" spans="1:22">
      <c r="A5776"/>
      <c r="B5776"/>
      <c r="C5776"/>
      <c r="D5776"/>
      <c r="E5776"/>
      <c r="F5776"/>
      <c r="G5776"/>
      <c r="L5776" s="159"/>
      <c r="M5776" s="159"/>
      <c r="N5776" s="159"/>
      <c r="O5776" s="159"/>
      <c r="P5776" s="159"/>
      <c r="Q5776" s="159"/>
      <c r="R5776" s="159"/>
      <c r="S5776" s="159"/>
      <c r="T5776" s="159"/>
      <c r="U5776" s="159"/>
      <c r="V5776" s="159"/>
    </row>
    <row r="5777" spans="1:22">
      <c r="A5777"/>
      <c r="B5777"/>
      <c r="C5777"/>
      <c r="D5777"/>
      <c r="E5777"/>
      <c r="F5777"/>
      <c r="G5777"/>
      <c r="L5777" s="159"/>
      <c r="M5777" s="159"/>
      <c r="N5777" s="159"/>
      <c r="O5777" s="159"/>
      <c r="P5777" s="159"/>
      <c r="Q5777" s="159"/>
      <c r="R5777" s="159"/>
      <c r="S5777" s="159"/>
      <c r="T5777" s="159"/>
      <c r="U5777" s="159"/>
      <c r="V5777" s="159"/>
    </row>
    <row r="5778" spans="1:22">
      <c r="A5778"/>
      <c r="B5778"/>
      <c r="C5778"/>
      <c r="D5778"/>
      <c r="E5778"/>
      <c r="F5778"/>
      <c r="G5778"/>
      <c r="L5778" s="159"/>
      <c r="M5778" s="159"/>
      <c r="N5778" s="159"/>
      <c r="O5778" s="159"/>
      <c r="P5778" s="159"/>
      <c r="Q5778" s="159"/>
      <c r="R5778" s="159"/>
      <c r="S5778" s="159"/>
      <c r="T5778" s="159"/>
      <c r="U5778" s="159"/>
      <c r="V5778" s="159"/>
    </row>
    <row r="5779" spans="1:22">
      <c r="A5779"/>
      <c r="B5779"/>
      <c r="C5779"/>
      <c r="D5779"/>
      <c r="E5779"/>
      <c r="F5779"/>
      <c r="G5779"/>
      <c r="L5779" s="159"/>
      <c r="M5779" s="159"/>
      <c r="N5779" s="159"/>
      <c r="O5779" s="159"/>
      <c r="P5779" s="159"/>
      <c r="Q5779" s="159"/>
      <c r="R5779" s="159"/>
      <c r="S5779" s="159"/>
      <c r="T5779" s="159"/>
      <c r="U5779" s="159"/>
      <c r="V5779" s="159"/>
    </row>
    <row r="5780" spans="1:22">
      <c r="A5780"/>
      <c r="B5780"/>
      <c r="C5780"/>
      <c r="D5780"/>
      <c r="E5780"/>
      <c r="F5780"/>
      <c r="G5780"/>
      <c r="L5780" s="159"/>
      <c r="M5780" s="159"/>
      <c r="N5780" s="159"/>
      <c r="O5780" s="159"/>
      <c r="P5780" s="159"/>
      <c r="Q5780" s="159"/>
      <c r="R5780" s="159"/>
      <c r="S5780" s="159"/>
      <c r="T5780" s="159"/>
      <c r="U5780" s="159"/>
      <c r="V5780" s="159"/>
    </row>
    <row r="5781" spans="1:22">
      <c r="A5781"/>
      <c r="B5781"/>
      <c r="C5781"/>
      <c r="D5781"/>
      <c r="E5781"/>
      <c r="F5781"/>
      <c r="G5781"/>
      <c r="L5781" s="159"/>
      <c r="M5781" s="159"/>
      <c r="N5781" s="159"/>
      <c r="O5781" s="159"/>
      <c r="P5781" s="159"/>
      <c r="Q5781" s="159"/>
      <c r="R5781" s="159"/>
      <c r="S5781" s="159"/>
      <c r="T5781" s="159"/>
      <c r="U5781" s="159"/>
      <c r="V5781" s="159"/>
    </row>
    <row r="5782" spans="1:22">
      <c r="A5782"/>
      <c r="B5782"/>
      <c r="C5782"/>
      <c r="D5782"/>
      <c r="E5782"/>
      <c r="F5782"/>
      <c r="G5782"/>
      <c r="L5782" s="159"/>
      <c r="M5782" s="159"/>
      <c r="N5782" s="159"/>
      <c r="O5782" s="159"/>
      <c r="P5782" s="159"/>
      <c r="Q5782" s="159"/>
      <c r="R5782" s="159"/>
      <c r="S5782" s="159"/>
      <c r="T5782" s="159"/>
      <c r="U5782" s="159"/>
      <c r="V5782" s="159"/>
    </row>
    <row r="5783" spans="1:22">
      <c r="A5783"/>
      <c r="B5783"/>
      <c r="C5783"/>
      <c r="D5783"/>
      <c r="E5783"/>
      <c r="F5783"/>
      <c r="G5783"/>
      <c r="L5783" s="159"/>
      <c r="M5783" s="159"/>
      <c r="N5783" s="159"/>
      <c r="O5783" s="159"/>
      <c r="P5783" s="159"/>
      <c r="Q5783" s="159"/>
      <c r="R5783" s="159"/>
      <c r="S5783" s="159"/>
      <c r="T5783" s="159"/>
      <c r="U5783" s="159"/>
      <c r="V5783" s="159"/>
    </row>
    <row r="5784" spans="1:22">
      <c r="A5784"/>
      <c r="B5784"/>
      <c r="C5784"/>
      <c r="D5784"/>
      <c r="E5784"/>
      <c r="F5784"/>
      <c r="G5784"/>
      <c r="L5784" s="159"/>
      <c r="M5784" s="159"/>
      <c r="N5784" s="159"/>
      <c r="O5784" s="159"/>
      <c r="P5784" s="159"/>
      <c r="Q5784" s="159"/>
      <c r="R5784" s="159"/>
      <c r="S5784" s="159"/>
      <c r="T5784" s="159"/>
      <c r="U5784" s="159"/>
      <c r="V5784" s="159"/>
    </row>
    <row r="5785" spans="1:22">
      <c r="A5785"/>
      <c r="B5785"/>
      <c r="C5785"/>
      <c r="D5785"/>
      <c r="E5785"/>
      <c r="F5785"/>
      <c r="G5785"/>
      <c r="L5785" s="159"/>
      <c r="M5785" s="159"/>
      <c r="N5785" s="159"/>
      <c r="O5785" s="159"/>
      <c r="P5785" s="159"/>
      <c r="Q5785" s="159"/>
      <c r="R5785" s="159"/>
      <c r="S5785" s="159"/>
      <c r="T5785" s="159"/>
      <c r="U5785" s="159"/>
      <c r="V5785" s="159"/>
    </row>
    <row r="5786" spans="1:22">
      <c r="A5786"/>
      <c r="B5786"/>
      <c r="C5786"/>
      <c r="D5786"/>
      <c r="E5786"/>
      <c r="F5786"/>
      <c r="G5786"/>
      <c r="L5786" s="159"/>
      <c r="M5786" s="159"/>
      <c r="N5786" s="159"/>
      <c r="O5786" s="159"/>
      <c r="P5786" s="159"/>
      <c r="Q5786" s="159"/>
      <c r="R5786" s="159"/>
      <c r="S5786" s="159"/>
      <c r="T5786" s="159"/>
      <c r="U5786" s="159"/>
      <c r="V5786" s="159"/>
    </row>
    <row r="5787" spans="1:22">
      <c r="A5787"/>
      <c r="B5787"/>
      <c r="C5787"/>
      <c r="D5787"/>
      <c r="E5787"/>
      <c r="F5787"/>
      <c r="G5787"/>
      <c r="L5787" s="159"/>
      <c r="M5787" s="159"/>
      <c r="N5787" s="159"/>
      <c r="O5787" s="159"/>
      <c r="P5787" s="159"/>
      <c r="Q5787" s="159"/>
      <c r="R5787" s="159"/>
      <c r="S5787" s="159"/>
      <c r="T5787" s="159"/>
      <c r="U5787" s="159"/>
      <c r="V5787" s="159"/>
    </row>
    <row r="5788" spans="1:22">
      <c r="A5788"/>
      <c r="B5788"/>
      <c r="C5788"/>
      <c r="D5788"/>
      <c r="E5788"/>
      <c r="F5788"/>
      <c r="G5788"/>
      <c r="L5788" s="159"/>
      <c r="M5788" s="159"/>
      <c r="N5788" s="159"/>
      <c r="O5788" s="159"/>
      <c r="P5788" s="159"/>
      <c r="Q5788" s="159"/>
      <c r="R5788" s="159"/>
      <c r="S5788" s="159"/>
      <c r="T5788" s="159"/>
      <c r="U5788" s="159"/>
      <c r="V5788" s="159"/>
    </row>
    <row r="5789" spans="1:22">
      <c r="A5789"/>
      <c r="B5789"/>
      <c r="C5789"/>
      <c r="D5789"/>
      <c r="E5789"/>
      <c r="F5789"/>
      <c r="G5789"/>
      <c r="L5789" s="159"/>
      <c r="M5789" s="159"/>
      <c r="N5789" s="159"/>
      <c r="O5789" s="159"/>
      <c r="P5789" s="159"/>
      <c r="Q5789" s="159"/>
      <c r="R5789" s="159"/>
      <c r="S5789" s="159"/>
      <c r="T5789" s="159"/>
      <c r="U5789" s="159"/>
      <c r="V5789" s="159"/>
    </row>
    <row r="5790" spans="1:22">
      <c r="A5790"/>
      <c r="B5790"/>
      <c r="C5790"/>
      <c r="D5790"/>
      <c r="E5790"/>
      <c r="F5790"/>
      <c r="G5790"/>
      <c r="L5790" s="159"/>
      <c r="M5790" s="159"/>
      <c r="N5790" s="159"/>
      <c r="O5790" s="159"/>
      <c r="P5790" s="159"/>
      <c r="Q5790" s="159"/>
      <c r="R5790" s="159"/>
      <c r="S5790" s="159"/>
      <c r="T5790" s="159"/>
      <c r="U5790" s="159"/>
      <c r="V5790" s="159"/>
    </row>
    <row r="5791" spans="1:22">
      <c r="A5791"/>
      <c r="B5791"/>
      <c r="C5791"/>
      <c r="D5791"/>
      <c r="E5791"/>
      <c r="F5791"/>
      <c r="G5791"/>
      <c r="L5791" s="159"/>
      <c r="M5791" s="159"/>
      <c r="N5791" s="159"/>
      <c r="O5791" s="159"/>
      <c r="P5791" s="159"/>
      <c r="Q5791" s="159"/>
      <c r="R5791" s="159"/>
      <c r="S5791" s="159"/>
      <c r="T5791" s="159"/>
      <c r="U5791" s="159"/>
      <c r="V5791" s="159"/>
    </row>
    <row r="5792" spans="1:22">
      <c r="A5792"/>
      <c r="B5792"/>
      <c r="C5792"/>
      <c r="D5792"/>
      <c r="E5792"/>
      <c r="F5792"/>
      <c r="G5792"/>
      <c r="L5792" s="159"/>
      <c r="M5792" s="159"/>
      <c r="N5792" s="159"/>
      <c r="O5792" s="159"/>
      <c r="P5792" s="159"/>
      <c r="Q5792" s="159"/>
      <c r="R5792" s="159"/>
      <c r="S5792" s="159"/>
      <c r="T5792" s="159"/>
      <c r="U5792" s="159"/>
      <c r="V5792" s="159"/>
    </row>
    <row r="5793" spans="1:22">
      <c r="A5793"/>
      <c r="B5793"/>
      <c r="C5793"/>
      <c r="D5793"/>
      <c r="E5793"/>
      <c r="F5793"/>
      <c r="G5793"/>
      <c r="L5793" s="159"/>
      <c r="M5793" s="159"/>
      <c r="N5793" s="159"/>
      <c r="O5793" s="159"/>
      <c r="P5793" s="159"/>
      <c r="Q5793" s="159"/>
      <c r="R5793" s="159"/>
      <c r="S5793" s="159"/>
      <c r="T5793" s="159"/>
      <c r="U5793" s="159"/>
      <c r="V5793" s="159"/>
    </row>
    <row r="5794" spans="1:22">
      <c r="A5794"/>
      <c r="B5794"/>
      <c r="C5794"/>
      <c r="D5794"/>
      <c r="E5794"/>
      <c r="F5794"/>
      <c r="G5794"/>
      <c r="L5794" s="159"/>
      <c r="M5794" s="159"/>
      <c r="N5794" s="159"/>
      <c r="O5794" s="159"/>
      <c r="P5794" s="159"/>
      <c r="Q5794" s="159"/>
      <c r="R5794" s="159"/>
      <c r="S5794" s="159"/>
      <c r="T5794" s="159"/>
      <c r="U5794" s="159"/>
      <c r="V5794" s="159"/>
    </row>
    <row r="5795" spans="1:22">
      <c r="A5795"/>
      <c r="B5795"/>
      <c r="C5795"/>
      <c r="D5795"/>
      <c r="E5795"/>
      <c r="F5795"/>
      <c r="G5795"/>
      <c r="L5795" s="159"/>
      <c r="M5795" s="159"/>
      <c r="N5795" s="159"/>
      <c r="O5795" s="159"/>
      <c r="P5795" s="159"/>
      <c r="Q5795" s="159"/>
      <c r="R5795" s="159"/>
      <c r="S5795" s="159"/>
      <c r="T5795" s="159"/>
      <c r="U5795" s="159"/>
      <c r="V5795" s="159"/>
    </row>
    <row r="5796" spans="1:22">
      <c r="A5796"/>
      <c r="B5796"/>
      <c r="C5796"/>
      <c r="D5796"/>
      <c r="E5796"/>
      <c r="F5796"/>
      <c r="G5796"/>
      <c r="L5796" s="159"/>
      <c r="M5796" s="159"/>
      <c r="N5796" s="159"/>
      <c r="O5796" s="159"/>
      <c r="P5796" s="159"/>
      <c r="Q5796" s="159"/>
      <c r="R5796" s="159"/>
      <c r="S5796" s="159"/>
      <c r="T5796" s="159"/>
      <c r="U5796" s="159"/>
      <c r="V5796" s="159"/>
    </row>
    <row r="5797" spans="1:22">
      <c r="A5797"/>
      <c r="B5797"/>
      <c r="C5797"/>
      <c r="D5797"/>
      <c r="E5797"/>
      <c r="F5797"/>
      <c r="G5797"/>
      <c r="L5797" s="159"/>
      <c r="M5797" s="159"/>
      <c r="N5797" s="159"/>
      <c r="O5797" s="159"/>
      <c r="P5797" s="159"/>
      <c r="Q5797" s="159"/>
      <c r="R5797" s="159"/>
      <c r="S5797" s="159"/>
      <c r="T5797" s="159"/>
      <c r="U5797" s="159"/>
      <c r="V5797" s="159"/>
    </row>
    <row r="5798" spans="1:22">
      <c r="A5798"/>
      <c r="B5798"/>
      <c r="C5798"/>
      <c r="D5798"/>
      <c r="E5798"/>
      <c r="F5798"/>
      <c r="G5798"/>
      <c r="L5798" s="159"/>
      <c r="M5798" s="159"/>
      <c r="N5798" s="159"/>
      <c r="O5798" s="159"/>
      <c r="P5798" s="159"/>
      <c r="Q5798" s="159"/>
      <c r="R5798" s="159"/>
      <c r="S5798" s="159"/>
      <c r="T5798" s="159"/>
      <c r="U5798" s="159"/>
      <c r="V5798" s="159"/>
    </row>
    <row r="5799" spans="1:22">
      <c r="A5799"/>
      <c r="B5799"/>
      <c r="C5799"/>
      <c r="D5799"/>
      <c r="E5799"/>
      <c r="F5799"/>
      <c r="G5799"/>
      <c r="L5799" s="159"/>
      <c r="M5799" s="159"/>
      <c r="N5799" s="159"/>
      <c r="O5799" s="159"/>
      <c r="P5799" s="159"/>
      <c r="Q5799" s="159"/>
      <c r="R5799" s="159"/>
      <c r="S5799" s="159"/>
      <c r="T5799" s="159"/>
      <c r="U5799" s="159"/>
      <c r="V5799" s="159"/>
    </row>
    <row r="5800" spans="1:22">
      <c r="A5800"/>
      <c r="B5800"/>
      <c r="C5800"/>
      <c r="D5800"/>
      <c r="E5800"/>
      <c r="F5800"/>
      <c r="G5800"/>
      <c r="L5800" s="159"/>
      <c r="M5800" s="159"/>
      <c r="N5800" s="159"/>
      <c r="O5800" s="159"/>
      <c r="P5800" s="159"/>
      <c r="Q5800" s="159"/>
      <c r="R5800" s="159"/>
      <c r="S5800" s="159"/>
      <c r="T5800" s="159"/>
      <c r="U5800" s="159"/>
      <c r="V5800" s="159"/>
    </row>
    <row r="5801" spans="1:22">
      <c r="A5801"/>
      <c r="B5801"/>
      <c r="C5801"/>
      <c r="D5801"/>
      <c r="E5801"/>
      <c r="F5801"/>
      <c r="G5801"/>
      <c r="L5801" s="159"/>
      <c r="M5801" s="159"/>
      <c r="N5801" s="159"/>
      <c r="O5801" s="159"/>
      <c r="P5801" s="159"/>
      <c r="Q5801" s="159"/>
      <c r="R5801" s="159"/>
      <c r="S5801" s="159"/>
      <c r="T5801" s="159"/>
      <c r="U5801" s="159"/>
      <c r="V5801" s="159"/>
    </row>
    <row r="5802" spans="1:22">
      <c r="A5802"/>
      <c r="B5802"/>
      <c r="C5802"/>
      <c r="D5802"/>
      <c r="E5802"/>
      <c r="F5802"/>
      <c r="G5802"/>
      <c r="L5802" s="159"/>
      <c r="M5802" s="159"/>
      <c r="N5802" s="159"/>
      <c r="O5802" s="159"/>
      <c r="P5802" s="159"/>
      <c r="Q5802" s="159"/>
      <c r="R5802" s="159"/>
      <c r="S5802" s="159"/>
      <c r="T5802" s="159"/>
      <c r="U5802" s="159"/>
      <c r="V5802" s="159"/>
    </row>
    <row r="5803" spans="1:22">
      <c r="A5803"/>
      <c r="B5803"/>
      <c r="C5803"/>
      <c r="D5803"/>
      <c r="E5803"/>
      <c r="F5803"/>
      <c r="G5803"/>
      <c r="L5803" s="159"/>
      <c r="M5803" s="159"/>
      <c r="N5803" s="159"/>
      <c r="O5803" s="159"/>
      <c r="P5803" s="159"/>
      <c r="Q5803" s="159"/>
      <c r="R5803" s="159"/>
      <c r="S5803" s="159"/>
      <c r="T5803" s="159"/>
      <c r="U5803" s="159"/>
      <c r="V5803" s="159"/>
    </row>
    <row r="5804" spans="1:22">
      <c r="A5804"/>
      <c r="B5804"/>
      <c r="C5804"/>
      <c r="D5804"/>
      <c r="E5804"/>
      <c r="F5804"/>
      <c r="G5804"/>
      <c r="L5804" s="159"/>
      <c r="M5804" s="159"/>
      <c r="N5804" s="159"/>
      <c r="O5804" s="159"/>
      <c r="P5804" s="159"/>
      <c r="Q5804" s="159"/>
      <c r="R5804" s="159"/>
      <c r="S5804" s="159"/>
      <c r="T5804" s="159"/>
      <c r="U5804" s="159"/>
      <c r="V5804" s="159"/>
    </row>
    <row r="5805" spans="1:22">
      <c r="A5805"/>
      <c r="B5805"/>
      <c r="C5805"/>
      <c r="D5805"/>
      <c r="E5805"/>
      <c r="F5805"/>
      <c r="G5805"/>
      <c r="L5805" s="159"/>
      <c r="M5805" s="159"/>
      <c r="N5805" s="159"/>
      <c r="O5805" s="159"/>
      <c r="P5805" s="159"/>
      <c r="Q5805" s="159"/>
      <c r="R5805" s="159"/>
      <c r="S5805" s="159"/>
      <c r="T5805" s="159"/>
      <c r="U5805" s="159"/>
      <c r="V5805" s="159"/>
    </row>
    <row r="5806" spans="1:22">
      <c r="A5806"/>
      <c r="B5806"/>
      <c r="C5806"/>
      <c r="D5806"/>
      <c r="E5806"/>
      <c r="F5806"/>
      <c r="G5806"/>
      <c r="L5806" s="159"/>
      <c r="M5806" s="159"/>
      <c r="N5806" s="159"/>
      <c r="O5806" s="159"/>
      <c r="P5806" s="159"/>
      <c r="Q5806" s="159"/>
      <c r="R5806" s="159"/>
      <c r="S5806" s="159"/>
      <c r="T5806" s="159"/>
      <c r="U5806" s="159"/>
      <c r="V5806" s="159"/>
    </row>
    <row r="5807" spans="1:22">
      <c r="A5807"/>
      <c r="B5807"/>
      <c r="C5807"/>
      <c r="D5807"/>
      <c r="E5807"/>
      <c r="F5807"/>
      <c r="G5807"/>
      <c r="L5807" s="159"/>
      <c r="M5807" s="159"/>
      <c r="N5807" s="159"/>
      <c r="O5807" s="159"/>
      <c r="P5807" s="159"/>
      <c r="Q5807" s="159"/>
      <c r="R5807" s="159"/>
      <c r="S5807" s="159"/>
      <c r="T5807" s="159"/>
      <c r="U5807" s="159"/>
      <c r="V5807" s="159"/>
    </row>
    <row r="5808" spans="1:22">
      <c r="A5808"/>
      <c r="B5808"/>
      <c r="C5808"/>
      <c r="D5808"/>
      <c r="E5808"/>
      <c r="F5808"/>
      <c r="G5808"/>
      <c r="L5808" s="159"/>
      <c r="M5808" s="159"/>
      <c r="N5808" s="159"/>
      <c r="O5808" s="159"/>
      <c r="P5808" s="159"/>
      <c r="Q5808" s="159"/>
      <c r="R5808" s="159"/>
      <c r="S5808" s="159"/>
      <c r="T5808" s="159"/>
      <c r="U5808" s="159"/>
      <c r="V5808" s="159"/>
    </row>
    <row r="5809" spans="1:22">
      <c r="A5809"/>
      <c r="B5809"/>
      <c r="C5809"/>
      <c r="D5809"/>
      <c r="E5809"/>
      <c r="F5809"/>
      <c r="G5809"/>
      <c r="L5809" s="159"/>
      <c r="M5809" s="159"/>
      <c r="N5809" s="159"/>
      <c r="O5809" s="159"/>
      <c r="P5809" s="159"/>
      <c r="Q5809" s="159"/>
      <c r="R5809" s="159"/>
      <c r="S5809" s="159"/>
      <c r="T5809" s="159"/>
      <c r="U5809" s="159"/>
      <c r="V5809" s="159"/>
    </row>
    <row r="5810" spans="1:22">
      <c r="A5810"/>
      <c r="B5810"/>
      <c r="C5810"/>
      <c r="D5810"/>
      <c r="E5810"/>
      <c r="F5810"/>
      <c r="G5810"/>
      <c r="L5810" s="159"/>
      <c r="M5810" s="159"/>
      <c r="N5810" s="159"/>
      <c r="O5810" s="159"/>
      <c r="P5810" s="159"/>
      <c r="Q5810" s="159"/>
      <c r="R5810" s="159"/>
      <c r="S5810" s="159"/>
      <c r="T5810" s="159"/>
      <c r="U5810" s="159"/>
      <c r="V5810" s="159"/>
    </row>
    <row r="5811" spans="1:22">
      <c r="A5811"/>
      <c r="B5811"/>
      <c r="C5811"/>
      <c r="D5811"/>
      <c r="E5811"/>
      <c r="F5811"/>
      <c r="G5811"/>
      <c r="L5811" s="159"/>
      <c r="M5811" s="159"/>
      <c r="N5811" s="159"/>
      <c r="O5811" s="159"/>
      <c r="P5811" s="159"/>
      <c r="Q5811" s="159"/>
      <c r="R5811" s="159"/>
      <c r="S5811" s="159"/>
      <c r="T5811" s="159"/>
      <c r="U5811" s="159"/>
      <c r="V5811" s="159"/>
    </row>
    <row r="5812" spans="1:22">
      <c r="A5812"/>
      <c r="B5812"/>
      <c r="C5812"/>
      <c r="D5812"/>
      <c r="E5812"/>
      <c r="F5812"/>
      <c r="G5812"/>
      <c r="L5812" s="159"/>
      <c r="M5812" s="159"/>
      <c r="N5812" s="159"/>
      <c r="O5812" s="159"/>
      <c r="P5812" s="159"/>
      <c r="Q5812" s="159"/>
      <c r="R5812" s="159"/>
      <c r="S5812" s="159"/>
      <c r="T5812" s="159"/>
      <c r="U5812" s="159"/>
      <c r="V5812" s="159"/>
    </row>
    <row r="5813" spans="1:22">
      <c r="A5813"/>
      <c r="B5813"/>
      <c r="C5813"/>
      <c r="D5813"/>
      <c r="E5813"/>
      <c r="F5813"/>
      <c r="G5813"/>
      <c r="L5813" s="159"/>
      <c r="M5813" s="159"/>
      <c r="N5813" s="159"/>
      <c r="O5813" s="159"/>
      <c r="P5813" s="159"/>
      <c r="Q5813" s="159"/>
      <c r="R5813" s="159"/>
      <c r="S5813" s="159"/>
      <c r="T5813" s="159"/>
      <c r="U5813" s="159"/>
      <c r="V5813" s="159"/>
    </row>
    <row r="5814" spans="1:22">
      <c r="A5814"/>
      <c r="B5814"/>
      <c r="C5814"/>
      <c r="D5814"/>
      <c r="E5814"/>
      <c r="F5814"/>
      <c r="G5814"/>
      <c r="L5814" s="159"/>
      <c r="M5814" s="159"/>
      <c r="N5814" s="159"/>
      <c r="O5814" s="159"/>
      <c r="P5814" s="159"/>
      <c r="Q5814" s="159"/>
      <c r="R5814" s="159"/>
      <c r="S5814" s="159"/>
      <c r="T5814" s="159"/>
      <c r="U5814" s="159"/>
      <c r="V5814" s="159"/>
    </row>
    <row r="5815" spans="1:22">
      <c r="A5815"/>
      <c r="B5815"/>
      <c r="C5815"/>
      <c r="D5815"/>
      <c r="E5815"/>
      <c r="F5815"/>
      <c r="G5815"/>
      <c r="L5815" s="159"/>
      <c r="M5815" s="159"/>
      <c r="N5815" s="159"/>
      <c r="O5815" s="159"/>
      <c r="P5815" s="159"/>
      <c r="Q5815" s="159"/>
      <c r="R5815" s="159"/>
      <c r="S5815" s="159"/>
      <c r="T5815" s="159"/>
      <c r="U5815" s="159"/>
      <c r="V5815" s="159"/>
    </row>
    <row r="5816" spans="1:22">
      <c r="A5816"/>
      <c r="B5816"/>
      <c r="C5816"/>
      <c r="D5816"/>
      <c r="E5816"/>
      <c r="F5816"/>
      <c r="G5816"/>
      <c r="L5816" s="159"/>
      <c r="M5816" s="159"/>
      <c r="N5816" s="159"/>
      <c r="O5816" s="159"/>
      <c r="P5816" s="159"/>
      <c r="Q5816" s="159"/>
      <c r="R5816" s="159"/>
      <c r="S5816" s="159"/>
      <c r="T5816" s="159"/>
      <c r="U5816" s="159"/>
      <c r="V5816" s="159"/>
    </row>
    <row r="5817" spans="1:22">
      <c r="A5817"/>
      <c r="B5817"/>
      <c r="C5817"/>
      <c r="D5817"/>
      <c r="E5817"/>
      <c r="F5817"/>
      <c r="G5817"/>
      <c r="L5817" s="159"/>
      <c r="M5817" s="159"/>
      <c r="N5817" s="159"/>
      <c r="O5817" s="159"/>
      <c r="P5817" s="159"/>
      <c r="Q5817" s="159"/>
      <c r="R5817" s="159"/>
      <c r="S5817" s="159"/>
      <c r="T5817" s="159"/>
      <c r="U5817" s="159"/>
      <c r="V5817" s="159"/>
    </row>
    <row r="5818" spans="1:22">
      <c r="A5818"/>
      <c r="B5818"/>
      <c r="C5818"/>
      <c r="D5818"/>
      <c r="E5818"/>
      <c r="F5818"/>
      <c r="G5818"/>
      <c r="L5818" s="159"/>
      <c r="M5818" s="159"/>
      <c r="N5818" s="159"/>
      <c r="O5818" s="159"/>
      <c r="P5818" s="159"/>
      <c r="Q5818" s="159"/>
      <c r="R5818" s="159"/>
      <c r="S5818" s="159"/>
      <c r="T5818" s="159"/>
      <c r="U5818" s="159"/>
      <c r="V5818" s="159"/>
    </row>
    <row r="5819" spans="1:22">
      <c r="A5819"/>
      <c r="B5819"/>
      <c r="C5819"/>
      <c r="D5819"/>
      <c r="E5819"/>
      <c r="F5819"/>
      <c r="G5819"/>
      <c r="L5819" s="159"/>
      <c r="M5819" s="159"/>
      <c r="N5819" s="159"/>
      <c r="O5819" s="159"/>
      <c r="P5819" s="159"/>
      <c r="Q5819" s="159"/>
      <c r="R5819" s="159"/>
      <c r="S5819" s="159"/>
      <c r="T5819" s="159"/>
      <c r="U5819" s="159"/>
      <c r="V5819" s="159"/>
    </row>
    <row r="5820" spans="1:22">
      <c r="A5820"/>
      <c r="B5820"/>
      <c r="C5820"/>
      <c r="D5820"/>
      <c r="E5820"/>
      <c r="F5820"/>
      <c r="G5820"/>
      <c r="L5820" s="159"/>
      <c r="M5820" s="159"/>
      <c r="N5820" s="159"/>
      <c r="O5820" s="159"/>
      <c r="P5820" s="159"/>
      <c r="Q5820" s="159"/>
      <c r="R5820" s="159"/>
      <c r="S5820" s="159"/>
      <c r="T5820" s="159"/>
      <c r="U5820" s="159"/>
      <c r="V5820" s="159"/>
    </row>
    <row r="5821" spans="1:22">
      <c r="A5821"/>
      <c r="B5821"/>
      <c r="C5821"/>
      <c r="D5821"/>
      <c r="E5821"/>
      <c r="F5821"/>
      <c r="G5821"/>
      <c r="L5821" s="159"/>
      <c r="M5821" s="159"/>
      <c r="N5821" s="159"/>
      <c r="O5821" s="159"/>
      <c r="P5821" s="159"/>
      <c r="Q5821" s="159"/>
      <c r="R5821" s="159"/>
      <c r="S5821" s="159"/>
      <c r="T5821" s="159"/>
      <c r="U5821" s="159"/>
      <c r="V5821" s="159"/>
    </row>
    <row r="5822" spans="1:22">
      <c r="A5822"/>
      <c r="B5822"/>
      <c r="C5822"/>
      <c r="D5822"/>
      <c r="E5822"/>
      <c r="F5822"/>
      <c r="G5822"/>
      <c r="L5822" s="159"/>
      <c r="M5822" s="159"/>
      <c r="N5822" s="159"/>
      <c r="O5822" s="159"/>
      <c r="P5822" s="159"/>
      <c r="Q5822" s="159"/>
      <c r="R5822" s="159"/>
      <c r="S5822" s="159"/>
      <c r="T5822" s="159"/>
      <c r="U5822" s="159"/>
      <c r="V5822" s="159"/>
    </row>
    <row r="5823" spans="1:22">
      <c r="A5823"/>
      <c r="B5823"/>
      <c r="C5823"/>
      <c r="D5823"/>
      <c r="E5823"/>
      <c r="F5823"/>
      <c r="G5823"/>
      <c r="L5823" s="159"/>
      <c r="M5823" s="159"/>
      <c r="N5823" s="159"/>
      <c r="O5823" s="159"/>
      <c r="P5823" s="159"/>
      <c r="Q5823" s="159"/>
      <c r="R5823" s="159"/>
      <c r="S5823" s="159"/>
      <c r="T5823" s="159"/>
      <c r="U5823" s="159"/>
      <c r="V5823" s="159"/>
    </row>
    <row r="5824" spans="1:22">
      <c r="A5824"/>
      <c r="B5824"/>
      <c r="C5824"/>
      <c r="D5824"/>
      <c r="E5824"/>
      <c r="F5824"/>
      <c r="G5824"/>
      <c r="L5824" s="159"/>
      <c r="M5824" s="159"/>
      <c r="N5824" s="159"/>
      <c r="O5824" s="159"/>
      <c r="P5824" s="159"/>
      <c r="Q5824" s="159"/>
      <c r="R5824" s="159"/>
      <c r="S5824" s="159"/>
      <c r="T5824" s="159"/>
      <c r="U5824" s="159"/>
      <c r="V5824" s="159"/>
    </row>
    <row r="5825" spans="1:22">
      <c r="A5825"/>
      <c r="B5825"/>
      <c r="C5825"/>
      <c r="D5825"/>
      <c r="E5825"/>
      <c r="F5825"/>
      <c r="G5825"/>
      <c r="L5825" s="159"/>
      <c r="M5825" s="159"/>
      <c r="N5825" s="159"/>
      <c r="O5825" s="159"/>
      <c r="P5825" s="159"/>
      <c r="Q5825" s="159"/>
      <c r="R5825" s="159"/>
      <c r="S5825" s="159"/>
      <c r="T5825" s="159"/>
      <c r="U5825" s="159"/>
      <c r="V5825" s="159"/>
    </row>
    <row r="5826" spans="1:22">
      <c r="A5826"/>
      <c r="B5826"/>
      <c r="C5826"/>
      <c r="D5826"/>
      <c r="E5826"/>
      <c r="F5826"/>
      <c r="G5826"/>
      <c r="L5826" s="159"/>
      <c r="M5826" s="159"/>
      <c r="N5826" s="159"/>
      <c r="O5826" s="159"/>
      <c r="P5826" s="159"/>
      <c r="Q5826" s="159"/>
      <c r="R5826" s="159"/>
      <c r="S5826" s="159"/>
      <c r="T5826" s="159"/>
      <c r="U5826" s="159"/>
      <c r="V5826" s="159"/>
    </row>
    <row r="5827" spans="1:22">
      <c r="A5827"/>
      <c r="B5827"/>
      <c r="C5827"/>
      <c r="D5827"/>
      <c r="E5827"/>
      <c r="F5827"/>
      <c r="G5827"/>
      <c r="L5827" s="159"/>
      <c r="M5827" s="159"/>
      <c r="N5827" s="159"/>
      <c r="O5827" s="159"/>
      <c r="P5827" s="159"/>
      <c r="Q5827" s="159"/>
      <c r="R5827" s="159"/>
      <c r="S5827" s="159"/>
      <c r="T5827" s="159"/>
      <c r="U5827" s="159"/>
      <c r="V5827" s="159"/>
    </row>
    <row r="5828" spans="1:22">
      <c r="A5828"/>
      <c r="B5828"/>
      <c r="C5828"/>
      <c r="D5828"/>
      <c r="E5828"/>
      <c r="F5828"/>
      <c r="G5828"/>
      <c r="L5828" s="159"/>
      <c r="M5828" s="159"/>
      <c r="N5828" s="159"/>
      <c r="O5828" s="159"/>
      <c r="P5828" s="159"/>
      <c r="Q5828" s="159"/>
      <c r="R5828" s="159"/>
      <c r="S5828" s="159"/>
      <c r="T5828" s="159"/>
      <c r="U5828" s="159"/>
      <c r="V5828" s="159"/>
    </row>
    <row r="5829" spans="1:22">
      <c r="A5829"/>
      <c r="B5829"/>
      <c r="C5829"/>
      <c r="D5829"/>
      <c r="E5829"/>
      <c r="F5829"/>
      <c r="G5829"/>
      <c r="L5829" s="159"/>
      <c r="M5829" s="159"/>
      <c r="N5829" s="159"/>
      <c r="O5829" s="159"/>
      <c r="P5829" s="159"/>
      <c r="Q5829" s="159"/>
      <c r="R5829" s="159"/>
      <c r="S5829" s="159"/>
      <c r="T5829" s="159"/>
      <c r="U5829" s="159"/>
      <c r="V5829" s="159"/>
    </row>
    <row r="5830" spans="1:22">
      <c r="A5830"/>
      <c r="B5830"/>
      <c r="C5830"/>
      <c r="D5830"/>
      <c r="E5830"/>
      <c r="F5830"/>
      <c r="G5830"/>
      <c r="L5830" s="159"/>
      <c r="M5830" s="159"/>
      <c r="N5830" s="159"/>
      <c r="O5830" s="159"/>
      <c r="P5830" s="159"/>
      <c r="Q5830" s="159"/>
      <c r="R5830" s="159"/>
      <c r="S5830" s="159"/>
      <c r="T5830" s="159"/>
      <c r="U5830" s="159"/>
      <c r="V5830" s="159"/>
    </row>
    <row r="5831" spans="1:22">
      <c r="A5831"/>
      <c r="B5831"/>
      <c r="C5831"/>
      <c r="D5831"/>
      <c r="E5831"/>
      <c r="F5831"/>
      <c r="G5831"/>
      <c r="L5831" s="159"/>
      <c r="M5831" s="159"/>
      <c r="N5831" s="159"/>
      <c r="O5831" s="159"/>
      <c r="P5831" s="159"/>
      <c r="Q5831" s="159"/>
      <c r="R5831" s="159"/>
      <c r="S5831" s="159"/>
      <c r="T5831" s="159"/>
      <c r="U5831" s="159"/>
      <c r="V5831" s="159"/>
    </row>
    <row r="5832" spans="1:22">
      <c r="A5832"/>
      <c r="B5832"/>
      <c r="C5832"/>
      <c r="D5832"/>
      <c r="E5832"/>
      <c r="F5832"/>
      <c r="G5832"/>
      <c r="L5832" s="159"/>
      <c r="M5832" s="159"/>
      <c r="N5832" s="159"/>
      <c r="O5832" s="159"/>
      <c r="P5832" s="159"/>
      <c r="Q5832" s="159"/>
      <c r="R5832" s="159"/>
      <c r="S5832" s="159"/>
      <c r="T5832" s="159"/>
      <c r="U5832" s="159"/>
      <c r="V5832" s="159"/>
    </row>
    <row r="5833" spans="1:22">
      <c r="A5833"/>
      <c r="B5833"/>
      <c r="C5833"/>
      <c r="D5833"/>
      <c r="E5833"/>
      <c r="F5833"/>
      <c r="G5833"/>
      <c r="L5833" s="159"/>
      <c r="M5833" s="159"/>
      <c r="N5833" s="159"/>
      <c r="O5833" s="159"/>
      <c r="P5833" s="159"/>
      <c r="Q5833" s="159"/>
      <c r="R5833" s="159"/>
      <c r="S5833" s="159"/>
      <c r="T5833" s="159"/>
      <c r="U5833" s="159"/>
      <c r="V5833" s="159"/>
    </row>
    <row r="5834" spans="1:22">
      <c r="A5834"/>
      <c r="B5834"/>
      <c r="C5834"/>
      <c r="D5834"/>
      <c r="E5834"/>
      <c r="F5834"/>
      <c r="G5834"/>
      <c r="L5834" s="159"/>
      <c r="M5834" s="159"/>
      <c r="N5834" s="159"/>
      <c r="O5834" s="159"/>
      <c r="P5834" s="159"/>
      <c r="Q5834" s="159"/>
      <c r="R5834" s="159"/>
      <c r="S5834" s="159"/>
      <c r="T5834" s="159"/>
      <c r="U5834" s="159"/>
      <c r="V5834" s="159"/>
    </row>
    <row r="5835" spans="1:22">
      <c r="A5835"/>
      <c r="B5835"/>
      <c r="C5835"/>
      <c r="D5835"/>
      <c r="E5835"/>
      <c r="F5835"/>
      <c r="G5835"/>
      <c r="L5835" s="159"/>
      <c r="M5835" s="159"/>
      <c r="N5835" s="159"/>
      <c r="O5835" s="159"/>
      <c r="P5835" s="159"/>
      <c r="Q5835" s="159"/>
      <c r="R5835" s="159"/>
      <c r="S5835" s="159"/>
      <c r="T5835" s="159"/>
      <c r="U5835" s="159"/>
      <c r="V5835" s="159"/>
    </row>
    <row r="5836" spans="1:22">
      <c r="A5836"/>
      <c r="B5836"/>
      <c r="C5836"/>
      <c r="D5836"/>
      <c r="E5836"/>
      <c r="F5836"/>
      <c r="G5836"/>
      <c r="L5836" s="159"/>
      <c r="M5836" s="159"/>
      <c r="N5836" s="159"/>
      <c r="O5836" s="159"/>
      <c r="P5836" s="159"/>
      <c r="Q5836" s="159"/>
      <c r="R5836" s="159"/>
      <c r="S5836" s="159"/>
      <c r="T5836" s="159"/>
      <c r="U5836" s="159"/>
      <c r="V5836" s="159"/>
    </row>
    <row r="5837" spans="1:22">
      <c r="A5837"/>
      <c r="B5837"/>
      <c r="C5837"/>
      <c r="D5837"/>
      <c r="E5837"/>
      <c r="F5837"/>
      <c r="G5837"/>
      <c r="L5837" s="159"/>
      <c r="M5837" s="159"/>
      <c r="N5837" s="159"/>
      <c r="O5837" s="159"/>
      <c r="P5837" s="159"/>
      <c r="Q5837" s="159"/>
      <c r="R5837" s="159"/>
      <c r="S5837" s="159"/>
      <c r="T5837" s="159"/>
      <c r="U5837" s="159"/>
      <c r="V5837" s="159"/>
    </row>
    <row r="5838" spans="1:22">
      <c r="A5838"/>
      <c r="B5838"/>
      <c r="C5838"/>
      <c r="D5838"/>
      <c r="E5838"/>
      <c r="F5838"/>
      <c r="G5838"/>
      <c r="L5838" s="159"/>
      <c r="M5838" s="159"/>
      <c r="N5838" s="159"/>
      <c r="O5838" s="159"/>
      <c r="P5838" s="159"/>
      <c r="Q5838" s="159"/>
      <c r="R5838" s="159"/>
      <c r="S5838" s="159"/>
      <c r="T5838" s="159"/>
      <c r="U5838" s="159"/>
      <c r="V5838" s="159"/>
    </row>
    <row r="5839" spans="1:22">
      <c r="A5839"/>
      <c r="B5839"/>
      <c r="C5839"/>
      <c r="D5839"/>
      <c r="E5839"/>
      <c r="F5839"/>
      <c r="G5839"/>
      <c r="L5839" s="159"/>
      <c r="M5839" s="159"/>
      <c r="N5839" s="159"/>
      <c r="O5839" s="159"/>
      <c r="P5839" s="159"/>
      <c r="Q5839" s="159"/>
      <c r="R5839" s="159"/>
      <c r="S5839" s="159"/>
      <c r="T5839" s="159"/>
      <c r="U5839" s="159"/>
      <c r="V5839" s="159"/>
    </row>
    <row r="5840" spans="1:22">
      <c r="A5840"/>
      <c r="B5840"/>
      <c r="C5840"/>
      <c r="D5840"/>
      <c r="E5840"/>
      <c r="F5840"/>
      <c r="G5840"/>
      <c r="L5840" s="159"/>
      <c r="M5840" s="159"/>
      <c r="N5840" s="159"/>
      <c r="O5840" s="159"/>
      <c r="P5840" s="159"/>
      <c r="Q5840" s="159"/>
      <c r="R5840" s="159"/>
      <c r="S5840" s="159"/>
      <c r="T5840" s="159"/>
      <c r="U5840" s="159"/>
      <c r="V5840" s="159"/>
    </row>
    <row r="5841" spans="1:22">
      <c r="A5841"/>
      <c r="B5841"/>
      <c r="C5841"/>
      <c r="D5841"/>
      <c r="E5841"/>
      <c r="F5841"/>
      <c r="G5841"/>
      <c r="L5841" s="159"/>
      <c r="M5841" s="159"/>
      <c r="N5841" s="159"/>
      <c r="O5841" s="159"/>
      <c r="P5841" s="159"/>
      <c r="Q5841" s="159"/>
      <c r="R5841" s="159"/>
      <c r="S5841" s="159"/>
      <c r="T5841" s="159"/>
      <c r="U5841" s="159"/>
      <c r="V5841" s="159"/>
    </row>
    <row r="5842" spans="1:22">
      <c r="A5842"/>
      <c r="B5842"/>
      <c r="C5842"/>
      <c r="D5842"/>
      <c r="E5842"/>
      <c r="F5842"/>
      <c r="G5842"/>
      <c r="L5842" s="159"/>
      <c r="M5842" s="159"/>
      <c r="N5842" s="159"/>
      <c r="O5842" s="159"/>
      <c r="P5842" s="159"/>
      <c r="Q5842" s="159"/>
      <c r="R5842" s="159"/>
      <c r="S5842" s="159"/>
      <c r="T5842" s="159"/>
      <c r="U5842" s="159"/>
      <c r="V5842" s="159"/>
    </row>
    <row r="5843" spans="1:22">
      <c r="A5843"/>
      <c r="B5843"/>
      <c r="C5843"/>
      <c r="D5843"/>
      <c r="E5843"/>
      <c r="F5843"/>
      <c r="G5843"/>
      <c r="L5843" s="159"/>
      <c r="M5843" s="159"/>
      <c r="N5843" s="159"/>
      <c r="O5843" s="159"/>
      <c r="P5843" s="159"/>
      <c r="Q5843" s="159"/>
      <c r="R5843" s="159"/>
      <c r="S5843" s="159"/>
      <c r="T5843" s="159"/>
      <c r="U5843" s="159"/>
      <c r="V5843" s="159"/>
    </row>
    <row r="5844" spans="1:22">
      <c r="A5844"/>
      <c r="B5844"/>
      <c r="C5844"/>
      <c r="D5844"/>
      <c r="E5844"/>
      <c r="F5844"/>
      <c r="G5844"/>
      <c r="L5844" s="159"/>
      <c r="M5844" s="159"/>
      <c r="N5844" s="159"/>
      <c r="O5844" s="159"/>
      <c r="P5844" s="159"/>
      <c r="Q5844" s="159"/>
      <c r="R5844" s="159"/>
      <c r="S5844" s="159"/>
      <c r="T5844" s="159"/>
      <c r="U5844" s="159"/>
      <c r="V5844" s="159"/>
    </row>
    <row r="5845" spans="1:22">
      <c r="A5845"/>
      <c r="B5845"/>
      <c r="C5845"/>
      <c r="D5845"/>
      <c r="E5845"/>
      <c r="F5845"/>
      <c r="G5845"/>
      <c r="L5845" s="159"/>
      <c r="M5845" s="159"/>
      <c r="N5845" s="159"/>
      <c r="O5845" s="159"/>
      <c r="P5845" s="159"/>
      <c r="Q5845" s="159"/>
      <c r="R5845" s="159"/>
      <c r="S5845" s="159"/>
      <c r="T5845" s="159"/>
      <c r="U5845" s="159"/>
      <c r="V5845" s="159"/>
    </row>
    <row r="5846" spans="1:22">
      <c r="A5846"/>
      <c r="B5846"/>
      <c r="C5846"/>
      <c r="D5846"/>
      <c r="E5846"/>
      <c r="F5846"/>
      <c r="G5846"/>
      <c r="L5846" s="159"/>
      <c r="M5846" s="159"/>
      <c r="N5846" s="159"/>
      <c r="O5846" s="159"/>
      <c r="P5846" s="159"/>
      <c r="Q5846" s="159"/>
      <c r="R5846" s="159"/>
      <c r="S5846" s="159"/>
      <c r="T5846" s="159"/>
      <c r="U5846" s="159"/>
      <c r="V5846" s="159"/>
    </row>
    <row r="5847" spans="1:22">
      <c r="A5847"/>
      <c r="B5847"/>
      <c r="C5847"/>
      <c r="D5847"/>
      <c r="E5847"/>
      <c r="F5847"/>
      <c r="G5847"/>
      <c r="L5847" s="159"/>
      <c r="M5847" s="159"/>
      <c r="N5847" s="159"/>
      <c r="O5847" s="159"/>
      <c r="P5847" s="159"/>
      <c r="Q5847" s="159"/>
      <c r="R5847" s="159"/>
      <c r="S5847" s="159"/>
      <c r="T5847" s="159"/>
      <c r="U5847" s="159"/>
      <c r="V5847" s="159"/>
    </row>
    <row r="5848" spans="1:22">
      <c r="A5848"/>
      <c r="B5848"/>
      <c r="C5848"/>
      <c r="D5848"/>
      <c r="E5848"/>
      <c r="F5848"/>
      <c r="G5848"/>
      <c r="L5848" s="159"/>
      <c r="M5848" s="159"/>
      <c r="N5848" s="159"/>
      <c r="O5848" s="159"/>
      <c r="P5848" s="159"/>
      <c r="Q5848" s="159"/>
      <c r="R5848" s="159"/>
      <c r="S5848" s="159"/>
      <c r="T5848" s="159"/>
      <c r="U5848" s="159"/>
      <c r="V5848" s="159"/>
    </row>
    <row r="5849" spans="1:22">
      <c r="A5849"/>
      <c r="B5849"/>
      <c r="C5849"/>
      <c r="D5849"/>
      <c r="E5849"/>
      <c r="F5849"/>
      <c r="G5849"/>
      <c r="L5849" s="159"/>
      <c r="M5849" s="159"/>
      <c r="N5849" s="159"/>
      <c r="O5849" s="159"/>
      <c r="P5849" s="159"/>
      <c r="Q5849" s="159"/>
      <c r="R5849" s="159"/>
      <c r="S5849" s="159"/>
      <c r="T5849" s="159"/>
      <c r="U5849" s="159"/>
      <c r="V5849" s="159"/>
    </row>
    <row r="5850" spans="1:22">
      <c r="A5850"/>
      <c r="B5850"/>
      <c r="C5850"/>
      <c r="D5850"/>
      <c r="E5850"/>
      <c r="F5850"/>
      <c r="G5850"/>
      <c r="L5850" s="159"/>
      <c r="M5850" s="159"/>
      <c r="N5850" s="159"/>
      <c r="O5850" s="159"/>
      <c r="P5850" s="159"/>
      <c r="Q5850" s="159"/>
      <c r="R5850" s="159"/>
      <c r="S5850" s="159"/>
      <c r="T5850" s="159"/>
      <c r="U5850" s="159"/>
      <c r="V5850" s="159"/>
    </row>
    <row r="5851" spans="1:22">
      <c r="A5851"/>
      <c r="B5851"/>
      <c r="C5851"/>
      <c r="D5851"/>
      <c r="E5851"/>
      <c r="F5851"/>
      <c r="G5851"/>
      <c r="L5851" s="159"/>
      <c r="M5851" s="159"/>
      <c r="N5851" s="159"/>
      <c r="O5851" s="159"/>
      <c r="P5851" s="159"/>
      <c r="Q5851" s="159"/>
      <c r="R5851" s="159"/>
      <c r="S5851" s="159"/>
      <c r="T5851" s="159"/>
      <c r="U5851" s="159"/>
      <c r="V5851" s="159"/>
    </row>
    <row r="5852" spans="1:22">
      <c r="A5852"/>
      <c r="B5852"/>
      <c r="C5852"/>
      <c r="D5852"/>
      <c r="E5852"/>
      <c r="F5852"/>
      <c r="G5852"/>
      <c r="L5852" s="159"/>
      <c r="M5852" s="159"/>
      <c r="N5852" s="159"/>
      <c r="O5852" s="159"/>
      <c r="P5852" s="159"/>
      <c r="Q5852" s="159"/>
      <c r="R5852" s="159"/>
      <c r="S5852" s="159"/>
      <c r="T5852" s="159"/>
      <c r="U5852" s="159"/>
      <c r="V5852" s="159"/>
    </row>
    <row r="5853" spans="1:22">
      <c r="A5853"/>
      <c r="B5853"/>
      <c r="C5853"/>
      <c r="D5853"/>
      <c r="E5853"/>
      <c r="F5853"/>
      <c r="G5853"/>
      <c r="L5853" s="159"/>
      <c r="M5853" s="159"/>
      <c r="N5853" s="159"/>
      <c r="O5853" s="159"/>
      <c r="P5853" s="159"/>
      <c r="Q5853" s="159"/>
      <c r="R5853" s="159"/>
      <c r="S5853" s="159"/>
      <c r="T5853" s="159"/>
      <c r="U5853" s="159"/>
      <c r="V5853" s="159"/>
    </row>
    <row r="5854" spans="1:22">
      <c r="A5854"/>
      <c r="B5854"/>
      <c r="C5854"/>
      <c r="D5854"/>
      <c r="E5854"/>
      <c r="F5854"/>
      <c r="G5854"/>
      <c r="L5854" s="159"/>
      <c r="M5854" s="159"/>
      <c r="N5854" s="159"/>
      <c r="O5854" s="159"/>
      <c r="P5854" s="159"/>
      <c r="Q5854" s="159"/>
      <c r="R5854" s="159"/>
      <c r="S5854" s="159"/>
      <c r="T5854" s="159"/>
      <c r="U5854" s="159"/>
      <c r="V5854" s="159"/>
    </row>
    <row r="5855" spans="1:22">
      <c r="A5855"/>
      <c r="B5855"/>
      <c r="C5855"/>
      <c r="D5855"/>
      <c r="E5855"/>
      <c r="F5855"/>
      <c r="G5855"/>
      <c r="L5855" s="159"/>
      <c r="M5855" s="159"/>
      <c r="N5855" s="159"/>
      <c r="O5855" s="159"/>
      <c r="P5855" s="159"/>
      <c r="Q5855" s="159"/>
      <c r="R5855" s="159"/>
      <c r="S5855" s="159"/>
      <c r="T5855" s="159"/>
      <c r="U5855" s="159"/>
      <c r="V5855" s="159"/>
    </row>
    <row r="5856" spans="1:22">
      <c r="A5856"/>
      <c r="B5856"/>
      <c r="C5856"/>
      <c r="D5856"/>
      <c r="E5856"/>
      <c r="F5856"/>
      <c r="G5856"/>
      <c r="L5856" s="159"/>
      <c r="M5856" s="159"/>
      <c r="N5856" s="159"/>
      <c r="O5856" s="159"/>
      <c r="P5856" s="159"/>
      <c r="Q5856" s="159"/>
      <c r="R5856" s="159"/>
      <c r="S5856" s="159"/>
      <c r="T5856" s="159"/>
      <c r="U5856" s="159"/>
      <c r="V5856" s="159"/>
    </row>
    <row r="5857" spans="1:22">
      <c r="A5857"/>
      <c r="B5857"/>
      <c r="C5857"/>
      <c r="D5857"/>
      <c r="E5857"/>
      <c r="F5857"/>
      <c r="G5857"/>
      <c r="L5857" s="159"/>
      <c r="M5857" s="159"/>
      <c r="N5857" s="159"/>
      <c r="O5857" s="159"/>
      <c r="P5857" s="159"/>
      <c r="Q5857" s="159"/>
      <c r="R5857" s="159"/>
      <c r="S5857" s="159"/>
      <c r="T5857" s="159"/>
      <c r="U5857" s="159"/>
      <c r="V5857" s="159"/>
    </row>
    <row r="5858" spans="1:22">
      <c r="A5858"/>
      <c r="B5858"/>
      <c r="C5858"/>
      <c r="D5858"/>
      <c r="E5858"/>
      <c r="F5858"/>
      <c r="G5858"/>
      <c r="L5858" s="159"/>
      <c r="M5858" s="159"/>
      <c r="N5858" s="159"/>
      <c r="O5858" s="159"/>
      <c r="P5858" s="159"/>
      <c r="Q5858" s="159"/>
      <c r="R5858" s="159"/>
      <c r="S5858" s="159"/>
      <c r="T5858" s="159"/>
      <c r="U5858" s="159"/>
      <c r="V5858" s="159"/>
    </row>
    <row r="5859" spans="1:22">
      <c r="A5859"/>
      <c r="B5859"/>
      <c r="C5859"/>
      <c r="D5859"/>
      <c r="E5859"/>
      <c r="F5859"/>
      <c r="G5859"/>
      <c r="L5859" s="159"/>
      <c r="M5859" s="159"/>
      <c r="N5859" s="159"/>
      <c r="O5859" s="159"/>
      <c r="P5859" s="159"/>
      <c r="Q5859" s="159"/>
      <c r="R5859" s="159"/>
      <c r="S5859" s="159"/>
      <c r="T5859" s="159"/>
      <c r="U5859" s="159"/>
      <c r="V5859" s="159"/>
    </row>
    <row r="5860" spans="1:22">
      <c r="A5860"/>
      <c r="B5860"/>
      <c r="C5860"/>
      <c r="D5860"/>
      <c r="E5860"/>
      <c r="F5860"/>
      <c r="G5860"/>
      <c r="L5860" s="159"/>
      <c r="M5860" s="159"/>
      <c r="N5860" s="159"/>
      <c r="O5860" s="159"/>
      <c r="P5860" s="159"/>
      <c r="Q5860" s="159"/>
      <c r="R5860" s="159"/>
      <c r="S5860" s="159"/>
      <c r="T5860" s="159"/>
      <c r="U5860" s="159"/>
      <c r="V5860" s="159"/>
    </row>
    <row r="5861" spans="1:22">
      <c r="A5861"/>
      <c r="B5861"/>
      <c r="C5861"/>
      <c r="D5861"/>
      <c r="E5861"/>
      <c r="F5861"/>
      <c r="G5861"/>
      <c r="L5861" s="159"/>
      <c r="M5861" s="159"/>
      <c r="N5861" s="159"/>
      <c r="O5861" s="159"/>
      <c r="P5861" s="159"/>
      <c r="Q5861" s="159"/>
      <c r="R5861" s="159"/>
      <c r="S5861" s="159"/>
      <c r="T5861" s="159"/>
      <c r="U5861" s="159"/>
      <c r="V5861" s="159"/>
    </row>
    <row r="5862" spans="1:22">
      <c r="A5862"/>
      <c r="B5862"/>
      <c r="C5862"/>
      <c r="D5862"/>
      <c r="E5862"/>
      <c r="F5862"/>
      <c r="G5862"/>
      <c r="L5862" s="159"/>
      <c r="M5862" s="159"/>
      <c r="N5862" s="159"/>
      <c r="O5862" s="159"/>
      <c r="P5862" s="159"/>
      <c r="Q5862" s="159"/>
      <c r="R5862" s="159"/>
      <c r="S5862" s="159"/>
      <c r="T5862" s="159"/>
      <c r="U5862" s="159"/>
      <c r="V5862" s="159"/>
    </row>
    <row r="5863" spans="1:22">
      <c r="A5863"/>
      <c r="B5863"/>
      <c r="C5863"/>
      <c r="D5863"/>
      <c r="E5863"/>
      <c r="F5863"/>
      <c r="G5863"/>
      <c r="L5863" s="159"/>
      <c r="M5863" s="159"/>
      <c r="N5863" s="159"/>
      <c r="O5863" s="159"/>
      <c r="P5863" s="159"/>
      <c r="Q5863" s="159"/>
      <c r="R5863" s="159"/>
      <c r="S5863" s="159"/>
      <c r="T5863" s="159"/>
      <c r="U5863" s="159"/>
      <c r="V5863" s="159"/>
    </row>
    <row r="5864" spans="1:22">
      <c r="A5864"/>
      <c r="B5864"/>
      <c r="C5864"/>
      <c r="D5864"/>
      <c r="E5864"/>
      <c r="F5864"/>
      <c r="G5864"/>
      <c r="L5864" s="159"/>
      <c r="M5864" s="159"/>
      <c r="N5864" s="159"/>
      <c r="O5864" s="159"/>
      <c r="P5864" s="159"/>
      <c r="Q5864" s="159"/>
      <c r="R5864" s="159"/>
      <c r="S5864" s="159"/>
      <c r="T5864" s="159"/>
      <c r="U5864" s="159"/>
      <c r="V5864" s="159"/>
    </row>
    <row r="5865" spans="1:22">
      <c r="A5865"/>
      <c r="B5865"/>
      <c r="C5865"/>
      <c r="D5865"/>
      <c r="E5865"/>
      <c r="F5865"/>
      <c r="G5865"/>
      <c r="L5865" s="159"/>
      <c r="M5865" s="159"/>
      <c r="N5865" s="159"/>
      <c r="O5865" s="159"/>
      <c r="P5865" s="159"/>
      <c r="Q5865" s="159"/>
      <c r="R5865" s="159"/>
      <c r="S5865" s="159"/>
      <c r="T5865" s="159"/>
      <c r="U5865" s="159"/>
      <c r="V5865" s="159"/>
    </row>
    <row r="5866" spans="1:22">
      <c r="A5866"/>
      <c r="B5866"/>
      <c r="C5866"/>
      <c r="D5866"/>
      <c r="E5866"/>
      <c r="F5866"/>
      <c r="G5866"/>
      <c r="L5866" s="159"/>
      <c r="M5866" s="159"/>
      <c r="N5866" s="159"/>
      <c r="O5866" s="159"/>
      <c r="P5866" s="159"/>
      <c r="Q5866" s="159"/>
      <c r="R5866" s="159"/>
      <c r="S5866" s="159"/>
      <c r="T5866" s="159"/>
      <c r="U5866" s="159"/>
      <c r="V5866" s="159"/>
    </row>
    <row r="5867" spans="1:22">
      <c r="A5867"/>
      <c r="B5867"/>
      <c r="C5867"/>
      <c r="D5867"/>
      <c r="E5867"/>
      <c r="F5867"/>
      <c r="G5867"/>
      <c r="L5867" s="159"/>
      <c r="M5867" s="159"/>
      <c r="N5867" s="159"/>
      <c r="O5867" s="159"/>
      <c r="P5867" s="159"/>
      <c r="Q5867" s="159"/>
      <c r="R5867" s="159"/>
      <c r="S5867" s="159"/>
      <c r="T5867" s="159"/>
      <c r="U5867" s="159"/>
      <c r="V5867" s="159"/>
    </row>
    <row r="5868" spans="1:22">
      <c r="A5868"/>
      <c r="B5868"/>
      <c r="C5868"/>
      <c r="D5868"/>
      <c r="E5868"/>
      <c r="F5868"/>
      <c r="G5868"/>
      <c r="L5868" s="159"/>
      <c r="M5868" s="159"/>
      <c r="N5868" s="159"/>
      <c r="O5868" s="159"/>
      <c r="P5868" s="159"/>
      <c r="Q5868" s="159"/>
      <c r="R5868" s="159"/>
      <c r="S5868" s="159"/>
      <c r="T5868" s="159"/>
      <c r="U5868" s="159"/>
      <c r="V5868" s="159"/>
    </row>
    <row r="5869" spans="1:22">
      <c r="A5869"/>
      <c r="B5869"/>
      <c r="C5869"/>
      <c r="D5869"/>
      <c r="E5869"/>
      <c r="F5869"/>
      <c r="G5869"/>
      <c r="L5869" s="159"/>
      <c r="M5869" s="159"/>
      <c r="N5869" s="159"/>
      <c r="O5869" s="159"/>
      <c r="P5869" s="159"/>
      <c r="Q5869" s="159"/>
      <c r="R5869" s="159"/>
      <c r="S5869" s="159"/>
      <c r="T5869" s="159"/>
      <c r="U5869" s="159"/>
      <c r="V5869" s="159"/>
    </row>
    <row r="5870" spans="1:22">
      <c r="A5870"/>
      <c r="B5870"/>
      <c r="C5870"/>
      <c r="D5870"/>
      <c r="E5870"/>
      <c r="F5870"/>
      <c r="G5870"/>
      <c r="L5870" s="159"/>
      <c r="M5870" s="159"/>
      <c r="N5870" s="159"/>
      <c r="O5870" s="159"/>
      <c r="P5870" s="159"/>
      <c r="Q5870" s="159"/>
      <c r="R5870" s="159"/>
      <c r="S5870" s="159"/>
      <c r="T5870" s="159"/>
      <c r="U5870" s="159"/>
      <c r="V5870" s="159"/>
    </row>
    <row r="5871" spans="1:22">
      <c r="A5871"/>
      <c r="B5871"/>
      <c r="C5871"/>
      <c r="D5871"/>
      <c r="E5871"/>
      <c r="F5871"/>
      <c r="G5871"/>
      <c r="L5871" s="159"/>
      <c r="M5871" s="159"/>
      <c r="N5871" s="159"/>
      <c r="O5871" s="159"/>
      <c r="P5871" s="159"/>
      <c r="Q5871" s="159"/>
      <c r="R5871" s="159"/>
      <c r="S5871" s="159"/>
      <c r="T5871" s="159"/>
      <c r="U5871" s="159"/>
      <c r="V5871" s="159"/>
    </row>
    <row r="5872" spans="1:22">
      <c r="A5872"/>
      <c r="B5872"/>
      <c r="C5872"/>
      <c r="D5872"/>
      <c r="E5872"/>
      <c r="F5872"/>
      <c r="G5872"/>
      <c r="L5872" s="159"/>
      <c r="M5872" s="159"/>
      <c r="N5872" s="159"/>
      <c r="O5872" s="159"/>
      <c r="P5872" s="159"/>
      <c r="Q5872" s="159"/>
      <c r="R5872" s="159"/>
      <c r="S5872" s="159"/>
      <c r="T5872" s="159"/>
      <c r="U5872" s="159"/>
      <c r="V5872" s="159"/>
    </row>
    <row r="5873" spans="1:22">
      <c r="A5873"/>
      <c r="B5873"/>
      <c r="C5873"/>
      <c r="D5873"/>
      <c r="E5873"/>
      <c r="F5873"/>
      <c r="G5873"/>
      <c r="L5873" s="159"/>
      <c r="M5873" s="159"/>
      <c r="N5873" s="159"/>
      <c r="O5873" s="159"/>
      <c r="P5873" s="159"/>
      <c r="Q5873" s="159"/>
      <c r="R5873" s="159"/>
      <c r="S5873" s="159"/>
      <c r="T5873" s="159"/>
      <c r="U5873" s="159"/>
      <c r="V5873" s="159"/>
    </row>
    <row r="5874" spans="1:22">
      <c r="A5874"/>
      <c r="B5874"/>
      <c r="C5874"/>
      <c r="D5874"/>
      <c r="E5874"/>
      <c r="F5874"/>
      <c r="G5874"/>
      <c r="L5874" s="159"/>
      <c r="M5874" s="159"/>
      <c r="N5874" s="159"/>
      <c r="O5874" s="159"/>
      <c r="P5874" s="159"/>
      <c r="Q5874" s="159"/>
      <c r="R5874" s="159"/>
      <c r="S5874" s="159"/>
      <c r="T5874" s="159"/>
      <c r="U5874" s="159"/>
      <c r="V5874" s="159"/>
    </row>
    <row r="5875" spans="1:22">
      <c r="A5875"/>
      <c r="B5875"/>
      <c r="C5875"/>
      <c r="D5875"/>
      <c r="E5875"/>
      <c r="F5875"/>
      <c r="G5875"/>
      <c r="L5875" s="159"/>
      <c r="M5875" s="159"/>
      <c r="N5875" s="159"/>
      <c r="O5875" s="159"/>
      <c r="P5875" s="159"/>
      <c r="Q5875" s="159"/>
      <c r="R5875" s="159"/>
      <c r="S5875" s="159"/>
      <c r="T5875" s="159"/>
      <c r="U5875" s="159"/>
      <c r="V5875" s="159"/>
    </row>
    <row r="5876" spans="1:22">
      <c r="A5876"/>
      <c r="B5876"/>
      <c r="C5876"/>
      <c r="D5876"/>
      <c r="E5876"/>
      <c r="F5876"/>
      <c r="G5876"/>
      <c r="L5876" s="159"/>
      <c r="M5876" s="159"/>
      <c r="N5876" s="159"/>
      <c r="O5876" s="159"/>
      <c r="P5876" s="159"/>
      <c r="Q5876" s="159"/>
      <c r="R5876" s="159"/>
      <c r="S5876" s="159"/>
      <c r="T5876" s="159"/>
      <c r="U5876" s="159"/>
      <c r="V5876" s="159"/>
    </row>
    <row r="5877" spans="1:22">
      <c r="A5877"/>
      <c r="B5877"/>
      <c r="C5877"/>
      <c r="D5877"/>
      <c r="E5877"/>
      <c r="F5877"/>
      <c r="G5877"/>
      <c r="L5877" s="159"/>
      <c r="M5877" s="159"/>
      <c r="N5877" s="159"/>
      <c r="O5877" s="159"/>
      <c r="P5877" s="159"/>
      <c r="Q5877" s="159"/>
      <c r="R5877" s="159"/>
      <c r="S5877" s="159"/>
      <c r="T5877" s="159"/>
      <c r="U5877" s="159"/>
      <c r="V5877" s="159"/>
    </row>
    <row r="5878" spans="1:22">
      <c r="A5878"/>
      <c r="B5878"/>
      <c r="C5878"/>
      <c r="D5878"/>
      <c r="E5878"/>
      <c r="F5878"/>
      <c r="G5878"/>
      <c r="L5878" s="159"/>
      <c r="M5878" s="159"/>
      <c r="N5878" s="159"/>
      <c r="O5878" s="159"/>
      <c r="P5878" s="159"/>
      <c r="Q5878" s="159"/>
      <c r="R5878" s="159"/>
      <c r="S5878" s="159"/>
      <c r="T5878" s="159"/>
      <c r="U5878" s="159"/>
      <c r="V5878" s="159"/>
    </row>
    <row r="5879" spans="1:22">
      <c r="A5879"/>
      <c r="B5879"/>
      <c r="C5879"/>
      <c r="D5879"/>
      <c r="E5879"/>
      <c r="F5879"/>
      <c r="G5879"/>
      <c r="L5879" s="159"/>
      <c r="M5879" s="159"/>
      <c r="N5879" s="159"/>
      <c r="O5879" s="159"/>
      <c r="P5879" s="159"/>
      <c r="Q5879" s="159"/>
      <c r="R5879" s="159"/>
      <c r="S5879" s="159"/>
      <c r="T5879" s="159"/>
      <c r="U5879" s="159"/>
      <c r="V5879" s="159"/>
    </row>
    <row r="5880" spans="1:22">
      <c r="A5880"/>
      <c r="B5880"/>
      <c r="C5880"/>
      <c r="D5880"/>
      <c r="E5880"/>
      <c r="F5880"/>
      <c r="G5880"/>
      <c r="L5880" s="159"/>
      <c r="M5880" s="159"/>
      <c r="N5880" s="159"/>
      <c r="O5880" s="159"/>
      <c r="P5880" s="159"/>
      <c r="Q5880" s="159"/>
      <c r="R5880" s="159"/>
      <c r="S5880" s="159"/>
      <c r="T5880" s="159"/>
      <c r="U5880" s="159"/>
      <c r="V5880" s="159"/>
    </row>
    <row r="5881" spans="1:22">
      <c r="A5881"/>
      <c r="B5881"/>
      <c r="C5881"/>
      <c r="D5881"/>
      <c r="E5881"/>
      <c r="F5881"/>
      <c r="G5881"/>
      <c r="L5881" s="159"/>
      <c r="M5881" s="159"/>
      <c r="N5881" s="159"/>
      <c r="O5881" s="159"/>
      <c r="P5881" s="159"/>
      <c r="Q5881" s="159"/>
      <c r="R5881" s="159"/>
      <c r="S5881" s="159"/>
      <c r="T5881" s="159"/>
      <c r="U5881" s="159"/>
      <c r="V5881" s="159"/>
    </row>
    <row r="5882" spans="1:22">
      <c r="A5882"/>
      <c r="B5882"/>
      <c r="C5882"/>
      <c r="D5882"/>
      <c r="E5882"/>
      <c r="F5882"/>
      <c r="G5882"/>
      <c r="L5882" s="159"/>
      <c r="M5882" s="159"/>
      <c r="N5882" s="159"/>
      <c r="O5882" s="159"/>
      <c r="P5882" s="159"/>
      <c r="Q5882" s="159"/>
      <c r="R5882" s="159"/>
      <c r="S5882" s="159"/>
      <c r="T5882" s="159"/>
      <c r="U5882" s="159"/>
      <c r="V5882" s="159"/>
    </row>
    <row r="5883" spans="1:22">
      <c r="A5883"/>
      <c r="B5883"/>
      <c r="C5883"/>
      <c r="D5883"/>
      <c r="E5883"/>
      <c r="F5883"/>
      <c r="G5883"/>
      <c r="L5883" s="159"/>
      <c r="M5883" s="159"/>
      <c r="N5883" s="159"/>
      <c r="O5883" s="159"/>
      <c r="P5883" s="159"/>
      <c r="Q5883" s="159"/>
      <c r="R5883" s="159"/>
      <c r="S5883" s="159"/>
      <c r="T5883" s="159"/>
      <c r="U5883" s="159"/>
      <c r="V5883" s="159"/>
    </row>
    <row r="5884" spans="1:22">
      <c r="A5884"/>
      <c r="B5884"/>
      <c r="C5884"/>
      <c r="D5884"/>
      <c r="E5884"/>
      <c r="F5884"/>
      <c r="G5884"/>
      <c r="L5884" s="159"/>
      <c r="M5884" s="159"/>
      <c r="N5884" s="159"/>
      <c r="O5884" s="159"/>
      <c r="P5884" s="159"/>
      <c r="Q5884" s="159"/>
      <c r="R5884" s="159"/>
      <c r="S5884" s="159"/>
      <c r="T5884" s="159"/>
      <c r="U5884" s="159"/>
      <c r="V5884" s="159"/>
    </row>
    <row r="5885" spans="1:22">
      <c r="A5885"/>
      <c r="B5885"/>
      <c r="C5885"/>
      <c r="D5885"/>
      <c r="E5885"/>
      <c r="F5885"/>
      <c r="G5885"/>
      <c r="L5885" s="159"/>
      <c r="M5885" s="159"/>
      <c r="N5885" s="159"/>
      <c r="O5885" s="159"/>
      <c r="P5885" s="159"/>
      <c r="Q5885" s="159"/>
      <c r="R5885" s="159"/>
      <c r="S5885" s="159"/>
      <c r="T5885" s="159"/>
      <c r="U5885" s="159"/>
      <c r="V5885" s="159"/>
    </row>
    <row r="5886" spans="1:22">
      <c r="A5886"/>
      <c r="B5886"/>
      <c r="C5886"/>
      <c r="D5886"/>
      <c r="E5886"/>
      <c r="F5886"/>
      <c r="G5886"/>
      <c r="L5886" s="159"/>
      <c r="M5886" s="159"/>
      <c r="N5886" s="159"/>
      <c r="O5886" s="159"/>
      <c r="P5886" s="159"/>
      <c r="Q5886" s="159"/>
      <c r="R5886" s="159"/>
      <c r="S5886" s="159"/>
      <c r="T5886" s="159"/>
      <c r="U5886" s="159"/>
      <c r="V5886" s="159"/>
    </row>
    <row r="5887" spans="1:22">
      <c r="A5887"/>
      <c r="B5887"/>
      <c r="C5887"/>
      <c r="D5887"/>
      <c r="E5887"/>
      <c r="F5887"/>
      <c r="G5887"/>
      <c r="L5887" s="159"/>
      <c r="M5887" s="159"/>
      <c r="N5887" s="159"/>
      <c r="O5887" s="159"/>
      <c r="P5887" s="159"/>
      <c r="Q5887" s="159"/>
      <c r="R5887" s="159"/>
      <c r="S5887" s="159"/>
      <c r="T5887" s="159"/>
      <c r="U5887" s="159"/>
      <c r="V5887" s="159"/>
    </row>
    <row r="5888" spans="1:22">
      <c r="A5888"/>
      <c r="B5888"/>
      <c r="C5888"/>
      <c r="D5888"/>
      <c r="E5888"/>
      <c r="F5888"/>
      <c r="G5888"/>
      <c r="L5888" s="159"/>
      <c r="M5888" s="159"/>
      <c r="N5888" s="159"/>
      <c r="O5888" s="159"/>
      <c r="P5888" s="159"/>
      <c r="Q5888" s="159"/>
      <c r="R5888" s="159"/>
      <c r="S5888" s="159"/>
      <c r="T5888" s="159"/>
      <c r="U5888" s="159"/>
      <c r="V5888" s="159"/>
    </row>
    <row r="5889" spans="1:22">
      <c r="A5889"/>
      <c r="B5889"/>
      <c r="C5889"/>
      <c r="D5889"/>
      <c r="E5889"/>
      <c r="F5889"/>
      <c r="G5889"/>
      <c r="L5889" s="159"/>
      <c r="M5889" s="159"/>
      <c r="N5889" s="159"/>
      <c r="O5889" s="159"/>
      <c r="P5889" s="159"/>
      <c r="Q5889" s="159"/>
      <c r="R5889" s="159"/>
      <c r="S5889" s="159"/>
      <c r="T5889" s="159"/>
      <c r="U5889" s="159"/>
      <c r="V5889" s="159"/>
    </row>
    <row r="5890" spans="1:22">
      <c r="A5890"/>
      <c r="B5890"/>
      <c r="C5890"/>
      <c r="D5890"/>
      <c r="E5890"/>
      <c r="F5890"/>
      <c r="G5890"/>
      <c r="L5890" s="159"/>
      <c r="M5890" s="159"/>
      <c r="N5890" s="159"/>
      <c r="O5890" s="159"/>
      <c r="P5890" s="159"/>
      <c r="Q5890" s="159"/>
      <c r="R5890" s="159"/>
      <c r="S5890" s="159"/>
      <c r="T5890" s="159"/>
      <c r="U5890" s="159"/>
      <c r="V5890" s="159"/>
    </row>
    <row r="5891" spans="1:22">
      <c r="A5891"/>
      <c r="B5891"/>
      <c r="C5891"/>
      <c r="D5891"/>
      <c r="E5891"/>
      <c r="F5891"/>
      <c r="G5891"/>
      <c r="L5891" s="159"/>
      <c r="M5891" s="159"/>
      <c r="N5891" s="159"/>
      <c r="O5891" s="159"/>
      <c r="P5891" s="159"/>
      <c r="Q5891" s="159"/>
      <c r="R5891" s="159"/>
      <c r="S5891" s="159"/>
      <c r="T5891" s="159"/>
      <c r="U5891" s="159"/>
      <c r="V5891" s="159"/>
    </row>
    <row r="5892" spans="1:22">
      <c r="A5892"/>
      <c r="B5892"/>
      <c r="C5892"/>
      <c r="D5892"/>
      <c r="E5892"/>
      <c r="F5892"/>
      <c r="G5892"/>
      <c r="L5892" s="159"/>
      <c r="M5892" s="159"/>
      <c r="N5892" s="159"/>
      <c r="O5892" s="159"/>
      <c r="P5892" s="159"/>
      <c r="Q5892" s="159"/>
      <c r="R5892" s="159"/>
      <c r="S5892" s="159"/>
      <c r="T5892" s="159"/>
      <c r="U5892" s="159"/>
      <c r="V5892" s="159"/>
    </row>
    <row r="5893" spans="1:22">
      <c r="A5893"/>
      <c r="B5893"/>
      <c r="C5893"/>
      <c r="D5893"/>
      <c r="E5893"/>
      <c r="F5893"/>
      <c r="G5893"/>
      <c r="L5893" s="159"/>
      <c r="M5893" s="159"/>
      <c r="N5893" s="159"/>
      <c r="O5893" s="159"/>
      <c r="P5893" s="159"/>
      <c r="Q5893" s="159"/>
      <c r="R5893" s="159"/>
      <c r="S5893" s="159"/>
      <c r="T5893" s="159"/>
      <c r="U5893" s="159"/>
      <c r="V5893" s="159"/>
    </row>
    <row r="5894" spans="1:22">
      <c r="A5894"/>
      <c r="B5894"/>
      <c r="C5894"/>
      <c r="D5894"/>
      <c r="E5894"/>
      <c r="F5894"/>
      <c r="G5894"/>
      <c r="L5894" s="159"/>
      <c r="M5894" s="159"/>
      <c r="N5894" s="159"/>
      <c r="O5894" s="159"/>
      <c r="P5894" s="159"/>
      <c r="Q5894" s="159"/>
      <c r="R5894" s="159"/>
      <c r="S5894" s="159"/>
      <c r="T5894" s="159"/>
      <c r="U5894" s="159"/>
      <c r="V5894" s="159"/>
    </row>
    <row r="5895" spans="1:22">
      <c r="A5895"/>
      <c r="B5895"/>
      <c r="C5895"/>
      <c r="D5895"/>
      <c r="E5895"/>
      <c r="F5895"/>
      <c r="G5895"/>
      <c r="L5895" s="159"/>
      <c r="M5895" s="159"/>
      <c r="N5895" s="159"/>
      <c r="O5895" s="159"/>
      <c r="P5895" s="159"/>
      <c r="Q5895" s="159"/>
      <c r="R5895" s="159"/>
      <c r="S5895" s="159"/>
      <c r="T5895" s="159"/>
      <c r="U5895" s="159"/>
      <c r="V5895" s="159"/>
    </row>
    <row r="5896" spans="1:22">
      <c r="A5896"/>
      <c r="B5896"/>
      <c r="C5896"/>
      <c r="D5896"/>
      <c r="E5896"/>
      <c r="F5896"/>
      <c r="G5896"/>
      <c r="L5896" s="159"/>
      <c r="M5896" s="159"/>
      <c r="N5896" s="159"/>
      <c r="O5896" s="159"/>
      <c r="P5896" s="159"/>
      <c r="Q5896" s="159"/>
      <c r="R5896" s="159"/>
      <c r="S5896" s="159"/>
      <c r="T5896" s="159"/>
      <c r="U5896" s="159"/>
      <c r="V5896" s="159"/>
    </row>
    <row r="5897" spans="1:22">
      <c r="A5897"/>
      <c r="B5897"/>
      <c r="C5897"/>
      <c r="D5897"/>
      <c r="E5897"/>
      <c r="F5897"/>
      <c r="G5897"/>
      <c r="L5897" s="159"/>
      <c r="M5897" s="159"/>
      <c r="N5897" s="159"/>
      <c r="O5897" s="159"/>
      <c r="P5897" s="159"/>
      <c r="Q5897" s="159"/>
      <c r="R5897" s="159"/>
      <c r="S5897" s="159"/>
      <c r="T5897" s="159"/>
      <c r="U5897" s="159"/>
      <c r="V5897" s="159"/>
    </row>
    <row r="5898" spans="1:22">
      <c r="A5898"/>
      <c r="B5898"/>
      <c r="C5898"/>
      <c r="D5898"/>
      <c r="E5898"/>
      <c r="F5898"/>
      <c r="G5898"/>
      <c r="L5898" s="159"/>
      <c r="M5898" s="159"/>
      <c r="N5898" s="159"/>
      <c r="O5898" s="159"/>
      <c r="P5898" s="159"/>
      <c r="Q5898" s="159"/>
      <c r="R5898" s="159"/>
      <c r="S5898" s="159"/>
      <c r="T5898" s="159"/>
      <c r="U5898" s="159"/>
      <c r="V5898" s="159"/>
    </row>
    <row r="5899" spans="1:22">
      <c r="A5899"/>
      <c r="B5899"/>
      <c r="C5899"/>
      <c r="D5899"/>
      <c r="E5899"/>
      <c r="F5899"/>
      <c r="G5899"/>
      <c r="L5899" s="159"/>
      <c r="M5899" s="159"/>
      <c r="N5899" s="159"/>
      <c r="O5899" s="159"/>
      <c r="P5899" s="159"/>
      <c r="Q5899" s="159"/>
      <c r="R5899" s="159"/>
      <c r="S5899" s="159"/>
      <c r="T5899" s="159"/>
      <c r="U5899" s="159"/>
      <c r="V5899" s="159"/>
    </row>
    <row r="5900" spans="1:22">
      <c r="A5900"/>
      <c r="B5900"/>
      <c r="C5900"/>
      <c r="D5900"/>
      <c r="E5900"/>
      <c r="F5900"/>
      <c r="G5900"/>
      <c r="L5900" s="159"/>
      <c r="M5900" s="159"/>
      <c r="N5900" s="159"/>
      <c r="O5900" s="159"/>
      <c r="P5900" s="159"/>
      <c r="Q5900" s="159"/>
      <c r="R5900" s="159"/>
      <c r="S5900" s="159"/>
      <c r="T5900" s="159"/>
      <c r="U5900" s="159"/>
      <c r="V5900" s="159"/>
    </row>
    <row r="5901" spans="1:22">
      <c r="A5901"/>
      <c r="B5901"/>
      <c r="C5901"/>
      <c r="D5901"/>
      <c r="E5901"/>
      <c r="F5901"/>
      <c r="G5901"/>
      <c r="L5901" s="159"/>
      <c r="M5901" s="159"/>
      <c r="N5901" s="159"/>
      <c r="O5901" s="159"/>
      <c r="P5901" s="159"/>
      <c r="Q5901" s="159"/>
      <c r="R5901" s="159"/>
      <c r="S5901" s="159"/>
      <c r="T5901" s="159"/>
      <c r="U5901" s="159"/>
      <c r="V5901" s="159"/>
    </row>
    <row r="5902" spans="1:22">
      <c r="A5902"/>
      <c r="B5902"/>
      <c r="C5902"/>
      <c r="D5902"/>
      <c r="E5902"/>
      <c r="F5902"/>
      <c r="G5902"/>
      <c r="L5902" s="159"/>
      <c r="M5902" s="159"/>
      <c r="N5902" s="159"/>
      <c r="O5902" s="159"/>
      <c r="P5902" s="159"/>
      <c r="Q5902" s="159"/>
      <c r="R5902" s="159"/>
      <c r="S5902" s="159"/>
      <c r="T5902" s="159"/>
      <c r="U5902" s="159"/>
      <c r="V5902" s="159"/>
    </row>
    <row r="5903" spans="1:22">
      <c r="A5903"/>
      <c r="B5903"/>
      <c r="C5903"/>
      <c r="D5903"/>
      <c r="E5903"/>
      <c r="F5903"/>
      <c r="G5903"/>
      <c r="L5903" s="159"/>
      <c r="M5903" s="159"/>
      <c r="N5903" s="159"/>
      <c r="O5903" s="159"/>
      <c r="P5903" s="159"/>
      <c r="Q5903" s="159"/>
      <c r="R5903" s="159"/>
      <c r="S5903" s="159"/>
      <c r="T5903" s="159"/>
      <c r="U5903" s="159"/>
      <c r="V5903" s="159"/>
    </row>
    <row r="5904" spans="1:22">
      <c r="A5904"/>
      <c r="B5904"/>
      <c r="C5904"/>
      <c r="D5904"/>
      <c r="E5904"/>
      <c r="F5904"/>
      <c r="G5904"/>
      <c r="L5904" s="159"/>
      <c r="M5904" s="159"/>
      <c r="N5904" s="159"/>
      <c r="O5904" s="159"/>
      <c r="P5904" s="159"/>
      <c r="Q5904" s="159"/>
      <c r="R5904" s="159"/>
      <c r="S5904" s="159"/>
      <c r="T5904" s="159"/>
      <c r="U5904" s="159"/>
      <c r="V5904" s="159"/>
    </row>
    <row r="5905" spans="1:22">
      <c r="A5905"/>
      <c r="B5905"/>
      <c r="C5905"/>
      <c r="D5905"/>
      <c r="E5905"/>
      <c r="F5905"/>
      <c r="G5905"/>
      <c r="L5905" s="159"/>
      <c r="M5905" s="159"/>
      <c r="N5905" s="159"/>
      <c r="O5905" s="159"/>
      <c r="P5905" s="159"/>
      <c r="Q5905" s="159"/>
      <c r="R5905" s="159"/>
      <c r="S5905" s="159"/>
      <c r="T5905" s="159"/>
      <c r="U5905" s="159"/>
      <c r="V5905" s="159"/>
    </row>
    <row r="5906" spans="1:22">
      <c r="A5906"/>
      <c r="B5906"/>
      <c r="C5906"/>
      <c r="D5906"/>
      <c r="E5906"/>
      <c r="F5906"/>
      <c r="G5906"/>
      <c r="L5906" s="159"/>
      <c r="M5906" s="159"/>
      <c r="N5906" s="159"/>
      <c r="O5906" s="159"/>
      <c r="P5906" s="159"/>
      <c r="Q5906" s="159"/>
      <c r="R5906" s="159"/>
      <c r="S5906" s="159"/>
      <c r="T5906" s="159"/>
      <c r="U5906" s="159"/>
      <c r="V5906" s="159"/>
    </row>
    <row r="5907" spans="1:22">
      <c r="A5907"/>
      <c r="B5907"/>
      <c r="C5907"/>
      <c r="D5907"/>
      <c r="E5907"/>
      <c r="F5907"/>
      <c r="G5907"/>
      <c r="L5907" s="159"/>
      <c r="M5907" s="159"/>
      <c r="N5907" s="159"/>
      <c r="O5907" s="159"/>
      <c r="P5907" s="159"/>
      <c r="Q5907" s="159"/>
      <c r="R5907" s="159"/>
      <c r="S5907" s="159"/>
      <c r="T5907" s="159"/>
      <c r="U5907" s="159"/>
      <c r="V5907" s="159"/>
    </row>
    <row r="5908" spans="1:22">
      <c r="A5908"/>
      <c r="B5908"/>
      <c r="C5908"/>
      <c r="D5908"/>
      <c r="E5908"/>
      <c r="F5908"/>
      <c r="G5908"/>
      <c r="L5908" s="159"/>
      <c r="M5908" s="159"/>
      <c r="N5908" s="159"/>
      <c r="O5908" s="159"/>
      <c r="P5908" s="159"/>
      <c r="Q5908" s="159"/>
      <c r="R5908" s="159"/>
      <c r="S5908" s="159"/>
      <c r="T5908" s="159"/>
      <c r="U5908" s="159"/>
      <c r="V5908" s="159"/>
    </row>
    <row r="5909" spans="1:22">
      <c r="A5909"/>
      <c r="B5909"/>
      <c r="C5909"/>
      <c r="D5909"/>
      <c r="E5909"/>
      <c r="F5909"/>
      <c r="G5909"/>
      <c r="L5909" s="159"/>
      <c r="M5909" s="159"/>
      <c r="N5909" s="159"/>
      <c r="O5909" s="159"/>
      <c r="P5909" s="159"/>
      <c r="Q5909" s="159"/>
      <c r="R5909" s="159"/>
      <c r="S5909" s="159"/>
      <c r="T5909" s="159"/>
      <c r="U5909" s="159"/>
      <c r="V5909" s="159"/>
    </row>
    <row r="5910" spans="1:22">
      <c r="A5910"/>
      <c r="B5910"/>
      <c r="C5910"/>
      <c r="D5910"/>
      <c r="E5910"/>
      <c r="F5910"/>
      <c r="G5910"/>
      <c r="L5910" s="159"/>
      <c r="M5910" s="159"/>
      <c r="N5910" s="159"/>
      <c r="O5910" s="159"/>
      <c r="P5910" s="159"/>
      <c r="Q5910" s="159"/>
      <c r="R5910" s="159"/>
      <c r="S5910" s="159"/>
      <c r="T5910" s="159"/>
      <c r="U5910" s="159"/>
      <c r="V5910" s="159"/>
    </row>
    <row r="5911" spans="1:22">
      <c r="A5911"/>
      <c r="B5911"/>
      <c r="C5911"/>
      <c r="D5911"/>
      <c r="E5911"/>
      <c r="F5911"/>
      <c r="G5911"/>
      <c r="L5911" s="159"/>
      <c r="M5911" s="159"/>
      <c r="N5911" s="159"/>
      <c r="O5911" s="159"/>
      <c r="P5911" s="159"/>
      <c r="Q5911" s="159"/>
      <c r="R5911" s="159"/>
      <c r="S5911" s="159"/>
      <c r="T5911" s="159"/>
      <c r="U5911" s="159"/>
      <c r="V5911" s="159"/>
    </row>
    <row r="5912" spans="1:22">
      <c r="A5912"/>
      <c r="B5912"/>
      <c r="C5912"/>
      <c r="D5912"/>
      <c r="E5912"/>
      <c r="F5912"/>
      <c r="G5912"/>
      <c r="L5912" s="159"/>
      <c r="M5912" s="159"/>
      <c r="N5912" s="159"/>
      <c r="O5912" s="159"/>
      <c r="P5912" s="159"/>
      <c r="Q5912" s="159"/>
      <c r="R5912" s="159"/>
      <c r="S5912" s="159"/>
      <c r="T5912" s="159"/>
      <c r="U5912" s="159"/>
      <c r="V5912" s="159"/>
    </row>
    <row r="5913" spans="1:22">
      <c r="A5913"/>
      <c r="B5913"/>
      <c r="C5913"/>
      <c r="D5913"/>
      <c r="E5913"/>
      <c r="F5913"/>
      <c r="G5913"/>
      <c r="L5913" s="159"/>
      <c r="M5913" s="159"/>
      <c r="N5913" s="159"/>
      <c r="O5913" s="159"/>
      <c r="P5913" s="159"/>
      <c r="Q5913" s="159"/>
      <c r="R5913" s="159"/>
      <c r="S5913" s="159"/>
      <c r="T5913" s="159"/>
      <c r="U5913" s="159"/>
      <c r="V5913" s="159"/>
    </row>
    <row r="5914" spans="1:22">
      <c r="A5914"/>
      <c r="B5914"/>
      <c r="C5914"/>
      <c r="D5914"/>
      <c r="E5914"/>
      <c r="F5914"/>
      <c r="G5914"/>
      <c r="L5914" s="159"/>
      <c r="M5914" s="159"/>
      <c r="N5914" s="159"/>
      <c r="O5914" s="159"/>
      <c r="P5914" s="159"/>
      <c r="Q5914" s="159"/>
      <c r="R5914" s="159"/>
      <c r="S5914" s="159"/>
      <c r="T5914" s="159"/>
      <c r="U5914" s="159"/>
      <c r="V5914" s="159"/>
    </row>
    <row r="5915" spans="1:22">
      <c r="A5915"/>
      <c r="B5915"/>
      <c r="C5915"/>
      <c r="D5915"/>
      <c r="E5915"/>
      <c r="F5915"/>
      <c r="G5915"/>
      <c r="L5915" s="159"/>
      <c r="M5915" s="159"/>
      <c r="N5915" s="159"/>
      <c r="O5915" s="159"/>
      <c r="P5915" s="159"/>
      <c r="Q5915" s="159"/>
      <c r="R5915" s="159"/>
      <c r="S5915" s="159"/>
      <c r="T5915" s="159"/>
      <c r="U5915" s="159"/>
      <c r="V5915" s="159"/>
    </row>
    <row r="5916" spans="1:22">
      <c r="A5916"/>
      <c r="B5916"/>
      <c r="C5916"/>
      <c r="D5916"/>
      <c r="E5916"/>
      <c r="F5916"/>
      <c r="G5916"/>
      <c r="L5916" s="159"/>
      <c r="M5916" s="159"/>
      <c r="N5916" s="159"/>
      <c r="O5916" s="159"/>
      <c r="P5916" s="159"/>
      <c r="Q5916" s="159"/>
      <c r="R5916" s="159"/>
      <c r="S5916" s="159"/>
      <c r="T5916" s="159"/>
      <c r="U5916" s="159"/>
      <c r="V5916" s="159"/>
    </row>
    <row r="5917" spans="1:22">
      <c r="A5917"/>
      <c r="B5917"/>
      <c r="C5917"/>
      <c r="D5917"/>
      <c r="E5917"/>
      <c r="F5917"/>
      <c r="G5917"/>
      <c r="L5917" s="159"/>
      <c r="M5917" s="159"/>
      <c r="N5917" s="159"/>
      <c r="O5917" s="159"/>
      <c r="P5917" s="159"/>
      <c r="Q5917" s="159"/>
      <c r="R5917" s="159"/>
      <c r="S5917" s="159"/>
      <c r="T5917" s="159"/>
      <c r="U5917" s="159"/>
      <c r="V5917" s="159"/>
    </row>
    <row r="5918" spans="1:22">
      <c r="A5918"/>
      <c r="B5918"/>
      <c r="C5918"/>
      <c r="D5918"/>
      <c r="E5918"/>
      <c r="F5918"/>
      <c r="G5918"/>
      <c r="L5918" s="159"/>
      <c r="M5918" s="159"/>
      <c r="N5918" s="159"/>
      <c r="O5918" s="159"/>
      <c r="P5918" s="159"/>
      <c r="Q5918" s="159"/>
      <c r="R5918" s="159"/>
      <c r="S5918" s="159"/>
      <c r="T5918" s="159"/>
      <c r="U5918" s="159"/>
      <c r="V5918" s="159"/>
    </row>
    <row r="5919" spans="1:22">
      <c r="A5919"/>
      <c r="B5919"/>
      <c r="C5919"/>
      <c r="D5919"/>
      <c r="E5919"/>
      <c r="F5919"/>
      <c r="G5919"/>
      <c r="L5919" s="159"/>
      <c r="M5919" s="159"/>
      <c r="N5919" s="159"/>
      <c r="O5919" s="159"/>
      <c r="P5919" s="159"/>
      <c r="Q5919" s="159"/>
      <c r="R5919" s="159"/>
      <c r="S5919" s="159"/>
      <c r="T5919" s="159"/>
      <c r="U5919" s="159"/>
      <c r="V5919" s="159"/>
    </row>
    <row r="5920" spans="1:22">
      <c r="A5920"/>
      <c r="B5920"/>
      <c r="C5920"/>
      <c r="D5920"/>
      <c r="E5920"/>
      <c r="F5920"/>
      <c r="G5920"/>
      <c r="L5920" s="159"/>
      <c r="M5920" s="159"/>
      <c r="N5920" s="159"/>
      <c r="O5920" s="159"/>
      <c r="P5920" s="159"/>
      <c r="Q5920" s="159"/>
      <c r="R5920" s="159"/>
      <c r="S5920" s="159"/>
      <c r="T5920" s="159"/>
      <c r="U5920" s="159"/>
      <c r="V5920" s="159"/>
    </row>
    <row r="5921" spans="1:22">
      <c r="A5921"/>
      <c r="B5921"/>
      <c r="C5921"/>
      <c r="D5921"/>
      <c r="E5921"/>
      <c r="F5921"/>
      <c r="G5921"/>
      <c r="L5921" s="159"/>
      <c r="M5921" s="159"/>
      <c r="N5921" s="159"/>
      <c r="O5921" s="159"/>
      <c r="P5921" s="159"/>
      <c r="Q5921" s="159"/>
      <c r="R5921" s="159"/>
      <c r="S5921" s="159"/>
      <c r="T5921" s="159"/>
      <c r="U5921" s="159"/>
      <c r="V5921" s="159"/>
    </row>
    <row r="5922" spans="1:22">
      <c r="A5922"/>
      <c r="B5922"/>
      <c r="C5922"/>
      <c r="D5922"/>
      <c r="E5922"/>
      <c r="F5922"/>
      <c r="G5922"/>
      <c r="L5922" s="159"/>
      <c r="M5922" s="159"/>
      <c r="N5922" s="159"/>
      <c r="O5922" s="159"/>
      <c r="P5922" s="159"/>
      <c r="Q5922" s="159"/>
      <c r="R5922" s="159"/>
      <c r="S5922" s="159"/>
      <c r="T5922" s="159"/>
      <c r="U5922" s="159"/>
      <c r="V5922" s="159"/>
    </row>
    <row r="5923" spans="1:22">
      <c r="A5923"/>
      <c r="B5923"/>
      <c r="C5923"/>
      <c r="D5923"/>
      <c r="E5923"/>
      <c r="F5923"/>
      <c r="G5923"/>
      <c r="L5923" s="159"/>
      <c r="M5923" s="159"/>
      <c r="N5923" s="159"/>
      <c r="O5923" s="159"/>
      <c r="P5923" s="159"/>
      <c r="Q5923" s="159"/>
      <c r="R5923" s="159"/>
      <c r="S5923" s="159"/>
      <c r="T5923" s="159"/>
      <c r="U5923" s="159"/>
      <c r="V5923" s="159"/>
    </row>
    <row r="5924" spans="1:22">
      <c r="A5924"/>
      <c r="B5924"/>
      <c r="C5924"/>
      <c r="D5924"/>
      <c r="E5924"/>
      <c r="F5924"/>
      <c r="G5924"/>
      <c r="L5924" s="159"/>
      <c r="M5924" s="159"/>
      <c r="N5924" s="159"/>
      <c r="O5924" s="159"/>
      <c r="P5924" s="159"/>
      <c r="Q5924" s="159"/>
      <c r="R5924" s="159"/>
      <c r="S5924" s="159"/>
      <c r="T5924" s="159"/>
      <c r="U5924" s="159"/>
      <c r="V5924" s="159"/>
    </row>
    <row r="5925" spans="1:22">
      <c r="A5925"/>
      <c r="B5925"/>
      <c r="C5925"/>
      <c r="D5925"/>
      <c r="E5925"/>
      <c r="F5925"/>
      <c r="G5925"/>
      <c r="L5925" s="159"/>
      <c r="M5925" s="159"/>
      <c r="N5925" s="159"/>
      <c r="O5925" s="159"/>
      <c r="P5925" s="159"/>
      <c r="Q5925" s="159"/>
      <c r="R5925" s="159"/>
      <c r="S5925" s="159"/>
      <c r="T5925" s="159"/>
      <c r="U5925" s="159"/>
      <c r="V5925" s="159"/>
    </row>
    <row r="5926" spans="1:22">
      <c r="A5926"/>
      <c r="B5926"/>
      <c r="C5926"/>
      <c r="D5926"/>
      <c r="E5926"/>
      <c r="F5926"/>
      <c r="G5926"/>
      <c r="L5926" s="159"/>
      <c r="M5926" s="159"/>
      <c r="N5926" s="159"/>
      <c r="O5926" s="159"/>
      <c r="P5926" s="159"/>
      <c r="Q5926" s="159"/>
      <c r="R5926" s="159"/>
      <c r="S5926" s="159"/>
      <c r="T5926" s="159"/>
      <c r="U5926" s="159"/>
      <c r="V5926" s="159"/>
    </row>
    <row r="5927" spans="1:22">
      <c r="A5927"/>
      <c r="B5927"/>
      <c r="C5927"/>
      <c r="D5927"/>
      <c r="E5927"/>
      <c r="F5927"/>
      <c r="G5927"/>
      <c r="L5927" s="159"/>
      <c r="M5927" s="159"/>
      <c r="N5927" s="159"/>
      <c r="O5927" s="159"/>
      <c r="P5927" s="159"/>
      <c r="Q5927" s="159"/>
      <c r="R5927" s="159"/>
      <c r="S5927" s="159"/>
      <c r="T5927" s="159"/>
      <c r="U5927" s="159"/>
      <c r="V5927" s="159"/>
    </row>
    <row r="5928" spans="1:22">
      <c r="A5928"/>
      <c r="B5928"/>
      <c r="C5928"/>
      <c r="D5928"/>
      <c r="E5928"/>
      <c r="F5928"/>
      <c r="G5928"/>
      <c r="L5928" s="159"/>
      <c r="M5928" s="159"/>
      <c r="N5928" s="159"/>
      <c r="O5928" s="159"/>
      <c r="P5928" s="159"/>
      <c r="Q5928" s="159"/>
      <c r="R5928" s="159"/>
      <c r="S5928" s="159"/>
      <c r="T5928" s="159"/>
      <c r="U5928" s="159"/>
      <c r="V5928" s="159"/>
    </row>
    <row r="5929" spans="1:22">
      <c r="A5929"/>
      <c r="B5929"/>
      <c r="C5929"/>
      <c r="D5929"/>
      <c r="E5929"/>
      <c r="F5929"/>
      <c r="G5929"/>
      <c r="L5929" s="159"/>
      <c r="M5929" s="159"/>
      <c r="N5929" s="159"/>
      <c r="O5929" s="159"/>
      <c r="P5929" s="159"/>
      <c r="Q5929" s="159"/>
      <c r="R5929" s="159"/>
      <c r="S5929" s="159"/>
      <c r="T5929" s="159"/>
      <c r="U5929" s="159"/>
      <c r="V5929" s="159"/>
    </row>
    <row r="5930" spans="1:22">
      <c r="A5930"/>
      <c r="B5930"/>
      <c r="C5930"/>
      <c r="D5930"/>
      <c r="E5930"/>
      <c r="F5930"/>
      <c r="G5930"/>
      <c r="L5930" s="159"/>
      <c r="M5930" s="159"/>
      <c r="N5930" s="159"/>
      <c r="O5930" s="159"/>
      <c r="P5930" s="159"/>
      <c r="Q5930" s="159"/>
      <c r="R5930" s="159"/>
      <c r="S5930" s="159"/>
      <c r="T5930" s="159"/>
      <c r="U5930" s="159"/>
      <c r="V5930" s="159"/>
    </row>
    <row r="5931" spans="1:22">
      <c r="A5931"/>
      <c r="B5931"/>
      <c r="C5931"/>
      <c r="D5931"/>
      <c r="E5931"/>
      <c r="F5931"/>
      <c r="G5931"/>
      <c r="L5931" s="159"/>
      <c r="M5931" s="159"/>
      <c r="N5931" s="159"/>
      <c r="O5931" s="159"/>
      <c r="P5931" s="159"/>
      <c r="Q5931" s="159"/>
      <c r="R5931" s="159"/>
      <c r="S5931" s="159"/>
      <c r="T5931" s="159"/>
      <c r="U5931" s="159"/>
      <c r="V5931" s="159"/>
    </row>
    <row r="5932" spans="1:22">
      <c r="A5932"/>
      <c r="B5932"/>
      <c r="C5932"/>
      <c r="D5932"/>
      <c r="E5932"/>
      <c r="F5932"/>
      <c r="G5932"/>
      <c r="L5932" s="159"/>
      <c r="M5932" s="159"/>
      <c r="N5932" s="159"/>
      <c r="O5932" s="159"/>
      <c r="P5932" s="159"/>
      <c r="Q5932" s="159"/>
      <c r="R5932" s="159"/>
      <c r="S5932" s="159"/>
      <c r="T5932" s="159"/>
      <c r="U5932" s="159"/>
      <c r="V5932" s="159"/>
    </row>
    <row r="5933" spans="1:22">
      <c r="A5933"/>
      <c r="B5933"/>
      <c r="C5933"/>
      <c r="D5933"/>
      <c r="E5933"/>
      <c r="F5933"/>
      <c r="G5933"/>
      <c r="L5933" s="159"/>
      <c r="M5933" s="159"/>
      <c r="N5933" s="159"/>
      <c r="O5933" s="159"/>
      <c r="P5933" s="159"/>
      <c r="Q5933" s="159"/>
      <c r="R5933" s="159"/>
      <c r="S5933" s="159"/>
      <c r="T5933" s="159"/>
      <c r="U5933" s="159"/>
      <c r="V5933" s="159"/>
    </row>
    <row r="5934" spans="1:22">
      <c r="A5934"/>
      <c r="B5934"/>
      <c r="C5934"/>
      <c r="D5934"/>
      <c r="E5934"/>
      <c r="F5934"/>
      <c r="G5934"/>
      <c r="L5934" s="159"/>
      <c r="M5934" s="159"/>
      <c r="N5934" s="159"/>
      <c r="O5934" s="159"/>
      <c r="P5934" s="159"/>
      <c r="Q5934" s="159"/>
      <c r="R5934" s="159"/>
      <c r="S5934" s="159"/>
      <c r="T5934" s="159"/>
      <c r="U5934" s="159"/>
      <c r="V5934" s="159"/>
    </row>
    <row r="5935" spans="1:22">
      <c r="A5935"/>
      <c r="B5935"/>
      <c r="C5935"/>
      <c r="D5935"/>
      <c r="E5935"/>
      <c r="F5935"/>
      <c r="G5935"/>
      <c r="L5935" s="159"/>
      <c r="M5935" s="159"/>
      <c r="N5935" s="159"/>
      <c r="O5935" s="159"/>
      <c r="P5935" s="159"/>
      <c r="Q5935" s="159"/>
      <c r="R5935" s="159"/>
      <c r="S5935" s="159"/>
      <c r="T5935" s="159"/>
      <c r="U5935" s="159"/>
      <c r="V5935" s="159"/>
    </row>
    <row r="5936" spans="1:22">
      <c r="A5936"/>
      <c r="B5936"/>
      <c r="C5936"/>
      <c r="D5936"/>
      <c r="E5936"/>
      <c r="F5936"/>
      <c r="G5936"/>
      <c r="L5936" s="159"/>
      <c r="M5936" s="159"/>
      <c r="N5936" s="159"/>
      <c r="O5936" s="159"/>
      <c r="P5936" s="159"/>
      <c r="Q5936" s="159"/>
      <c r="R5936" s="159"/>
      <c r="S5936" s="159"/>
      <c r="T5936" s="159"/>
      <c r="U5936" s="159"/>
      <c r="V5936" s="159"/>
    </row>
    <row r="5937" spans="1:22">
      <c r="A5937"/>
      <c r="B5937"/>
      <c r="C5937"/>
      <c r="D5937"/>
      <c r="E5937"/>
      <c r="F5937"/>
      <c r="G5937"/>
      <c r="L5937" s="159"/>
      <c r="M5937" s="159"/>
      <c r="N5937" s="159"/>
      <c r="O5937" s="159"/>
      <c r="P5937" s="159"/>
      <c r="Q5937" s="159"/>
      <c r="R5937" s="159"/>
      <c r="S5937" s="159"/>
      <c r="T5937" s="159"/>
      <c r="U5937" s="159"/>
      <c r="V5937" s="159"/>
    </row>
    <row r="5938" spans="1:22">
      <c r="A5938"/>
      <c r="B5938"/>
      <c r="C5938"/>
      <c r="D5938"/>
      <c r="E5938"/>
      <c r="F5938"/>
      <c r="G5938"/>
      <c r="L5938" s="159"/>
      <c r="M5938" s="159"/>
      <c r="N5938" s="159"/>
      <c r="O5938" s="159"/>
      <c r="P5938" s="159"/>
      <c r="Q5938" s="159"/>
      <c r="R5938" s="159"/>
      <c r="S5938" s="159"/>
      <c r="T5938" s="159"/>
      <c r="U5938" s="159"/>
      <c r="V5938" s="159"/>
    </row>
    <row r="5939" spans="1:22">
      <c r="A5939"/>
      <c r="B5939"/>
      <c r="C5939"/>
      <c r="D5939"/>
      <c r="E5939"/>
      <c r="F5939"/>
      <c r="G5939"/>
      <c r="L5939" s="159"/>
      <c r="M5939" s="159"/>
      <c r="N5939" s="159"/>
      <c r="O5939" s="159"/>
      <c r="P5939" s="159"/>
      <c r="Q5939" s="159"/>
      <c r="R5939" s="159"/>
      <c r="S5939" s="159"/>
      <c r="T5939" s="159"/>
      <c r="U5939" s="159"/>
      <c r="V5939" s="159"/>
    </row>
    <row r="5940" spans="1:22">
      <c r="A5940"/>
      <c r="B5940"/>
      <c r="C5940"/>
      <c r="D5940"/>
      <c r="E5940"/>
      <c r="F5940"/>
      <c r="G5940"/>
      <c r="L5940" s="159"/>
      <c r="M5940" s="159"/>
      <c r="N5940" s="159"/>
      <c r="O5940" s="159"/>
      <c r="P5940" s="159"/>
      <c r="Q5940" s="159"/>
      <c r="R5940" s="159"/>
      <c r="S5940" s="159"/>
      <c r="T5940" s="159"/>
      <c r="U5940" s="159"/>
      <c r="V5940" s="159"/>
    </row>
    <row r="5941" spans="1:22">
      <c r="A5941"/>
      <c r="B5941"/>
      <c r="C5941"/>
      <c r="D5941"/>
      <c r="E5941"/>
      <c r="F5941"/>
      <c r="G5941"/>
      <c r="L5941" s="159"/>
      <c r="M5941" s="159"/>
      <c r="N5941" s="159"/>
      <c r="O5941" s="159"/>
      <c r="P5941" s="159"/>
      <c r="Q5941" s="159"/>
      <c r="R5941" s="159"/>
      <c r="S5941" s="159"/>
      <c r="T5941" s="159"/>
      <c r="U5941" s="159"/>
      <c r="V5941" s="159"/>
    </row>
    <row r="5942" spans="1:22">
      <c r="A5942"/>
      <c r="B5942"/>
      <c r="C5942"/>
      <c r="D5942"/>
      <c r="E5942"/>
      <c r="F5942"/>
      <c r="G5942"/>
      <c r="L5942" s="159"/>
      <c r="M5942" s="159"/>
      <c r="N5942" s="159"/>
      <c r="O5942" s="159"/>
      <c r="P5942" s="159"/>
      <c r="Q5942" s="159"/>
      <c r="R5942" s="159"/>
      <c r="S5942" s="159"/>
      <c r="T5942" s="159"/>
      <c r="U5942" s="159"/>
      <c r="V5942" s="159"/>
    </row>
    <row r="5943" spans="1:22">
      <c r="A5943"/>
      <c r="B5943"/>
      <c r="C5943"/>
      <c r="D5943"/>
      <c r="E5943"/>
      <c r="F5943"/>
      <c r="G5943"/>
      <c r="L5943" s="159"/>
      <c r="M5943" s="159"/>
      <c r="N5943" s="159"/>
      <c r="O5943" s="159"/>
      <c r="P5943" s="159"/>
      <c r="Q5943" s="159"/>
      <c r="R5943" s="159"/>
      <c r="S5943" s="159"/>
      <c r="T5943" s="159"/>
      <c r="U5943" s="159"/>
      <c r="V5943" s="159"/>
    </row>
    <row r="5944" spans="1:22">
      <c r="A5944"/>
      <c r="B5944"/>
      <c r="C5944"/>
      <c r="D5944"/>
      <c r="E5944"/>
      <c r="F5944"/>
      <c r="G5944"/>
      <c r="L5944" s="159"/>
      <c r="M5944" s="159"/>
      <c r="N5944" s="159"/>
      <c r="O5944" s="159"/>
      <c r="P5944" s="159"/>
      <c r="Q5944" s="159"/>
      <c r="R5944" s="159"/>
      <c r="S5944" s="159"/>
      <c r="T5944" s="159"/>
      <c r="U5944" s="159"/>
      <c r="V5944" s="159"/>
    </row>
    <row r="5945" spans="1:22">
      <c r="A5945"/>
      <c r="B5945"/>
      <c r="C5945"/>
      <c r="D5945"/>
      <c r="E5945"/>
      <c r="F5945"/>
      <c r="G5945"/>
      <c r="L5945" s="159"/>
      <c r="M5945" s="159"/>
      <c r="N5945" s="159"/>
      <c r="O5945" s="159"/>
      <c r="P5945" s="159"/>
      <c r="Q5945" s="159"/>
      <c r="R5945" s="159"/>
      <c r="S5945" s="159"/>
      <c r="T5945" s="159"/>
      <c r="U5945" s="159"/>
      <c r="V5945" s="159"/>
    </row>
    <row r="5946" spans="1:22">
      <c r="A5946"/>
      <c r="B5946"/>
      <c r="C5946"/>
      <c r="D5946"/>
      <c r="E5946"/>
      <c r="F5946"/>
      <c r="G5946"/>
      <c r="L5946" s="159"/>
      <c r="M5946" s="159"/>
      <c r="N5946" s="159"/>
      <c r="O5946" s="159"/>
      <c r="P5946" s="159"/>
      <c r="Q5946" s="159"/>
      <c r="R5946" s="159"/>
      <c r="S5946" s="159"/>
      <c r="T5946" s="159"/>
      <c r="U5946" s="159"/>
      <c r="V5946" s="159"/>
    </row>
    <row r="5947" spans="1:22">
      <c r="A5947"/>
      <c r="B5947"/>
      <c r="C5947"/>
      <c r="D5947"/>
      <c r="E5947"/>
      <c r="F5947"/>
      <c r="G5947"/>
      <c r="L5947" s="159"/>
      <c r="M5947" s="159"/>
      <c r="N5947" s="159"/>
      <c r="O5947" s="159"/>
      <c r="P5947" s="159"/>
      <c r="Q5947" s="159"/>
      <c r="R5947" s="159"/>
      <c r="S5947" s="159"/>
      <c r="T5947" s="159"/>
      <c r="U5947" s="159"/>
      <c r="V5947" s="159"/>
    </row>
    <row r="5948" spans="1:22">
      <c r="A5948"/>
      <c r="B5948"/>
      <c r="C5948"/>
      <c r="D5948"/>
      <c r="E5948"/>
      <c r="F5948"/>
      <c r="G5948"/>
      <c r="L5948" s="159"/>
      <c r="M5948" s="159"/>
      <c r="N5948" s="159"/>
      <c r="O5948" s="159"/>
      <c r="P5948" s="159"/>
      <c r="Q5948" s="159"/>
      <c r="R5948" s="159"/>
      <c r="S5948" s="159"/>
      <c r="T5948" s="159"/>
      <c r="U5948" s="159"/>
      <c r="V5948" s="159"/>
    </row>
    <row r="5949" spans="1:22">
      <c r="A5949"/>
      <c r="B5949"/>
      <c r="C5949"/>
      <c r="D5949"/>
      <c r="E5949"/>
      <c r="F5949"/>
      <c r="G5949"/>
      <c r="L5949" s="159"/>
      <c r="M5949" s="159"/>
      <c r="N5949" s="159"/>
      <c r="O5949" s="159"/>
      <c r="P5949" s="159"/>
      <c r="Q5949" s="159"/>
      <c r="R5949" s="159"/>
      <c r="S5949" s="159"/>
      <c r="T5949" s="159"/>
      <c r="U5949" s="159"/>
      <c r="V5949" s="159"/>
    </row>
    <row r="5950" spans="1:22">
      <c r="A5950"/>
      <c r="B5950"/>
      <c r="C5950"/>
      <c r="D5950"/>
      <c r="E5950"/>
      <c r="F5950"/>
      <c r="G5950"/>
      <c r="L5950" s="159"/>
      <c r="M5950" s="159"/>
      <c r="N5950" s="159"/>
      <c r="O5950" s="159"/>
      <c r="P5950" s="159"/>
      <c r="Q5950" s="159"/>
      <c r="R5950" s="159"/>
      <c r="S5950" s="159"/>
      <c r="T5950" s="159"/>
      <c r="U5950" s="159"/>
      <c r="V5950" s="159"/>
    </row>
    <row r="5951" spans="1:22">
      <c r="A5951"/>
      <c r="B5951"/>
      <c r="C5951"/>
      <c r="D5951"/>
      <c r="E5951"/>
      <c r="F5951"/>
      <c r="G5951"/>
      <c r="L5951" s="159"/>
      <c r="M5951" s="159"/>
      <c r="N5951" s="159"/>
      <c r="O5951" s="159"/>
      <c r="P5951" s="159"/>
      <c r="Q5951" s="159"/>
      <c r="R5951" s="159"/>
      <c r="S5951" s="159"/>
      <c r="T5951" s="159"/>
      <c r="U5951" s="159"/>
      <c r="V5951" s="159"/>
    </row>
    <row r="5952" spans="1:22">
      <c r="A5952"/>
      <c r="B5952"/>
      <c r="C5952"/>
      <c r="D5952"/>
      <c r="E5952"/>
      <c r="F5952"/>
      <c r="G5952"/>
      <c r="L5952" s="159"/>
      <c r="M5952" s="159"/>
      <c r="N5952" s="159"/>
      <c r="O5952" s="159"/>
      <c r="P5952" s="159"/>
      <c r="Q5952" s="159"/>
      <c r="R5952" s="159"/>
      <c r="S5952" s="159"/>
      <c r="T5952" s="159"/>
      <c r="U5952" s="159"/>
      <c r="V5952" s="159"/>
    </row>
    <row r="5953" spans="1:22">
      <c r="A5953"/>
      <c r="B5953"/>
      <c r="C5953"/>
      <c r="D5953"/>
      <c r="E5953"/>
      <c r="F5953"/>
      <c r="G5953"/>
      <c r="L5953" s="159"/>
      <c r="M5953" s="159"/>
      <c r="N5953" s="159"/>
      <c r="O5953" s="159"/>
      <c r="P5953" s="159"/>
      <c r="Q5953" s="159"/>
      <c r="R5953" s="159"/>
      <c r="S5953" s="159"/>
      <c r="T5953" s="159"/>
      <c r="U5953" s="159"/>
      <c r="V5953" s="159"/>
    </row>
    <row r="5954" spans="1:22">
      <c r="A5954"/>
      <c r="B5954"/>
      <c r="C5954"/>
      <c r="D5954"/>
      <c r="E5954"/>
      <c r="F5954"/>
      <c r="G5954"/>
      <c r="L5954" s="159"/>
      <c r="M5954" s="159"/>
      <c r="N5954" s="159"/>
      <c r="O5954" s="159"/>
      <c r="P5954" s="159"/>
      <c r="Q5954" s="159"/>
      <c r="R5954" s="159"/>
      <c r="S5954" s="159"/>
      <c r="T5954" s="159"/>
      <c r="U5954" s="159"/>
      <c r="V5954" s="159"/>
    </row>
    <row r="5955" spans="1:22">
      <c r="A5955"/>
      <c r="B5955"/>
      <c r="C5955"/>
      <c r="D5955"/>
      <c r="E5955"/>
      <c r="F5955"/>
      <c r="G5955"/>
      <c r="L5955" s="159"/>
      <c r="M5955" s="159"/>
      <c r="N5955" s="159"/>
      <c r="O5955" s="159"/>
      <c r="P5955" s="159"/>
      <c r="Q5955" s="159"/>
      <c r="R5955" s="159"/>
      <c r="S5955" s="159"/>
      <c r="T5955" s="159"/>
      <c r="U5955" s="159"/>
      <c r="V5955" s="159"/>
    </row>
    <row r="5956" spans="1:22">
      <c r="A5956"/>
      <c r="B5956"/>
      <c r="C5956"/>
      <c r="D5956"/>
      <c r="E5956"/>
      <c r="F5956"/>
      <c r="G5956"/>
      <c r="L5956" s="159"/>
      <c r="M5956" s="159"/>
      <c r="N5956" s="159"/>
      <c r="O5956" s="159"/>
      <c r="P5956" s="159"/>
      <c r="Q5956" s="159"/>
      <c r="R5956" s="159"/>
      <c r="S5956" s="159"/>
      <c r="T5956" s="159"/>
      <c r="U5956" s="159"/>
      <c r="V5956" s="159"/>
    </row>
    <row r="5957" spans="1:22">
      <c r="A5957"/>
      <c r="B5957"/>
      <c r="C5957"/>
      <c r="D5957"/>
      <c r="E5957"/>
      <c r="F5957"/>
      <c r="G5957"/>
      <c r="L5957" s="159"/>
      <c r="M5957" s="159"/>
      <c r="N5957" s="159"/>
      <c r="O5957" s="159"/>
      <c r="P5957" s="159"/>
      <c r="Q5957" s="159"/>
      <c r="R5957" s="159"/>
      <c r="S5957" s="159"/>
      <c r="T5957" s="159"/>
      <c r="U5957" s="159"/>
      <c r="V5957" s="159"/>
    </row>
    <row r="5958" spans="1:22">
      <c r="A5958"/>
      <c r="B5958"/>
      <c r="C5958"/>
      <c r="D5958"/>
      <c r="E5958"/>
      <c r="F5958"/>
      <c r="G5958"/>
      <c r="L5958" s="159"/>
      <c r="M5958" s="159"/>
      <c r="N5958" s="159"/>
      <c r="O5958" s="159"/>
      <c r="P5958" s="159"/>
      <c r="Q5958" s="159"/>
      <c r="R5958" s="159"/>
      <c r="S5958" s="159"/>
      <c r="T5958" s="159"/>
      <c r="U5958" s="159"/>
      <c r="V5958" s="159"/>
    </row>
    <row r="5959" spans="1:22">
      <c r="A5959"/>
      <c r="B5959"/>
      <c r="C5959"/>
      <c r="D5959"/>
      <c r="E5959"/>
      <c r="F5959"/>
      <c r="G5959"/>
      <c r="L5959" s="159"/>
      <c r="M5959" s="159"/>
      <c r="N5959" s="159"/>
      <c r="O5959" s="159"/>
      <c r="P5959" s="159"/>
      <c r="Q5959" s="159"/>
      <c r="R5959" s="159"/>
      <c r="S5959" s="159"/>
      <c r="T5959" s="159"/>
      <c r="U5959" s="159"/>
      <c r="V5959" s="159"/>
    </row>
    <row r="5960" spans="1:22">
      <c r="A5960"/>
      <c r="B5960"/>
      <c r="C5960"/>
      <c r="D5960"/>
      <c r="E5960"/>
      <c r="F5960"/>
      <c r="G5960"/>
      <c r="L5960" s="159"/>
      <c r="M5960" s="159"/>
      <c r="N5960" s="159"/>
      <c r="O5960" s="159"/>
      <c r="P5960" s="159"/>
      <c r="Q5960" s="159"/>
      <c r="R5960" s="159"/>
      <c r="S5960" s="159"/>
      <c r="T5960" s="159"/>
      <c r="U5960" s="159"/>
      <c r="V5960" s="159"/>
    </row>
    <row r="5961" spans="1:22">
      <c r="A5961"/>
      <c r="B5961"/>
      <c r="C5961"/>
      <c r="D5961"/>
      <c r="E5961"/>
      <c r="F5961"/>
      <c r="G5961"/>
      <c r="L5961" s="159"/>
      <c r="M5961" s="159"/>
      <c r="N5961" s="159"/>
      <c r="O5961" s="159"/>
      <c r="P5961" s="159"/>
      <c r="Q5961" s="159"/>
      <c r="R5961" s="159"/>
      <c r="S5961" s="159"/>
      <c r="T5961" s="159"/>
      <c r="U5961" s="159"/>
      <c r="V5961" s="159"/>
    </row>
    <row r="5962" spans="1:22">
      <c r="A5962"/>
      <c r="B5962"/>
      <c r="C5962"/>
      <c r="D5962"/>
      <c r="E5962"/>
      <c r="F5962"/>
      <c r="G5962"/>
      <c r="L5962" s="159"/>
      <c r="M5962" s="159"/>
      <c r="N5962" s="159"/>
      <c r="O5962" s="159"/>
      <c r="P5962" s="159"/>
      <c r="Q5962" s="159"/>
      <c r="R5962" s="159"/>
      <c r="S5962" s="159"/>
      <c r="T5962" s="159"/>
      <c r="U5962" s="159"/>
      <c r="V5962" s="159"/>
    </row>
    <row r="5963" spans="1:22">
      <c r="A5963"/>
      <c r="B5963"/>
      <c r="C5963"/>
      <c r="D5963"/>
      <c r="E5963"/>
      <c r="F5963"/>
      <c r="G5963"/>
      <c r="L5963" s="159"/>
      <c r="M5963" s="159"/>
      <c r="N5963" s="159"/>
      <c r="O5963" s="159"/>
      <c r="P5963" s="159"/>
      <c r="Q5963" s="159"/>
      <c r="R5963" s="159"/>
      <c r="S5963" s="159"/>
      <c r="T5963" s="159"/>
      <c r="U5963" s="159"/>
      <c r="V5963" s="159"/>
    </row>
    <row r="5964" spans="1:22">
      <c r="A5964"/>
      <c r="B5964"/>
      <c r="C5964"/>
      <c r="D5964"/>
      <c r="E5964"/>
      <c r="F5964"/>
      <c r="G5964"/>
      <c r="L5964" s="159"/>
      <c r="M5964" s="159"/>
      <c r="N5964" s="159"/>
      <c r="O5964" s="159"/>
      <c r="P5964" s="159"/>
      <c r="Q5964" s="159"/>
      <c r="R5964" s="159"/>
      <c r="S5964" s="159"/>
      <c r="T5964" s="159"/>
      <c r="U5964" s="159"/>
      <c r="V5964" s="159"/>
    </row>
    <row r="5965" spans="1:22">
      <c r="A5965"/>
      <c r="B5965"/>
      <c r="C5965"/>
      <c r="D5965"/>
      <c r="E5965"/>
      <c r="F5965"/>
      <c r="G5965"/>
      <c r="L5965" s="159"/>
      <c r="M5965" s="159"/>
      <c r="N5965" s="159"/>
      <c r="O5965" s="159"/>
      <c r="P5965" s="159"/>
      <c r="Q5965" s="159"/>
      <c r="R5965" s="159"/>
      <c r="S5965" s="159"/>
      <c r="T5965" s="159"/>
      <c r="U5965" s="159"/>
      <c r="V5965" s="159"/>
    </row>
    <row r="5966" spans="1:22">
      <c r="A5966"/>
      <c r="B5966"/>
      <c r="C5966"/>
      <c r="D5966"/>
      <c r="E5966"/>
      <c r="F5966"/>
      <c r="G5966"/>
      <c r="L5966" s="159"/>
      <c r="M5966" s="159"/>
      <c r="N5966" s="159"/>
      <c r="O5966" s="159"/>
      <c r="P5966" s="159"/>
      <c r="Q5966" s="159"/>
      <c r="R5966" s="159"/>
      <c r="S5966" s="159"/>
      <c r="T5966" s="159"/>
      <c r="U5966" s="159"/>
      <c r="V5966" s="159"/>
    </row>
    <row r="5967" spans="1:22">
      <c r="A5967"/>
      <c r="B5967"/>
      <c r="C5967"/>
      <c r="D5967"/>
      <c r="E5967"/>
      <c r="F5967"/>
      <c r="G5967"/>
      <c r="L5967" s="159"/>
      <c r="M5967" s="159"/>
      <c r="N5967" s="159"/>
      <c r="O5967" s="159"/>
      <c r="P5967" s="159"/>
      <c r="Q5967" s="159"/>
      <c r="R5967" s="159"/>
      <c r="S5967" s="159"/>
      <c r="T5967" s="159"/>
      <c r="U5967" s="159"/>
      <c r="V5967" s="159"/>
    </row>
    <row r="5968" spans="1:22">
      <c r="A5968"/>
      <c r="B5968"/>
      <c r="C5968"/>
      <c r="D5968"/>
      <c r="E5968"/>
      <c r="F5968"/>
      <c r="G5968"/>
      <c r="L5968" s="159"/>
      <c r="M5968" s="159"/>
      <c r="N5968" s="159"/>
      <c r="O5968" s="159"/>
      <c r="P5968" s="159"/>
      <c r="Q5968" s="159"/>
      <c r="R5968" s="159"/>
      <c r="S5968" s="159"/>
      <c r="T5968" s="159"/>
      <c r="U5968" s="159"/>
      <c r="V5968" s="159"/>
    </row>
    <row r="5969" spans="1:22">
      <c r="A5969"/>
      <c r="B5969"/>
      <c r="C5969"/>
      <c r="D5969"/>
      <c r="E5969"/>
      <c r="F5969"/>
      <c r="G5969"/>
      <c r="L5969" s="159"/>
      <c r="M5969" s="159"/>
      <c r="N5969" s="159"/>
      <c r="O5969" s="159"/>
      <c r="P5969" s="159"/>
      <c r="Q5969" s="159"/>
      <c r="R5969" s="159"/>
      <c r="S5969" s="159"/>
      <c r="T5969" s="159"/>
      <c r="U5969" s="159"/>
      <c r="V5969" s="159"/>
    </row>
    <row r="5970" spans="1:22">
      <c r="A5970"/>
      <c r="B5970"/>
      <c r="C5970"/>
      <c r="D5970"/>
      <c r="E5970"/>
      <c r="F5970"/>
      <c r="G5970"/>
      <c r="L5970" s="159"/>
      <c r="M5970" s="159"/>
      <c r="N5970" s="159"/>
      <c r="O5970" s="159"/>
      <c r="P5970" s="159"/>
      <c r="Q5970" s="159"/>
      <c r="R5970" s="159"/>
      <c r="S5970" s="159"/>
      <c r="T5970" s="159"/>
      <c r="U5970" s="159"/>
      <c r="V5970" s="159"/>
    </row>
    <row r="5971" spans="1:22">
      <c r="A5971"/>
      <c r="B5971"/>
      <c r="C5971"/>
      <c r="D5971"/>
      <c r="E5971"/>
      <c r="F5971"/>
      <c r="G5971"/>
      <c r="L5971" s="159"/>
      <c r="M5971" s="159"/>
      <c r="N5971" s="159"/>
      <c r="O5971" s="159"/>
      <c r="P5971" s="159"/>
      <c r="Q5971" s="159"/>
      <c r="R5971" s="159"/>
      <c r="S5971" s="159"/>
      <c r="T5971" s="159"/>
      <c r="U5971" s="159"/>
      <c r="V5971" s="159"/>
    </row>
    <row r="5972" spans="1:22">
      <c r="A5972"/>
      <c r="B5972"/>
      <c r="C5972"/>
      <c r="D5972"/>
      <c r="E5972"/>
      <c r="F5972"/>
      <c r="G5972"/>
      <c r="L5972" s="159"/>
      <c r="M5972" s="159"/>
      <c r="N5972" s="159"/>
      <c r="O5972" s="159"/>
      <c r="P5972" s="159"/>
      <c r="Q5972" s="159"/>
      <c r="R5972" s="159"/>
      <c r="S5972" s="159"/>
      <c r="T5972" s="159"/>
      <c r="U5972" s="159"/>
      <c r="V5972" s="159"/>
    </row>
    <row r="5973" spans="1:22">
      <c r="A5973"/>
      <c r="B5973"/>
      <c r="C5973"/>
      <c r="D5973"/>
      <c r="E5973"/>
      <c r="F5973"/>
      <c r="G5973"/>
      <c r="L5973" s="159"/>
      <c r="M5973" s="159"/>
      <c r="N5973" s="159"/>
      <c r="O5973" s="159"/>
      <c r="P5973" s="159"/>
      <c r="Q5973" s="159"/>
      <c r="R5973" s="159"/>
      <c r="S5973" s="159"/>
      <c r="T5973" s="159"/>
      <c r="U5973" s="159"/>
      <c r="V5973" s="159"/>
    </row>
    <row r="5974" spans="1:22">
      <c r="A5974"/>
      <c r="B5974"/>
      <c r="C5974"/>
      <c r="D5974"/>
      <c r="E5974"/>
      <c r="F5974"/>
      <c r="G5974"/>
      <c r="L5974" s="159"/>
      <c r="M5974" s="159"/>
      <c r="N5974" s="159"/>
      <c r="O5974" s="159"/>
      <c r="P5974" s="159"/>
      <c r="Q5974" s="159"/>
      <c r="R5974" s="159"/>
      <c r="S5974" s="159"/>
      <c r="T5974" s="159"/>
      <c r="U5974" s="159"/>
      <c r="V5974" s="159"/>
    </row>
    <row r="5975" spans="1:22">
      <c r="A5975"/>
      <c r="B5975"/>
      <c r="C5975"/>
      <c r="D5975"/>
      <c r="E5975"/>
      <c r="F5975"/>
      <c r="G5975"/>
      <c r="L5975" s="159"/>
      <c r="M5975" s="159"/>
      <c r="N5975" s="159"/>
      <c r="O5975" s="159"/>
      <c r="P5975" s="159"/>
      <c r="Q5975" s="159"/>
      <c r="R5975" s="159"/>
      <c r="S5975" s="159"/>
      <c r="T5975" s="159"/>
      <c r="U5975" s="159"/>
      <c r="V5975" s="159"/>
    </row>
    <row r="5976" spans="1:22">
      <c r="A5976"/>
      <c r="B5976"/>
      <c r="C5976"/>
      <c r="D5976"/>
      <c r="E5976"/>
      <c r="F5976"/>
      <c r="G5976"/>
      <c r="L5976" s="159"/>
      <c r="M5976" s="159"/>
      <c r="N5976" s="159"/>
      <c r="O5976" s="159"/>
      <c r="P5976" s="159"/>
      <c r="Q5976" s="159"/>
      <c r="R5976" s="159"/>
      <c r="S5976" s="159"/>
      <c r="T5976" s="159"/>
      <c r="U5976" s="159"/>
      <c r="V5976" s="159"/>
    </row>
    <row r="5977" spans="1:22">
      <c r="A5977"/>
      <c r="B5977"/>
      <c r="C5977"/>
      <c r="D5977"/>
      <c r="E5977"/>
      <c r="F5977"/>
      <c r="G5977"/>
      <c r="L5977" s="159"/>
      <c r="M5977" s="159"/>
      <c r="N5977" s="159"/>
      <c r="O5977" s="159"/>
      <c r="P5977" s="159"/>
      <c r="Q5977" s="159"/>
      <c r="R5977" s="159"/>
      <c r="S5977" s="159"/>
      <c r="T5977" s="159"/>
      <c r="U5977" s="159"/>
      <c r="V5977" s="159"/>
    </row>
    <row r="5978" spans="1:22">
      <c r="A5978"/>
      <c r="B5978"/>
      <c r="C5978"/>
      <c r="D5978"/>
      <c r="E5978"/>
      <c r="F5978"/>
      <c r="G5978"/>
      <c r="L5978" s="159"/>
      <c r="M5978" s="159"/>
      <c r="N5978" s="159"/>
      <c r="O5978" s="159"/>
      <c r="P5978" s="159"/>
      <c r="Q5978" s="159"/>
      <c r="R5978" s="159"/>
      <c r="S5978" s="159"/>
      <c r="T5978" s="159"/>
      <c r="U5978" s="159"/>
      <c r="V5978" s="159"/>
    </row>
    <row r="5979" spans="1:22">
      <c r="A5979"/>
      <c r="B5979"/>
      <c r="C5979"/>
      <c r="D5979"/>
      <c r="E5979"/>
      <c r="F5979"/>
      <c r="G5979"/>
      <c r="L5979" s="159"/>
      <c r="M5979" s="159"/>
      <c r="N5979" s="159"/>
      <c r="O5979" s="159"/>
      <c r="P5979" s="159"/>
      <c r="Q5979" s="159"/>
      <c r="R5979" s="159"/>
      <c r="S5979" s="159"/>
      <c r="T5979" s="159"/>
      <c r="U5979" s="159"/>
      <c r="V5979" s="159"/>
    </row>
    <row r="5980" spans="1:22">
      <c r="A5980"/>
      <c r="B5980"/>
      <c r="C5980"/>
      <c r="D5980"/>
      <c r="E5980"/>
      <c r="F5980"/>
      <c r="G5980"/>
      <c r="L5980" s="159"/>
      <c r="M5980" s="159"/>
      <c r="N5980" s="159"/>
      <c r="O5980" s="159"/>
      <c r="P5980" s="159"/>
      <c r="Q5980" s="159"/>
      <c r="R5980" s="159"/>
      <c r="S5980" s="159"/>
      <c r="T5980" s="159"/>
      <c r="U5980" s="159"/>
      <c r="V5980" s="159"/>
    </row>
    <row r="5981" spans="1:22">
      <c r="A5981"/>
      <c r="B5981"/>
      <c r="C5981"/>
      <c r="D5981"/>
      <c r="E5981"/>
      <c r="F5981"/>
      <c r="G5981"/>
      <c r="L5981" s="159"/>
      <c r="M5981" s="159"/>
      <c r="N5981" s="159"/>
      <c r="O5981" s="159"/>
      <c r="P5981" s="159"/>
      <c r="Q5981" s="159"/>
      <c r="R5981" s="159"/>
      <c r="S5981" s="159"/>
      <c r="T5981" s="159"/>
      <c r="U5981" s="159"/>
      <c r="V5981" s="159"/>
    </row>
    <row r="5982" spans="1:22">
      <c r="A5982"/>
      <c r="B5982"/>
      <c r="C5982"/>
      <c r="D5982"/>
      <c r="E5982"/>
      <c r="F5982"/>
      <c r="G5982"/>
      <c r="L5982" s="159"/>
      <c r="M5982" s="159"/>
      <c r="N5982" s="159"/>
      <c r="O5982" s="159"/>
      <c r="P5982" s="159"/>
      <c r="Q5982" s="159"/>
      <c r="R5982" s="159"/>
      <c r="S5982" s="159"/>
      <c r="T5982" s="159"/>
      <c r="U5982" s="159"/>
      <c r="V5982" s="159"/>
    </row>
    <row r="5983" spans="1:22">
      <c r="A5983"/>
      <c r="B5983"/>
      <c r="C5983"/>
      <c r="D5983"/>
      <c r="E5983"/>
      <c r="F5983"/>
      <c r="G5983"/>
      <c r="L5983" s="159"/>
      <c r="M5983" s="159"/>
      <c r="N5983" s="159"/>
      <c r="O5983" s="159"/>
      <c r="P5983" s="159"/>
      <c r="Q5983" s="159"/>
      <c r="R5983" s="159"/>
      <c r="S5983" s="159"/>
      <c r="T5983" s="159"/>
      <c r="U5983" s="159"/>
      <c r="V5983" s="159"/>
    </row>
    <row r="5984" spans="1:22">
      <c r="A5984"/>
      <c r="B5984"/>
      <c r="C5984"/>
      <c r="D5984"/>
      <c r="E5984"/>
      <c r="F5984"/>
      <c r="G5984"/>
      <c r="L5984" s="159"/>
      <c r="M5984" s="159"/>
      <c r="N5984" s="159"/>
      <c r="O5984" s="159"/>
      <c r="P5984" s="159"/>
      <c r="Q5984" s="159"/>
      <c r="R5984" s="159"/>
      <c r="S5984" s="159"/>
      <c r="T5984" s="159"/>
      <c r="U5984" s="159"/>
      <c r="V5984" s="159"/>
    </row>
    <row r="5985" spans="1:22">
      <c r="A5985"/>
      <c r="B5985"/>
      <c r="C5985"/>
      <c r="D5985"/>
      <c r="E5985"/>
      <c r="F5985"/>
      <c r="G5985"/>
      <c r="L5985" s="159"/>
      <c r="M5985" s="159"/>
      <c r="N5985" s="159"/>
      <c r="O5985" s="159"/>
      <c r="P5985" s="159"/>
      <c r="Q5985" s="159"/>
      <c r="R5985" s="159"/>
      <c r="S5985" s="159"/>
      <c r="T5985" s="159"/>
      <c r="U5985" s="159"/>
      <c r="V5985" s="159"/>
    </row>
    <row r="5986" spans="1:22">
      <c r="A5986"/>
      <c r="B5986"/>
      <c r="C5986"/>
      <c r="D5986"/>
      <c r="E5986"/>
      <c r="F5986"/>
      <c r="G5986"/>
      <c r="L5986" s="159"/>
      <c r="M5986" s="159"/>
      <c r="N5986" s="159"/>
      <c r="O5986" s="159"/>
      <c r="P5986" s="159"/>
      <c r="Q5986" s="159"/>
      <c r="R5986" s="159"/>
      <c r="S5986" s="159"/>
      <c r="T5986" s="159"/>
      <c r="U5986" s="159"/>
      <c r="V5986" s="159"/>
    </row>
    <row r="5987" spans="1:22">
      <c r="A5987"/>
      <c r="B5987"/>
      <c r="C5987"/>
      <c r="D5987"/>
      <c r="E5987"/>
      <c r="F5987"/>
      <c r="G5987"/>
      <c r="L5987" s="159"/>
      <c r="M5987" s="159"/>
      <c r="N5987" s="159"/>
      <c r="O5987" s="159"/>
      <c r="P5987" s="159"/>
      <c r="Q5987" s="159"/>
      <c r="R5987" s="159"/>
      <c r="S5987" s="159"/>
      <c r="T5987" s="159"/>
      <c r="U5987" s="159"/>
      <c r="V5987" s="159"/>
    </row>
    <row r="5988" spans="1:22">
      <c r="A5988"/>
      <c r="B5988"/>
      <c r="C5988"/>
      <c r="D5988"/>
      <c r="E5988"/>
      <c r="F5988"/>
      <c r="G5988"/>
      <c r="L5988" s="159"/>
      <c r="M5988" s="159"/>
      <c r="N5988" s="159"/>
      <c r="O5988" s="159"/>
      <c r="P5988" s="159"/>
      <c r="Q5988" s="159"/>
      <c r="R5988" s="159"/>
      <c r="S5988" s="159"/>
      <c r="T5988" s="159"/>
      <c r="U5988" s="159"/>
      <c r="V5988" s="159"/>
    </row>
    <row r="5989" spans="1:22">
      <c r="A5989"/>
      <c r="B5989"/>
      <c r="C5989"/>
      <c r="D5989"/>
      <c r="E5989"/>
      <c r="F5989"/>
      <c r="G5989"/>
      <c r="L5989" s="159"/>
      <c r="M5989" s="159"/>
      <c r="N5989" s="159"/>
      <c r="O5989" s="159"/>
      <c r="P5989" s="159"/>
      <c r="Q5989" s="159"/>
      <c r="R5989" s="159"/>
      <c r="S5989" s="159"/>
      <c r="T5989" s="159"/>
      <c r="U5989" s="159"/>
      <c r="V5989" s="159"/>
    </row>
    <row r="5990" spans="1:22">
      <c r="A5990"/>
      <c r="B5990"/>
      <c r="C5990"/>
      <c r="D5990"/>
      <c r="E5990"/>
      <c r="F5990"/>
      <c r="G5990"/>
      <c r="L5990" s="159"/>
      <c r="M5990" s="159"/>
      <c r="N5990" s="159"/>
      <c r="O5990" s="159"/>
      <c r="P5990" s="159"/>
      <c r="Q5990" s="159"/>
      <c r="R5990" s="159"/>
      <c r="S5990" s="159"/>
      <c r="T5990" s="159"/>
      <c r="U5990" s="159"/>
      <c r="V5990" s="159"/>
    </row>
    <row r="5991" spans="1:22">
      <c r="A5991"/>
      <c r="B5991"/>
      <c r="C5991"/>
      <c r="D5991"/>
      <c r="E5991"/>
      <c r="F5991"/>
      <c r="G5991"/>
      <c r="L5991" s="159"/>
      <c r="M5991" s="159"/>
      <c r="N5991" s="159"/>
      <c r="O5991" s="159"/>
      <c r="P5991" s="159"/>
      <c r="Q5991" s="159"/>
      <c r="R5991" s="159"/>
      <c r="S5991" s="159"/>
      <c r="T5991" s="159"/>
      <c r="U5991" s="159"/>
      <c r="V5991" s="159"/>
    </row>
    <row r="5992" spans="1:22">
      <c r="A5992"/>
      <c r="B5992"/>
      <c r="C5992"/>
      <c r="D5992"/>
      <c r="E5992"/>
      <c r="F5992"/>
      <c r="G5992"/>
      <c r="L5992" s="159"/>
      <c r="M5992" s="159"/>
      <c r="N5992" s="159"/>
      <c r="O5992" s="159"/>
      <c r="P5992" s="159"/>
      <c r="Q5992" s="159"/>
      <c r="R5992" s="159"/>
      <c r="S5992" s="159"/>
      <c r="T5992" s="159"/>
      <c r="U5992" s="159"/>
      <c r="V5992" s="159"/>
    </row>
    <row r="5993" spans="1:22">
      <c r="A5993"/>
      <c r="B5993"/>
      <c r="C5993"/>
      <c r="D5993"/>
      <c r="E5993"/>
      <c r="F5993"/>
      <c r="G5993"/>
      <c r="L5993" s="159"/>
      <c r="M5993" s="159"/>
      <c r="N5993" s="159"/>
      <c r="O5993" s="159"/>
      <c r="P5993" s="159"/>
      <c r="Q5993" s="159"/>
      <c r="R5993" s="159"/>
      <c r="S5993" s="159"/>
      <c r="T5993" s="159"/>
      <c r="U5993" s="159"/>
      <c r="V5993" s="159"/>
    </row>
    <row r="5994" spans="1:22">
      <c r="A5994"/>
      <c r="B5994"/>
      <c r="C5994"/>
      <c r="D5994"/>
      <c r="E5994"/>
      <c r="F5994"/>
      <c r="G5994"/>
      <c r="L5994" s="159"/>
      <c r="M5994" s="159"/>
      <c r="N5994" s="159"/>
      <c r="O5994" s="159"/>
      <c r="P5994" s="159"/>
      <c r="Q5994" s="159"/>
      <c r="R5994" s="159"/>
      <c r="S5994" s="159"/>
      <c r="T5994" s="159"/>
      <c r="U5994" s="159"/>
      <c r="V5994" s="159"/>
    </row>
    <row r="5995" spans="1:22">
      <c r="A5995"/>
      <c r="B5995"/>
      <c r="C5995"/>
      <c r="D5995"/>
      <c r="E5995"/>
      <c r="F5995"/>
      <c r="G5995"/>
      <c r="L5995" s="159"/>
      <c r="M5995" s="159"/>
      <c r="N5995" s="159"/>
      <c r="O5995" s="159"/>
      <c r="P5995" s="159"/>
      <c r="Q5995" s="159"/>
      <c r="R5995" s="159"/>
      <c r="S5995" s="159"/>
      <c r="T5995" s="159"/>
      <c r="U5995" s="159"/>
      <c r="V5995" s="159"/>
    </row>
    <row r="5996" spans="1:22">
      <c r="A5996"/>
      <c r="B5996"/>
      <c r="C5996"/>
      <c r="D5996"/>
      <c r="E5996"/>
      <c r="F5996"/>
      <c r="G5996"/>
      <c r="L5996" s="159"/>
      <c r="M5996" s="159"/>
      <c r="N5996" s="159"/>
      <c r="O5996" s="159"/>
      <c r="P5996" s="159"/>
      <c r="Q5996" s="159"/>
      <c r="R5996" s="159"/>
      <c r="S5996" s="159"/>
      <c r="T5996" s="159"/>
      <c r="U5996" s="159"/>
      <c r="V5996" s="159"/>
    </row>
    <row r="5997" spans="1:22">
      <c r="A5997"/>
      <c r="B5997"/>
      <c r="C5997"/>
      <c r="D5997"/>
      <c r="E5997"/>
      <c r="F5997"/>
      <c r="G5997"/>
      <c r="L5997" s="159"/>
      <c r="M5997" s="159"/>
      <c r="N5997" s="159"/>
      <c r="O5997" s="159"/>
      <c r="P5997" s="159"/>
      <c r="Q5997" s="159"/>
      <c r="R5997" s="159"/>
      <c r="S5997" s="159"/>
      <c r="T5997" s="159"/>
      <c r="U5997" s="159"/>
      <c r="V5997" s="159"/>
    </row>
    <row r="5998" spans="1:22">
      <c r="A5998"/>
      <c r="B5998"/>
      <c r="C5998"/>
      <c r="D5998"/>
      <c r="E5998"/>
      <c r="F5998"/>
      <c r="G5998"/>
      <c r="L5998" s="159"/>
      <c r="M5998" s="159"/>
      <c r="N5998" s="159"/>
      <c r="O5998" s="159"/>
      <c r="P5998" s="159"/>
      <c r="Q5998" s="159"/>
      <c r="R5998" s="159"/>
      <c r="S5998" s="159"/>
      <c r="T5998" s="159"/>
      <c r="U5998" s="159"/>
      <c r="V5998" s="159"/>
    </row>
    <row r="5999" spans="1:22">
      <c r="A5999"/>
      <c r="B5999"/>
      <c r="C5999"/>
      <c r="D5999"/>
      <c r="E5999"/>
      <c r="F5999"/>
      <c r="G5999"/>
      <c r="L5999" s="159"/>
      <c r="M5999" s="159"/>
      <c r="N5999" s="159"/>
      <c r="O5999" s="159"/>
      <c r="P5999" s="159"/>
      <c r="Q5999" s="159"/>
      <c r="R5999" s="159"/>
      <c r="S5999" s="159"/>
      <c r="T5999" s="159"/>
      <c r="U5999" s="159"/>
      <c r="V5999" s="159"/>
    </row>
    <row r="6000" spans="1:22">
      <c r="A6000"/>
      <c r="B6000"/>
      <c r="C6000"/>
      <c r="D6000"/>
      <c r="E6000"/>
      <c r="F6000"/>
      <c r="G6000"/>
      <c r="L6000" s="159"/>
      <c r="M6000" s="159"/>
      <c r="N6000" s="159"/>
      <c r="O6000" s="159"/>
      <c r="P6000" s="159"/>
      <c r="Q6000" s="159"/>
      <c r="R6000" s="159"/>
      <c r="S6000" s="159"/>
      <c r="T6000" s="159"/>
      <c r="U6000" s="159"/>
      <c r="V6000" s="159"/>
    </row>
    <row r="6001" spans="1:22">
      <c r="A6001"/>
      <c r="B6001"/>
      <c r="C6001"/>
      <c r="D6001"/>
      <c r="E6001"/>
      <c r="F6001"/>
      <c r="G6001"/>
      <c r="L6001" s="159"/>
      <c r="M6001" s="159"/>
      <c r="N6001" s="159"/>
      <c r="O6001" s="159"/>
      <c r="P6001" s="159"/>
      <c r="Q6001" s="159"/>
      <c r="R6001" s="159"/>
      <c r="S6001" s="159"/>
      <c r="T6001" s="159"/>
      <c r="U6001" s="159"/>
      <c r="V6001" s="159"/>
    </row>
    <row r="6002" spans="1:22">
      <c r="A6002"/>
      <c r="B6002"/>
      <c r="C6002"/>
      <c r="D6002"/>
      <c r="E6002"/>
      <c r="F6002"/>
      <c r="G6002"/>
      <c r="L6002" s="159"/>
      <c r="M6002" s="159"/>
      <c r="N6002" s="159"/>
      <c r="O6002" s="159"/>
      <c r="P6002" s="159"/>
      <c r="Q6002" s="159"/>
      <c r="R6002" s="159"/>
      <c r="S6002" s="159"/>
      <c r="T6002" s="159"/>
      <c r="U6002" s="159"/>
      <c r="V6002" s="159"/>
    </row>
    <row r="6003" spans="1:22">
      <c r="A6003"/>
      <c r="B6003"/>
      <c r="C6003"/>
      <c r="D6003"/>
      <c r="E6003"/>
      <c r="F6003"/>
      <c r="G6003"/>
      <c r="L6003" s="159"/>
      <c r="M6003" s="159"/>
      <c r="N6003" s="159"/>
      <c r="O6003" s="159"/>
      <c r="P6003" s="159"/>
      <c r="Q6003" s="159"/>
      <c r="R6003" s="159"/>
      <c r="S6003" s="159"/>
      <c r="T6003" s="159"/>
      <c r="U6003" s="159"/>
      <c r="V6003" s="159"/>
    </row>
    <row r="6004" spans="1:22">
      <c r="A6004"/>
      <c r="B6004"/>
      <c r="C6004"/>
      <c r="D6004"/>
      <c r="E6004"/>
      <c r="F6004"/>
      <c r="G6004"/>
      <c r="L6004" s="159"/>
      <c r="M6004" s="159"/>
      <c r="N6004" s="159"/>
      <c r="O6004" s="159"/>
      <c r="P6004" s="159"/>
      <c r="Q6004" s="159"/>
      <c r="R6004" s="159"/>
      <c r="S6004" s="159"/>
      <c r="T6004" s="159"/>
      <c r="U6004" s="159"/>
      <c r="V6004" s="159"/>
    </row>
    <row r="6005" spans="1:22">
      <c r="A6005"/>
      <c r="B6005"/>
      <c r="C6005"/>
      <c r="D6005"/>
      <c r="E6005"/>
      <c r="F6005"/>
      <c r="G6005"/>
      <c r="L6005" s="159"/>
      <c r="M6005" s="159"/>
      <c r="N6005" s="159"/>
      <c r="O6005" s="159"/>
      <c r="P6005" s="159"/>
      <c r="Q6005" s="159"/>
      <c r="R6005" s="159"/>
      <c r="S6005" s="159"/>
      <c r="T6005" s="159"/>
      <c r="U6005" s="159"/>
      <c r="V6005" s="159"/>
    </row>
    <row r="6006" spans="1:22">
      <c r="A6006"/>
      <c r="B6006"/>
      <c r="C6006"/>
      <c r="D6006"/>
      <c r="E6006"/>
      <c r="F6006"/>
      <c r="G6006"/>
      <c r="L6006" s="159"/>
      <c r="M6006" s="159"/>
      <c r="N6006" s="159"/>
      <c r="O6006" s="159"/>
      <c r="P6006" s="159"/>
      <c r="Q6006" s="159"/>
      <c r="R6006" s="159"/>
      <c r="S6006" s="159"/>
      <c r="T6006" s="159"/>
      <c r="U6006" s="159"/>
      <c r="V6006" s="159"/>
    </row>
    <row r="6007" spans="1:22">
      <c r="A6007"/>
      <c r="B6007"/>
      <c r="C6007"/>
      <c r="D6007"/>
      <c r="E6007"/>
      <c r="F6007"/>
      <c r="G6007"/>
      <c r="L6007" s="159"/>
      <c r="M6007" s="159"/>
      <c r="N6007" s="159"/>
      <c r="O6007" s="159"/>
      <c r="P6007" s="159"/>
      <c r="Q6007" s="159"/>
      <c r="R6007" s="159"/>
      <c r="S6007" s="159"/>
      <c r="T6007" s="159"/>
      <c r="U6007" s="159"/>
      <c r="V6007" s="159"/>
    </row>
    <row r="6008" spans="1:22">
      <c r="A6008"/>
      <c r="B6008"/>
      <c r="C6008"/>
      <c r="D6008"/>
      <c r="E6008"/>
      <c r="F6008"/>
      <c r="G6008"/>
      <c r="L6008" s="159"/>
      <c r="M6008" s="159"/>
      <c r="N6008" s="159"/>
      <c r="O6008" s="159"/>
      <c r="P6008" s="159"/>
      <c r="Q6008" s="159"/>
      <c r="R6008" s="159"/>
      <c r="S6008" s="159"/>
      <c r="T6008" s="159"/>
      <c r="U6008" s="159"/>
      <c r="V6008" s="159"/>
    </row>
    <row r="6009" spans="1:22">
      <c r="A6009"/>
      <c r="B6009"/>
      <c r="C6009"/>
      <c r="D6009"/>
      <c r="E6009"/>
      <c r="F6009"/>
      <c r="G6009"/>
      <c r="L6009" s="159"/>
      <c r="M6009" s="159"/>
      <c r="N6009" s="159"/>
      <c r="O6009" s="159"/>
      <c r="P6009" s="159"/>
      <c r="Q6009" s="159"/>
      <c r="R6009" s="159"/>
      <c r="S6009" s="159"/>
      <c r="T6009" s="159"/>
      <c r="U6009" s="159"/>
      <c r="V6009" s="159"/>
    </row>
    <row r="6010" spans="1:22">
      <c r="A6010"/>
      <c r="B6010"/>
      <c r="C6010"/>
      <c r="D6010"/>
      <c r="E6010"/>
      <c r="F6010"/>
      <c r="G6010"/>
      <c r="L6010" s="159"/>
      <c r="M6010" s="159"/>
      <c r="N6010" s="159"/>
      <c r="O6010" s="159"/>
      <c r="P6010" s="159"/>
      <c r="Q6010" s="159"/>
      <c r="R6010" s="159"/>
      <c r="S6010" s="159"/>
      <c r="T6010" s="159"/>
      <c r="U6010" s="159"/>
      <c r="V6010" s="159"/>
    </row>
    <row r="6011" spans="1:22">
      <c r="A6011"/>
      <c r="B6011"/>
      <c r="C6011"/>
      <c r="D6011"/>
      <c r="E6011"/>
      <c r="F6011"/>
      <c r="G6011"/>
      <c r="L6011" s="159"/>
      <c r="M6011" s="159"/>
      <c r="N6011" s="159"/>
      <c r="O6011" s="159"/>
      <c r="P6011" s="159"/>
      <c r="Q6011" s="159"/>
      <c r="R6011" s="159"/>
      <c r="S6011" s="159"/>
      <c r="T6011" s="159"/>
      <c r="U6011" s="159"/>
      <c r="V6011" s="159"/>
    </row>
    <row r="6012" spans="1:22">
      <c r="A6012"/>
      <c r="B6012"/>
      <c r="C6012"/>
      <c r="D6012"/>
      <c r="E6012"/>
      <c r="F6012"/>
      <c r="G6012"/>
      <c r="L6012" s="159"/>
      <c r="M6012" s="159"/>
      <c r="N6012" s="159"/>
      <c r="O6012" s="159"/>
      <c r="P6012" s="159"/>
      <c r="Q6012" s="159"/>
      <c r="R6012" s="159"/>
      <c r="S6012" s="159"/>
      <c r="T6012" s="159"/>
      <c r="U6012" s="159"/>
      <c r="V6012" s="159"/>
    </row>
    <row r="6013" spans="1:22">
      <c r="A6013"/>
      <c r="B6013"/>
      <c r="C6013"/>
      <c r="D6013"/>
      <c r="E6013"/>
      <c r="F6013"/>
      <c r="G6013"/>
      <c r="L6013" s="159"/>
      <c r="M6013" s="159"/>
      <c r="N6013" s="159"/>
      <c r="O6013" s="159"/>
      <c r="P6013" s="159"/>
      <c r="Q6013" s="159"/>
      <c r="R6013" s="159"/>
      <c r="S6013" s="159"/>
      <c r="T6013" s="159"/>
      <c r="U6013" s="159"/>
      <c r="V6013" s="159"/>
    </row>
    <row r="6014" spans="1:22">
      <c r="A6014"/>
      <c r="B6014"/>
      <c r="C6014"/>
      <c r="D6014"/>
      <c r="E6014"/>
      <c r="F6014"/>
      <c r="G6014"/>
      <c r="L6014" s="159"/>
      <c r="M6014" s="159"/>
      <c r="N6014" s="159"/>
      <c r="O6014" s="159"/>
      <c r="P6014" s="159"/>
      <c r="Q6014" s="159"/>
      <c r="R6014" s="159"/>
      <c r="S6014" s="159"/>
      <c r="T6014" s="159"/>
      <c r="U6014" s="159"/>
      <c r="V6014" s="159"/>
    </row>
    <row r="6015" spans="1:22">
      <c r="A6015"/>
      <c r="B6015"/>
      <c r="C6015"/>
      <c r="D6015"/>
      <c r="E6015"/>
      <c r="F6015"/>
      <c r="G6015"/>
      <c r="L6015" s="159"/>
      <c r="M6015" s="159"/>
      <c r="N6015" s="159"/>
      <c r="O6015" s="159"/>
      <c r="P6015" s="159"/>
      <c r="Q6015" s="159"/>
      <c r="R6015" s="159"/>
      <c r="S6015" s="159"/>
      <c r="T6015" s="159"/>
      <c r="U6015" s="159"/>
      <c r="V6015" s="159"/>
    </row>
    <row r="6016" spans="1:22">
      <c r="A6016"/>
      <c r="B6016"/>
      <c r="C6016"/>
      <c r="D6016"/>
      <c r="E6016"/>
      <c r="F6016"/>
      <c r="G6016"/>
      <c r="L6016" s="159"/>
      <c r="M6016" s="159"/>
      <c r="N6016" s="159"/>
      <c r="O6016" s="159"/>
      <c r="P6016" s="159"/>
      <c r="Q6016" s="159"/>
      <c r="R6016" s="159"/>
      <c r="S6016" s="159"/>
      <c r="T6016" s="159"/>
      <c r="U6016" s="159"/>
      <c r="V6016" s="159"/>
    </row>
    <row r="6017" spans="1:22">
      <c r="A6017"/>
      <c r="B6017"/>
      <c r="C6017"/>
      <c r="D6017"/>
      <c r="E6017"/>
      <c r="F6017"/>
      <c r="G6017"/>
      <c r="L6017" s="159"/>
      <c r="M6017" s="159"/>
      <c r="N6017" s="159"/>
      <c r="O6017" s="159"/>
      <c r="P6017" s="159"/>
      <c r="Q6017" s="159"/>
      <c r="R6017" s="159"/>
      <c r="S6017" s="159"/>
      <c r="T6017" s="159"/>
      <c r="U6017" s="159"/>
      <c r="V6017" s="159"/>
    </row>
    <row r="6018" spans="1:22">
      <c r="A6018"/>
      <c r="B6018"/>
      <c r="C6018"/>
      <c r="D6018"/>
      <c r="E6018"/>
      <c r="F6018"/>
      <c r="G6018"/>
      <c r="L6018" s="159"/>
      <c r="M6018" s="159"/>
      <c r="N6018" s="159"/>
      <c r="O6018" s="159"/>
      <c r="P6018" s="159"/>
      <c r="Q6018" s="159"/>
      <c r="R6018" s="159"/>
      <c r="S6018" s="159"/>
      <c r="T6018" s="159"/>
      <c r="U6018" s="159"/>
      <c r="V6018" s="159"/>
    </row>
    <row r="6019" spans="1:22">
      <c r="A6019"/>
      <c r="B6019"/>
      <c r="C6019"/>
      <c r="D6019"/>
      <c r="E6019"/>
      <c r="F6019"/>
      <c r="G6019"/>
      <c r="L6019" s="159"/>
      <c r="M6019" s="159"/>
      <c r="N6019" s="159"/>
      <c r="O6019" s="159"/>
      <c r="P6019" s="159"/>
      <c r="Q6019" s="159"/>
      <c r="R6019" s="159"/>
      <c r="S6019" s="159"/>
      <c r="T6019" s="159"/>
      <c r="U6019" s="159"/>
      <c r="V6019" s="159"/>
    </row>
    <row r="6020" spans="1:22">
      <c r="A6020"/>
      <c r="B6020"/>
      <c r="C6020"/>
      <c r="D6020"/>
      <c r="E6020"/>
      <c r="F6020"/>
      <c r="G6020"/>
      <c r="L6020" s="159"/>
      <c r="M6020" s="159"/>
      <c r="N6020" s="159"/>
      <c r="O6020" s="159"/>
      <c r="P6020" s="159"/>
      <c r="Q6020" s="159"/>
      <c r="R6020" s="159"/>
      <c r="S6020" s="159"/>
      <c r="T6020" s="159"/>
      <c r="U6020" s="159"/>
      <c r="V6020" s="159"/>
    </row>
    <row r="6021" spans="1:22">
      <c r="A6021"/>
      <c r="B6021"/>
      <c r="C6021"/>
      <c r="D6021"/>
      <c r="E6021"/>
      <c r="F6021"/>
      <c r="G6021"/>
      <c r="L6021" s="159"/>
      <c r="M6021" s="159"/>
      <c r="N6021" s="159"/>
      <c r="O6021" s="159"/>
      <c r="P6021" s="159"/>
      <c r="Q6021" s="159"/>
      <c r="R6021" s="159"/>
      <c r="S6021" s="159"/>
      <c r="T6021" s="159"/>
      <c r="U6021" s="159"/>
      <c r="V6021" s="159"/>
    </row>
    <row r="6022" spans="1:22">
      <c r="A6022"/>
      <c r="B6022"/>
      <c r="C6022"/>
      <c r="D6022"/>
      <c r="E6022"/>
      <c r="F6022"/>
      <c r="G6022"/>
      <c r="L6022" s="159"/>
      <c r="M6022" s="159"/>
      <c r="N6022" s="159"/>
      <c r="O6022" s="159"/>
      <c r="P6022" s="159"/>
      <c r="Q6022" s="159"/>
      <c r="R6022" s="159"/>
      <c r="S6022" s="159"/>
      <c r="T6022" s="159"/>
      <c r="U6022" s="159"/>
      <c r="V6022" s="159"/>
    </row>
    <row r="6023" spans="1:22">
      <c r="A6023"/>
      <c r="B6023"/>
      <c r="C6023"/>
      <c r="D6023"/>
      <c r="E6023"/>
      <c r="F6023"/>
      <c r="G6023"/>
      <c r="L6023" s="159"/>
      <c r="M6023" s="159"/>
      <c r="N6023" s="159"/>
      <c r="O6023" s="159"/>
      <c r="P6023" s="159"/>
      <c r="Q6023" s="159"/>
      <c r="R6023" s="159"/>
      <c r="S6023" s="159"/>
      <c r="T6023" s="159"/>
      <c r="U6023" s="159"/>
      <c r="V6023" s="159"/>
    </row>
    <row r="6024" spans="1:22">
      <c r="A6024"/>
      <c r="B6024"/>
      <c r="C6024"/>
      <c r="D6024"/>
      <c r="E6024"/>
      <c r="F6024"/>
      <c r="G6024"/>
      <c r="L6024" s="159"/>
      <c r="M6024" s="159"/>
      <c r="N6024" s="159"/>
      <c r="O6024" s="159"/>
      <c r="P6024" s="159"/>
      <c r="Q6024" s="159"/>
      <c r="R6024" s="159"/>
      <c r="S6024" s="159"/>
      <c r="T6024" s="159"/>
      <c r="U6024" s="159"/>
      <c r="V6024" s="159"/>
    </row>
    <row r="6025" spans="1:22">
      <c r="A6025"/>
      <c r="B6025"/>
      <c r="C6025"/>
      <c r="D6025"/>
      <c r="E6025"/>
      <c r="F6025"/>
      <c r="G6025"/>
      <c r="L6025" s="159"/>
      <c r="M6025" s="159"/>
      <c r="N6025" s="159"/>
      <c r="O6025" s="159"/>
      <c r="P6025" s="159"/>
      <c r="Q6025" s="159"/>
      <c r="R6025" s="159"/>
      <c r="S6025" s="159"/>
      <c r="T6025" s="159"/>
      <c r="U6025" s="159"/>
      <c r="V6025" s="159"/>
    </row>
    <row r="6026" spans="1:22">
      <c r="A6026"/>
      <c r="B6026"/>
      <c r="C6026"/>
      <c r="D6026"/>
      <c r="E6026"/>
      <c r="F6026"/>
      <c r="G6026"/>
      <c r="L6026" s="159"/>
      <c r="M6026" s="159"/>
      <c r="N6026" s="159"/>
      <c r="O6026" s="159"/>
      <c r="P6026" s="159"/>
      <c r="Q6026" s="159"/>
      <c r="R6026" s="159"/>
      <c r="S6026" s="159"/>
      <c r="T6026" s="159"/>
      <c r="U6026" s="159"/>
      <c r="V6026" s="159"/>
    </row>
    <row r="6027" spans="1:22">
      <c r="A6027"/>
      <c r="B6027"/>
      <c r="C6027"/>
      <c r="D6027"/>
      <c r="E6027"/>
      <c r="F6027"/>
      <c r="G6027"/>
      <c r="L6027" s="159"/>
      <c r="M6027" s="159"/>
      <c r="N6027" s="159"/>
      <c r="O6027" s="159"/>
      <c r="P6027" s="159"/>
      <c r="Q6027" s="159"/>
      <c r="R6027" s="159"/>
      <c r="S6027" s="159"/>
      <c r="T6027" s="159"/>
      <c r="U6027" s="159"/>
      <c r="V6027" s="159"/>
    </row>
    <row r="6028" spans="1:22">
      <c r="A6028"/>
      <c r="B6028"/>
      <c r="C6028"/>
      <c r="D6028"/>
      <c r="E6028"/>
      <c r="F6028"/>
      <c r="G6028"/>
      <c r="L6028" s="159"/>
      <c r="M6028" s="159"/>
      <c r="N6028" s="159"/>
      <c r="O6028" s="159"/>
      <c r="P6028" s="159"/>
      <c r="Q6028" s="159"/>
      <c r="R6028" s="159"/>
      <c r="S6028" s="159"/>
      <c r="T6028" s="159"/>
      <c r="U6028" s="159"/>
      <c r="V6028" s="159"/>
    </row>
    <row r="6029" spans="1:22">
      <c r="A6029"/>
      <c r="B6029"/>
      <c r="C6029"/>
      <c r="D6029"/>
      <c r="E6029"/>
      <c r="F6029"/>
      <c r="G6029"/>
      <c r="L6029" s="159"/>
      <c r="M6029" s="159"/>
      <c r="N6029" s="159"/>
      <c r="O6029" s="159"/>
      <c r="P6029" s="159"/>
      <c r="Q6029" s="159"/>
      <c r="R6029" s="159"/>
      <c r="S6029" s="159"/>
      <c r="T6029" s="159"/>
      <c r="U6029" s="159"/>
      <c r="V6029" s="159"/>
    </row>
    <row r="6030" spans="1:22">
      <c r="A6030"/>
      <c r="B6030"/>
      <c r="C6030"/>
      <c r="D6030"/>
      <c r="E6030"/>
      <c r="F6030"/>
      <c r="G6030"/>
      <c r="L6030" s="159"/>
      <c r="M6030" s="159"/>
      <c r="N6030" s="159"/>
      <c r="O6030" s="159"/>
      <c r="P6030" s="159"/>
      <c r="Q6030" s="159"/>
      <c r="R6030" s="159"/>
      <c r="S6030" s="159"/>
      <c r="T6030" s="159"/>
      <c r="U6030" s="159"/>
      <c r="V6030" s="159"/>
    </row>
    <row r="6031" spans="1:22">
      <c r="A6031"/>
      <c r="B6031"/>
      <c r="C6031"/>
      <c r="D6031"/>
      <c r="E6031"/>
      <c r="F6031"/>
      <c r="G6031"/>
      <c r="L6031" s="159"/>
      <c r="M6031" s="159"/>
      <c r="N6031" s="159"/>
      <c r="O6031" s="159"/>
      <c r="P6031" s="159"/>
      <c r="Q6031" s="159"/>
      <c r="R6031" s="159"/>
      <c r="S6031" s="159"/>
      <c r="T6031" s="159"/>
      <c r="U6031" s="159"/>
      <c r="V6031" s="159"/>
    </row>
    <row r="6032" spans="1:22">
      <c r="A6032"/>
      <c r="B6032"/>
      <c r="C6032"/>
      <c r="D6032"/>
      <c r="E6032"/>
      <c r="F6032"/>
      <c r="G6032"/>
      <c r="L6032" s="159"/>
      <c r="M6032" s="159"/>
      <c r="N6032" s="159"/>
      <c r="O6032" s="159"/>
      <c r="P6032" s="159"/>
      <c r="Q6032" s="159"/>
      <c r="R6032" s="159"/>
      <c r="S6032" s="159"/>
      <c r="T6032" s="159"/>
      <c r="U6032" s="159"/>
      <c r="V6032" s="159"/>
    </row>
    <row r="6033" spans="1:22">
      <c r="A6033"/>
      <c r="B6033"/>
      <c r="C6033"/>
      <c r="D6033"/>
      <c r="E6033"/>
      <c r="F6033"/>
      <c r="G6033"/>
      <c r="L6033" s="159"/>
      <c r="M6033" s="159"/>
      <c r="N6033" s="159"/>
      <c r="O6033" s="159"/>
      <c r="P6033" s="159"/>
      <c r="Q6033" s="159"/>
      <c r="R6033" s="159"/>
      <c r="S6033" s="159"/>
      <c r="T6033" s="159"/>
      <c r="U6033" s="159"/>
      <c r="V6033" s="159"/>
    </row>
    <row r="6034" spans="1:22">
      <c r="A6034"/>
      <c r="B6034"/>
      <c r="C6034"/>
      <c r="D6034"/>
      <c r="E6034"/>
      <c r="F6034"/>
      <c r="G6034"/>
      <c r="L6034" s="159"/>
      <c r="M6034" s="159"/>
      <c r="N6034" s="159"/>
      <c r="O6034" s="159"/>
      <c r="P6034" s="159"/>
      <c r="Q6034" s="159"/>
      <c r="R6034" s="159"/>
      <c r="S6034" s="159"/>
      <c r="T6034" s="159"/>
      <c r="U6034" s="159"/>
      <c r="V6034" s="159"/>
    </row>
    <row r="6035" spans="1:22">
      <c r="A6035"/>
      <c r="B6035"/>
      <c r="C6035"/>
      <c r="D6035"/>
      <c r="E6035"/>
      <c r="F6035"/>
      <c r="G6035"/>
      <c r="L6035" s="159"/>
      <c r="M6035" s="159"/>
      <c r="N6035" s="159"/>
      <c r="O6035" s="159"/>
      <c r="P6035" s="159"/>
      <c r="Q6035" s="159"/>
      <c r="R6035" s="159"/>
      <c r="S6035" s="159"/>
      <c r="T6035" s="159"/>
      <c r="U6035" s="159"/>
      <c r="V6035" s="159"/>
    </row>
    <row r="6036" spans="1:22">
      <c r="A6036"/>
      <c r="B6036"/>
      <c r="C6036"/>
      <c r="D6036"/>
      <c r="E6036"/>
      <c r="F6036"/>
      <c r="G6036"/>
      <c r="L6036" s="159"/>
      <c r="M6036" s="159"/>
      <c r="N6036" s="159"/>
      <c r="O6036" s="159"/>
      <c r="P6036" s="159"/>
      <c r="Q6036" s="159"/>
      <c r="R6036" s="159"/>
      <c r="S6036" s="159"/>
      <c r="T6036" s="159"/>
      <c r="U6036" s="159"/>
      <c r="V6036" s="159"/>
    </row>
    <row r="6037" spans="1:22">
      <c r="A6037"/>
      <c r="B6037"/>
      <c r="C6037"/>
      <c r="D6037"/>
      <c r="E6037"/>
      <c r="F6037"/>
      <c r="G6037"/>
      <c r="L6037" s="159"/>
      <c r="M6037" s="159"/>
      <c r="N6037" s="159"/>
      <c r="O6037" s="159"/>
      <c r="P6037" s="159"/>
      <c r="Q6037" s="159"/>
      <c r="R6037" s="159"/>
      <c r="S6037" s="159"/>
      <c r="T6037" s="159"/>
      <c r="U6037" s="159"/>
      <c r="V6037" s="159"/>
    </row>
    <row r="6038" spans="1:22">
      <c r="A6038"/>
      <c r="B6038"/>
      <c r="C6038"/>
      <c r="D6038"/>
      <c r="E6038"/>
      <c r="F6038"/>
      <c r="G6038"/>
      <c r="L6038" s="159"/>
      <c r="M6038" s="159"/>
      <c r="N6038" s="159"/>
      <c r="O6038" s="159"/>
      <c r="P6038" s="159"/>
      <c r="Q6038" s="159"/>
      <c r="R6038" s="159"/>
      <c r="S6038" s="159"/>
      <c r="T6038" s="159"/>
      <c r="U6038" s="159"/>
      <c r="V6038" s="159"/>
    </row>
    <row r="6039" spans="1:22">
      <c r="A6039"/>
      <c r="B6039"/>
      <c r="C6039"/>
      <c r="D6039"/>
      <c r="E6039"/>
      <c r="F6039"/>
      <c r="G6039"/>
      <c r="L6039" s="159"/>
      <c r="M6039" s="159"/>
      <c r="N6039" s="159"/>
      <c r="O6039" s="159"/>
      <c r="P6039" s="159"/>
      <c r="Q6039" s="159"/>
      <c r="R6039" s="159"/>
      <c r="S6039" s="159"/>
      <c r="T6039" s="159"/>
      <c r="U6039" s="159"/>
      <c r="V6039" s="159"/>
    </row>
    <row r="6040" spans="1:22">
      <c r="A6040"/>
      <c r="B6040"/>
      <c r="C6040"/>
      <c r="D6040"/>
      <c r="E6040"/>
      <c r="F6040"/>
      <c r="G6040"/>
      <c r="L6040" s="159"/>
      <c r="M6040" s="159"/>
      <c r="N6040" s="159"/>
      <c r="O6040" s="159"/>
      <c r="P6040" s="159"/>
      <c r="Q6040" s="159"/>
      <c r="R6040" s="159"/>
      <c r="S6040" s="159"/>
      <c r="T6040" s="159"/>
      <c r="U6040" s="159"/>
      <c r="V6040" s="159"/>
    </row>
    <row r="6041" spans="1:22">
      <c r="A6041"/>
      <c r="B6041"/>
      <c r="C6041"/>
      <c r="D6041"/>
      <c r="E6041"/>
      <c r="F6041"/>
      <c r="G6041"/>
      <c r="L6041" s="159"/>
      <c r="M6041" s="159"/>
      <c r="N6041" s="159"/>
      <c r="O6041" s="159"/>
      <c r="P6041" s="159"/>
      <c r="Q6041" s="159"/>
      <c r="R6041" s="159"/>
      <c r="S6041" s="159"/>
      <c r="T6041" s="159"/>
      <c r="U6041" s="159"/>
      <c r="V6041" s="159"/>
    </row>
    <row r="6042" spans="1:22">
      <c r="A6042"/>
      <c r="B6042"/>
      <c r="C6042"/>
      <c r="D6042"/>
      <c r="E6042"/>
      <c r="F6042"/>
      <c r="G6042"/>
      <c r="L6042" s="159"/>
      <c r="M6042" s="159"/>
      <c r="N6042" s="159"/>
      <c r="O6042" s="159"/>
      <c r="P6042" s="159"/>
      <c r="Q6042" s="159"/>
      <c r="R6042" s="159"/>
      <c r="S6042" s="159"/>
      <c r="T6042" s="159"/>
      <c r="U6042" s="159"/>
      <c r="V6042" s="159"/>
    </row>
    <row r="6043" spans="1:22">
      <c r="A6043"/>
      <c r="B6043"/>
      <c r="C6043"/>
      <c r="D6043"/>
      <c r="E6043"/>
      <c r="F6043"/>
      <c r="G6043"/>
      <c r="L6043" s="159"/>
      <c r="M6043" s="159"/>
      <c r="N6043" s="159"/>
      <c r="O6043" s="159"/>
      <c r="P6043" s="159"/>
      <c r="Q6043" s="159"/>
      <c r="R6043" s="159"/>
      <c r="S6043" s="159"/>
      <c r="T6043" s="159"/>
      <c r="U6043" s="159"/>
      <c r="V6043" s="159"/>
    </row>
    <row r="6044" spans="1:22">
      <c r="A6044"/>
      <c r="B6044"/>
      <c r="C6044"/>
      <c r="D6044"/>
      <c r="E6044"/>
      <c r="F6044"/>
      <c r="G6044"/>
      <c r="L6044" s="159"/>
      <c r="M6044" s="159"/>
      <c r="N6044" s="159"/>
      <c r="O6044" s="159"/>
      <c r="P6044" s="159"/>
      <c r="Q6044" s="159"/>
      <c r="R6044" s="159"/>
      <c r="S6044" s="159"/>
      <c r="T6044" s="159"/>
      <c r="U6044" s="159"/>
      <c r="V6044" s="159"/>
    </row>
    <row r="6045" spans="1:22">
      <c r="A6045"/>
      <c r="B6045"/>
      <c r="C6045"/>
      <c r="D6045"/>
      <c r="E6045"/>
      <c r="F6045"/>
      <c r="G6045"/>
      <c r="L6045" s="159"/>
      <c r="M6045" s="159"/>
      <c r="N6045" s="159"/>
      <c r="O6045" s="159"/>
      <c r="P6045" s="159"/>
      <c r="Q6045" s="159"/>
      <c r="R6045" s="159"/>
      <c r="S6045" s="159"/>
      <c r="T6045" s="159"/>
      <c r="U6045" s="159"/>
      <c r="V6045" s="159"/>
    </row>
    <row r="6046" spans="1:22">
      <c r="A6046"/>
      <c r="B6046"/>
      <c r="C6046"/>
      <c r="D6046"/>
      <c r="E6046"/>
      <c r="F6046"/>
      <c r="G6046"/>
      <c r="L6046" s="159"/>
      <c r="M6046" s="159"/>
      <c r="N6046" s="159"/>
      <c r="O6046" s="159"/>
      <c r="P6046" s="159"/>
      <c r="Q6046" s="159"/>
      <c r="R6046" s="159"/>
      <c r="S6046" s="159"/>
      <c r="T6046" s="159"/>
      <c r="U6046" s="159"/>
      <c r="V6046" s="159"/>
    </row>
    <row r="6047" spans="1:22">
      <c r="A6047"/>
      <c r="B6047"/>
      <c r="C6047"/>
      <c r="D6047"/>
      <c r="E6047"/>
      <c r="F6047"/>
      <c r="G6047"/>
      <c r="L6047" s="159"/>
      <c r="M6047" s="159"/>
      <c r="N6047" s="159"/>
      <c r="O6047" s="159"/>
      <c r="P6047" s="159"/>
      <c r="Q6047" s="159"/>
      <c r="R6047" s="159"/>
      <c r="S6047" s="159"/>
      <c r="T6047" s="159"/>
      <c r="U6047" s="159"/>
      <c r="V6047" s="159"/>
    </row>
    <row r="6048" spans="1:22">
      <c r="A6048"/>
      <c r="B6048"/>
      <c r="C6048"/>
      <c r="D6048"/>
      <c r="E6048"/>
      <c r="F6048"/>
      <c r="G6048"/>
      <c r="L6048" s="159"/>
      <c r="M6048" s="159"/>
      <c r="N6048" s="159"/>
      <c r="O6048" s="159"/>
      <c r="P6048" s="159"/>
      <c r="Q6048" s="159"/>
      <c r="R6048" s="159"/>
      <c r="S6048" s="159"/>
      <c r="T6048" s="159"/>
      <c r="U6048" s="159"/>
      <c r="V6048" s="159"/>
    </row>
    <row r="6049" spans="1:22">
      <c r="A6049"/>
      <c r="B6049"/>
      <c r="C6049"/>
      <c r="D6049"/>
      <c r="E6049"/>
      <c r="F6049"/>
      <c r="G6049"/>
      <c r="L6049" s="159"/>
      <c r="M6049" s="159"/>
      <c r="N6049" s="159"/>
      <c r="O6049" s="159"/>
      <c r="P6049" s="159"/>
      <c r="Q6049" s="159"/>
      <c r="R6049" s="159"/>
      <c r="S6049" s="159"/>
      <c r="T6049" s="159"/>
      <c r="U6049" s="159"/>
      <c r="V6049" s="159"/>
    </row>
    <row r="6050" spans="1:22">
      <c r="A6050"/>
      <c r="B6050"/>
      <c r="C6050"/>
      <c r="D6050"/>
      <c r="E6050"/>
      <c r="F6050"/>
      <c r="G6050"/>
      <c r="L6050" s="159"/>
      <c r="M6050" s="159"/>
      <c r="N6050" s="159"/>
      <c r="O6050" s="159"/>
      <c r="P6050" s="159"/>
      <c r="Q6050" s="159"/>
      <c r="R6050" s="159"/>
      <c r="S6050" s="159"/>
      <c r="T6050" s="159"/>
      <c r="U6050" s="159"/>
      <c r="V6050" s="159"/>
    </row>
    <row r="6051" spans="1:22">
      <c r="A6051"/>
      <c r="B6051"/>
      <c r="C6051"/>
      <c r="D6051"/>
      <c r="E6051"/>
      <c r="F6051"/>
      <c r="G6051"/>
      <c r="L6051" s="159"/>
      <c r="M6051" s="159"/>
      <c r="N6051" s="159"/>
      <c r="O6051" s="159"/>
      <c r="P6051" s="159"/>
      <c r="Q6051" s="159"/>
      <c r="R6051" s="159"/>
      <c r="S6051" s="159"/>
      <c r="T6051" s="159"/>
      <c r="U6051" s="159"/>
      <c r="V6051" s="159"/>
    </row>
    <row r="6052" spans="1:22">
      <c r="A6052"/>
      <c r="B6052"/>
      <c r="C6052"/>
      <c r="D6052"/>
      <c r="E6052"/>
      <c r="F6052"/>
      <c r="G6052"/>
      <c r="L6052" s="159"/>
      <c r="M6052" s="159"/>
      <c r="N6052" s="159"/>
      <c r="O6052" s="159"/>
      <c r="P6052" s="159"/>
      <c r="Q6052" s="159"/>
      <c r="R6052" s="159"/>
      <c r="S6052" s="159"/>
      <c r="T6052" s="159"/>
      <c r="U6052" s="159"/>
      <c r="V6052" s="159"/>
    </row>
    <row r="6053" spans="1:22">
      <c r="A6053"/>
      <c r="B6053"/>
      <c r="C6053"/>
      <c r="D6053"/>
      <c r="E6053"/>
      <c r="F6053"/>
      <c r="G6053"/>
      <c r="L6053" s="159"/>
      <c r="M6053" s="159"/>
      <c r="N6053" s="159"/>
      <c r="O6053" s="159"/>
      <c r="P6053" s="159"/>
      <c r="Q6053" s="159"/>
      <c r="R6053" s="159"/>
      <c r="S6053" s="159"/>
      <c r="T6053" s="159"/>
      <c r="U6053" s="159"/>
      <c r="V6053" s="159"/>
    </row>
    <row r="6054" spans="1:22">
      <c r="A6054"/>
      <c r="B6054"/>
      <c r="C6054"/>
      <c r="D6054"/>
      <c r="E6054"/>
      <c r="F6054"/>
      <c r="G6054"/>
      <c r="L6054" s="159"/>
      <c r="M6054" s="159"/>
      <c r="N6054" s="159"/>
      <c r="O6054" s="159"/>
      <c r="P6054" s="159"/>
      <c r="Q6054" s="159"/>
      <c r="R6054" s="159"/>
      <c r="S6054" s="159"/>
      <c r="T6054" s="159"/>
      <c r="U6054" s="159"/>
      <c r="V6054" s="159"/>
    </row>
    <row r="6055" spans="1:22">
      <c r="A6055"/>
      <c r="B6055"/>
      <c r="C6055"/>
      <c r="D6055"/>
      <c r="E6055"/>
      <c r="F6055"/>
      <c r="G6055"/>
      <c r="L6055" s="159"/>
      <c r="M6055" s="159"/>
      <c r="N6055" s="159"/>
      <c r="O6055" s="159"/>
      <c r="P6055" s="159"/>
      <c r="Q6055" s="159"/>
      <c r="R6055" s="159"/>
      <c r="S6055" s="159"/>
      <c r="T6055" s="159"/>
      <c r="U6055" s="159"/>
      <c r="V6055" s="159"/>
    </row>
    <row r="6056" spans="1:22">
      <c r="A6056"/>
      <c r="B6056"/>
      <c r="C6056"/>
      <c r="D6056"/>
      <c r="E6056"/>
      <c r="F6056"/>
      <c r="G6056"/>
      <c r="L6056" s="159"/>
      <c r="M6056" s="159"/>
      <c r="N6056" s="159"/>
      <c r="O6056" s="159"/>
      <c r="P6056" s="159"/>
      <c r="Q6056" s="159"/>
      <c r="R6056" s="159"/>
      <c r="S6056" s="159"/>
      <c r="T6056" s="159"/>
      <c r="U6056" s="159"/>
      <c r="V6056" s="159"/>
    </row>
    <row r="6057" spans="1:22">
      <c r="A6057"/>
      <c r="B6057"/>
      <c r="C6057"/>
      <c r="D6057"/>
      <c r="E6057"/>
      <c r="F6057"/>
      <c r="G6057"/>
      <c r="L6057" s="159"/>
      <c r="M6057" s="159"/>
      <c r="N6057" s="159"/>
      <c r="O6057" s="159"/>
      <c r="P6057" s="159"/>
      <c r="Q6057" s="159"/>
      <c r="R6057" s="159"/>
      <c r="S6057" s="159"/>
      <c r="T6057" s="159"/>
      <c r="U6057" s="159"/>
      <c r="V6057" s="159"/>
    </row>
    <row r="6058" spans="1:22">
      <c r="A6058"/>
      <c r="B6058"/>
      <c r="C6058"/>
      <c r="D6058"/>
      <c r="E6058"/>
      <c r="F6058"/>
      <c r="G6058"/>
      <c r="L6058" s="159"/>
      <c r="M6058" s="159"/>
      <c r="N6058" s="159"/>
      <c r="O6058" s="159"/>
      <c r="P6058" s="159"/>
      <c r="Q6058" s="159"/>
      <c r="R6058" s="159"/>
      <c r="S6058" s="159"/>
      <c r="T6058" s="159"/>
      <c r="U6058" s="159"/>
      <c r="V6058" s="159"/>
    </row>
    <row r="6059" spans="1:22">
      <c r="A6059"/>
      <c r="B6059"/>
      <c r="C6059"/>
      <c r="D6059"/>
      <c r="E6059"/>
      <c r="F6059"/>
      <c r="G6059"/>
      <c r="L6059" s="159"/>
      <c r="M6059" s="159"/>
      <c r="N6059" s="159"/>
      <c r="O6059" s="159"/>
      <c r="P6059" s="159"/>
      <c r="Q6059" s="159"/>
      <c r="R6059" s="159"/>
      <c r="S6059" s="159"/>
      <c r="T6059" s="159"/>
      <c r="U6059" s="159"/>
      <c r="V6059" s="159"/>
    </row>
    <row r="6060" spans="1:22">
      <c r="A6060"/>
      <c r="B6060"/>
      <c r="C6060"/>
      <c r="D6060"/>
      <c r="E6060"/>
      <c r="F6060"/>
      <c r="G6060"/>
      <c r="L6060" s="159"/>
      <c r="M6060" s="159"/>
      <c r="N6060" s="159"/>
      <c r="O6060" s="159"/>
      <c r="P6060" s="159"/>
      <c r="Q6060" s="159"/>
      <c r="R6060" s="159"/>
      <c r="S6060" s="159"/>
      <c r="T6060" s="159"/>
      <c r="U6060" s="159"/>
      <c r="V6060" s="159"/>
    </row>
    <row r="6061" spans="1:22">
      <c r="A6061"/>
      <c r="B6061"/>
      <c r="C6061"/>
      <c r="D6061"/>
      <c r="E6061"/>
      <c r="F6061"/>
      <c r="G6061"/>
      <c r="L6061" s="159"/>
      <c r="M6061" s="159"/>
      <c r="N6061" s="159"/>
      <c r="O6061" s="159"/>
      <c r="P6061" s="159"/>
      <c r="Q6061" s="159"/>
      <c r="R6061" s="159"/>
      <c r="S6061" s="159"/>
      <c r="T6061" s="159"/>
      <c r="U6061" s="159"/>
      <c r="V6061" s="159"/>
    </row>
    <row r="6062" spans="1:22">
      <c r="A6062"/>
      <c r="B6062"/>
      <c r="C6062"/>
      <c r="D6062"/>
      <c r="E6062"/>
      <c r="F6062"/>
      <c r="G6062"/>
      <c r="L6062" s="159"/>
      <c r="M6062" s="159"/>
      <c r="N6062" s="159"/>
      <c r="O6062" s="159"/>
      <c r="P6062" s="159"/>
      <c r="Q6062" s="159"/>
      <c r="R6062" s="159"/>
      <c r="S6062" s="159"/>
      <c r="T6062" s="159"/>
      <c r="U6062" s="159"/>
      <c r="V6062" s="159"/>
    </row>
    <row r="6063" spans="1:22">
      <c r="A6063"/>
      <c r="B6063"/>
      <c r="C6063"/>
      <c r="D6063"/>
      <c r="E6063"/>
      <c r="F6063"/>
      <c r="G6063"/>
      <c r="L6063" s="159"/>
      <c r="M6063" s="159"/>
      <c r="N6063" s="159"/>
      <c r="O6063" s="159"/>
      <c r="P6063" s="159"/>
      <c r="Q6063" s="159"/>
      <c r="R6063" s="159"/>
      <c r="S6063" s="159"/>
      <c r="T6063" s="159"/>
      <c r="U6063" s="159"/>
      <c r="V6063" s="159"/>
    </row>
    <row r="6064" spans="1:22">
      <c r="A6064"/>
      <c r="B6064"/>
      <c r="C6064"/>
      <c r="D6064"/>
      <c r="E6064"/>
      <c r="F6064"/>
      <c r="G6064"/>
      <c r="L6064" s="159"/>
      <c r="M6064" s="159"/>
      <c r="N6064" s="159"/>
      <c r="O6064" s="159"/>
      <c r="P6064" s="159"/>
      <c r="Q6064" s="159"/>
      <c r="R6064" s="159"/>
      <c r="S6064" s="159"/>
      <c r="T6064" s="159"/>
      <c r="U6064" s="159"/>
      <c r="V6064" s="159"/>
    </row>
    <row r="6065" spans="1:22">
      <c r="A6065"/>
      <c r="B6065"/>
      <c r="C6065"/>
      <c r="D6065"/>
      <c r="E6065"/>
      <c r="F6065"/>
      <c r="G6065"/>
      <c r="L6065" s="159"/>
      <c r="M6065" s="159"/>
      <c r="N6065" s="159"/>
      <c r="O6065" s="159"/>
      <c r="P6065" s="159"/>
      <c r="Q6065" s="159"/>
      <c r="R6065" s="159"/>
      <c r="S6065" s="159"/>
      <c r="T6065" s="159"/>
      <c r="U6065" s="159"/>
      <c r="V6065" s="159"/>
    </row>
    <row r="6066" spans="1:22">
      <c r="A6066"/>
      <c r="B6066"/>
      <c r="C6066"/>
      <c r="D6066"/>
      <c r="E6066"/>
      <c r="F6066"/>
      <c r="G6066"/>
      <c r="L6066" s="159"/>
      <c r="M6066" s="159"/>
      <c r="N6066" s="159"/>
      <c r="O6066" s="159"/>
      <c r="P6066" s="159"/>
      <c r="Q6066" s="159"/>
      <c r="R6066" s="159"/>
      <c r="S6066" s="159"/>
      <c r="T6066" s="159"/>
      <c r="U6066" s="159"/>
      <c r="V6066" s="159"/>
    </row>
    <row r="6067" spans="1:22">
      <c r="A6067"/>
      <c r="B6067"/>
      <c r="C6067"/>
      <c r="D6067"/>
      <c r="E6067"/>
      <c r="F6067"/>
      <c r="G6067"/>
      <c r="L6067" s="159"/>
      <c r="M6067" s="159"/>
      <c r="N6067" s="159"/>
      <c r="O6067" s="159"/>
      <c r="P6067" s="159"/>
      <c r="Q6067" s="159"/>
      <c r="R6067" s="159"/>
      <c r="S6067" s="159"/>
      <c r="T6067" s="159"/>
      <c r="U6067" s="159"/>
      <c r="V6067" s="159"/>
    </row>
    <row r="6068" spans="1:22">
      <c r="A6068"/>
      <c r="B6068"/>
      <c r="C6068"/>
      <c r="D6068"/>
      <c r="E6068"/>
      <c r="F6068"/>
      <c r="G6068"/>
      <c r="L6068" s="159"/>
      <c r="M6068" s="159"/>
      <c r="N6068" s="159"/>
      <c r="O6068" s="159"/>
      <c r="P6068" s="159"/>
      <c r="Q6068" s="159"/>
      <c r="R6068" s="159"/>
      <c r="S6068" s="159"/>
      <c r="T6068" s="159"/>
      <c r="U6068" s="159"/>
      <c r="V6068" s="159"/>
    </row>
    <row r="6069" spans="1:22">
      <c r="A6069"/>
      <c r="B6069"/>
      <c r="C6069"/>
      <c r="D6069"/>
      <c r="E6069"/>
      <c r="F6069"/>
      <c r="G6069"/>
      <c r="L6069" s="159"/>
      <c r="M6069" s="159"/>
      <c r="N6069" s="159"/>
      <c r="O6069" s="159"/>
      <c r="P6069" s="159"/>
      <c r="Q6069" s="159"/>
      <c r="R6069" s="159"/>
      <c r="S6069" s="159"/>
      <c r="T6069" s="159"/>
      <c r="U6069" s="159"/>
      <c r="V6069" s="159"/>
    </row>
    <row r="6070" spans="1:22">
      <c r="A6070"/>
      <c r="B6070"/>
      <c r="C6070"/>
      <c r="D6070"/>
      <c r="E6070"/>
      <c r="F6070"/>
      <c r="G6070"/>
      <c r="L6070" s="159"/>
      <c r="M6070" s="159"/>
      <c r="N6070" s="159"/>
      <c r="O6070" s="159"/>
      <c r="P6070" s="159"/>
      <c r="Q6070" s="159"/>
      <c r="R6070" s="159"/>
      <c r="S6070" s="159"/>
      <c r="T6070" s="159"/>
      <c r="U6070" s="159"/>
      <c r="V6070" s="159"/>
    </row>
    <row r="6071" spans="1:22">
      <c r="A6071"/>
      <c r="B6071"/>
      <c r="C6071"/>
      <c r="D6071"/>
      <c r="E6071"/>
      <c r="F6071"/>
      <c r="G6071"/>
      <c r="L6071" s="159"/>
      <c r="M6071" s="159"/>
      <c r="N6071" s="159"/>
      <c r="O6071" s="159"/>
      <c r="P6071" s="159"/>
      <c r="Q6071" s="159"/>
      <c r="R6071" s="159"/>
      <c r="S6071" s="159"/>
      <c r="T6071" s="159"/>
      <c r="U6071" s="159"/>
      <c r="V6071" s="159"/>
    </row>
    <row r="6072" spans="1:22">
      <c r="A6072"/>
      <c r="B6072"/>
      <c r="C6072"/>
      <c r="D6072"/>
      <c r="E6072"/>
      <c r="F6072"/>
      <c r="G6072"/>
      <c r="L6072" s="159"/>
      <c r="M6072" s="159"/>
      <c r="N6072" s="159"/>
      <c r="O6072" s="159"/>
      <c r="P6072" s="159"/>
      <c r="Q6072" s="159"/>
      <c r="R6072" s="159"/>
      <c r="S6072" s="159"/>
      <c r="T6072" s="159"/>
      <c r="U6072" s="159"/>
      <c r="V6072" s="159"/>
    </row>
    <row r="6073" spans="1:22">
      <c r="A6073"/>
      <c r="B6073"/>
      <c r="C6073"/>
      <c r="D6073"/>
      <c r="E6073"/>
      <c r="F6073"/>
      <c r="G6073"/>
      <c r="L6073" s="159"/>
      <c r="M6073" s="159"/>
      <c r="N6073" s="159"/>
      <c r="O6073" s="159"/>
      <c r="P6073" s="159"/>
      <c r="Q6073" s="159"/>
      <c r="R6073" s="159"/>
      <c r="S6073" s="159"/>
      <c r="T6073" s="159"/>
      <c r="U6073" s="159"/>
      <c r="V6073" s="159"/>
    </row>
    <row r="6074" spans="1:22">
      <c r="A6074"/>
      <c r="B6074"/>
      <c r="C6074"/>
      <c r="D6074"/>
      <c r="E6074"/>
      <c r="F6074"/>
      <c r="G6074"/>
      <c r="L6074" s="159"/>
      <c r="M6074" s="159"/>
      <c r="N6074" s="159"/>
      <c r="O6074" s="159"/>
      <c r="P6074" s="159"/>
      <c r="Q6074" s="159"/>
      <c r="R6074" s="159"/>
      <c r="S6074" s="159"/>
      <c r="T6074" s="159"/>
      <c r="U6074" s="159"/>
      <c r="V6074" s="159"/>
    </row>
    <row r="6075" spans="1:22">
      <c r="A6075"/>
      <c r="B6075"/>
      <c r="C6075"/>
      <c r="D6075"/>
      <c r="E6075"/>
      <c r="F6075"/>
      <c r="G6075"/>
      <c r="L6075" s="159"/>
      <c r="M6075" s="159"/>
      <c r="N6075" s="159"/>
      <c r="O6075" s="159"/>
      <c r="P6075" s="159"/>
      <c r="Q6075" s="159"/>
      <c r="R6075" s="159"/>
      <c r="S6075" s="159"/>
      <c r="T6075" s="159"/>
      <c r="U6075" s="159"/>
      <c r="V6075" s="159"/>
    </row>
    <row r="6076" spans="1:22">
      <c r="A6076"/>
      <c r="B6076"/>
      <c r="C6076"/>
      <c r="D6076"/>
      <c r="E6076"/>
      <c r="F6076"/>
      <c r="G6076"/>
      <c r="L6076" s="159"/>
      <c r="M6076" s="159"/>
      <c r="N6076" s="159"/>
      <c r="O6076" s="159"/>
      <c r="P6076" s="159"/>
      <c r="Q6076" s="159"/>
      <c r="R6076" s="159"/>
      <c r="S6076" s="159"/>
      <c r="T6076" s="159"/>
      <c r="U6076" s="159"/>
      <c r="V6076" s="159"/>
    </row>
    <row r="6077" spans="1:22">
      <c r="A6077"/>
      <c r="B6077"/>
      <c r="C6077"/>
      <c r="D6077"/>
      <c r="E6077"/>
      <c r="F6077"/>
      <c r="G6077"/>
      <c r="L6077" s="159"/>
      <c r="M6077" s="159"/>
      <c r="N6077" s="159"/>
      <c r="O6077" s="159"/>
      <c r="P6077" s="159"/>
      <c r="Q6077" s="159"/>
      <c r="R6077" s="159"/>
      <c r="S6077" s="159"/>
      <c r="T6077" s="159"/>
      <c r="U6077" s="159"/>
      <c r="V6077" s="159"/>
    </row>
    <row r="6078" spans="1:22">
      <c r="A6078"/>
      <c r="B6078"/>
      <c r="C6078"/>
      <c r="D6078"/>
      <c r="E6078"/>
      <c r="F6078"/>
      <c r="G6078"/>
      <c r="L6078" s="159"/>
      <c r="M6078" s="159"/>
      <c r="N6078" s="159"/>
      <c r="O6078" s="159"/>
      <c r="P6078" s="159"/>
      <c r="Q6078" s="159"/>
      <c r="R6078" s="159"/>
      <c r="S6078" s="159"/>
      <c r="T6078" s="159"/>
      <c r="U6078" s="159"/>
      <c r="V6078" s="159"/>
    </row>
    <row r="6079" spans="1:22">
      <c r="A6079"/>
      <c r="B6079"/>
      <c r="C6079"/>
      <c r="D6079"/>
      <c r="E6079"/>
      <c r="F6079"/>
      <c r="G6079"/>
      <c r="L6079" s="159"/>
      <c r="M6079" s="159"/>
      <c r="N6079" s="159"/>
      <c r="O6079" s="159"/>
      <c r="P6079" s="159"/>
      <c r="Q6079" s="159"/>
      <c r="R6079" s="159"/>
      <c r="S6079" s="159"/>
      <c r="T6079" s="159"/>
      <c r="U6079" s="159"/>
      <c r="V6079" s="159"/>
    </row>
    <row r="6080" spans="1:22">
      <c r="A6080"/>
      <c r="B6080"/>
      <c r="C6080"/>
      <c r="D6080"/>
      <c r="E6080"/>
      <c r="F6080"/>
      <c r="G6080"/>
      <c r="L6080" s="159"/>
      <c r="M6080" s="159"/>
      <c r="N6080" s="159"/>
      <c r="O6080" s="159"/>
      <c r="P6080" s="159"/>
      <c r="Q6080" s="159"/>
      <c r="R6080" s="159"/>
      <c r="S6080" s="159"/>
      <c r="T6080" s="159"/>
      <c r="U6080" s="159"/>
      <c r="V6080" s="159"/>
    </row>
    <row r="6081" spans="1:22">
      <c r="A6081"/>
      <c r="B6081"/>
      <c r="C6081"/>
      <c r="D6081"/>
      <c r="E6081"/>
      <c r="F6081"/>
      <c r="G6081"/>
      <c r="L6081" s="159"/>
      <c r="M6081" s="159"/>
      <c r="N6081" s="159"/>
      <c r="O6081" s="159"/>
      <c r="P6081" s="159"/>
      <c r="Q6081" s="159"/>
      <c r="R6081" s="159"/>
      <c r="S6081" s="159"/>
      <c r="T6081" s="159"/>
      <c r="U6081" s="159"/>
      <c r="V6081" s="159"/>
    </row>
    <row r="6082" spans="1:22">
      <c r="A6082"/>
      <c r="B6082"/>
      <c r="C6082"/>
      <c r="D6082"/>
      <c r="E6082"/>
      <c r="F6082"/>
      <c r="G6082"/>
      <c r="L6082" s="159"/>
      <c r="M6082" s="159"/>
      <c r="N6082" s="159"/>
      <c r="O6082" s="159"/>
      <c r="P6082" s="159"/>
      <c r="Q6082" s="159"/>
      <c r="R6082" s="159"/>
      <c r="S6082" s="159"/>
      <c r="T6082" s="159"/>
      <c r="U6082" s="159"/>
      <c r="V6082" s="159"/>
    </row>
    <row r="6083" spans="1:22">
      <c r="A6083"/>
      <c r="B6083"/>
      <c r="C6083"/>
      <c r="D6083"/>
      <c r="E6083"/>
      <c r="F6083"/>
      <c r="G6083"/>
      <c r="L6083" s="159"/>
      <c r="M6083" s="159"/>
      <c r="N6083" s="159"/>
      <c r="O6083" s="159"/>
      <c r="P6083" s="159"/>
      <c r="Q6083" s="159"/>
      <c r="R6083" s="159"/>
      <c r="S6083" s="159"/>
      <c r="T6083" s="159"/>
      <c r="U6083" s="159"/>
      <c r="V6083" s="159"/>
    </row>
    <row r="6084" spans="1:22">
      <c r="A6084"/>
      <c r="B6084"/>
      <c r="C6084"/>
      <c r="D6084"/>
      <c r="E6084"/>
      <c r="F6084"/>
      <c r="G6084"/>
      <c r="L6084" s="159"/>
      <c r="M6084" s="159"/>
      <c r="N6084" s="159"/>
      <c r="O6084" s="159"/>
      <c r="P6084" s="159"/>
      <c r="Q6084" s="159"/>
      <c r="R6084" s="159"/>
      <c r="S6084" s="159"/>
      <c r="T6084" s="159"/>
      <c r="U6084" s="159"/>
      <c r="V6084" s="159"/>
    </row>
    <row r="6085" spans="1:22">
      <c r="A6085"/>
      <c r="B6085"/>
      <c r="C6085"/>
      <c r="D6085"/>
      <c r="E6085"/>
      <c r="F6085"/>
      <c r="G6085"/>
      <c r="L6085" s="159"/>
      <c r="M6085" s="159"/>
      <c r="N6085" s="159"/>
      <c r="O6085" s="159"/>
      <c r="P6085" s="159"/>
      <c r="Q6085" s="159"/>
      <c r="R6085" s="159"/>
      <c r="S6085" s="159"/>
      <c r="T6085" s="159"/>
      <c r="U6085" s="159"/>
      <c r="V6085" s="159"/>
    </row>
    <row r="6086" spans="1:22">
      <c r="A6086"/>
      <c r="B6086"/>
      <c r="C6086"/>
      <c r="D6086"/>
      <c r="E6086"/>
      <c r="F6086"/>
      <c r="G6086"/>
      <c r="L6086" s="159"/>
      <c r="M6086" s="159"/>
      <c r="N6086" s="159"/>
      <c r="O6086" s="159"/>
      <c r="P6086" s="159"/>
      <c r="Q6086" s="159"/>
      <c r="R6086" s="159"/>
      <c r="S6086" s="159"/>
      <c r="T6086" s="159"/>
      <c r="U6086" s="159"/>
      <c r="V6086" s="159"/>
    </row>
    <row r="6087" spans="1:22">
      <c r="A6087"/>
      <c r="B6087"/>
      <c r="C6087"/>
      <c r="D6087"/>
      <c r="E6087"/>
      <c r="F6087"/>
      <c r="G6087"/>
      <c r="L6087" s="159"/>
      <c r="M6087" s="159"/>
      <c r="N6087" s="159"/>
      <c r="O6087" s="159"/>
      <c r="P6087" s="159"/>
      <c r="Q6087" s="159"/>
      <c r="R6087" s="159"/>
      <c r="S6087" s="159"/>
      <c r="T6087" s="159"/>
      <c r="U6087" s="159"/>
      <c r="V6087" s="159"/>
    </row>
    <row r="6088" spans="1:22">
      <c r="A6088"/>
      <c r="B6088"/>
      <c r="C6088"/>
      <c r="D6088"/>
      <c r="E6088"/>
      <c r="F6088"/>
      <c r="G6088"/>
      <c r="L6088" s="159"/>
      <c r="M6088" s="159"/>
      <c r="N6088" s="159"/>
      <c r="O6088" s="159"/>
      <c r="P6088" s="159"/>
      <c r="Q6088" s="159"/>
      <c r="R6088" s="159"/>
      <c r="S6088" s="159"/>
      <c r="T6088" s="159"/>
      <c r="U6088" s="159"/>
      <c r="V6088" s="159"/>
    </row>
    <row r="6089" spans="1:22">
      <c r="A6089"/>
      <c r="B6089"/>
      <c r="C6089"/>
      <c r="D6089"/>
      <c r="E6089"/>
      <c r="F6089"/>
      <c r="G6089"/>
      <c r="L6089" s="159"/>
      <c r="M6089" s="159"/>
      <c r="N6089" s="159"/>
      <c r="O6089" s="159"/>
      <c r="P6089" s="159"/>
      <c r="Q6089" s="159"/>
      <c r="R6089" s="159"/>
      <c r="S6089" s="159"/>
      <c r="T6089" s="159"/>
      <c r="U6089" s="159"/>
      <c r="V6089" s="159"/>
    </row>
    <row r="6090" spans="1:22">
      <c r="A6090"/>
      <c r="B6090"/>
      <c r="C6090"/>
      <c r="D6090"/>
      <c r="E6090"/>
      <c r="F6090"/>
      <c r="G6090"/>
      <c r="L6090" s="159"/>
      <c r="M6090" s="159"/>
      <c r="N6090" s="159"/>
      <c r="O6090" s="159"/>
      <c r="P6090" s="159"/>
      <c r="Q6090" s="159"/>
      <c r="R6090" s="159"/>
      <c r="S6090" s="159"/>
      <c r="T6090" s="159"/>
      <c r="U6090" s="159"/>
      <c r="V6090" s="159"/>
    </row>
    <row r="6091" spans="1:22">
      <c r="A6091"/>
      <c r="B6091"/>
      <c r="C6091"/>
      <c r="D6091"/>
      <c r="E6091"/>
      <c r="F6091"/>
      <c r="G6091"/>
      <c r="L6091" s="159"/>
      <c r="M6091" s="159"/>
      <c r="N6091" s="159"/>
      <c r="O6091" s="159"/>
      <c r="P6091" s="159"/>
      <c r="Q6091" s="159"/>
      <c r="R6091" s="159"/>
      <c r="S6091" s="159"/>
      <c r="T6091" s="159"/>
      <c r="U6091" s="159"/>
      <c r="V6091" s="159"/>
    </row>
    <row r="6092" spans="1:22">
      <c r="A6092"/>
      <c r="B6092"/>
      <c r="C6092"/>
      <c r="D6092"/>
      <c r="E6092"/>
      <c r="F6092"/>
      <c r="G6092"/>
      <c r="L6092" s="159"/>
      <c r="M6092" s="159"/>
      <c r="N6092" s="159"/>
      <c r="O6092" s="159"/>
      <c r="P6092" s="159"/>
      <c r="Q6092" s="159"/>
      <c r="R6092" s="159"/>
      <c r="S6092" s="159"/>
      <c r="T6092" s="159"/>
      <c r="U6092" s="159"/>
      <c r="V6092" s="159"/>
    </row>
    <row r="6093" spans="1:22">
      <c r="A6093"/>
      <c r="B6093"/>
      <c r="C6093"/>
      <c r="D6093"/>
      <c r="E6093"/>
      <c r="F6093"/>
      <c r="G6093"/>
      <c r="L6093" s="159"/>
      <c r="M6093" s="159"/>
      <c r="N6093" s="159"/>
      <c r="O6093" s="159"/>
      <c r="P6093" s="159"/>
      <c r="Q6093" s="159"/>
      <c r="R6093" s="159"/>
      <c r="S6093" s="159"/>
      <c r="T6093" s="159"/>
      <c r="U6093" s="159"/>
      <c r="V6093" s="159"/>
    </row>
    <row r="6094" spans="1:22">
      <c r="A6094"/>
      <c r="B6094"/>
      <c r="C6094"/>
      <c r="D6094"/>
      <c r="E6094"/>
      <c r="F6094"/>
      <c r="G6094"/>
      <c r="L6094" s="159"/>
      <c r="M6094" s="159"/>
      <c r="N6094" s="159"/>
      <c r="O6094" s="159"/>
      <c r="P6094" s="159"/>
      <c r="Q6094" s="159"/>
      <c r="R6094" s="159"/>
      <c r="S6094" s="159"/>
      <c r="T6094" s="159"/>
      <c r="U6094" s="159"/>
      <c r="V6094" s="159"/>
    </row>
    <row r="6095" spans="1:22">
      <c r="A6095"/>
      <c r="B6095"/>
      <c r="C6095"/>
      <c r="D6095"/>
      <c r="E6095"/>
      <c r="F6095"/>
      <c r="G6095"/>
      <c r="L6095" s="159"/>
      <c r="M6095" s="159"/>
      <c r="N6095" s="159"/>
      <c r="O6095" s="159"/>
      <c r="P6095" s="159"/>
      <c r="Q6095" s="159"/>
      <c r="R6095" s="159"/>
      <c r="S6095" s="159"/>
      <c r="T6095" s="159"/>
      <c r="U6095" s="159"/>
      <c r="V6095" s="159"/>
    </row>
    <row r="6096" spans="1:22">
      <c r="A6096"/>
      <c r="B6096"/>
      <c r="C6096"/>
      <c r="D6096"/>
      <c r="E6096"/>
      <c r="F6096"/>
      <c r="G6096"/>
      <c r="L6096" s="159"/>
      <c r="M6096" s="159"/>
      <c r="N6096" s="159"/>
      <c r="O6096" s="159"/>
      <c r="P6096" s="159"/>
      <c r="Q6096" s="159"/>
      <c r="R6096" s="159"/>
      <c r="S6096" s="159"/>
      <c r="T6096" s="159"/>
      <c r="U6096" s="159"/>
      <c r="V6096" s="159"/>
    </row>
    <row r="6097" spans="1:22">
      <c r="A6097"/>
      <c r="B6097"/>
      <c r="C6097"/>
      <c r="D6097"/>
      <c r="E6097"/>
      <c r="F6097"/>
      <c r="G6097"/>
      <c r="L6097" s="159"/>
      <c r="M6097" s="159"/>
      <c r="N6097" s="159"/>
      <c r="O6097" s="159"/>
      <c r="P6097" s="159"/>
      <c r="Q6097" s="159"/>
      <c r="R6097" s="159"/>
      <c r="S6097" s="159"/>
      <c r="T6097" s="159"/>
      <c r="U6097" s="159"/>
      <c r="V6097" s="159"/>
    </row>
    <row r="6098" spans="1:22">
      <c r="A6098"/>
      <c r="B6098"/>
      <c r="C6098"/>
      <c r="D6098"/>
      <c r="E6098"/>
      <c r="F6098"/>
      <c r="G6098"/>
      <c r="L6098" s="159"/>
      <c r="M6098" s="159"/>
      <c r="N6098" s="159"/>
      <c r="O6098" s="159"/>
      <c r="P6098" s="159"/>
      <c r="Q6098" s="159"/>
      <c r="R6098" s="159"/>
      <c r="S6098" s="159"/>
      <c r="T6098" s="159"/>
      <c r="U6098" s="159"/>
      <c r="V6098" s="159"/>
    </row>
    <row r="6099" spans="1:22">
      <c r="A6099"/>
      <c r="B6099"/>
      <c r="C6099"/>
      <c r="D6099"/>
      <c r="E6099"/>
      <c r="F6099"/>
      <c r="G6099"/>
      <c r="L6099" s="159"/>
      <c r="M6099" s="159"/>
      <c r="N6099" s="159"/>
      <c r="O6099" s="159"/>
      <c r="P6099" s="159"/>
      <c r="Q6099" s="159"/>
      <c r="R6099" s="159"/>
      <c r="S6099" s="159"/>
      <c r="T6099" s="159"/>
      <c r="U6099" s="159"/>
      <c r="V6099" s="159"/>
    </row>
    <row r="6100" spans="1:22">
      <c r="A6100"/>
      <c r="B6100"/>
      <c r="C6100"/>
      <c r="D6100"/>
      <c r="E6100"/>
      <c r="F6100"/>
      <c r="G6100"/>
      <c r="L6100" s="159"/>
      <c r="M6100" s="159"/>
      <c r="N6100" s="159"/>
      <c r="O6100" s="159"/>
      <c r="P6100" s="159"/>
      <c r="Q6100" s="159"/>
      <c r="R6100" s="159"/>
      <c r="S6100" s="159"/>
      <c r="T6100" s="159"/>
      <c r="U6100" s="159"/>
      <c r="V6100" s="159"/>
    </row>
    <row r="6101" spans="1:22">
      <c r="A6101"/>
      <c r="B6101"/>
      <c r="C6101"/>
      <c r="D6101"/>
      <c r="E6101"/>
      <c r="F6101"/>
      <c r="G6101"/>
      <c r="L6101" s="159"/>
      <c r="M6101" s="159"/>
      <c r="N6101" s="159"/>
      <c r="O6101" s="159"/>
      <c r="P6101" s="159"/>
      <c r="Q6101" s="159"/>
      <c r="R6101" s="159"/>
      <c r="S6101" s="159"/>
      <c r="T6101" s="159"/>
      <c r="U6101" s="159"/>
      <c r="V6101" s="159"/>
    </row>
    <row r="6102" spans="1:22">
      <c r="A6102"/>
      <c r="B6102"/>
      <c r="C6102"/>
      <c r="D6102"/>
      <c r="E6102"/>
      <c r="F6102"/>
      <c r="G6102"/>
      <c r="L6102" s="159"/>
      <c r="M6102" s="159"/>
      <c r="N6102" s="159"/>
      <c r="O6102" s="159"/>
      <c r="P6102" s="159"/>
      <c r="Q6102" s="159"/>
      <c r="R6102" s="159"/>
      <c r="S6102" s="159"/>
      <c r="T6102" s="159"/>
      <c r="U6102" s="159"/>
      <c r="V6102" s="159"/>
    </row>
    <row r="6103" spans="1:22">
      <c r="A6103"/>
      <c r="B6103"/>
      <c r="C6103"/>
      <c r="D6103"/>
      <c r="E6103"/>
      <c r="F6103"/>
      <c r="G6103"/>
      <c r="L6103" s="159"/>
      <c r="M6103" s="159"/>
      <c r="N6103" s="159"/>
      <c r="O6103" s="159"/>
      <c r="P6103" s="159"/>
      <c r="Q6103" s="159"/>
      <c r="R6103" s="159"/>
      <c r="S6103" s="159"/>
      <c r="T6103" s="159"/>
      <c r="U6103" s="159"/>
      <c r="V6103" s="159"/>
    </row>
    <row r="6104" spans="1:22">
      <c r="A6104"/>
      <c r="B6104"/>
      <c r="C6104"/>
      <c r="D6104"/>
      <c r="E6104"/>
      <c r="F6104"/>
      <c r="G6104"/>
      <c r="L6104" s="159"/>
      <c r="M6104" s="159"/>
      <c r="N6104" s="159"/>
      <c r="O6104" s="159"/>
      <c r="P6104" s="159"/>
      <c r="Q6104" s="159"/>
      <c r="R6104" s="159"/>
      <c r="S6104" s="159"/>
      <c r="T6104" s="159"/>
      <c r="U6104" s="159"/>
      <c r="V6104" s="159"/>
    </row>
    <row r="6105" spans="1:22">
      <c r="A6105"/>
      <c r="B6105"/>
      <c r="C6105"/>
      <c r="D6105"/>
      <c r="E6105"/>
      <c r="F6105"/>
      <c r="G6105"/>
      <c r="L6105" s="159"/>
      <c r="M6105" s="159"/>
      <c r="N6105" s="159"/>
      <c r="O6105" s="159"/>
      <c r="P6105" s="159"/>
      <c r="Q6105" s="159"/>
      <c r="R6105" s="159"/>
      <c r="S6105" s="159"/>
      <c r="T6105" s="159"/>
      <c r="U6105" s="159"/>
      <c r="V6105" s="159"/>
    </row>
    <row r="6106" spans="1:22">
      <c r="A6106"/>
      <c r="B6106"/>
      <c r="C6106"/>
      <c r="D6106"/>
      <c r="E6106"/>
      <c r="F6106"/>
      <c r="G6106"/>
      <c r="L6106" s="159"/>
      <c r="M6106" s="159"/>
      <c r="N6106" s="159"/>
      <c r="O6106" s="159"/>
      <c r="P6106" s="159"/>
      <c r="Q6106" s="159"/>
      <c r="R6106" s="159"/>
      <c r="S6106" s="159"/>
      <c r="T6106" s="159"/>
      <c r="U6106" s="159"/>
      <c r="V6106" s="159"/>
    </row>
    <row r="6107" spans="1:22">
      <c r="A6107"/>
      <c r="B6107"/>
      <c r="C6107"/>
      <c r="D6107"/>
      <c r="E6107"/>
      <c r="F6107"/>
      <c r="G6107"/>
      <c r="L6107" s="159"/>
      <c r="M6107" s="159"/>
      <c r="N6107" s="159"/>
      <c r="O6107" s="159"/>
      <c r="P6107" s="159"/>
      <c r="Q6107" s="159"/>
      <c r="R6107" s="159"/>
      <c r="S6107" s="159"/>
      <c r="T6107" s="159"/>
      <c r="U6107" s="159"/>
      <c r="V6107" s="159"/>
    </row>
    <row r="6108" spans="1:22">
      <c r="A6108"/>
      <c r="B6108"/>
      <c r="C6108"/>
      <c r="D6108"/>
      <c r="E6108"/>
      <c r="F6108"/>
      <c r="G6108"/>
      <c r="L6108" s="159"/>
      <c r="M6108" s="159"/>
      <c r="N6108" s="159"/>
      <c r="O6108" s="159"/>
      <c r="P6108" s="159"/>
      <c r="Q6108" s="159"/>
      <c r="R6108" s="159"/>
      <c r="S6108" s="159"/>
      <c r="T6108" s="159"/>
      <c r="U6108" s="159"/>
      <c r="V6108" s="159"/>
    </row>
    <row r="6109" spans="1:22">
      <c r="A6109"/>
      <c r="B6109"/>
      <c r="C6109"/>
      <c r="D6109"/>
      <c r="E6109"/>
      <c r="F6109"/>
      <c r="G6109"/>
      <c r="L6109" s="159"/>
      <c r="M6109" s="159"/>
      <c r="N6109" s="159"/>
      <c r="O6109" s="159"/>
      <c r="P6109" s="159"/>
      <c r="Q6109" s="159"/>
      <c r="R6109" s="159"/>
      <c r="S6109" s="159"/>
      <c r="T6109" s="159"/>
      <c r="U6109" s="159"/>
      <c r="V6109" s="159"/>
    </row>
    <row r="6110" spans="1:22">
      <c r="A6110"/>
      <c r="B6110"/>
      <c r="C6110"/>
      <c r="D6110"/>
      <c r="E6110"/>
      <c r="F6110"/>
      <c r="G6110"/>
      <c r="L6110" s="159"/>
      <c r="M6110" s="159"/>
      <c r="N6110" s="159"/>
      <c r="O6110" s="159"/>
      <c r="P6110" s="159"/>
      <c r="Q6110" s="159"/>
      <c r="R6110" s="159"/>
      <c r="S6110" s="159"/>
      <c r="T6110" s="159"/>
      <c r="U6110" s="159"/>
      <c r="V6110" s="159"/>
    </row>
    <row r="6111" spans="1:22">
      <c r="A6111"/>
      <c r="B6111"/>
      <c r="C6111"/>
      <c r="D6111"/>
      <c r="E6111"/>
      <c r="F6111"/>
      <c r="G6111"/>
      <c r="L6111" s="159"/>
      <c r="M6111" s="159"/>
      <c r="N6111" s="159"/>
      <c r="O6111" s="159"/>
      <c r="P6111" s="159"/>
      <c r="Q6111" s="159"/>
      <c r="R6111" s="159"/>
      <c r="S6111" s="159"/>
      <c r="T6111" s="159"/>
      <c r="U6111" s="159"/>
      <c r="V6111" s="159"/>
    </row>
    <row r="6112" spans="1:22">
      <c r="A6112"/>
      <c r="B6112"/>
      <c r="C6112"/>
      <c r="D6112"/>
      <c r="E6112"/>
      <c r="F6112"/>
      <c r="G6112"/>
      <c r="L6112" s="159"/>
      <c r="M6112" s="159"/>
      <c r="N6112" s="159"/>
      <c r="O6112" s="159"/>
      <c r="P6112" s="159"/>
      <c r="Q6112" s="159"/>
      <c r="R6112" s="159"/>
      <c r="S6112" s="159"/>
      <c r="T6112" s="159"/>
      <c r="U6112" s="159"/>
      <c r="V6112" s="159"/>
    </row>
    <row r="6113" spans="1:22">
      <c r="A6113"/>
      <c r="B6113"/>
      <c r="C6113"/>
      <c r="D6113"/>
      <c r="E6113"/>
      <c r="F6113"/>
      <c r="G6113"/>
      <c r="L6113" s="159"/>
      <c r="M6113" s="159"/>
      <c r="N6113" s="159"/>
      <c r="O6113" s="159"/>
      <c r="P6113" s="159"/>
      <c r="Q6113" s="159"/>
      <c r="R6113" s="159"/>
      <c r="S6113" s="159"/>
      <c r="T6113" s="159"/>
      <c r="U6113" s="159"/>
      <c r="V6113" s="159"/>
    </row>
    <row r="6114" spans="1:22">
      <c r="A6114"/>
      <c r="B6114"/>
      <c r="C6114"/>
      <c r="D6114"/>
      <c r="E6114"/>
      <c r="F6114"/>
      <c r="G6114"/>
      <c r="L6114" s="159"/>
      <c r="M6114" s="159"/>
      <c r="N6114" s="159"/>
      <c r="O6114" s="159"/>
      <c r="P6114" s="159"/>
      <c r="Q6114" s="159"/>
      <c r="R6114" s="159"/>
      <c r="S6114" s="159"/>
      <c r="T6114" s="159"/>
      <c r="U6114" s="159"/>
      <c r="V6114" s="159"/>
    </row>
    <row r="6115" spans="1:22">
      <c r="A6115"/>
      <c r="B6115"/>
      <c r="C6115"/>
      <c r="D6115"/>
      <c r="E6115"/>
      <c r="F6115"/>
      <c r="G6115"/>
      <c r="L6115" s="159"/>
      <c r="M6115" s="159"/>
      <c r="N6115" s="159"/>
      <c r="O6115" s="159"/>
      <c r="P6115" s="159"/>
      <c r="Q6115" s="159"/>
      <c r="R6115" s="159"/>
      <c r="S6115" s="159"/>
      <c r="T6115" s="159"/>
      <c r="U6115" s="159"/>
      <c r="V6115" s="159"/>
    </row>
    <row r="6116" spans="1:22">
      <c r="A6116"/>
      <c r="B6116"/>
      <c r="C6116"/>
      <c r="D6116"/>
      <c r="E6116"/>
      <c r="F6116"/>
      <c r="G6116"/>
      <c r="L6116" s="159"/>
      <c r="M6116" s="159"/>
      <c r="N6116" s="159"/>
      <c r="O6116" s="159"/>
      <c r="P6116" s="159"/>
      <c r="Q6116" s="159"/>
      <c r="R6116" s="159"/>
      <c r="S6116" s="159"/>
      <c r="T6116" s="159"/>
      <c r="U6116" s="159"/>
      <c r="V6116" s="159"/>
    </row>
    <row r="6117" spans="1:22">
      <c r="A6117"/>
      <c r="B6117"/>
      <c r="C6117"/>
      <c r="D6117"/>
      <c r="E6117"/>
      <c r="F6117"/>
      <c r="G6117"/>
      <c r="L6117" s="159"/>
      <c r="M6117" s="159"/>
      <c r="N6117" s="159"/>
      <c r="O6117" s="159"/>
      <c r="P6117" s="159"/>
      <c r="Q6117" s="159"/>
      <c r="R6117" s="159"/>
      <c r="S6117" s="159"/>
      <c r="T6117" s="159"/>
      <c r="U6117" s="159"/>
      <c r="V6117" s="159"/>
    </row>
    <row r="6118" spans="1:22">
      <c r="A6118"/>
      <c r="B6118"/>
      <c r="C6118"/>
      <c r="D6118"/>
      <c r="E6118"/>
      <c r="F6118"/>
      <c r="G6118"/>
      <c r="L6118" s="159"/>
      <c r="M6118" s="159"/>
      <c r="N6118" s="159"/>
      <c r="O6118" s="159"/>
      <c r="P6118" s="159"/>
      <c r="Q6118" s="159"/>
      <c r="R6118" s="159"/>
      <c r="S6118" s="159"/>
      <c r="T6118" s="159"/>
      <c r="U6118" s="159"/>
      <c r="V6118" s="159"/>
    </row>
    <row r="6119" spans="1:22">
      <c r="A6119"/>
      <c r="B6119"/>
      <c r="C6119"/>
      <c r="D6119"/>
      <c r="E6119"/>
      <c r="F6119"/>
      <c r="G6119"/>
      <c r="L6119" s="159"/>
      <c r="M6119" s="159"/>
      <c r="N6119" s="159"/>
      <c r="O6119" s="159"/>
      <c r="P6119" s="159"/>
      <c r="Q6119" s="159"/>
      <c r="R6119" s="159"/>
      <c r="S6119" s="159"/>
      <c r="T6119" s="159"/>
      <c r="U6119" s="159"/>
      <c r="V6119" s="159"/>
    </row>
    <row r="6120" spans="1:22">
      <c r="A6120"/>
      <c r="B6120"/>
      <c r="C6120"/>
      <c r="D6120"/>
      <c r="E6120"/>
      <c r="F6120"/>
      <c r="G6120"/>
      <c r="L6120" s="159"/>
      <c r="M6120" s="159"/>
      <c r="N6120" s="159"/>
      <c r="O6120" s="159"/>
      <c r="P6120" s="159"/>
      <c r="Q6120" s="159"/>
      <c r="R6120" s="159"/>
      <c r="S6120" s="159"/>
      <c r="T6120" s="159"/>
      <c r="U6120" s="159"/>
      <c r="V6120" s="159"/>
    </row>
    <row r="6121" spans="1:22">
      <c r="A6121"/>
      <c r="B6121"/>
      <c r="C6121"/>
      <c r="D6121"/>
      <c r="E6121"/>
      <c r="F6121"/>
      <c r="G6121"/>
      <c r="L6121" s="159"/>
      <c r="M6121" s="159"/>
      <c r="N6121" s="159"/>
      <c r="O6121" s="159"/>
      <c r="P6121" s="159"/>
      <c r="Q6121" s="159"/>
      <c r="R6121" s="159"/>
      <c r="S6121" s="159"/>
      <c r="T6121" s="159"/>
      <c r="U6121" s="159"/>
      <c r="V6121" s="159"/>
    </row>
    <row r="6122" spans="1:22">
      <c r="A6122"/>
      <c r="B6122"/>
      <c r="C6122"/>
      <c r="D6122"/>
      <c r="E6122"/>
      <c r="F6122"/>
      <c r="G6122"/>
      <c r="L6122" s="159"/>
      <c r="M6122" s="159"/>
      <c r="N6122" s="159"/>
      <c r="O6122" s="159"/>
      <c r="P6122" s="159"/>
      <c r="Q6122" s="159"/>
      <c r="R6122" s="159"/>
      <c r="S6122" s="159"/>
      <c r="T6122" s="159"/>
      <c r="U6122" s="159"/>
      <c r="V6122" s="159"/>
    </row>
    <row r="6123" spans="1:22">
      <c r="A6123"/>
      <c r="B6123"/>
      <c r="C6123"/>
      <c r="D6123"/>
      <c r="E6123"/>
      <c r="F6123"/>
      <c r="G6123"/>
      <c r="L6123" s="159"/>
      <c r="M6123" s="159"/>
      <c r="N6123" s="159"/>
      <c r="O6123" s="159"/>
      <c r="P6123" s="159"/>
      <c r="Q6123" s="159"/>
      <c r="R6123" s="159"/>
      <c r="S6123" s="159"/>
      <c r="T6123" s="159"/>
      <c r="U6123" s="159"/>
      <c r="V6123" s="159"/>
    </row>
    <row r="6124" spans="1:22">
      <c r="A6124"/>
      <c r="B6124"/>
      <c r="C6124"/>
      <c r="D6124"/>
      <c r="E6124"/>
      <c r="F6124"/>
      <c r="G6124"/>
      <c r="L6124" s="159"/>
      <c r="M6124" s="159"/>
      <c r="N6124" s="159"/>
      <c r="O6124" s="159"/>
      <c r="P6124" s="159"/>
      <c r="Q6124" s="159"/>
      <c r="R6124" s="159"/>
      <c r="S6124" s="159"/>
      <c r="T6124" s="159"/>
      <c r="U6124" s="159"/>
      <c r="V6124" s="159"/>
    </row>
    <row r="6125" spans="1:22">
      <c r="A6125"/>
      <c r="B6125"/>
      <c r="C6125"/>
      <c r="D6125"/>
      <c r="E6125"/>
      <c r="F6125"/>
      <c r="G6125"/>
      <c r="L6125" s="159"/>
      <c r="M6125" s="159"/>
      <c r="N6125" s="159"/>
      <c r="O6125" s="159"/>
      <c r="P6125" s="159"/>
      <c r="Q6125" s="159"/>
      <c r="R6125" s="159"/>
      <c r="S6125" s="159"/>
      <c r="T6125" s="159"/>
      <c r="U6125" s="159"/>
      <c r="V6125" s="159"/>
    </row>
    <row r="6126" spans="1:22">
      <c r="A6126"/>
      <c r="B6126"/>
      <c r="C6126"/>
      <c r="D6126"/>
      <c r="E6126"/>
      <c r="F6126"/>
      <c r="G6126"/>
      <c r="L6126" s="159"/>
      <c r="M6126" s="159"/>
      <c r="N6126" s="159"/>
      <c r="O6126" s="159"/>
      <c r="P6126" s="159"/>
      <c r="Q6126" s="159"/>
      <c r="R6126" s="159"/>
      <c r="S6126" s="159"/>
      <c r="T6126" s="159"/>
      <c r="U6126" s="159"/>
      <c r="V6126" s="159"/>
    </row>
    <row r="6127" spans="1:22">
      <c r="A6127"/>
      <c r="B6127"/>
      <c r="C6127"/>
      <c r="D6127"/>
      <c r="E6127"/>
      <c r="F6127"/>
      <c r="G6127"/>
      <c r="L6127" s="159"/>
      <c r="M6127" s="159"/>
      <c r="N6127" s="159"/>
      <c r="O6127" s="159"/>
      <c r="P6127" s="159"/>
      <c r="Q6127" s="159"/>
      <c r="R6127" s="159"/>
      <c r="S6127" s="159"/>
      <c r="T6127" s="159"/>
      <c r="U6127" s="159"/>
      <c r="V6127" s="159"/>
    </row>
    <row r="6128" spans="1:22">
      <c r="A6128"/>
      <c r="B6128"/>
      <c r="C6128"/>
      <c r="D6128"/>
      <c r="E6128"/>
      <c r="F6128"/>
      <c r="G6128"/>
      <c r="L6128" s="159"/>
      <c r="M6128" s="159"/>
      <c r="N6128" s="159"/>
      <c r="O6128" s="159"/>
      <c r="P6128" s="159"/>
      <c r="Q6128" s="159"/>
      <c r="R6128" s="159"/>
      <c r="S6128" s="159"/>
      <c r="T6128" s="159"/>
      <c r="U6128" s="159"/>
      <c r="V6128" s="159"/>
    </row>
    <row r="6129" spans="1:22">
      <c r="A6129"/>
      <c r="B6129"/>
      <c r="C6129"/>
      <c r="D6129"/>
      <c r="E6129"/>
      <c r="F6129"/>
      <c r="G6129"/>
      <c r="L6129" s="159"/>
      <c r="M6129" s="159"/>
      <c r="N6129" s="159"/>
      <c r="O6129" s="159"/>
      <c r="P6129" s="159"/>
      <c r="Q6129" s="159"/>
      <c r="R6129" s="159"/>
      <c r="S6129" s="159"/>
      <c r="T6129" s="159"/>
      <c r="U6129" s="159"/>
      <c r="V6129" s="159"/>
    </row>
    <row r="6130" spans="1:22">
      <c r="A6130"/>
      <c r="B6130"/>
      <c r="C6130"/>
      <c r="D6130"/>
      <c r="E6130"/>
      <c r="F6130"/>
      <c r="G6130"/>
      <c r="L6130" s="159"/>
      <c r="M6130" s="159"/>
      <c r="N6130" s="159"/>
      <c r="O6130" s="159"/>
      <c r="P6130" s="159"/>
      <c r="Q6130" s="159"/>
      <c r="R6130" s="159"/>
      <c r="S6130" s="159"/>
      <c r="T6130" s="159"/>
      <c r="U6130" s="159"/>
      <c r="V6130" s="159"/>
    </row>
    <row r="6131" spans="1:22">
      <c r="A6131"/>
      <c r="B6131"/>
      <c r="C6131"/>
      <c r="D6131"/>
      <c r="E6131"/>
      <c r="F6131"/>
      <c r="G6131"/>
      <c r="L6131" s="159"/>
      <c r="M6131" s="159"/>
      <c r="N6131" s="159"/>
      <c r="O6131" s="159"/>
      <c r="P6131" s="159"/>
      <c r="Q6131" s="159"/>
      <c r="R6131" s="159"/>
      <c r="S6131" s="159"/>
      <c r="T6131" s="159"/>
      <c r="U6131" s="159"/>
      <c r="V6131" s="159"/>
    </row>
    <row r="6132" spans="1:22">
      <c r="A6132"/>
      <c r="B6132"/>
      <c r="C6132"/>
      <c r="D6132"/>
      <c r="E6132"/>
      <c r="F6132"/>
      <c r="G6132"/>
      <c r="L6132" s="159"/>
      <c r="M6132" s="159"/>
      <c r="N6132" s="159"/>
      <c r="O6132" s="159"/>
      <c r="P6132" s="159"/>
      <c r="Q6132" s="159"/>
      <c r="R6132" s="159"/>
      <c r="S6132" s="159"/>
      <c r="T6132" s="159"/>
      <c r="U6132" s="159"/>
      <c r="V6132" s="159"/>
    </row>
    <row r="6133" spans="1:22">
      <c r="A6133"/>
      <c r="B6133"/>
      <c r="C6133"/>
      <c r="D6133"/>
      <c r="E6133"/>
      <c r="F6133"/>
      <c r="G6133"/>
      <c r="L6133" s="159"/>
      <c r="M6133" s="159"/>
      <c r="N6133" s="159"/>
      <c r="O6133" s="159"/>
      <c r="P6133" s="159"/>
      <c r="Q6133" s="159"/>
      <c r="R6133" s="159"/>
      <c r="S6133" s="159"/>
      <c r="T6133" s="159"/>
      <c r="U6133" s="159"/>
      <c r="V6133" s="159"/>
    </row>
    <row r="6134" spans="1:22">
      <c r="A6134"/>
      <c r="B6134"/>
      <c r="C6134"/>
      <c r="D6134"/>
      <c r="E6134"/>
      <c r="F6134"/>
      <c r="G6134"/>
      <c r="L6134" s="159"/>
      <c r="M6134" s="159"/>
      <c r="N6134" s="159"/>
      <c r="O6134" s="159"/>
      <c r="P6134" s="159"/>
      <c r="Q6134" s="159"/>
      <c r="R6134" s="159"/>
      <c r="S6134" s="159"/>
      <c r="T6134" s="159"/>
      <c r="U6134" s="159"/>
      <c r="V6134" s="159"/>
    </row>
    <row r="6135" spans="1:22">
      <c r="A6135"/>
      <c r="B6135"/>
      <c r="C6135"/>
      <c r="D6135"/>
      <c r="E6135"/>
      <c r="F6135"/>
      <c r="G6135"/>
      <c r="L6135" s="159"/>
      <c r="M6135" s="159"/>
      <c r="N6135" s="159"/>
      <c r="O6135" s="159"/>
      <c r="P6135" s="159"/>
      <c r="Q6135" s="159"/>
      <c r="R6135" s="159"/>
      <c r="S6135" s="159"/>
      <c r="T6135" s="159"/>
      <c r="U6135" s="159"/>
      <c r="V6135" s="159"/>
    </row>
    <row r="6136" spans="1:22">
      <c r="A6136"/>
      <c r="B6136"/>
      <c r="C6136"/>
      <c r="D6136"/>
      <c r="E6136"/>
      <c r="F6136"/>
      <c r="G6136"/>
      <c r="L6136" s="159"/>
      <c r="M6136" s="159"/>
      <c r="N6136" s="159"/>
      <c r="O6136" s="159"/>
      <c r="P6136" s="159"/>
      <c r="Q6136" s="159"/>
      <c r="R6136" s="159"/>
      <c r="S6136" s="159"/>
      <c r="T6136" s="159"/>
      <c r="U6136" s="159"/>
      <c r="V6136" s="159"/>
    </row>
    <row r="6137" spans="1:22">
      <c r="A6137"/>
      <c r="B6137"/>
      <c r="C6137"/>
      <c r="D6137"/>
      <c r="E6137"/>
      <c r="F6137"/>
      <c r="G6137"/>
      <c r="L6137" s="159"/>
      <c r="M6137" s="159"/>
      <c r="N6137" s="159"/>
      <c r="O6137" s="159"/>
      <c r="P6137" s="159"/>
      <c r="Q6137" s="159"/>
      <c r="R6137" s="159"/>
      <c r="S6137" s="159"/>
      <c r="T6137" s="159"/>
      <c r="U6137" s="159"/>
      <c r="V6137" s="159"/>
    </row>
    <row r="6138" spans="1:22">
      <c r="A6138"/>
      <c r="B6138"/>
      <c r="C6138"/>
      <c r="D6138"/>
      <c r="E6138"/>
      <c r="F6138"/>
      <c r="G6138"/>
      <c r="L6138" s="159"/>
      <c r="M6138" s="159"/>
      <c r="N6138" s="159"/>
      <c r="O6138" s="159"/>
      <c r="P6138" s="159"/>
      <c r="Q6138" s="159"/>
      <c r="R6138" s="159"/>
      <c r="S6138" s="159"/>
      <c r="T6138" s="159"/>
      <c r="U6138" s="159"/>
      <c r="V6138" s="159"/>
    </row>
    <row r="6139" spans="1:22">
      <c r="A6139"/>
      <c r="B6139"/>
      <c r="C6139"/>
      <c r="D6139"/>
      <c r="E6139"/>
      <c r="F6139"/>
      <c r="G6139"/>
      <c r="L6139" s="159"/>
      <c r="M6139" s="159"/>
      <c r="N6139" s="159"/>
      <c r="O6139" s="159"/>
      <c r="P6139" s="159"/>
      <c r="Q6139" s="159"/>
      <c r="R6139" s="159"/>
      <c r="S6139" s="159"/>
      <c r="T6139" s="159"/>
      <c r="U6139" s="159"/>
      <c r="V6139" s="159"/>
    </row>
    <row r="6140" spans="1:22">
      <c r="A6140"/>
      <c r="B6140"/>
      <c r="C6140"/>
      <c r="D6140"/>
      <c r="E6140"/>
      <c r="F6140"/>
      <c r="G6140"/>
      <c r="L6140" s="159"/>
      <c r="M6140" s="159"/>
      <c r="N6140" s="159"/>
      <c r="O6140" s="159"/>
      <c r="P6140" s="159"/>
      <c r="Q6140" s="159"/>
      <c r="R6140" s="159"/>
      <c r="S6140" s="159"/>
      <c r="T6140" s="159"/>
      <c r="U6140" s="159"/>
      <c r="V6140" s="159"/>
    </row>
    <row r="6141" spans="1:22">
      <c r="A6141"/>
      <c r="B6141"/>
      <c r="C6141"/>
      <c r="D6141"/>
      <c r="E6141"/>
      <c r="F6141"/>
      <c r="G6141"/>
      <c r="L6141" s="159"/>
      <c r="M6141" s="159"/>
      <c r="N6141" s="159"/>
      <c r="O6141" s="159"/>
      <c r="P6141" s="159"/>
      <c r="Q6141" s="159"/>
      <c r="R6141" s="159"/>
      <c r="S6141" s="159"/>
      <c r="T6141" s="159"/>
      <c r="U6141" s="159"/>
      <c r="V6141" s="159"/>
    </row>
    <row r="6142" spans="1:22">
      <c r="A6142"/>
      <c r="B6142"/>
      <c r="C6142"/>
      <c r="D6142"/>
      <c r="E6142"/>
      <c r="F6142"/>
      <c r="G6142"/>
      <c r="L6142" s="159"/>
      <c r="M6142" s="159"/>
      <c r="N6142" s="159"/>
      <c r="O6142" s="159"/>
      <c r="P6142" s="159"/>
      <c r="Q6142" s="159"/>
      <c r="R6142" s="159"/>
      <c r="S6142" s="159"/>
      <c r="T6142" s="159"/>
      <c r="U6142" s="159"/>
      <c r="V6142" s="159"/>
    </row>
    <row r="6143" spans="1:22">
      <c r="A6143"/>
      <c r="B6143"/>
      <c r="C6143"/>
      <c r="D6143"/>
      <c r="E6143"/>
      <c r="F6143"/>
      <c r="G6143"/>
      <c r="L6143" s="159"/>
      <c r="M6143" s="159"/>
      <c r="N6143" s="159"/>
      <c r="O6143" s="159"/>
      <c r="P6143" s="159"/>
      <c r="Q6143" s="159"/>
      <c r="R6143" s="159"/>
      <c r="S6143" s="159"/>
      <c r="T6143" s="159"/>
      <c r="U6143" s="159"/>
      <c r="V6143" s="159"/>
    </row>
    <row r="6144" spans="1:22">
      <c r="A6144"/>
      <c r="B6144"/>
      <c r="C6144"/>
      <c r="D6144"/>
      <c r="E6144"/>
      <c r="F6144"/>
      <c r="G6144"/>
      <c r="L6144" s="159"/>
      <c r="M6144" s="159"/>
      <c r="N6144" s="159"/>
      <c r="O6144" s="159"/>
      <c r="P6144" s="159"/>
      <c r="Q6144" s="159"/>
      <c r="R6144" s="159"/>
      <c r="S6144" s="159"/>
      <c r="T6144" s="159"/>
      <c r="U6144" s="159"/>
      <c r="V6144" s="159"/>
    </row>
    <row r="6145" spans="1:22">
      <c r="A6145"/>
      <c r="B6145"/>
      <c r="C6145"/>
      <c r="D6145"/>
      <c r="E6145"/>
      <c r="F6145"/>
      <c r="G6145"/>
      <c r="L6145" s="159"/>
      <c r="M6145" s="159"/>
      <c r="N6145" s="159"/>
      <c r="O6145" s="159"/>
      <c r="P6145" s="159"/>
      <c r="Q6145" s="159"/>
      <c r="R6145" s="159"/>
      <c r="S6145" s="159"/>
      <c r="T6145" s="159"/>
      <c r="U6145" s="159"/>
      <c r="V6145" s="159"/>
    </row>
    <row r="6146" spans="1:22">
      <c r="A6146"/>
      <c r="B6146"/>
      <c r="C6146"/>
      <c r="D6146"/>
      <c r="E6146"/>
      <c r="F6146"/>
      <c r="G6146"/>
      <c r="L6146" s="159"/>
      <c r="M6146" s="159"/>
      <c r="N6146" s="159"/>
      <c r="O6146" s="159"/>
      <c r="P6146" s="159"/>
      <c r="Q6146" s="159"/>
      <c r="R6146" s="159"/>
      <c r="S6146" s="159"/>
      <c r="T6146" s="159"/>
      <c r="U6146" s="159"/>
      <c r="V6146" s="159"/>
    </row>
    <row r="6147" spans="1:22">
      <c r="A6147"/>
      <c r="B6147"/>
      <c r="C6147"/>
      <c r="D6147"/>
      <c r="E6147"/>
      <c r="F6147"/>
      <c r="G6147"/>
      <c r="L6147" s="159"/>
      <c r="M6147" s="159"/>
      <c r="N6147" s="159"/>
      <c r="O6147" s="159"/>
      <c r="P6147" s="159"/>
      <c r="Q6147" s="159"/>
      <c r="R6147" s="159"/>
      <c r="S6147" s="159"/>
      <c r="T6147" s="159"/>
      <c r="U6147" s="159"/>
      <c r="V6147" s="159"/>
    </row>
    <row r="6148" spans="1:22">
      <c r="A6148"/>
      <c r="B6148"/>
      <c r="C6148"/>
      <c r="D6148"/>
      <c r="E6148"/>
      <c r="F6148"/>
      <c r="G6148"/>
      <c r="L6148" s="159"/>
      <c r="M6148" s="159"/>
      <c r="N6148" s="159"/>
      <c r="O6148" s="159"/>
      <c r="P6148" s="159"/>
      <c r="Q6148" s="159"/>
      <c r="R6148" s="159"/>
      <c r="S6148" s="159"/>
      <c r="T6148" s="159"/>
      <c r="U6148" s="159"/>
      <c r="V6148" s="159"/>
    </row>
    <row r="6149" spans="1:22">
      <c r="A6149"/>
      <c r="B6149"/>
      <c r="C6149"/>
      <c r="D6149"/>
      <c r="E6149"/>
      <c r="F6149"/>
      <c r="G6149"/>
      <c r="L6149" s="159"/>
      <c r="M6149" s="159"/>
      <c r="N6149" s="159"/>
      <c r="O6149" s="159"/>
      <c r="P6149" s="159"/>
      <c r="Q6149" s="159"/>
      <c r="R6149" s="159"/>
      <c r="S6149" s="159"/>
      <c r="T6149" s="159"/>
      <c r="U6149" s="159"/>
      <c r="V6149" s="159"/>
    </row>
    <row r="6150" spans="1:22">
      <c r="A6150"/>
      <c r="B6150"/>
      <c r="C6150"/>
      <c r="D6150"/>
      <c r="E6150"/>
      <c r="F6150"/>
      <c r="G6150"/>
      <c r="L6150" s="159"/>
      <c r="M6150" s="159"/>
      <c r="N6150" s="159"/>
      <c r="O6150" s="159"/>
      <c r="P6150" s="159"/>
      <c r="Q6150" s="159"/>
      <c r="R6150" s="159"/>
      <c r="S6150" s="159"/>
      <c r="T6150" s="159"/>
      <c r="U6150" s="159"/>
      <c r="V6150" s="159"/>
    </row>
    <row r="6151" spans="1:22">
      <c r="A6151"/>
      <c r="B6151"/>
      <c r="C6151"/>
      <c r="D6151"/>
      <c r="E6151"/>
      <c r="F6151"/>
      <c r="G6151"/>
      <c r="L6151" s="159"/>
      <c r="M6151" s="159"/>
      <c r="N6151" s="159"/>
      <c r="O6151" s="159"/>
      <c r="P6151" s="159"/>
      <c r="Q6151" s="159"/>
      <c r="R6151" s="159"/>
      <c r="S6151" s="159"/>
      <c r="T6151" s="159"/>
      <c r="U6151" s="159"/>
      <c r="V6151" s="159"/>
    </row>
    <row r="6152" spans="1:22">
      <c r="A6152"/>
      <c r="B6152"/>
      <c r="C6152"/>
      <c r="D6152"/>
      <c r="E6152"/>
      <c r="F6152"/>
      <c r="G6152"/>
      <c r="L6152" s="159"/>
      <c r="M6152" s="159"/>
      <c r="N6152" s="159"/>
      <c r="O6152" s="159"/>
      <c r="P6152" s="159"/>
      <c r="Q6152" s="159"/>
      <c r="R6152" s="159"/>
      <c r="S6152" s="159"/>
      <c r="T6152" s="159"/>
      <c r="U6152" s="159"/>
      <c r="V6152" s="159"/>
    </row>
    <row r="6153" spans="1:22">
      <c r="A6153"/>
      <c r="B6153"/>
      <c r="C6153"/>
      <c r="D6153"/>
      <c r="E6153"/>
      <c r="F6153"/>
      <c r="G6153"/>
      <c r="L6153" s="159"/>
      <c r="M6153" s="159"/>
      <c r="N6153" s="159"/>
      <c r="O6153" s="159"/>
      <c r="P6153" s="159"/>
      <c r="Q6153" s="159"/>
      <c r="R6153" s="159"/>
      <c r="S6153" s="159"/>
      <c r="T6153" s="159"/>
      <c r="U6153" s="159"/>
      <c r="V6153" s="159"/>
    </row>
    <row r="6154" spans="1:22">
      <c r="A6154"/>
      <c r="B6154"/>
      <c r="C6154"/>
      <c r="D6154"/>
      <c r="E6154"/>
      <c r="F6154"/>
      <c r="G6154"/>
      <c r="L6154" s="159"/>
      <c r="M6154" s="159"/>
      <c r="N6154" s="159"/>
      <c r="O6154" s="159"/>
      <c r="P6154" s="159"/>
      <c r="Q6154" s="159"/>
      <c r="R6154" s="159"/>
      <c r="S6154" s="159"/>
      <c r="T6154" s="159"/>
      <c r="U6154" s="159"/>
      <c r="V6154" s="159"/>
    </row>
    <row r="6155" spans="1:22">
      <c r="A6155"/>
      <c r="B6155"/>
      <c r="C6155"/>
      <c r="D6155"/>
      <c r="E6155"/>
      <c r="F6155"/>
      <c r="G6155"/>
      <c r="L6155" s="159"/>
      <c r="M6155" s="159"/>
      <c r="N6155" s="159"/>
      <c r="O6155" s="159"/>
      <c r="P6155" s="159"/>
      <c r="Q6155" s="159"/>
      <c r="R6155" s="159"/>
      <c r="S6155" s="159"/>
      <c r="T6155" s="159"/>
      <c r="U6155" s="159"/>
      <c r="V6155" s="159"/>
    </row>
    <row r="6156" spans="1:22">
      <c r="A6156"/>
      <c r="B6156"/>
      <c r="C6156"/>
      <c r="D6156"/>
      <c r="E6156"/>
      <c r="F6156"/>
      <c r="G6156"/>
      <c r="L6156" s="159"/>
      <c r="M6156" s="159"/>
      <c r="N6156" s="159"/>
      <c r="O6156" s="159"/>
      <c r="P6156" s="159"/>
      <c r="Q6156" s="159"/>
      <c r="R6156" s="159"/>
      <c r="S6156" s="159"/>
      <c r="T6156" s="159"/>
      <c r="U6156" s="159"/>
      <c r="V6156" s="159"/>
    </row>
    <row r="6157" spans="1:22">
      <c r="A6157"/>
      <c r="B6157"/>
      <c r="C6157"/>
      <c r="D6157"/>
      <c r="E6157"/>
      <c r="F6157"/>
      <c r="G6157"/>
      <c r="L6157" s="159"/>
      <c r="M6157" s="159"/>
      <c r="N6157" s="159"/>
      <c r="O6157" s="159"/>
      <c r="P6157" s="159"/>
      <c r="Q6157" s="159"/>
      <c r="R6157" s="159"/>
      <c r="S6157" s="159"/>
      <c r="T6157" s="159"/>
      <c r="U6157" s="159"/>
      <c r="V6157" s="159"/>
    </row>
    <row r="6158" spans="1:22">
      <c r="A6158"/>
      <c r="B6158"/>
      <c r="C6158"/>
      <c r="D6158"/>
      <c r="E6158"/>
      <c r="F6158"/>
      <c r="G6158"/>
      <c r="L6158" s="159"/>
      <c r="M6158" s="159"/>
      <c r="N6158" s="159"/>
      <c r="O6158" s="159"/>
      <c r="P6158" s="159"/>
      <c r="Q6158" s="159"/>
      <c r="R6158" s="159"/>
      <c r="S6158" s="159"/>
      <c r="T6158" s="159"/>
      <c r="U6158" s="159"/>
      <c r="V6158" s="159"/>
    </row>
    <row r="6159" spans="1:22">
      <c r="A6159"/>
      <c r="B6159"/>
      <c r="C6159"/>
      <c r="D6159"/>
      <c r="E6159"/>
      <c r="F6159"/>
      <c r="G6159"/>
      <c r="L6159" s="159"/>
      <c r="M6159" s="159"/>
      <c r="N6159" s="159"/>
      <c r="O6159" s="159"/>
      <c r="P6159" s="159"/>
      <c r="Q6159" s="159"/>
      <c r="R6159" s="159"/>
      <c r="S6159" s="159"/>
      <c r="T6159" s="159"/>
      <c r="U6159" s="159"/>
      <c r="V6159" s="159"/>
    </row>
    <row r="6160" spans="1:22">
      <c r="A6160"/>
      <c r="B6160"/>
      <c r="C6160"/>
      <c r="D6160"/>
      <c r="E6160"/>
      <c r="F6160"/>
      <c r="G6160"/>
      <c r="L6160" s="159"/>
      <c r="M6160" s="159"/>
      <c r="N6160" s="159"/>
      <c r="O6160" s="159"/>
      <c r="P6160" s="159"/>
      <c r="Q6160" s="159"/>
      <c r="R6160" s="159"/>
      <c r="S6160" s="159"/>
      <c r="T6160" s="159"/>
      <c r="U6160" s="159"/>
      <c r="V6160" s="159"/>
    </row>
    <row r="6161" spans="1:22">
      <c r="A6161"/>
      <c r="B6161"/>
      <c r="C6161"/>
      <c r="D6161"/>
      <c r="E6161"/>
      <c r="F6161"/>
      <c r="G6161"/>
      <c r="L6161" s="159"/>
      <c r="M6161" s="159"/>
      <c r="N6161" s="159"/>
      <c r="O6161" s="159"/>
      <c r="P6161" s="159"/>
      <c r="Q6161" s="159"/>
      <c r="R6161" s="159"/>
      <c r="S6161" s="159"/>
      <c r="T6161" s="159"/>
      <c r="U6161" s="159"/>
      <c r="V6161" s="159"/>
    </row>
    <row r="6162" spans="1:22">
      <c r="A6162"/>
      <c r="B6162"/>
      <c r="C6162"/>
      <c r="D6162"/>
      <c r="E6162"/>
      <c r="F6162"/>
      <c r="G6162"/>
      <c r="L6162" s="159"/>
      <c r="M6162" s="159"/>
      <c r="N6162" s="159"/>
      <c r="O6162" s="159"/>
      <c r="P6162" s="159"/>
      <c r="Q6162" s="159"/>
      <c r="R6162" s="159"/>
      <c r="S6162" s="159"/>
      <c r="T6162" s="159"/>
      <c r="U6162" s="159"/>
      <c r="V6162" s="159"/>
    </row>
    <row r="6163" spans="1:22">
      <c r="A6163"/>
      <c r="B6163"/>
      <c r="C6163"/>
      <c r="D6163"/>
      <c r="E6163"/>
      <c r="F6163"/>
      <c r="G6163"/>
      <c r="L6163" s="159"/>
      <c r="M6163" s="159"/>
      <c r="N6163" s="159"/>
      <c r="O6163" s="159"/>
      <c r="P6163" s="159"/>
      <c r="Q6163" s="159"/>
      <c r="R6163" s="159"/>
      <c r="S6163" s="159"/>
      <c r="T6163" s="159"/>
      <c r="U6163" s="159"/>
      <c r="V6163" s="159"/>
    </row>
    <row r="6164" spans="1:22">
      <c r="A6164"/>
      <c r="B6164"/>
      <c r="C6164"/>
      <c r="D6164"/>
      <c r="E6164"/>
      <c r="F6164"/>
      <c r="G6164"/>
      <c r="L6164" s="159"/>
      <c r="M6164" s="159"/>
      <c r="N6164" s="159"/>
      <c r="O6164" s="159"/>
      <c r="P6164" s="159"/>
      <c r="Q6164" s="159"/>
      <c r="R6164" s="159"/>
      <c r="S6164" s="159"/>
      <c r="T6164" s="159"/>
      <c r="U6164" s="159"/>
      <c r="V6164" s="159"/>
    </row>
    <row r="6165" spans="1:22">
      <c r="A6165"/>
      <c r="B6165"/>
      <c r="C6165"/>
      <c r="D6165"/>
      <c r="E6165"/>
      <c r="F6165"/>
      <c r="G6165"/>
      <c r="L6165" s="159"/>
      <c r="M6165" s="159"/>
      <c r="N6165" s="159"/>
      <c r="O6165" s="159"/>
      <c r="P6165" s="159"/>
      <c r="Q6165" s="159"/>
      <c r="R6165" s="159"/>
      <c r="S6165" s="159"/>
      <c r="T6165" s="159"/>
      <c r="U6165" s="159"/>
      <c r="V6165" s="159"/>
    </row>
    <row r="6166" spans="1:22">
      <c r="A6166"/>
      <c r="B6166"/>
      <c r="C6166"/>
      <c r="D6166"/>
      <c r="E6166"/>
      <c r="F6166"/>
      <c r="G6166"/>
      <c r="L6166" s="159"/>
      <c r="M6166" s="159"/>
      <c r="N6166" s="159"/>
      <c r="O6166" s="159"/>
      <c r="P6166" s="159"/>
      <c r="Q6166" s="159"/>
      <c r="R6166" s="159"/>
      <c r="S6166" s="159"/>
      <c r="T6166" s="159"/>
      <c r="U6166" s="159"/>
      <c r="V6166" s="159"/>
    </row>
    <row r="6167" spans="1:22">
      <c r="A6167"/>
      <c r="B6167"/>
      <c r="C6167"/>
      <c r="D6167"/>
      <c r="E6167"/>
      <c r="F6167"/>
      <c r="G6167"/>
      <c r="L6167" s="159"/>
      <c r="M6167" s="159"/>
      <c r="N6167" s="159"/>
      <c r="O6167" s="159"/>
      <c r="P6167" s="159"/>
      <c r="Q6167" s="159"/>
      <c r="R6167" s="159"/>
      <c r="S6167" s="159"/>
      <c r="T6167" s="159"/>
      <c r="U6167" s="159"/>
      <c r="V6167" s="159"/>
    </row>
    <row r="6168" spans="1:22">
      <c r="A6168"/>
      <c r="B6168"/>
      <c r="C6168"/>
      <c r="D6168"/>
      <c r="E6168"/>
      <c r="F6168"/>
      <c r="G6168"/>
      <c r="L6168" s="159"/>
      <c r="M6168" s="159"/>
      <c r="N6168" s="159"/>
      <c r="O6168" s="159"/>
      <c r="P6168" s="159"/>
      <c r="Q6168" s="159"/>
      <c r="R6168" s="159"/>
      <c r="S6168" s="159"/>
      <c r="T6168" s="159"/>
      <c r="U6168" s="159"/>
      <c r="V6168" s="159"/>
    </row>
    <row r="6169" spans="1:22">
      <c r="A6169"/>
      <c r="B6169"/>
      <c r="C6169"/>
      <c r="D6169"/>
      <c r="E6169"/>
      <c r="F6169"/>
      <c r="G6169"/>
      <c r="L6169" s="159"/>
      <c r="M6169" s="159"/>
      <c r="N6169" s="159"/>
      <c r="O6169" s="159"/>
      <c r="P6169" s="159"/>
      <c r="Q6169" s="159"/>
      <c r="R6169" s="159"/>
      <c r="S6169" s="159"/>
      <c r="T6169" s="159"/>
      <c r="U6169" s="159"/>
      <c r="V6169" s="159"/>
    </row>
    <row r="6170" spans="1:22">
      <c r="A6170"/>
      <c r="B6170"/>
      <c r="C6170"/>
      <c r="D6170"/>
      <c r="E6170"/>
      <c r="F6170"/>
      <c r="G6170"/>
      <c r="L6170" s="159"/>
      <c r="M6170" s="159"/>
      <c r="N6170" s="159"/>
      <c r="O6170" s="159"/>
      <c r="P6170" s="159"/>
      <c r="Q6170" s="159"/>
      <c r="R6170" s="159"/>
      <c r="S6170" s="159"/>
      <c r="T6170" s="159"/>
      <c r="U6170" s="159"/>
      <c r="V6170" s="159"/>
    </row>
    <row r="6171" spans="1:22">
      <c r="A6171"/>
      <c r="B6171"/>
      <c r="C6171"/>
      <c r="D6171"/>
      <c r="E6171"/>
      <c r="F6171"/>
      <c r="G6171"/>
      <c r="L6171" s="159"/>
      <c r="M6171" s="159"/>
      <c r="N6171" s="159"/>
      <c r="O6171" s="159"/>
      <c r="P6171" s="159"/>
      <c r="Q6171" s="159"/>
      <c r="R6171" s="159"/>
      <c r="S6171" s="159"/>
      <c r="T6171" s="159"/>
      <c r="U6171" s="159"/>
      <c r="V6171" s="159"/>
    </row>
    <row r="6172" spans="1:22">
      <c r="A6172"/>
      <c r="B6172"/>
      <c r="C6172"/>
      <c r="D6172"/>
      <c r="E6172"/>
      <c r="F6172"/>
      <c r="G6172"/>
      <c r="L6172" s="159"/>
      <c r="M6172" s="159"/>
      <c r="N6172" s="159"/>
      <c r="O6172" s="159"/>
      <c r="P6172" s="159"/>
      <c r="Q6172" s="159"/>
      <c r="R6172" s="159"/>
      <c r="S6172" s="159"/>
      <c r="T6172" s="159"/>
      <c r="U6172" s="159"/>
      <c r="V6172" s="159"/>
    </row>
    <row r="6173" spans="1:22">
      <c r="A6173"/>
      <c r="B6173"/>
      <c r="C6173"/>
      <c r="D6173"/>
      <c r="E6173"/>
      <c r="F6173"/>
      <c r="G6173"/>
      <c r="L6173" s="159"/>
      <c r="M6173" s="159"/>
      <c r="N6173" s="159"/>
      <c r="O6173" s="159"/>
      <c r="P6173" s="159"/>
      <c r="Q6173" s="159"/>
      <c r="R6173" s="159"/>
      <c r="S6173" s="159"/>
      <c r="T6173" s="159"/>
      <c r="U6173" s="159"/>
      <c r="V6173" s="159"/>
    </row>
    <row r="6174" spans="1:22">
      <c r="A6174"/>
      <c r="B6174"/>
      <c r="C6174"/>
      <c r="D6174"/>
      <c r="E6174"/>
      <c r="F6174"/>
      <c r="G6174"/>
      <c r="L6174" s="159"/>
      <c r="M6174" s="159"/>
      <c r="N6174" s="159"/>
      <c r="O6174" s="159"/>
      <c r="P6174" s="159"/>
      <c r="Q6174" s="159"/>
      <c r="R6174" s="159"/>
      <c r="S6174" s="159"/>
      <c r="T6174" s="159"/>
      <c r="U6174" s="159"/>
      <c r="V6174" s="159"/>
    </row>
    <row r="6175" spans="1:22">
      <c r="A6175"/>
      <c r="B6175"/>
      <c r="C6175"/>
      <c r="D6175"/>
      <c r="E6175"/>
      <c r="F6175"/>
      <c r="G6175"/>
      <c r="L6175" s="159"/>
      <c r="M6175" s="159"/>
      <c r="N6175" s="159"/>
      <c r="O6175" s="159"/>
      <c r="P6175" s="159"/>
      <c r="Q6175" s="159"/>
      <c r="R6175" s="159"/>
      <c r="S6175" s="159"/>
      <c r="T6175" s="159"/>
      <c r="U6175" s="159"/>
      <c r="V6175" s="159"/>
    </row>
    <row r="6176" spans="1:22">
      <c r="A6176"/>
      <c r="B6176"/>
      <c r="C6176"/>
      <c r="D6176"/>
      <c r="E6176"/>
      <c r="F6176"/>
      <c r="G6176"/>
      <c r="L6176" s="159"/>
      <c r="M6176" s="159"/>
      <c r="N6176" s="159"/>
      <c r="O6176" s="159"/>
      <c r="P6176" s="159"/>
      <c r="Q6176" s="159"/>
      <c r="R6176" s="159"/>
      <c r="S6176" s="159"/>
      <c r="T6176" s="159"/>
      <c r="U6176" s="159"/>
      <c r="V6176" s="159"/>
    </row>
    <row r="6177" spans="1:22">
      <c r="A6177"/>
      <c r="B6177"/>
      <c r="C6177"/>
      <c r="D6177"/>
      <c r="E6177"/>
      <c r="F6177"/>
      <c r="G6177"/>
      <c r="L6177" s="159"/>
      <c r="M6177" s="159"/>
      <c r="N6177" s="159"/>
      <c r="O6177" s="159"/>
      <c r="P6177" s="159"/>
      <c r="Q6177" s="159"/>
      <c r="R6177" s="159"/>
      <c r="S6177" s="159"/>
      <c r="T6177" s="159"/>
      <c r="U6177" s="159"/>
      <c r="V6177" s="159"/>
    </row>
    <row r="6178" spans="1:22">
      <c r="A6178"/>
      <c r="B6178"/>
      <c r="C6178"/>
      <c r="D6178"/>
      <c r="E6178"/>
      <c r="F6178"/>
      <c r="G6178"/>
      <c r="L6178" s="159"/>
      <c r="M6178" s="159"/>
      <c r="N6178" s="159"/>
      <c r="O6178" s="159"/>
      <c r="P6178" s="159"/>
      <c r="Q6178" s="159"/>
      <c r="R6178" s="159"/>
      <c r="S6178" s="159"/>
      <c r="T6178" s="159"/>
      <c r="U6178" s="159"/>
      <c r="V6178" s="159"/>
    </row>
    <row r="6179" spans="1:22">
      <c r="A6179"/>
      <c r="B6179"/>
      <c r="C6179"/>
      <c r="D6179"/>
      <c r="E6179"/>
      <c r="F6179"/>
      <c r="G6179"/>
      <c r="L6179" s="159"/>
      <c r="M6179" s="159"/>
      <c r="N6179" s="159"/>
      <c r="O6179" s="159"/>
      <c r="P6179" s="159"/>
      <c r="Q6179" s="159"/>
      <c r="R6179" s="159"/>
      <c r="S6179" s="159"/>
      <c r="T6179" s="159"/>
      <c r="U6179" s="159"/>
      <c r="V6179" s="159"/>
    </row>
    <row r="6180" spans="1:22">
      <c r="A6180"/>
      <c r="B6180"/>
      <c r="C6180"/>
      <c r="D6180"/>
      <c r="E6180"/>
      <c r="F6180"/>
      <c r="G6180"/>
      <c r="L6180" s="159"/>
      <c r="M6180" s="159"/>
      <c r="N6180" s="159"/>
      <c r="O6180" s="159"/>
      <c r="P6180" s="159"/>
      <c r="Q6180" s="159"/>
      <c r="R6180" s="159"/>
      <c r="S6180" s="159"/>
      <c r="T6180" s="159"/>
      <c r="U6180" s="159"/>
      <c r="V6180" s="159"/>
    </row>
    <row r="6181" spans="1:22">
      <c r="A6181"/>
      <c r="B6181"/>
      <c r="C6181"/>
      <c r="D6181"/>
      <c r="E6181"/>
      <c r="F6181"/>
      <c r="G6181"/>
      <c r="L6181" s="159"/>
      <c r="M6181" s="159"/>
      <c r="N6181" s="159"/>
      <c r="O6181" s="159"/>
      <c r="P6181" s="159"/>
      <c r="Q6181" s="159"/>
      <c r="R6181" s="159"/>
      <c r="S6181" s="159"/>
      <c r="T6181" s="159"/>
      <c r="U6181" s="159"/>
      <c r="V6181" s="159"/>
    </row>
    <row r="6182" spans="1:22">
      <c r="A6182"/>
      <c r="B6182"/>
      <c r="C6182"/>
      <c r="D6182"/>
      <c r="E6182"/>
      <c r="F6182"/>
      <c r="G6182"/>
      <c r="L6182" s="159"/>
      <c r="M6182" s="159"/>
      <c r="N6182" s="159"/>
      <c r="O6182" s="159"/>
      <c r="P6182" s="159"/>
      <c r="Q6182" s="159"/>
      <c r="R6182" s="159"/>
      <c r="S6182" s="159"/>
      <c r="T6182" s="159"/>
      <c r="U6182" s="159"/>
      <c r="V6182" s="159"/>
    </row>
    <row r="6183" spans="1:22">
      <c r="A6183"/>
      <c r="B6183"/>
      <c r="C6183"/>
      <c r="D6183"/>
      <c r="E6183"/>
      <c r="F6183"/>
      <c r="G6183"/>
      <c r="L6183" s="159"/>
      <c r="M6183" s="159"/>
      <c r="N6183" s="159"/>
      <c r="O6183" s="159"/>
      <c r="P6183" s="159"/>
      <c r="Q6183" s="159"/>
      <c r="R6183" s="159"/>
      <c r="S6183" s="159"/>
      <c r="T6183" s="159"/>
      <c r="U6183" s="159"/>
      <c r="V6183" s="159"/>
    </row>
    <row r="6184" spans="1:22">
      <c r="A6184"/>
      <c r="B6184"/>
      <c r="C6184"/>
      <c r="D6184"/>
      <c r="E6184"/>
      <c r="F6184"/>
      <c r="G6184"/>
      <c r="L6184" s="159"/>
      <c r="M6184" s="159"/>
      <c r="N6184" s="159"/>
      <c r="O6184" s="159"/>
      <c r="P6184" s="159"/>
      <c r="Q6184" s="159"/>
      <c r="R6184" s="159"/>
      <c r="S6184" s="159"/>
      <c r="T6184" s="159"/>
      <c r="U6184" s="159"/>
      <c r="V6184" s="159"/>
    </row>
    <row r="6185" spans="1:22">
      <c r="A6185"/>
      <c r="B6185"/>
      <c r="C6185"/>
      <c r="D6185"/>
      <c r="E6185"/>
      <c r="F6185"/>
      <c r="G6185"/>
      <c r="L6185" s="159"/>
      <c r="M6185" s="159"/>
      <c r="N6185" s="159"/>
      <c r="O6185" s="159"/>
      <c r="P6185" s="159"/>
      <c r="Q6185" s="159"/>
      <c r="R6185" s="159"/>
      <c r="S6185" s="159"/>
      <c r="T6185" s="159"/>
      <c r="U6185" s="159"/>
      <c r="V6185" s="159"/>
    </row>
    <row r="6186" spans="1:22">
      <c r="A6186"/>
      <c r="B6186"/>
      <c r="C6186"/>
      <c r="D6186"/>
      <c r="E6186"/>
      <c r="F6186"/>
      <c r="G6186"/>
      <c r="L6186" s="159"/>
      <c r="M6186" s="159"/>
      <c r="N6186" s="159"/>
      <c r="O6186" s="159"/>
      <c r="P6186" s="159"/>
      <c r="Q6186" s="159"/>
      <c r="R6186" s="159"/>
      <c r="S6186" s="159"/>
      <c r="T6186" s="159"/>
      <c r="U6186" s="159"/>
      <c r="V6186" s="159"/>
    </row>
    <row r="6187" spans="1:22">
      <c r="A6187"/>
      <c r="B6187"/>
      <c r="C6187"/>
      <c r="D6187"/>
      <c r="E6187"/>
      <c r="F6187"/>
      <c r="G6187"/>
      <c r="L6187" s="159"/>
      <c r="M6187" s="159"/>
      <c r="N6187" s="159"/>
      <c r="O6187" s="159"/>
      <c r="P6187" s="159"/>
      <c r="Q6187" s="159"/>
      <c r="R6187" s="159"/>
      <c r="S6187" s="159"/>
      <c r="T6187" s="159"/>
      <c r="U6187" s="159"/>
      <c r="V6187" s="159"/>
    </row>
    <row r="6188" spans="1:22">
      <c r="A6188"/>
      <c r="B6188"/>
      <c r="C6188"/>
      <c r="D6188"/>
      <c r="E6188"/>
      <c r="F6188"/>
      <c r="G6188"/>
      <c r="L6188" s="159"/>
      <c r="M6188" s="159"/>
      <c r="N6188" s="159"/>
      <c r="O6188" s="159"/>
      <c r="P6188" s="159"/>
      <c r="Q6188" s="159"/>
      <c r="R6188" s="159"/>
      <c r="S6188" s="159"/>
      <c r="T6188" s="159"/>
      <c r="U6188" s="159"/>
      <c r="V6188" s="159"/>
    </row>
    <row r="6189" spans="1:22">
      <c r="A6189"/>
      <c r="B6189"/>
      <c r="C6189"/>
      <c r="D6189"/>
      <c r="E6189"/>
      <c r="F6189"/>
      <c r="G6189"/>
      <c r="L6189" s="159"/>
      <c r="M6189" s="159"/>
      <c r="N6189" s="159"/>
      <c r="O6189" s="159"/>
      <c r="P6189" s="159"/>
      <c r="Q6189" s="159"/>
      <c r="R6189" s="159"/>
      <c r="S6189" s="159"/>
      <c r="T6189" s="159"/>
      <c r="U6189" s="159"/>
      <c r="V6189" s="159"/>
    </row>
    <row r="6190" spans="1:22">
      <c r="A6190"/>
      <c r="B6190"/>
      <c r="C6190"/>
      <c r="D6190"/>
      <c r="E6190"/>
      <c r="F6190"/>
      <c r="G6190"/>
      <c r="L6190" s="159"/>
      <c r="M6190" s="159"/>
      <c r="N6190" s="159"/>
      <c r="O6190" s="159"/>
      <c r="P6190" s="159"/>
      <c r="Q6190" s="159"/>
      <c r="R6190" s="159"/>
      <c r="S6190" s="159"/>
      <c r="T6190" s="159"/>
      <c r="U6190" s="159"/>
      <c r="V6190" s="159"/>
    </row>
    <row r="6191" spans="1:22">
      <c r="A6191"/>
      <c r="B6191"/>
      <c r="C6191"/>
      <c r="D6191"/>
      <c r="E6191"/>
      <c r="F6191"/>
      <c r="G6191"/>
      <c r="L6191" s="159"/>
      <c r="M6191" s="159"/>
      <c r="N6191" s="159"/>
      <c r="O6191" s="159"/>
      <c r="P6191" s="159"/>
      <c r="Q6191" s="159"/>
      <c r="R6191" s="159"/>
      <c r="S6191" s="159"/>
      <c r="T6191" s="159"/>
      <c r="U6191" s="159"/>
      <c r="V6191" s="159"/>
    </row>
    <row r="6192" spans="1:22">
      <c r="A6192"/>
      <c r="B6192"/>
      <c r="C6192"/>
      <c r="D6192"/>
      <c r="E6192"/>
      <c r="F6192"/>
      <c r="G6192"/>
      <c r="L6192" s="159"/>
      <c r="M6192" s="159"/>
      <c r="N6192" s="159"/>
      <c r="O6192" s="159"/>
      <c r="P6192" s="159"/>
      <c r="Q6192" s="159"/>
      <c r="R6192" s="159"/>
      <c r="S6192" s="159"/>
      <c r="T6192" s="159"/>
      <c r="U6192" s="159"/>
      <c r="V6192" s="159"/>
    </row>
    <row r="6193" spans="1:22">
      <c r="A6193"/>
      <c r="B6193"/>
      <c r="C6193"/>
      <c r="D6193"/>
      <c r="E6193"/>
      <c r="F6193"/>
      <c r="G6193"/>
      <c r="L6193" s="159"/>
      <c r="M6193" s="159"/>
      <c r="N6193" s="159"/>
      <c r="O6193" s="159"/>
      <c r="P6193" s="159"/>
      <c r="Q6193" s="159"/>
      <c r="R6193" s="159"/>
      <c r="S6193" s="159"/>
      <c r="T6193" s="159"/>
      <c r="U6193" s="159"/>
      <c r="V6193" s="159"/>
    </row>
    <row r="6194" spans="1:22">
      <c r="A6194"/>
      <c r="B6194"/>
      <c r="C6194"/>
      <c r="D6194"/>
      <c r="E6194"/>
      <c r="F6194"/>
      <c r="G6194"/>
      <c r="L6194" s="159"/>
      <c r="M6194" s="159"/>
      <c r="N6194" s="159"/>
      <c r="O6194" s="159"/>
      <c r="P6194" s="159"/>
      <c r="Q6194" s="159"/>
      <c r="R6194" s="159"/>
      <c r="S6194" s="159"/>
      <c r="T6194" s="159"/>
      <c r="U6194" s="159"/>
      <c r="V6194" s="159"/>
    </row>
    <row r="6195" spans="1:22">
      <c r="A6195"/>
      <c r="B6195"/>
      <c r="C6195"/>
      <c r="D6195"/>
      <c r="E6195"/>
      <c r="F6195"/>
      <c r="G6195"/>
      <c r="L6195" s="159"/>
      <c r="M6195" s="159"/>
      <c r="N6195" s="159"/>
      <c r="O6195" s="159"/>
      <c r="P6195" s="159"/>
      <c r="Q6195" s="159"/>
      <c r="R6195" s="159"/>
      <c r="S6195" s="159"/>
      <c r="T6195" s="159"/>
      <c r="U6195" s="159"/>
      <c r="V6195" s="159"/>
    </row>
    <row r="6196" spans="1:22">
      <c r="A6196"/>
      <c r="B6196"/>
      <c r="C6196"/>
      <c r="D6196"/>
      <c r="E6196"/>
      <c r="F6196"/>
      <c r="G6196"/>
      <c r="L6196" s="159"/>
      <c r="M6196" s="159"/>
      <c r="N6196" s="159"/>
      <c r="O6196" s="159"/>
      <c r="P6196" s="159"/>
      <c r="Q6196" s="159"/>
      <c r="R6196" s="159"/>
      <c r="S6196" s="159"/>
      <c r="T6196" s="159"/>
      <c r="U6196" s="159"/>
      <c r="V6196" s="159"/>
    </row>
    <row r="6197" spans="1:22">
      <c r="A6197"/>
      <c r="B6197"/>
      <c r="C6197"/>
      <c r="D6197"/>
      <c r="E6197"/>
      <c r="F6197"/>
      <c r="G6197"/>
      <c r="L6197" s="159"/>
      <c r="M6197" s="159"/>
      <c r="N6197" s="159"/>
      <c r="O6197" s="159"/>
      <c r="P6197" s="159"/>
      <c r="Q6197" s="159"/>
      <c r="R6197" s="159"/>
      <c r="S6197" s="159"/>
      <c r="T6197" s="159"/>
      <c r="U6197" s="159"/>
      <c r="V6197" s="159"/>
    </row>
    <row r="6198" spans="1:22">
      <c r="A6198"/>
      <c r="B6198"/>
      <c r="C6198"/>
      <c r="D6198"/>
      <c r="E6198"/>
      <c r="F6198"/>
      <c r="G6198"/>
      <c r="L6198" s="159"/>
      <c r="M6198" s="159"/>
      <c r="N6198" s="159"/>
      <c r="O6198" s="159"/>
      <c r="P6198" s="159"/>
      <c r="Q6198" s="159"/>
      <c r="R6198" s="159"/>
      <c r="S6198" s="159"/>
      <c r="T6198" s="159"/>
      <c r="U6198" s="159"/>
      <c r="V6198" s="159"/>
    </row>
    <row r="6199" spans="1:22">
      <c r="A6199"/>
      <c r="B6199"/>
      <c r="C6199"/>
      <c r="D6199"/>
      <c r="E6199"/>
      <c r="F6199"/>
      <c r="G6199"/>
      <c r="L6199" s="159"/>
      <c r="M6199" s="159"/>
      <c r="N6199" s="159"/>
      <c r="O6199" s="159"/>
      <c r="P6199" s="159"/>
      <c r="Q6199" s="159"/>
      <c r="R6199" s="159"/>
      <c r="S6199" s="159"/>
      <c r="T6199" s="159"/>
      <c r="U6199" s="159"/>
      <c r="V6199" s="159"/>
    </row>
    <row r="6200" spans="1:22">
      <c r="A6200"/>
      <c r="B6200"/>
      <c r="C6200"/>
      <c r="D6200"/>
      <c r="E6200"/>
      <c r="F6200"/>
      <c r="G6200"/>
      <c r="L6200" s="159"/>
      <c r="M6200" s="159"/>
      <c r="N6200" s="159"/>
      <c r="O6200" s="159"/>
      <c r="P6200" s="159"/>
      <c r="Q6200" s="159"/>
      <c r="R6200" s="159"/>
      <c r="S6200" s="159"/>
      <c r="T6200" s="159"/>
      <c r="U6200" s="159"/>
      <c r="V6200" s="159"/>
    </row>
    <row r="6201" spans="1:22">
      <c r="A6201"/>
      <c r="B6201"/>
      <c r="C6201"/>
      <c r="D6201"/>
      <c r="E6201"/>
      <c r="F6201"/>
      <c r="G6201"/>
      <c r="L6201" s="159"/>
      <c r="M6201" s="159"/>
      <c r="N6201" s="159"/>
      <c r="O6201" s="159"/>
      <c r="P6201" s="159"/>
      <c r="Q6201" s="159"/>
      <c r="R6201" s="159"/>
      <c r="S6201" s="159"/>
      <c r="T6201" s="159"/>
      <c r="U6201" s="159"/>
      <c r="V6201" s="159"/>
    </row>
    <row r="6202" spans="1:22">
      <c r="A6202"/>
      <c r="B6202"/>
      <c r="C6202"/>
      <c r="D6202"/>
      <c r="E6202"/>
      <c r="F6202"/>
      <c r="G6202"/>
      <c r="L6202" s="159"/>
      <c r="M6202" s="159"/>
      <c r="N6202" s="159"/>
      <c r="O6202" s="159"/>
      <c r="P6202" s="159"/>
      <c r="Q6202" s="159"/>
      <c r="R6202" s="159"/>
      <c r="S6202" s="159"/>
      <c r="T6202" s="159"/>
      <c r="U6202" s="159"/>
      <c r="V6202" s="159"/>
    </row>
    <row r="6203" spans="1:22">
      <c r="A6203"/>
      <c r="B6203"/>
      <c r="C6203"/>
      <c r="D6203"/>
      <c r="E6203"/>
      <c r="F6203"/>
      <c r="G6203"/>
      <c r="L6203" s="159"/>
      <c r="M6203" s="159"/>
      <c r="N6203" s="159"/>
      <c r="O6203" s="159"/>
      <c r="P6203" s="159"/>
      <c r="Q6203" s="159"/>
      <c r="R6203" s="159"/>
      <c r="S6203" s="159"/>
      <c r="T6203" s="159"/>
      <c r="U6203" s="159"/>
      <c r="V6203" s="159"/>
    </row>
    <row r="6204" spans="1:22">
      <c r="A6204"/>
      <c r="B6204"/>
      <c r="C6204"/>
      <c r="D6204"/>
      <c r="E6204"/>
      <c r="F6204"/>
      <c r="G6204"/>
      <c r="L6204" s="159"/>
      <c r="M6204" s="159"/>
      <c r="N6204" s="159"/>
      <c r="O6204" s="159"/>
      <c r="P6204" s="159"/>
      <c r="Q6204" s="159"/>
      <c r="R6204" s="159"/>
      <c r="S6204" s="159"/>
      <c r="T6204" s="159"/>
      <c r="U6204" s="159"/>
      <c r="V6204" s="159"/>
    </row>
    <row r="6205" spans="1:22">
      <c r="A6205"/>
      <c r="B6205"/>
      <c r="C6205"/>
      <c r="D6205"/>
      <c r="E6205"/>
      <c r="F6205"/>
      <c r="G6205"/>
      <c r="L6205" s="159"/>
      <c r="M6205" s="159"/>
      <c r="N6205" s="159"/>
      <c r="O6205" s="159"/>
      <c r="P6205" s="159"/>
      <c r="Q6205" s="159"/>
      <c r="R6205" s="159"/>
      <c r="S6205" s="159"/>
      <c r="T6205" s="159"/>
      <c r="U6205" s="159"/>
      <c r="V6205" s="159"/>
    </row>
    <row r="6206" spans="1:22">
      <c r="A6206"/>
      <c r="B6206"/>
      <c r="C6206"/>
      <c r="D6206"/>
      <c r="E6206"/>
      <c r="F6206"/>
      <c r="G6206"/>
      <c r="L6206" s="159"/>
      <c r="M6206" s="159"/>
      <c r="N6206" s="159"/>
      <c r="O6206" s="159"/>
      <c r="P6206" s="159"/>
      <c r="Q6206" s="159"/>
      <c r="R6206" s="159"/>
      <c r="S6206" s="159"/>
      <c r="T6206" s="159"/>
      <c r="U6206" s="159"/>
      <c r="V6206" s="159"/>
    </row>
    <row r="6207" spans="1:22">
      <c r="A6207"/>
      <c r="B6207"/>
      <c r="C6207"/>
      <c r="D6207"/>
      <c r="E6207"/>
      <c r="F6207"/>
      <c r="G6207"/>
      <c r="L6207" s="159"/>
      <c r="M6207" s="159"/>
      <c r="N6207" s="159"/>
      <c r="O6207" s="159"/>
      <c r="P6207" s="159"/>
      <c r="Q6207" s="159"/>
      <c r="R6207" s="159"/>
      <c r="S6207" s="159"/>
      <c r="T6207" s="159"/>
      <c r="U6207" s="159"/>
      <c r="V6207" s="159"/>
    </row>
    <row r="6208" spans="1:22">
      <c r="A6208"/>
      <c r="B6208"/>
      <c r="C6208"/>
      <c r="D6208"/>
      <c r="E6208"/>
      <c r="F6208"/>
      <c r="G6208"/>
      <c r="L6208" s="159"/>
      <c r="M6208" s="159"/>
      <c r="N6208" s="159"/>
      <c r="O6208" s="159"/>
      <c r="P6208" s="159"/>
      <c r="Q6208" s="159"/>
      <c r="R6208" s="159"/>
      <c r="S6208" s="159"/>
      <c r="T6208" s="159"/>
      <c r="U6208" s="159"/>
      <c r="V6208" s="159"/>
    </row>
    <row r="6209" spans="1:22">
      <c r="A6209"/>
      <c r="B6209"/>
      <c r="C6209"/>
      <c r="D6209"/>
      <c r="E6209"/>
      <c r="F6209"/>
      <c r="G6209"/>
      <c r="L6209" s="159"/>
      <c r="M6209" s="159"/>
      <c r="N6209" s="159"/>
      <c r="O6209" s="159"/>
      <c r="P6209" s="159"/>
      <c r="Q6209" s="159"/>
      <c r="R6209" s="159"/>
      <c r="S6209" s="159"/>
      <c r="T6209" s="159"/>
      <c r="U6209" s="159"/>
      <c r="V6209" s="159"/>
    </row>
    <row r="6210" spans="1:22">
      <c r="A6210"/>
      <c r="B6210"/>
      <c r="C6210"/>
      <c r="D6210"/>
      <c r="E6210"/>
      <c r="F6210"/>
      <c r="G6210"/>
      <c r="L6210" s="159"/>
      <c r="M6210" s="159"/>
      <c r="N6210" s="159"/>
      <c r="O6210" s="159"/>
      <c r="P6210" s="159"/>
      <c r="Q6210" s="159"/>
      <c r="R6210" s="159"/>
      <c r="S6210" s="159"/>
      <c r="T6210" s="159"/>
      <c r="U6210" s="159"/>
      <c r="V6210" s="159"/>
    </row>
    <row r="6211" spans="1:22">
      <c r="A6211"/>
      <c r="B6211"/>
      <c r="C6211"/>
      <c r="D6211"/>
      <c r="E6211"/>
      <c r="F6211"/>
      <c r="G6211"/>
      <c r="L6211" s="159"/>
      <c r="M6211" s="159"/>
      <c r="N6211" s="159"/>
      <c r="O6211" s="159"/>
      <c r="P6211" s="159"/>
      <c r="Q6211" s="159"/>
      <c r="R6211" s="159"/>
      <c r="S6211" s="159"/>
      <c r="T6211" s="159"/>
      <c r="U6211" s="159"/>
      <c r="V6211" s="159"/>
    </row>
    <row r="6212" spans="1:22">
      <c r="A6212"/>
      <c r="B6212"/>
      <c r="C6212"/>
      <c r="D6212"/>
      <c r="E6212"/>
      <c r="F6212"/>
      <c r="G6212"/>
      <c r="L6212" s="159"/>
      <c r="M6212" s="159"/>
      <c r="N6212" s="159"/>
      <c r="O6212" s="159"/>
      <c r="P6212" s="159"/>
      <c r="Q6212" s="159"/>
      <c r="R6212" s="159"/>
      <c r="S6212" s="159"/>
      <c r="T6212" s="159"/>
      <c r="U6212" s="159"/>
      <c r="V6212" s="159"/>
    </row>
    <row r="6213" spans="1:22">
      <c r="A6213"/>
      <c r="B6213"/>
      <c r="C6213"/>
      <c r="D6213"/>
      <c r="E6213"/>
      <c r="F6213"/>
      <c r="G6213"/>
      <c r="L6213" s="159"/>
      <c r="M6213" s="159"/>
      <c r="N6213" s="159"/>
      <c r="O6213" s="159"/>
      <c r="P6213" s="159"/>
      <c r="Q6213" s="159"/>
      <c r="R6213" s="159"/>
      <c r="S6213" s="159"/>
      <c r="T6213" s="159"/>
      <c r="U6213" s="159"/>
      <c r="V6213" s="159"/>
    </row>
    <row r="6214" spans="1:22">
      <c r="A6214"/>
      <c r="B6214"/>
      <c r="C6214"/>
      <c r="D6214"/>
      <c r="E6214"/>
      <c r="F6214"/>
      <c r="G6214"/>
      <c r="L6214" s="159"/>
      <c r="M6214" s="159"/>
      <c r="N6214" s="159"/>
      <c r="O6214" s="159"/>
      <c r="P6214" s="159"/>
      <c r="Q6214" s="159"/>
      <c r="R6214" s="159"/>
      <c r="S6214" s="159"/>
      <c r="T6214" s="159"/>
      <c r="U6214" s="159"/>
      <c r="V6214" s="159"/>
    </row>
    <row r="6215" spans="1:22">
      <c r="A6215"/>
      <c r="B6215"/>
      <c r="C6215"/>
      <c r="D6215"/>
      <c r="E6215"/>
      <c r="F6215"/>
      <c r="G6215"/>
      <c r="L6215" s="159"/>
      <c r="M6215" s="159"/>
      <c r="N6215" s="159"/>
      <c r="O6215" s="159"/>
      <c r="P6215" s="159"/>
      <c r="Q6215" s="159"/>
      <c r="R6215" s="159"/>
      <c r="S6215" s="159"/>
      <c r="T6215" s="159"/>
      <c r="U6215" s="159"/>
      <c r="V6215" s="159"/>
    </row>
    <row r="6216" spans="1:22">
      <c r="A6216"/>
      <c r="B6216"/>
      <c r="C6216"/>
      <c r="D6216"/>
      <c r="E6216"/>
      <c r="F6216"/>
      <c r="G6216"/>
      <c r="L6216" s="159"/>
      <c r="M6216" s="159"/>
      <c r="N6216" s="159"/>
      <c r="O6216" s="159"/>
      <c r="P6216" s="159"/>
      <c r="Q6216" s="159"/>
      <c r="R6216" s="159"/>
      <c r="S6216" s="159"/>
      <c r="T6216" s="159"/>
      <c r="U6216" s="159"/>
      <c r="V6216" s="159"/>
    </row>
    <row r="6217" spans="1:22">
      <c r="A6217"/>
      <c r="B6217"/>
      <c r="C6217"/>
      <c r="D6217"/>
      <c r="E6217"/>
      <c r="F6217"/>
      <c r="G6217"/>
      <c r="L6217" s="159"/>
      <c r="M6217" s="159"/>
      <c r="N6217" s="159"/>
      <c r="O6217" s="159"/>
      <c r="P6217" s="159"/>
      <c r="Q6217" s="159"/>
      <c r="R6217" s="159"/>
      <c r="S6217" s="159"/>
      <c r="T6217" s="159"/>
      <c r="U6217" s="159"/>
      <c r="V6217" s="159"/>
    </row>
    <row r="6218" spans="1:22">
      <c r="A6218"/>
      <c r="B6218"/>
      <c r="C6218"/>
      <c r="D6218"/>
      <c r="E6218"/>
      <c r="F6218"/>
      <c r="G6218"/>
      <c r="L6218" s="159"/>
      <c r="M6218" s="159"/>
      <c r="N6218" s="159"/>
      <c r="O6218" s="159"/>
      <c r="P6218" s="159"/>
      <c r="Q6218" s="159"/>
      <c r="R6218" s="159"/>
      <c r="S6218" s="159"/>
      <c r="T6218" s="159"/>
      <c r="U6218" s="159"/>
      <c r="V6218" s="159"/>
    </row>
    <row r="6219" spans="1:22">
      <c r="A6219"/>
      <c r="B6219"/>
      <c r="C6219"/>
      <c r="D6219"/>
      <c r="E6219"/>
      <c r="F6219"/>
      <c r="G6219"/>
      <c r="L6219" s="159"/>
      <c r="M6219" s="159"/>
      <c r="N6219" s="159"/>
      <c r="O6219" s="159"/>
      <c r="P6219" s="159"/>
      <c r="Q6219" s="159"/>
      <c r="R6219" s="159"/>
      <c r="S6219" s="159"/>
      <c r="T6219" s="159"/>
      <c r="U6219" s="159"/>
      <c r="V6219" s="159"/>
    </row>
    <row r="6220" spans="1:22">
      <c r="A6220"/>
      <c r="B6220"/>
      <c r="C6220"/>
      <c r="D6220"/>
      <c r="E6220"/>
      <c r="F6220"/>
      <c r="G6220"/>
      <c r="L6220" s="159"/>
      <c r="M6220" s="159"/>
      <c r="N6220" s="159"/>
      <c r="O6220" s="159"/>
      <c r="P6220" s="159"/>
      <c r="Q6220" s="159"/>
      <c r="R6220" s="159"/>
      <c r="S6220" s="159"/>
      <c r="T6220" s="159"/>
      <c r="U6220" s="159"/>
      <c r="V6220" s="159"/>
    </row>
    <row r="6221" spans="1:22">
      <c r="A6221"/>
      <c r="B6221"/>
      <c r="C6221"/>
      <c r="D6221"/>
      <c r="E6221"/>
      <c r="F6221"/>
      <c r="G6221"/>
      <c r="L6221" s="159"/>
      <c r="M6221" s="159"/>
      <c r="N6221" s="159"/>
      <c r="O6221" s="159"/>
      <c r="P6221" s="159"/>
      <c r="Q6221" s="159"/>
      <c r="R6221" s="159"/>
      <c r="S6221" s="159"/>
      <c r="T6221" s="159"/>
      <c r="U6221" s="159"/>
      <c r="V6221" s="159"/>
    </row>
    <row r="6222" spans="1:22">
      <c r="A6222"/>
      <c r="B6222"/>
      <c r="C6222"/>
      <c r="D6222"/>
      <c r="E6222"/>
      <c r="F6222"/>
      <c r="G6222"/>
      <c r="L6222" s="159"/>
      <c r="M6222" s="159"/>
      <c r="N6222" s="159"/>
      <c r="O6222" s="159"/>
      <c r="P6222" s="159"/>
      <c r="Q6222" s="159"/>
      <c r="R6222" s="159"/>
      <c r="S6222" s="159"/>
      <c r="T6222" s="159"/>
      <c r="U6222" s="159"/>
      <c r="V6222" s="159"/>
    </row>
    <row r="6223" spans="1:22">
      <c r="A6223"/>
      <c r="B6223"/>
      <c r="C6223"/>
      <c r="D6223"/>
      <c r="E6223"/>
      <c r="F6223"/>
      <c r="G6223"/>
      <c r="L6223" s="159"/>
      <c r="M6223" s="159"/>
      <c r="N6223" s="159"/>
      <c r="O6223" s="159"/>
      <c r="P6223" s="159"/>
      <c r="Q6223" s="159"/>
      <c r="R6223" s="159"/>
      <c r="S6223" s="159"/>
      <c r="T6223" s="159"/>
      <c r="U6223" s="159"/>
      <c r="V6223" s="159"/>
    </row>
    <row r="6224" spans="1:22">
      <c r="A6224"/>
      <c r="B6224"/>
      <c r="C6224"/>
      <c r="D6224"/>
      <c r="E6224"/>
      <c r="F6224"/>
      <c r="G6224"/>
      <c r="L6224" s="159"/>
      <c r="M6224" s="159"/>
      <c r="N6224" s="159"/>
      <c r="O6224" s="159"/>
      <c r="P6224" s="159"/>
      <c r="Q6224" s="159"/>
      <c r="R6224" s="159"/>
      <c r="S6224" s="159"/>
      <c r="T6224" s="159"/>
      <c r="U6224" s="159"/>
      <c r="V6224" s="159"/>
    </row>
    <row r="6225" spans="1:22">
      <c r="A6225"/>
      <c r="B6225"/>
      <c r="C6225"/>
      <c r="D6225"/>
      <c r="E6225"/>
      <c r="F6225"/>
      <c r="G6225"/>
      <c r="L6225" s="159"/>
      <c r="M6225" s="159"/>
      <c r="N6225" s="159"/>
      <c r="O6225" s="159"/>
      <c r="P6225" s="159"/>
      <c r="Q6225" s="159"/>
      <c r="R6225" s="159"/>
      <c r="S6225" s="159"/>
      <c r="T6225" s="159"/>
      <c r="U6225" s="159"/>
      <c r="V6225" s="159"/>
    </row>
    <row r="6226" spans="1:22">
      <c r="A6226"/>
      <c r="B6226"/>
      <c r="C6226"/>
      <c r="D6226"/>
      <c r="E6226"/>
      <c r="F6226"/>
      <c r="G6226"/>
      <c r="L6226" s="159"/>
      <c r="M6226" s="159"/>
      <c r="N6226" s="159"/>
      <c r="O6226" s="159"/>
      <c r="P6226" s="159"/>
      <c r="Q6226" s="159"/>
      <c r="R6226" s="159"/>
      <c r="S6226" s="159"/>
      <c r="T6226" s="159"/>
      <c r="U6226" s="159"/>
      <c r="V6226" s="159"/>
    </row>
    <row r="6227" spans="1:22">
      <c r="A6227"/>
      <c r="B6227"/>
      <c r="C6227"/>
      <c r="D6227"/>
      <c r="E6227"/>
      <c r="F6227"/>
      <c r="G6227"/>
      <c r="L6227" s="159"/>
      <c r="M6227" s="159"/>
      <c r="N6227" s="159"/>
      <c r="O6227" s="159"/>
      <c r="P6227" s="159"/>
      <c r="Q6227" s="159"/>
      <c r="R6227" s="159"/>
      <c r="S6227" s="159"/>
      <c r="T6227" s="159"/>
      <c r="U6227" s="159"/>
      <c r="V6227" s="159"/>
    </row>
    <row r="6228" spans="1:22">
      <c r="A6228"/>
      <c r="B6228"/>
      <c r="C6228"/>
      <c r="D6228"/>
      <c r="E6228"/>
      <c r="F6228"/>
      <c r="G6228"/>
      <c r="L6228" s="159"/>
      <c r="M6228" s="159"/>
      <c r="N6228" s="159"/>
      <c r="O6228" s="159"/>
      <c r="P6228" s="159"/>
      <c r="Q6228" s="159"/>
      <c r="R6228" s="159"/>
      <c r="S6228" s="159"/>
      <c r="T6228" s="159"/>
      <c r="U6228" s="159"/>
      <c r="V6228" s="159"/>
    </row>
    <row r="6229" spans="1:22">
      <c r="A6229"/>
      <c r="B6229"/>
      <c r="C6229"/>
      <c r="D6229"/>
      <c r="E6229"/>
      <c r="F6229"/>
      <c r="G6229"/>
      <c r="L6229" s="159"/>
      <c r="M6229" s="159"/>
      <c r="N6229" s="159"/>
      <c r="O6229" s="159"/>
      <c r="P6229" s="159"/>
      <c r="Q6229" s="159"/>
      <c r="R6229" s="159"/>
      <c r="S6229" s="159"/>
      <c r="T6229" s="159"/>
      <c r="U6229" s="159"/>
      <c r="V6229" s="159"/>
    </row>
    <row r="6230" spans="1:22">
      <c r="A6230"/>
      <c r="B6230"/>
      <c r="C6230"/>
      <c r="D6230"/>
      <c r="E6230"/>
      <c r="F6230"/>
      <c r="G6230"/>
      <c r="L6230" s="159"/>
      <c r="M6230" s="159"/>
      <c r="N6230" s="159"/>
      <c r="O6230" s="159"/>
      <c r="P6230" s="159"/>
      <c r="Q6230" s="159"/>
      <c r="R6230" s="159"/>
      <c r="S6230" s="159"/>
      <c r="T6230" s="159"/>
      <c r="U6230" s="159"/>
      <c r="V6230" s="159"/>
    </row>
    <row r="6231" spans="1:22">
      <c r="A6231"/>
      <c r="B6231"/>
      <c r="C6231"/>
      <c r="D6231"/>
      <c r="E6231"/>
      <c r="F6231"/>
      <c r="G6231"/>
      <c r="L6231" s="159"/>
      <c r="M6231" s="159"/>
      <c r="N6231" s="159"/>
      <c r="O6231" s="159"/>
      <c r="P6231" s="159"/>
      <c r="Q6231" s="159"/>
      <c r="R6231" s="159"/>
      <c r="S6231" s="159"/>
      <c r="T6231" s="159"/>
      <c r="U6231" s="159"/>
      <c r="V6231" s="159"/>
    </row>
    <row r="6232" spans="1:22">
      <c r="A6232"/>
      <c r="B6232"/>
      <c r="C6232"/>
      <c r="D6232"/>
      <c r="E6232"/>
      <c r="F6232"/>
      <c r="G6232"/>
      <c r="L6232" s="159"/>
      <c r="M6232" s="159"/>
      <c r="N6232" s="159"/>
      <c r="O6232" s="159"/>
      <c r="P6232" s="159"/>
      <c r="Q6232" s="159"/>
      <c r="R6232" s="159"/>
      <c r="S6232" s="159"/>
      <c r="T6232" s="159"/>
      <c r="U6232" s="159"/>
      <c r="V6232" s="159"/>
    </row>
    <row r="6233" spans="1:22">
      <c r="A6233"/>
      <c r="B6233"/>
      <c r="C6233"/>
      <c r="D6233"/>
      <c r="E6233"/>
      <c r="F6233"/>
      <c r="G6233"/>
      <c r="L6233" s="159"/>
      <c r="M6233" s="159"/>
      <c r="N6233" s="159"/>
      <c r="O6233" s="159"/>
      <c r="P6233" s="159"/>
      <c r="Q6233" s="159"/>
      <c r="R6233" s="159"/>
      <c r="S6233" s="159"/>
      <c r="T6233" s="159"/>
      <c r="U6233" s="159"/>
      <c r="V6233" s="159"/>
    </row>
    <row r="6234" spans="1:22">
      <c r="A6234"/>
      <c r="B6234"/>
      <c r="C6234"/>
      <c r="D6234"/>
      <c r="E6234"/>
      <c r="F6234"/>
      <c r="G6234"/>
      <c r="L6234" s="159"/>
      <c r="M6234" s="159"/>
      <c r="N6234" s="159"/>
      <c r="O6234" s="159"/>
      <c r="P6234" s="159"/>
      <c r="Q6234" s="159"/>
      <c r="R6234" s="159"/>
      <c r="S6234" s="159"/>
      <c r="T6234" s="159"/>
      <c r="U6234" s="159"/>
      <c r="V6234" s="159"/>
    </row>
    <row r="6235" spans="1:22">
      <c r="A6235"/>
      <c r="B6235"/>
      <c r="C6235"/>
      <c r="D6235"/>
      <c r="E6235"/>
      <c r="F6235"/>
      <c r="G6235"/>
      <c r="L6235" s="159"/>
      <c r="M6235" s="159"/>
      <c r="N6235" s="159"/>
      <c r="O6235" s="159"/>
      <c r="P6235" s="159"/>
      <c r="Q6235" s="159"/>
      <c r="R6235" s="159"/>
      <c r="S6235" s="159"/>
      <c r="T6235" s="159"/>
      <c r="U6235" s="159"/>
      <c r="V6235" s="159"/>
    </row>
    <row r="6236" spans="1:22">
      <c r="A6236"/>
      <c r="B6236"/>
      <c r="C6236"/>
      <c r="D6236"/>
      <c r="E6236"/>
      <c r="F6236"/>
      <c r="G6236"/>
      <c r="L6236" s="159"/>
      <c r="M6236" s="159"/>
      <c r="N6236" s="159"/>
      <c r="O6236" s="159"/>
      <c r="P6236" s="159"/>
      <c r="Q6236" s="159"/>
      <c r="R6236" s="159"/>
      <c r="S6236" s="159"/>
      <c r="T6236" s="159"/>
      <c r="U6236" s="159"/>
      <c r="V6236" s="159"/>
    </row>
    <row r="6237" spans="1:22">
      <c r="A6237"/>
      <c r="B6237"/>
      <c r="C6237"/>
      <c r="D6237"/>
      <c r="E6237"/>
      <c r="F6237"/>
      <c r="G6237"/>
      <c r="L6237" s="159"/>
      <c r="M6237" s="159"/>
      <c r="N6237" s="159"/>
      <c r="O6237" s="159"/>
      <c r="P6237" s="159"/>
      <c r="Q6237" s="159"/>
      <c r="R6237" s="159"/>
      <c r="S6237" s="159"/>
      <c r="T6237" s="159"/>
      <c r="U6237" s="159"/>
      <c r="V6237" s="159"/>
    </row>
    <row r="6238" spans="1:22">
      <c r="A6238"/>
      <c r="B6238"/>
      <c r="C6238"/>
      <c r="D6238"/>
      <c r="E6238"/>
      <c r="F6238"/>
      <c r="G6238"/>
      <c r="L6238" s="159"/>
      <c r="M6238" s="159"/>
      <c r="N6238" s="159"/>
      <c r="O6238" s="159"/>
      <c r="P6238" s="159"/>
      <c r="Q6238" s="159"/>
      <c r="R6238" s="159"/>
      <c r="S6238" s="159"/>
      <c r="T6238" s="159"/>
      <c r="U6238" s="159"/>
      <c r="V6238" s="159"/>
    </row>
    <row r="6239" spans="1:22">
      <c r="A6239"/>
      <c r="B6239"/>
      <c r="C6239"/>
      <c r="D6239"/>
      <c r="E6239"/>
      <c r="F6239"/>
      <c r="G6239"/>
      <c r="L6239" s="159"/>
      <c r="M6239" s="159"/>
      <c r="N6239" s="159"/>
      <c r="O6239" s="159"/>
      <c r="P6239" s="159"/>
      <c r="Q6239" s="159"/>
      <c r="R6239" s="159"/>
      <c r="S6239" s="159"/>
      <c r="T6239" s="159"/>
      <c r="U6239" s="159"/>
      <c r="V6239" s="159"/>
    </row>
    <row r="6240" spans="1:22">
      <c r="A6240"/>
      <c r="B6240"/>
      <c r="C6240"/>
      <c r="D6240"/>
      <c r="E6240"/>
      <c r="F6240"/>
      <c r="G6240"/>
      <c r="L6240" s="159"/>
      <c r="M6240" s="159"/>
      <c r="N6240" s="159"/>
      <c r="O6240" s="159"/>
      <c r="P6240" s="159"/>
      <c r="Q6240" s="159"/>
      <c r="R6240" s="159"/>
      <c r="S6240" s="159"/>
      <c r="T6240" s="159"/>
      <c r="U6240" s="159"/>
      <c r="V6240" s="159"/>
    </row>
    <row r="6241" spans="1:22">
      <c r="A6241"/>
      <c r="B6241"/>
      <c r="C6241"/>
      <c r="D6241"/>
      <c r="E6241"/>
      <c r="F6241"/>
      <c r="G6241"/>
      <c r="L6241" s="159"/>
      <c r="M6241" s="159"/>
      <c r="N6241" s="159"/>
      <c r="O6241" s="159"/>
      <c r="P6241" s="159"/>
      <c r="Q6241" s="159"/>
      <c r="R6241" s="159"/>
      <c r="S6241" s="159"/>
      <c r="T6241" s="159"/>
      <c r="U6241" s="159"/>
      <c r="V6241" s="159"/>
    </row>
    <row r="6242" spans="1:22">
      <c r="A6242"/>
      <c r="B6242"/>
      <c r="C6242"/>
      <c r="D6242"/>
      <c r="E6242"/>
      <c r="F6242"/>
      <c r="G6242"/>
      <c r="L6242" s="159"/>
      <c r="M6242" s="159"/>
      <c r="N6242" s="159"/>
      <c r="O6242" s="159"/>
      <c r="P6242" s="159"/>
      <c r="Q6242" s="159"/>
      <c r="R6242" s="159"/>
      <c r="S6242" s="159"/>
      <c r="T6242" s="159"/>
      <c r="U6242" s="159"/>
      <c r="V6242" s="159"/>
    </row>
    <row r="6243" spans="1:22">
      <c r="A6243"/>
      <c r="B6243"/>
      <c r="C6243"/>
      <c r="D6243"/>
      <c r="E6243"/>
      <c r="F6243"/>
      <c r="G6243"/>
      <c r="L6243" s="159"/>
      <c r="M6243" s="159"/>
      <c r="N6243" s="159"/>
      <c r="O6243" s="159"/>
      <c r="P6243" s="159"/>
      <c r="Q6243" s="159"/>
      <c r="R6243" s="159"/>
      <c r="S6243" s="159"/>
      <c r="T6243" s="159"/>
      <c r="U6243" s="159"/>
      <c r="V6243" s="159"/>
    </row>
    <row r="6244" spans="1:22">
      <c r="A6244"/>
      <c r="B6244"/>
      <c r="C6244"/>
      <c r="D6244"/>
      <c r="E6244"/>
      <c r="F6244"/>
      <c r="G6244"/>
      <c r="L6244" s="159"/>
      <c r="M6244" s="159"/>
      <c r="N6244" s="159"/>
      <c r="O6244" s="159"/>
      <c r="P6244" s="159"/>
      <c r="Q6244" s="159"/>
      <c r="R6244" s="159"/>
      <c r="S6244" s="159"/>
      <c r="T6244" s="159"/>
      <c r="U6244" s="159"/>
      <c r="V6244" s="159"/>
    </row>
    <row r="6245" spans="1:22">
      <c r="A6245"/>
      <c r="B6245"/>
      <c r="C6245"/>
      <c r="D6245"/>
      <c r="E6245"/>
      <c r="F6245"/>
      <c r="G6245"/>
      <c r="L6245" s="159"/>
      <c r="M6245" s="159"/>
      <c r="N6245" s="159"/>
      <c r="O6245" s="159"/>
      <c r="P6245" s="159"/>
      <c r="Q6245" s="159"/>
      <c r="R6245" s="159"/>
      <c r="S6245" s="159"/>
      <c r="T6245" s="159"/>
      <c r="U6245" s="159"/>
      <c r="V6245" s="159"/>
    </row>
    <row r="6246" spans="1:22">
      <c r="A6246"/>
      <c r="B6246"/>
      <c r="C6246"/>
      <c r="D6246"/>
      <c r="E6246"/>
      <c r="F6246"/>
      <c r="G6246"/>
      <c r="L6246" s="159"/>
      <c r="M6246" s="159"/>
      <c r="N6246" s="159"/>
      <c r="O6246" s="159"/>
      <c r="P6246" s="159"/>
      <c r="Q6246" s="159"/>
      <c r="R6246" s="159"/>
      <c r="S6246" s="159"/>
      <c r="T6246" s="159"/>
      <c r="U6246" s="159"/>
      <c r="V6246" s="159"/>
    </row>
    <row r="6247" spans="1:22">
      <c r="A6247"/>
      <c r="B6247"/>
      <c r="C6247"/>
      <c r="D6247"/>
      <c r="E6247"/>
      <c r="F6247"/>
      <c r="G6247"/>
      <c r="L6247" s="159"/>
      <c r="M6247" s="159"/>
      <c r="N6247" s="159"/>
      <c r="O6247" s="159"/>
      <c r="P6247" s="159"/>
      <c r="Q6247" s="159"/>
      <c r="R6247" s="159"/>
      <c r="S6247" s="159"/>
      <c r="T6247" s="159"/>
      <c r="U6247" s="159"/>
      <c r="V6247" s="159"/>
    </row>
    <row r="6248" spans="1:22">
      <c r="A6248"/>
      <c r="B6248"/>
      <c r="C6248"/>
      <c r="D6248"/>
      <c r="E6248"/>
      <c r="F6248"/>
      <c r="G6248"/>
      <c r="L6248" s="159"/>
      <c r="M6248" s="159"/>
      <c r="N6248" s="159"/>
      <c r="O6248" s="159"/>
      <c r="P6248" s="159"/>
      <c r="Q6248" s="159"/>
      <c r="R6248" s="159"/>
      <c r="S6248" s="159"/>
      <c r="T6248" s="159"/>
      <c r="U6248" s="159"/>
      <c r="V6248" s="159"/>
    </row>
    <row r="6249" spans="1:22">
      <c r="A6249"/>
      <c r="B6249"/>
      <c r="C6249"/>
      <c r="D6249"/>
      <c r="E6249"/>
      <c r="F6249"/>
      <c r="G6249"/>
      <c r="L6249" s="159"/>
      <c r="M6249" s="159"/>
      <c r="N6249" s="159"/>
      <c r="O6249" s="159"/>
      <c r="P6249" s="159"/>
      <c r="Q6249" s="159"/>
      <c r="R6249" s="159"/>
      <c r="S6249" s="159"/>
      <c r="T6249" s="159"/>
      <c r="U6249" s="159"/>
      <c r="V6249" s="159"/>
    </row>
    <row r="6250" spans="1:22">
      <c r="A6250"/>
      <c r="B6250"/>
      <c r="C6250"/>
      <c r="D6250"/>
      <c r="E6250"/>
      <c r="F6250"/>
      <c r="G6250"/>
      <c r="L6250" s="159"/>
      <c r="M6250" s="159"/>
      <c r="N6250" s="159"/>
      <c r="O6250" s="159"/>
      <c r="P6250" s="159"/>
      <c r="Q6250" s="159"/>
      <c r="R6250" s="159"/>
      <c r="S6250" s="159"/>
      <c r="T6250" s="159"/>
      <c r="U6250" s="159"/>
      <c r="V6250" s="159"/>
    </row>
    <row r="6251" spans="1:22">
      <c r="A6251"/>
      <c r="B6251"/>
      <c r="C6251"/>
      <c r="D6251"/>
      <c r="E6251"/>
      <c r="F6251"/>
      <c r="G6251"/>
      <c r="L6251" s="159"/>
      <c r="M6251" s="159"/>
      <c r="N6251" s="159"/>
      <c r="O6251" s="159"/>
      <c r="P6251" s="159"/>
      <c r="Q6251" s="159"/>
      <c r="R6251" s="159"/>
      <c r="S6251" s="159"/>
      <c r="T6251" s="159"/>
      <c r="U6251" s="159"/>
      <c r="V6251" s="159"/>
    </row>
    <row r="6252" spans="1:22">
      <c r="A6252"/>
      <c r="B6252"/>
      <c r="C6252"/>
      <c r="D6252"/>
      <c r="E6252"/>
      <c r="F6252"/>
      <c r="G6252"/>
      <c r="L6252" s="159"/>
      <c r="M6252" s="159"/>
      <c r="N6252" s="159"/>
      <c r="O6252" s="159"/>
      <c r="P6252" s="159"/>
      <c r="Q6252" s="159"/>
      <c r="R6252" s="159"/>
      <c r="S6252" s="159"/>
      <c r="T6252" s="159"/>
      <c r="U6252" s="159"/>
      <c r="V6252" s="159"/>
    </row>
    <row r="6253" spans="1:22">
      <c r="A6253"/>
      <c r="B6253"/>
      <c r="C6253"/>
      <c r="D6253"/>
      <c r="E6253"/>
      <c r="F6253"/>
      <c r="G6253"/>
      <c r="L6253" s="159"/>
      <c r="M6253" s="159"/>
      <c r="N6253" s="159"/>
      <c r="O6253" s="159"/>
      <c r="P6253" s="159"/>
      <c r="Q6253" s="159"/>
      <c r="R6253" s="159"/>
      <c r="S6253" s="159"/>
      <c r="T6253" s="159"/>
      <c r="U6253" s="159"/>
      <c r="V6253" s="159"/>
    </row>
    <row r="6254" spans="1:22">
      <c r="A6254"/>
      <c r="B6254"/>
      <c r="C6254"/>
      <c r="D6254"/>
      <c r="E6254"/>
      <c r="F6254"/>
      <c r="G6254"/>
      <c r="L6254" s="159"/>
      <c r="M6254" s="159"/>
      <c r="N6254" s="159"/>
      <c r="O6254" s="159"/>
      <c r="P6254" s="159"/>
      <c r="Q6254" s="159"/>
      <c r="R6254" s="159"/>
      <c r="S6254" s="159"/>
      <c r="T6254" s="159"/>
      <c r="U6254" s="159"/>
      <c r="V6254" s="159"/>
    </row>
    <row r="6255" spans="1:22">
      <c r="A6255"/>
      <c r="B6255"/>
      <c r="C6255"/>
      <c r="D6255"/>
      <c r="E6255"/>
      <c r="F6255"/>
      <c r="G6255"/>
      <c r="L6255" s="159"/>
      <c r="M6255" s="159"/>
      <c r="N6255" s="159"/>
      <c r="O6255" s="159"/>
      <c r="P6255" s="159"/>
      <c r="Q6255" s="159"/>
      <c r="R6255" s="159"/>
      <c r="S6255" s="159"/>
      <c r="T6255" s="159"/>
      <c r="U6255" s="159"/>
      <c r="V6255" s="159"/>
    </row>
    <row r="6256" spans="1:22">
      <c r="A6256"/>
      <c r="B6256"/>
      <c r="C6256"/>
      <c r="D6256"/>
      <c r="E6256"/>
      <c r="F6256"/>
      <c r="G6256"/>
      <c r="L6256" s="159"/>
      <c r="M6256" s="159"/>
      <c r="N6256" s="159"/>
      <c r="O6256" s="159"/>
      <c r="P6256" s="159"/>
      <c r="Q6256" s="159"/>
      <c r="R6256" s="159"/>
      <c r="S6256" s="159"/>
      <c r="T6256" s="159"/>
      <c r="U6256" s="159"/>
      <c r="V6256" s="159"/>
    </row>
    <row r="6257" spans="1:22">
      <c r="A6257"/>
      <c r="B6257"/>
      <c r="C6257"/>
      <c r="D6257"/>
      <c r="E6257"/>
      <c r="F6257"/>
      <c r="G6257"/>
      <c r="L6257" s="159"/>
      <c r="M6257" s="159"/>
      <c r="N6257" s="159"/>
      <c r="O6257" s="159"/>
      <c r="P6257" s="159"/>
      <c r="Q6257" s="159"/>
      <c r="R6257" s="159"/>
      <c r="S6257" s="159"/>
      <c r="T6257" s="159"/>
      <c r="U6257" s="159"/>
      <c r="V6257" s="159"/>
    </row>
    <row r="6258" spans="1:22">
      <c r="A6258"/>
      <c r="B6258"/>
      <c r="C6258"/>
      <c r="D6258"/>
      <c r="E6258"/>
      <c r="F6258"/>
      <c r="G6258"/>
      <c r="L6258" s="159"/>
      <c r="M6258" s="159"/>
      <c r="N6258" s="159"/>
      <c r="O6258" s="159"/>
      <c r="P6258" s="159"/>
      <c r="Q6258" s="159"/>
      <c r="R6258" s="159"/>
      <c r="S6258" s="159"/>
      <c r="T6258" s="159"/>
      <c r="U6258" s="159"/>
      <c r="V6258" s="159"/>
    </row>
    <row r="6259" spans="1:22">
      <c r="A6259"/>
      <c r="B6259"/>
      <c r="C6259"/>
      <c r="D6259"/>
      <c r="E6259"/>
      <c r="F6259"/>
      <c r="G6259"/>
      <c r="L6259" s="159"/>
      <c r="M6259" s="159"/>
      <c r="N6259" s="159"/>
      <c r="O6259" s="159"/>
      <c r="P6259" s="159"/>
      <c r="Q6259" s="159"/>
      <c r="R6259" s="159"/>
      <c r="S6259" s="159"/>
      <c r="T6259" s="159"/>
      <c r="U6259" s="159"/>
      <c r="V6259" s="159"/>
    </row>
    <row r="6260" spans="1:22">
      <c r="A6260"/>
      <c r="B6260"/>
      <c r="C6260"/>
      <c r="D6260"/>
      <c r="E6260"/>
      <c r="F6260"/>
      <c r="G6260"/>
      <c r="L6260" s="159"/>
      <c r="M6260" s="159"/>
      <c r="N6260" s="159"/>
      <c r="O6260" s="159"/>
      <c r="P6260" s="159"/>
      <c r="Q6260" s="159"/>
      <c r="R6260" s="159"/>
      <c r="S6260" s="159"/>
      <c r="T6260" s="159"/>
      <c r="U6260" s="159"/>
      <c r="V6260" s="159"/>
    </row>
    <row r="6261" spans="1:22">
      <c r="A6261"/>
      <c r="B6261"/>
      <c r="C6261"/>
      <c r="D6261"/>
      <c r="E6261"/>
      <c r="F6261"/>
      <c r="G6261"/>
      <c r="L6261" s="159"/>
      <c r="M6261" s="159"/>
      <c r="N6261" s="159"/>
      <c r="O6261" s="159"/>
      <c r="P6261" s="159"/>
      <c r="Q6261" s="159"/>
      <c r="R6261" s="159"/>
      <c r="S6261" s="159"/>
      <c r="T6261" s="159"/>
      <c r="U6261" s="159"/>
      <c r="V6261" s="159"/>
    </row>
    <row r="6262" spans="1:22">
      <c r="A6262"/>
      <c r="B6262"/>
      <c r="C6262"/>
      <c r="D6262"/>
      <c r="E6262"/>
      <c r="F6262"/>
      <c r="G6262"/>
      <c r="L6262" s="159"/>
      <c r="M6262" s="159"/>
      <c r="N6262" s="159"/>
      <c r="O6262" s="159"/>
      <c r="P6262" s="159"/>
      <c r="Q6262" s="159"/>
      <c r="R6262" s="159"/>
      <c r="S6262" s="159"/>
      <c r="T6262" s="159"/>
      <c r="U6262" s="159"/>
      <c r="V6262" s="159"/>
    </row>
    <row r="6263" spans="1:22">
      <c r="A6263"/>
      <c r="B6263"/>
      <c r="C6263"/>
      <c r="D6263"/>
      <c r="E6263"/>
      <c r="F6263"/>
      <c r="G6263"/>
      <c r="L6263" s="159"/>
      <c r="M6263" s="159"/>
      <c r="N6263" s="159"/>
      <c r="O6263" s="159"/>
      <c r="P6263" s="159"/>
      <c r="Q6263" s="159"/>
      <c r="R6263" s="159"/>
      <c r="S6263" s="159"/>
      <c r="T6263" s="159"/>
      <c r="U6263" s="159"/>
      <c r="V6263" s="159"/>
    </row>
    <row r="6264" spans="1:22">
      <c r="A6264"/>
      <c r="B6264"/>
      <c r="C6264"/>
      <c r="D6264"/>
      <c r="E6264"/>
      <c r="F6264"/>
      <c r="G6264"/>
      <c r="L6264" s="159"/>
      <c r="M6264" s="159"/>
      <c r="N6264" s="159"/>
      <c r="O6264" s="159"/>
      <c r="P6264" s="159"/>
      <c r="Q6264" s="159"/>
      <c r="R6264" s="159"/>
      <c r="S6264" s="159"/>
      <c r="T6264" s="159"/>
      <c r="U6264" s="159"/>
      <c r="V6264" s="159"/>
    </row>
    <row r="6265" spans="1:22">
      <c r="A6265"/>
      <c r="B6265"/>
      <c r="C6265"/>
      <c r="D6265"/>
      <c r="E6265"/>
      <c r="F6265"/>
      <c r="G6265"/>
      <c r="L6265" s="159"/>
      <c r="M6265" s="159"/>
      <c r="N6265" s="159"/>
      <c r="O6265" s="159"/>
      <c r="P6265" s="159"/>
      <c r="Q6265" s="159"/>
      <c r="R6265" s="159"/>
      <c r="S6265" s="159"/>
      <c r="T6265" s="159"/>
      <c r="U6265" s="159"/>
      <c r="V6265" s="159"/>
    </row>
    <row r="6266" spans="1:22">
      <c r="A6266"/>
      <c r="B6266"/>
      <c r="C6266"/>
      <c r="D6266"/>
      <c r="E6266"/>
      <c r="F6266"/>
      <c r="G6266"/>
      <c r="L6266" s="159"/>
      <c r="M6266" s="159"/>
      <c r="N6266" s="159"/>
      <c r="O6266" s="159"/>
      <c r="P6266" s="159"/>
      <c r="Q6266" s="159"/>
      <c r="R6266" s="159"/>
      <c r="S6266" s="159"/>
      <c r="T6266" s="159"/>
      <c r="U6266" s="159"/>
      <c r="V6266" s="159"/>
    </row>
    <row r="6267" spans="1:22">
      <c r="A6267"/>
      <c r="B6267"/>
      <c r="C6267"/>
      <c r="D6267"/>
      <c r="E6267"/>
      <c r="F6267"/>
      <c r="G6267"/>
      <c r="L6267" s="159"/>
      <c r="M6267" s="159"/>
      <c r="N6267" s="159"/>
      <c r="O6267" s="159"/>
      <c r="P6267" s="159"/>
      <c r="Q6267" s="159"/>
      <c r="R6267" s="159"/>
      <c r="S6267" s="159"/>
      <c r="T6267" s="159"/>
      <c r="U6267" s="159"/>
      <c r="V6267" s="159"/>
    </row>
    <row r="6268" spans="1:22">
      <c r="A6268"/>
      <c r="B6268"/>
      <c r="C6268"/>
      <c r="D6268"/>
      <c r="E6268"/>
      <c r="F6268"/>
      <c r="G6268"/>
      <c r="L6268" s="159"/>
      <c r="M6268" s="159"/>
      <c r="N6268" s="159"/>
      <c r="O6268" s="159"/>
      <c r="P6268" s="159"/>
      <c r="Q6268" s="159"/>
      <c r="R6268" s="159"/>
      <c r="S6268" s="159"/>
      <c r="T6268" s="159"/>
      <c r="U6268" s="159"/>
      <c r="V6268" s="159"/>
    </row>
    <row r="6269" spans="1:22">
      <c r="A6269"/>
      <c r="B6269"/>
      <c r="C6269"/>
      <c r="D6269"/>
      <c r="E6269"/>
      <c r="F6269"/>
      <c r="G6269"/>
      <c r="L6269" s="159"/>
      <c r="M6269" s="159"/>
      <c r="N6269" s="159"/>
      <c r="O6269" s="159"/>
      <c r="P6269" s="159"/>
      <c r="Q6269" s="159"/>
      <c r="R6269" s="159"/>
      <c r="S6269" s="159"/>
      <c r="T6269" s="159"/>
      <c r="U6269" s="159"/>
      <c r="V6269" s="159"/>
    </row>
    <row r="6270" spans="1:22">
      <c r="A6270"/>
      <c r="B6270"/>
      <c r="C6270"/>
      <c r="D6270"/>
      <c r="E6270"/>
      <c r="F6270"/>
      <c r="G6270"/>
      <c r="L6270" s="159"/>
      <c r="M6270" s="159"/>
      <c r="N6270" s="159"/>
      <c r="O6270" s="159"/>
      <c r="P6270" s="159"/>
      <c r="Q6270" s="159"/>
      <c r="R6270" s="159"/>
      <c r="S6270" s="159"/>
      <c r="T6270" s="159"/>
      <c r="U6270" s="159"/>
      <c r="V6270" s="159"/>
    </row>
    <row r="6271" spans="1:22">
      <c r="A6271"/>
      <c r="B6271"/>
      <c r="C6271"/>
      <c r="D6271"/>
      <c r="E6271"/>
      <c r="F6271"/>
      <c r="G6271"/>
      <c r="L6271" s="159"/>
      <c r="M6271" s="159"/>
      <c r="N6271" s="159"/>
      <c r="O6271" s="159"/>
      <c r="P6271" s="159"/>
      <c r="Q6271" s="159"/>
      <c r="R6271" s="159"/>
      <c r="S6271" s="159"/>
      <c r="T6271" s="159"/>
      <c r="U6271" s="159"/>
      <c r="V6271" s="159"/>
    </row>
    <row r="6272" spans="1:22">
      <c r="A6272"/>
      <c r="B6272"/>
      <c r="C6272"/>
      <c r="D6272"/>
      <c r="E6272"/>
      <c r="F6272"/>
      <c r="G6272"/>
      <c r="L6272" s="159"/>
      <c r="M6272" s="159"/>
      <c r="N6272" s="159"/>
      <c r="O6272" s="159"/>
      <c r="P6272" s="159"/>
      <c r="Q6272" s="159"/>
      <c r="R6272" s="159"/>
      <c r="S6272" s="159"/>
      <c r="T6272" s="159"/>
      <c r="U6272" s="159"/>
      <c r="V6272" s="159"/>
    </row>
    <row r="6273" spans="1:22">
      <c r="A6273"/>
      <c r="B6273"/>
      <c r="C6273"/>
      <c r="D6273"/>
      <c r="E6273"/>
      <c r="F6273"/>
      <c r="G6273"/>
      <c r="L6273" s="159"/>
      <c r="M6273" s="159"/>
      <c r="N6273" s="159"/>
      <c r="O6273" s="159"/>
      <c r="P6273" s="159"/>
      <c r="Q6273" s="159"/>
      <c r="R6273" s="159"/>
      <c r="S6273" s="159"/>
      <c r="T6273" s="159"/>
      <c r="U6273" s="159"/>
      <c r="V6273" s="159"/>
    </row>
    <row r="6274" spans="1:22">
      <c r="A6274"/>
      <c r="B6274"/>
      <c r="C6274"/>
      <c r="D6274"/>
      <c r="E6274"/>
      <c r="F6274"/>
      <c r="G6274"/>
      <c r="L6274" s="159"/>
      <c r="M6274" s="159"/>
      <c r="N6274" s="159"/>
      <c r="O6274" s="159"/>
      <c r="P6274" s="159"/>
      <c r="Q6274" s="159"/>
      <c r="R6274" s="159"/>
      <c r="S6274" s="159"/>
      <c r="T6274" s="159"/>
      <c r="U6274" s="159"/>
      <c r="V6274" s="159"/>
    </row>
    <row r="6275" spans="1:22">
      <c r="A6275"/>
      <c r="B6275"/>
      <c r="C6275"/>
      <c r="D6275"/>
      <c r="E6275"/>
      <c r="F6275"/>
      <c r="G6275"/>
      <c r="L6275" s="159"/>
      <c r="M6275" s="159"/>
      <c r="N6275" s="159"/>
      <c r="O6275" s="159"/>
      <c r="P6275" s="159"/>
      <c r="Q6275" s="159"/>
      <c r="R6275" s="159"/>
      <c r="S6275" s="159"/>
      <c r="T6275" s="159"/>
      <c r="U6275" s="159"/>
      <c r="V6275" s="159"/>
    </row>
    <row r="6276" spans="1:22">
      <c r="A6276"/>
      <c r="B6276"/>
      <c r="C6276"/>
      <c r="D6276"/>
      <c r="E6276"/>
      <c r="F6276"/>
      <c r="G6276"/>
      <c r="L6276" s="159"/>
      <c r="M6276" s="159"/>
      <c r="N6276" s="159"/>
      <c r="O6276" s="159"/>
      <c r="P6276" s="159"/>
      <c r="Q6276" s="159"/>
      <c r="R6276" s="159"/>
      <c r="S6276" s="159"/>
      <c r="T6276" s="159"/>
      <c r="U6276" s="159"/>
      <c r="V6276" s="159"/>
    </row>
    <row r="6277" spans="1:22">
      <c r="A6277"/>
      <c r="B6277"/>
      <c r="C6277"/>
      <c r="D6277"/>
      <c r="E6277"/>
      <c r="F6277"/>
      <c r="G6277"/>
      <c r="L6277" s="159"/>
      <c r="M6277" s="159"/>
      <c r="N6277" s="159"/>
      <c r="O6277" s="159"/>
      <c r="P6277" s="159"/>
      <c r="Q6277" s="159"/>
      <c r="R6277" s="159"/>
      <c r="S6277" s="159"/>
      <c r="T6277" s="159"/>
      <c r="U6277" s="159"/>
      <c r="V6277" s="159"/>
    </row>
    <row r="6278" spans="1:22">
      <c r="A6278"/>
      <c r="B6278"/>
      <c r="C6278"/>
      <c r="D6278"/>
      <c r="E6278"/>
      <c r="F6278"/>
      <c r="G6278"/>
      <c r="L6278" s="159"/>
      <c r="M6278" s="159"/>
      <c r="N6278" s="159"/>
      <c r="O6278" s="159"/>
      <c r="P6278" s="159"/>
      <c r="Q6278" s="159"/>
      <c r="R6278" s="159"/>
      <c r="S6278" s="159"/>
      <c r="T6278" s="159"/>
      <c r="U6278" s="159"/>
      <c r="V6278" s="159"/>
    </row>
    <row r="6279" spans="1:22">
      <c r="A6279"/>
      <c r="B6279"/>
      <c r="C6279"/>
      <c r="D6279"/>
      <c r="E6279"/>
      <c r="F6279"/>
      <c r="G6279"/>
      <c r="L6279" s="159"/>
      <c r="M6279" s="159"/>
      <c r="N6279" s="159"/>
      <c r="O6279" s="159"/>
      <c r="P6279" s="159"/>
      <c r="Q6279" s="159"/>
      <c r="R6279" s="159"/>
      <c r="S6279" s="159"/>
      <c r="T6279" s="159"/>
      <c r="U6279" s="159"/>
      <c r="V6279" s="159"/>
    </row>
    <row r="6280" spans="1:22">
      <c r="A6280"/>
      <c r="B6280"/>
      <c r="C6280"/>
      <c r="D6280"/>
      <c r="E6280"/>
      <c r="F6280"/>
      <c r="G6280"/>
      <c r="L6280" s="159"/>
      <c r="M6280" s="159"/>
      <c r="N6280" s="159"/>
      <c r="O6280" s="159"/>
      <c r="P6280" s="159"/>
      <c r="Q6280" s="159"/>
      <c r="R6280" s="159"/>
      <c r="S6280" s="159"/>
      <c r="T6280" s="159"/>
      <c r="U6280" s="159"/>
      <c r="V6280" s="159"/>
    </row>
    <row r="6281" spans="1:22">
      <c r="A6281"/>
      <c r="B6281"/>
      <c r="C6281"/>
      <c r="D6281"/>
      <c r="E6281"/>
      <c r="F6281"/>
      <c r="G6281"/>
      <c r="L6281" s="159"/>
      <c r="M6281" s="159"/>
      <c r="N6281" s="159"/>
      <c r="O6281" s="159"/>
      <c r="P6281" s="159"/>
      <c r="Q6281" s="159"/>
      <c r="R6281" s="159"/>
      <c r="S6281" s="159"/>
      <c r="T6281" s="159"/>
      <c r="U6281" s="159"/>
      <c r="V6281" s="159"/>
    </row>
    <row r="6282" spans="1:22">
      <c r="A6282"/>
      <c r="B6282"/>
      <c r="C6282"/>
      <c r="D6282"/>
      <c r="E6282"/>
      <c r="F6282"/>
      <c r="G6282"/>
      <c r="L6282" s="159"/>
      <c r="M6282" s="159"/>
      <c r="N6282" s="159"/>
      <c r="O6282" s="159"/>
      <c r="P6282" s="159"/>
      <c r="Q6282" s="159"/>
      <c r="R6282" s="159"/>
      <c r="S6282" s="159"/>
      <c r="T6282" s="159"/>
      <c r="U6282" s="159"/>
      <c r="V6282" s="159"/>
    </row>
    <row r="6283" spans="1:22">
      <c r="A6283"/>
      <c r="B6283"/>
      <c r="C6283"/>
      <c r="D6283"/>
      <c r="E6283"/>
      <c r="F6283"/>
      <c r="G6283"/>
      <c r="L6283" s="159"/>
      <c r="M6283" s="159"/>
      <c r="N6283" s="159"/>
      <c r="O6283" s="159"/>
      <c r="P6283" s="159"/>
      <c r="Q6283" s="159"/>
      <c r="R6283" s="159"/>
      <c r="S6283" s="159"/>
      <c r="T6283" s="159"/>
      <c r="U6283" s="159"/>
      <c r="V6283" s="159"/>
    </row>
    <row r="6284" spans="1:22">
      <c r="A6284"/>
      <c r="B6284"/>
      <c r="C6284"/>
      <c r="D6284"/>
      <c r="E6284"/>
      <c r="F6284"/>
      <c r="G6284"/>
      <c r="L6284" s="159"/>
      <c r="M6284" s="159"/>
      <c r="N6284" s="159"/>
      <c r="O6284" s="159"/>
      <c r="P6284" s="159"/>
      <c r="Q6284" s="159"/>
      <c r="R6284" s="159"/>
      <c r="S6284" s="159"/>
      <c r="T6284" s="159"/>
      <c r="U6284" s="159"/>
      <c r="V6284" s="159"/>
    </row>
    <row r="6285" spans="1:22">
      <c r="A6285"/>
      <c r="B6285"/>
      <c r="C6285"/>
      <c r="D6285"/>
      <c r="E6285"/>
      <c r="F6285"/>
      <c r="G6285"/>
      <c r="L6285" s="159"/>
      <c r="M6285" s="159"/>
      <c r="N6285" s="159"/>
      <c r="O6285" s="159"/>
      <c r="P6285" s="159"/>
      <c r="Q6285" s="159"/>
      <c r="R6285" s="159"/>
      <c r="S6285" s="159"/>
      <c r="T6285" s="159"/>
      <c r="U6285" s="159"/>
      <c r="V6285" s="159"/>
    </row>
    <row r="6286" spans="1:22">
      <c r="A6286"/>
      <c r="B6286"/>
      <c r="C6286"/>
      <c r="D6286"/>
      <c r="E6286"/>
      <c r="F6286"/>
      <c r="G6286"/>
      <c r="L6286" s="159"/>
      <c r="M6286" s="159"/>
      <c r="N6286" s="159"/>
      <c r="O6286" s="159"/>
      <c r="P6286" s="159"/>
      <c r="Q6286" s="159"/>
      <c r="R6286" s="159"/>
      <c r="S6286" s="159"/>
      <c r="T6286" s="159"/>
      <c r="U6286" s="159"/>
      <c r="V6286" s="159"/>
    </row>
    <row r="6287" spans="1:22">
      <c r="A6287"/>
      <c r="B6287"/>
      <c r="C6287"/>
      <c r="D6287"/>
      <c r="E6287"/>
      <c r="F6287"/>
      <c r="G6287"/>
      <c r="L6287" s="159"/>
      <c r="M6287" s="159"/>
      <c r="N6287" s="159"/>
      <c r="O6287" s="159"/>
      <c r="P6287" s="159"/>
      <c r="Q6287" s="159"/>
      <c r="R6287" s="159"/>
      <c r="S6287" s="159"/>
      <c r="T6287" s="159"/>
      <c r="U6287" s="159"/>
      <c r="V6287" s="159"/>
    </row>
    <row r="6288" spans="1:22">
      <c r="A6288"/>
      <c r="B6288"/>
      <c r="C6288"/>
      <c r="D6288"/>
      <c r="E6288"/>
      <c r="F6288"/>
      <c r="G6288"/>
      <c r="L6288" s="159"/>
      <c r="M6288" s="159"/>
      <c r="N6288" s="159"/>
      <c r="O6288" s="159"/>
      <c r="P6288" s="159"/>
      <c r="Q6288" s="159"/>
      <c r="R6288" s="159"/>
      <c r="S6288" s="159"/>
      <c r="T6288" s="159"/>
      <c r="U6288" s="159"/>
      <c r="V6288" s="159"/>
    </row>
    <row r="6289" spans="1:22">
      <c r="A6289"/>
      <c r="B6289"/>
      <c r="C6289"/>
      <c r="D6289"/>
      <c r="E6289"/>
      <c r="F6289"/>
      <c r="G6289"/>
      <c r="L6289" s="159"/>
      <c r="M6289" s="159"/>
      <c r="N6289" s="159"/>
      <c r="O6289" s="159"/>
      <c r="P6289" s="159"/>
      <c r="Q6289" s="159"/>
      <c r="R6289" s="159"/>
      <c r="S6289" s="159"/>
      <c r="T6289" s="159"/>
      <c r="U6289" s="159"/>
      <c r="V6289" s="159"/>
    </row>
    <row r="6290" spans="1:22">
      <c r="A6290"/>
      <c r="B6290"/>
      <c r="C6290"/>
      <c r="D6290"/>
      <c r="E6290"/>
      <c r="F6290"/>
      <c r="G6290"/>
      <c r="L6290" s="159"/>
      <c r="M6290" s="159"/>
      <c r="N6290" s="159"/>
      <c r="O6290" s="159"/>
      <c r="P6290" s="159"/>
      <c r="Q6290" s="159"/>
      <c r="R6290" s="159"/>
      <c r="S6290" s="159"/>
      <c r="T6290" s="159"/>
      <c r="U6290" s="159"/>
      <c r="V6290" s="159"/>
    </row>
    <row r="6291" spans="1:22">
      <c r="A6291"/>
      <c r="B6291"/>
      <c r="C6291"/>
      <c r="D6291"/>
      <c r="E6291"/>
      <c r="F6291"/>
      <c r="G6291"/>
      <c r="L6291" s="159"/>
      <c r="M6291" s="159"/>
      <c r="N6291" s="159"/>
      <c r="O6291" s="159"/>
      <c r="P6291" s="159"/>
      <c r="Q6291" s="159"/>
      <c r="R6291" s="159"/>
      <c r="S6291" s="159"/>
      <c r="T6291" s="159"/>
      <c r="U6291" s="159"/>
      <c r="V6291" s="159"/>
    </row>
    <row r="6292" spans="1:22">
      <c r="A6292"/>
      <c r="B6292"/>
      <c r="C6292"/>
      <c r="D6292"/>
      <c r="E6292"/>
      <c r="F6292"/>
      <c r="G6292"/>
      <c r="L6292" s="159"/>
      <c r="M6292" s="159"/>
      <c r="N6292" s="159"/>
      <c r="O6292" s="159"/>
      <c r="P6292" s="159"/>
      <c r="Q6292" s="159"/>
      <c r="R6292" s="159"/>
      <c r="S6292" s="159"/>
      <c r="T6292" s="159"/>
      <c r="U6292" s="159"/>
      <c r="V6292" s="159"/>
    </row>
    <row r="6293" spans="1:22">
      <c r="A6293"/>
      <c r="B6293"/>
      <c r="C6293"/>
      <c r="D6293"/>
      <c r="E6293"/>
      <c r="F6293"/>
      <c r="G6293"/>
      <c r="L6293" s="159"/>
      <c r="M6293" s="159"/>
      <c r="N6293" s="159"/>
      <c r="O6293" s="159"/>
      <c r="P6293" s="159"/>
      <c r="Q6293" s="159"/>
      <c r="R6293" s="159"/>
      <c r="S6293" s="159"/>
      <c r="T6293" s="159"/>
      <c r="U6293" s="159"/>
      <c r="V6293" s="159"/>
    </row>
    <row r="6294" spans="1:22">
      <c r="A6294"/>
      <c r="B6294"/>
      <c r="C6294"/>
      <c r="D6294"/>
      <c r="E6294"/>
      <c r="F6294"/>
      <c r="G6294"/>
      <c r="L6294" s="159"/>
      <c r="M6294" s="159"/>
      <c r="N6294" s="159"/>
      <c r="O6294" s="159"/>
      <c r="P6294" s="159"/>
      <c r="Q6294" s="159"/>
      <c r="R6294" s="159"/>
      <c r="S6294" s="159"/>
      <c r="T6294" s="159"/>
      <c r="U6294" s="159"/>
      <c r="V6294" s="159"/>
    </row>
    <row r="6295" spans="1:22">
      <c r="A6295"/>
      <c r="B6295"/>
      <c r="C6295"/>
      <c r="D6295"/>
      <c r="E6295"/>
      <c r="F6295"/>
      <c r="G6295"/>
      <c r="L6295" s="159"/>
      <c r="M6295" s="159"/>
      <c r="N6295" s="159"/>
      <c r="O6295" s="159"/>
      <c r="P6295" s="159"/>
      <c r="Q6295" s="159"/>
      <c r="R6295" s="159"/>
      <c r="S6295" s="159"/>
      <c r="T6295" s="159"/>
      <c r="U6295" s="159"/>
      <c r="V6295" s="159"/>
    </row>
    <row r="6296" spans="1:22">
      <c r="A6296"/>
      <c r="B6296"/>
      <c r="C6296"/>
      <c r="D6296"/>
      <c r="E6296"/>
      <c r="F6296"/>
      <c r="G6296"/>
      <c r="L6296" s="159"/>
      <c r="M6296" s="159"/>
      <c r="N6296" s="159"/>
      <c r="O6296" s="159"/>
      <c r="P6296" s="159"/>
      <c r="Q6296" s="159"/>
      <c r="R6296" s="159"/>
      <c r="S6296" s="159"/>
      <c r="T6296" s="159"/>
      <c r="U6296" s="159"/>
      <c r="V6296" s="159"/>
    </row>
    <row r="6297" spans="1:22">
      <c r="A6297"/>
      <c r="B6297"/>
      <c r="C6297"/>
      <c r="D6297"/>
      <c r="E6297"/>
      <c r="F6297"/>
      <c r="G6297"/>
      <c r="L6297" s="159"/>
      <c r="M6297" s="159"/>
      <c r="N6297" s="159"/>
      <c r="O6297" s="159"/>
      <c r="P6297" s="159"/>
      <c r="Q6297" s="159"/>
      <c r="R6297" s="159"/>
      <c r="S6297" s="159"/>
      <c r="T6297" s="159"/>
      <c r="U6297" s="159"/>
      <c r="V6297" s="159"/>
    </row>
    <row r="6298" spans="1:22">
      <c r="A6298"/>
      <c r="B6298"/>
      <c r="C6298"/>
      <c r="D6298"/>
      <c r="E6298"/>
      <c r="F6298"/>
      <c r="G6298"/>
      <c r="L6298" s="159"/>
      <c r="M6298" s="159"/>
      <c r="N6298" s="159"/>
      <c r="O6298" s="159"/>
      <c r="P6298" s="159"/>
      <c r="Q6298" s="159"/>
      <c r="R6298" s="159"/>
      <c r="S6298" s="159"/>
      <c r="T6298" s="159"/>
      <c r="U6298" s="159"/>
      <c r="V6298" s="159"/>
    </row>
    <row r="6299" spans="1:22">
      <c r="A6299"/>
      <c r="B6299"/>
      <c r="C6299"/>
      <c r="D6299"/>
      <c r="E6299"/>
      <c r="F6299"/>
      <c r="G6299"/>
      <c r="L6299" s="159"/>
      <c r="M6299" s="159"/>
      <c r="N6299" s="159"/>
      <c r="O6299" s="159"/>
      <c r="P6299" s="159"/>
      <c r="Q6299" s="159"/>
      <c r="R6299" s="159"/>
      <c r="S6299" s="159"/>
      <c r="T6299" s="159"/>
      <c r="U6299" s="159"/>
      <c r="V6299" s="159"/>
    </row>
    <row r="6300" spans="1:22">
      <c r="A6300"/>
      <c r="B6300"/>
      <c r="C6300"/>
      <c r="D6300"/>
      <c r="E6300"/>
      <c r="F6300"/>
      <c r="G6300"/>
      <c r="L6300" s="159"/>
      <c r="M6300" s="159"/>
      <c r="N6300" s="159"/>
      <c r="O6300" s="159"/>
      <c r="P6300" s="159"/>
      <c r="Q6300" s="159"/>
      <c r="R6300" s="159"/>
      <c r="S6300" s="159"/>
      <c r="T6300" s="159"/>
      <c r="U6300" s="159"/>
      <c r="V6300" s="159"/>
    </row>
    <row r="6301" spans="1:22">
      <c r="A6301"/>
      <c r="B6301"/>
      <c r="C6301"/>
      <c r="D6301"/>
      <c r="E6301"/>
      <c r="F6301"/>
      <c r="G6301"/>
      <c r="L6301" s="159"/>
      <c r="M6301" s="159"/>
      <c r="N6301" s="159"/>
      <c r="O6301" s="159"/>
      <c r="P6301" s="159"/>
      <c r="Q6301" s="159"/>
      <c r="R6301" s="159"/>
      <c r="S6301" s="159"/>
      <c r="T6301" s="159"/>
      <c r="U6301" s="159"/>
      <c r="V6301" s="159"/>
    </row>
    <row r="6302" spans="1:22">
      <c r="A6302"/>
      <c r="B6302"/>
      <c r="C6302"/>
      <c r="D6302"/>
      <c r="E6302"/>
      <c r="F6302"/>
      <c r="G6302"/>
      <c r="L6302" s="159"/>
      <c r="M6302" s="159"/>
      <c r="N6302" s="159"/>
      <c r="O6302" s="159"/>
      <c r="P6302" s="159"/>
      <c r="Q6302" s="159"/>
      <c r="R6302" s="159"/>
      <c r="S6302" s="159"/>
      <c r="T6302" s="159"/>
      <c r="U6302" s="159"/>
      <c r="V6302" s="159"/>
    </row>
    <row r="6303" spans="1:22">
      <c r="A6303"/>
      <c r="B6303"/>
      <c r="C6303"/>
      <c r="D6303"/>
      <c r="E6303"/>
      <c r="F6303"/>
      <c r="G6303"/>
      <c r="L6303" s="159"/>
      <c r="M6303" s="159"/>
      <c r="N6303" s="159"/>
      <c r="O6303" s="159"/>
      <c r="P6303" s="159"/>
      <c r="Q6303" s="159"/>
      <c r="R6303" s="159"/>
      <c r="S6303" s="159"/>
      <c r="T6303" s="159"/>
      <c r="U6303" s="159"/>
      <c r="V6303" s="159"/>
    </row>
    <row r="6304" spans="1:22">
      <c r="A6304"/>
      <c r="B6304"/>
      <c r="C6304"/>
      <c r="D6304"/>
      <c r="E6304"/>
      <c r="F6304"/>
      <c r="G6304"/>
      <c r="L6304" s="159"/>
      <c r="M6304" s="159"/>
      <c r="N6304" s="159"/>
      <c r="O6304" s="159"/>
      <c r="P6304" s="159"/>
      <c r="Q6304" s="159"/>
      <c r="R6304" s="159"/>
      <c r="S6304" s="159"/>
      <c r="T6304" s="159"/>
      <c r="U6304" s="159"/>
      <c r="V6304" s="159"/>
    </row>
    <row r="6305" spans="1:22">
      <c r="A6305"/>
      <c r="B6305"/>
      <c r="C6305"/>
      <c r="D6305"/>
      <c r="E6305"/>
      <c r="F6305"/>
      <c r="G6305"/>
      <c r="L6305" s="159"/>
      <c r="M6305" s="159"/>
      <c r="N6305" s="159"/>
      <c r="O6305" s="159"/>
      <c r="P6305" s="159"/>
      <c r="Q6305" s="159"/>
      <c r="R6305" s="159"/>
      <c r="S6305" s="159"/>
      <c r="T6305" s="159"/>
      <c r="U6305" s="159"/>
      <c r="V6305" s="159"/>
    </row>
    <row r="6306" spans="1:22">
      <c r="A6306"/>
      <c r="B6306"/>
      <c r="C6306"/>
      <c r="D6306"/>
      <c r="E6306"/>
      <c r="F6306"/>
      <c r="G6306"/>
      <c r="L6306" s="159"/>
      <c r="M6306" s="159"/>
      <c r="N6306" s="159"/>
      <c r="O6306" s="159"/>
      <c r="P6306" s="159"/>
      <c r="Q6306" s="159"/>
      <c r="R6306" s="159"/>
      <c r="S6306" s="159"/>
      <c r="T6306" s="159"/>
      <c r="U6306" s="159"/>
      <c r="V6306" s="159"/>
    </row>
    <row r="6307" spans="1:22">
      <c r="A6307"/>
      <c r="B6307"/>
      <c r="C6307"/>
      <c r="D6307"/>
      <c r="E6307"/>
      <c r="F6307"/>
      <c r="G6307"/>
      <c r="L6307" s="159"/>
      <c r="M6307" s="159"/>
      <c r="N6307" s="159"/>
      <c r="O6307" s="159"/>
      <c r="P6307" s="159"/>
      <c r="Q6307" s="159"/>
      <c r="R6307" s="159"/>
      <c r="S6307" s="159"/>
      <c r="T6307" s="159"/>
      <c r="U6307" s="159"/>
      <c r="V6307" s="159"/>
    </row>
    <row r="6308" spans="1:22">
      <c r="A6308"/>
      <c r="B6308"/>
      <c r="C6308"/>
      <c r="D6308"/>
      <c r="E6308"/>
      <c r="F6308"/>
      <c r="G6308"/>
      <c r="L6308" s="159"/>
      <c r="M6308" s="159"/>
      <c r="N6308" s="159"/>
      <c r="O6308" s="159"/>
      <c r="P6308" s="159"/>
      <c r="Q6308" s="159"/>
      <c r="R6308" s="159"/>
      <c r="S6308" s="159"/>
      <c r="T6308" s="159"/>
      <c r="U6308" s="159"/>
      <c r="V6308" s="159"/>
    </row>
    <row r="6309" spans="1:22">
      <c r="A6309"/>
      <c r="B6309"/>
      <c r="C6309"/>
      <c r="D6309"/>
      <c r="E6309"/>
      <c r="F6309"/>
      <c r="G6309"/>
      <c r="L6309" s="159"/>
      <c r="M6309" s="159"/>
      <c r="N6309" s="159"/>
      <c r="O6309" s="159"/>
      <c r="P6309" s="159"/>
      <c r="Q6309" s="159"/>
      <c r="R6309" s="159"/>
      <c r="S6309" s="159"/>
      <c r="T6309" s="159"/>
      <c r="U6309" s="159"/>
      <c r="V6309" s="159"/>
    </row>
    <row r="6310" spans="1:22">
      <c r="A6310"/>
      <c r="B6310"/>
      <c r="C6310"/>
      <c r="D6310"/>
      <c r="E6310"/>
      <c r="F6310"/>
      <c r="G6310"/>
      <c r="L6310" s="159"/>
      <c r="M6310" s="159"/>
      <c r="N6310" s="159"/>
      <c r="O6310" s="159"/>
      <c r="P6310" s="159"/>
      <c r="Q6310" s="159"/>
      <c r="R6310" s="159"/>
      <c r="S6310" s="159"/>
      <c r="T6310" s="159"/>
      <c r="U6310" s="159"/>
      <c r="V6310" s="159"/>
    </row>
    <row r="6311" spans="1:22">
      <c r="A6311"/>
      <c r="B6311"/>
      <c r="C6311"/>
      <c r="D6311"/>
      <c r="E6311"/>
      <c r="F6311"/>
      <c r="G6311"/>
      <c r="L6311" s="159"/>
      <c r="M6311" s="159"/>
      <c r="N6311" s="159"/>
      <c r="O6311" s="159"/>
      <c r="P6311" s="159"/>
      <c r="Q6311" s="159"/>
      <c r="R6311" s="159"/>
      <c r="S6311" s="159"/>
      <c r="T6311" s="159"/>
      <c r="U6311" s="159"/>
      <c r="V6311" s="159"/>
    </row>
    <row r="6312" spans="1:22">
      <c r="A6312"/>
      <c r="B6312"/>
      <c r="C6312"/>
      <c r="D6312"/>
      <c r="E6312"/>
      <c r="F6312"/>
      <c r="G6312"/>
      <c r="L6312" s="159"/>
      <c r="M6312" s="159"/>
      <c r="N6312" s="159"/>
      <c r="O6312" s="159"/>
      <c r="P6312" s="159"/>
      <c r="Q6312" s="159"/>
      <c r="R6312" s="159"/>
      <c r="S6312" s="159"/>
      <c r="T6312" s="159"/>
      <c r="U6312" s="159"/>
      <c r="V6312" s="159"/>
    </row>
    <row r="6313" spans="1:22">
      <c r="A6313"/>
      <c r="B6313"/>
      <c r="C6313"/>
      <c r="D6313"/>
      <c r="E6313"/>
      <c r="F6313"/>
      <c r="G6313"/>
      <c r="L6313" s="159"/>
      <c r="M6313" s="159"/>
      <c r="N6313" s="159"/>
      <c r="O6313" s="159"/>
      <c r="P6313" s="159"/>
      <c r="Q6313" s="159"/>
      <c r="R6313" s="159"/>
      <c r="S6313" s="159"/>
      <c r="T6313" s="159"/>
      <c r="U6313" s="159"/>
      <c r="V6313" s="159"/>
    </row>
    <row r="6314" spans="1:22">
      <c r="A6314"/>
      <c r="B6314"/>
      <c r="C6314"/>
      <c r="D6314"/>
      <c r="E6314"/>
      <c r="F6314"/>
      <c r="G6314"/>
      <c r="L6314" s="159"/>
      <c r="M6314" s="159"/>
      <c r="N6314" s="159"/>
      <c r="O6314" s="159"/>
      <c r="P6314" s="159"/>
      <c r="Q6314" s="159"/>
      <c r="R6314" s="159"/>
      <c r="S6314" s="159"/>
      <c r="T6314" s="159"/>
      <c r="U6314" s="159"/>
      <c r="V6314" s="159"/>
    </row>
    <row r="6315" spans="1:22">
      <c r="A6315"/>
      <c r="B6315"/>
      <c r="C6315"/>
      <c r="D6315"/>
      <c r="E6315"/>
      <c r="F6315"/>
      <c r="G6315"/>
      <c r="L6315" s="159"/>
      <c r="M6315" s="159"/>
      <c r="N6315" s="159"/>
      <c r="O6315" s="159"/>
      <c r="P6315" s="159"/>
      <c r="Q6315" s="159"/>
      <c r="R6315" s="159"/>
      <c r="S6315" s="159"/>
      <c r="T6315" s="159"/>
      <c r="U6315" s="159"/>
      <c r="V6315" s="159"/>
    </row>
    <row r="6316" spans="1:22">
      <c r="A6316"/>
      <c r="B6316"/>
      <c r="C6316"/>
      <c r="D6316"/>
      <c r="E6316"/>
      <c r="F6316"/>
      <c r="G6316"/>
      <c r="L6316" s="159"/>
      <c r="M6316" s="159"/>
      <c r="N6316" s="159"/>
      <c r="O6316" s="159"/>
      <c r="P6316" s="159"/>
      <c r="Q6316" s="159"/>
      <c r="R6316" s="159"/>
      <c r="S6316" s="159"/>
      <c r="T6316" s="159"/>
      <c r="U6316" s="159"/>
      <c r="V6316" s="159"/>
    </row>
    <row r="6317" spans="1:22">
      <c r="A6317"/>
      <c r="B6317"/>
      <c r="C6317"/>
      <c r="D6317"/>
      <c r="E6317"/>
      <c r="F6317"/>
      <c r="G6317"/>
      <c r="L6317" s="159"/>
      <c r="M6317" s="159"/>
      <c r="N6317" s="159"/>
      <c r="O6317" s="159"/>
      <c r="P6317" s="159"/>
      <c r="Q6317" s="159"/>
      <c r="R6317" s="159"/>
      <c r="S6317" s="159"/>
      <c r="T6317" s="159"/>
      <c r="U6317" s="159"/>
      <c r="V6317" s="159"/>
    </row>
    <row r="6318" spans="1:22">
      <c r="A6318"/>
      <c r="B6318"/>
      <c r="C6318"/>
      <c r="D6318"/>
      <c r="E6318"/>
      <c r="F6318"/>
      <c r="G6318"/>
      <c r="L6318" s="159"/>
      <c r="M6318" s="159"/>
      <c r="N6318" s="159"/>
      <c r="O6318" s="159"/>
      <c r="P6318" s="159"/>
      <c r="Q6318" s="159"/>
      <c r="R6318" s="159"/>
      <c r="S6318" s="159"/>
      <c r="T6318" s="159"/>
      <c r="U6318" s="159"/>
      <c r="V6318" s="159"/>
    </row>
    <row r="6319" spans="1:22">
      <c r="A6319"/>
      <c r="B6319"/>
      <c r="C6319"/>
      <c r="D6319"/>
      <c r="E6319"/>
      <c r="F6319"/>
      <c r="G6319"/>
      <c r="L6319" s="159"/>
      <c r="M6319" s="159"/>
      <c r="N6319" s="159"/>
      <c r="O6319" s="159"/>
      <c r="P6319" s="159"/>
      <c r="Q6319" s="159"/>
      <c r="R6319" s="159"/>
      <c r="S6319" s="159"/>
      <c r="T6319" s="159"/>
      <c r="U6319" s="159"/>
      <c r="V6319" s="159"/>
    </row>
    <row r="6320" spans="1:22">
      <c r="A6320"/>
      <c r="B6320"/>
      <c r="C6320"/>
      <c r="D6320"/>
      <c r="E6320"/>
      <c r="F6320"/>
      <c r="G6320"/>
      <c r="L6320" s="159"/>
      <c r="M6320" s="159"/>
      <c r="N6320" s="159"/>
      <c r="O6320" s="159"/>
      <c r="P6320" s="159"/>
      <c r="Q6320" s="159"/>
      <c r="R6320" s="159"/>
      <c r="S6320" s="159"/>
      <c r="T6320" s="159"/>
      <c r="U6320" s="159"/>
      <c r="V6320" s="159"/>
    </row>
    <row r="6321" spans="1:22">
      <c r="A6321"/>
      <c r="B6321"/>
      <c r="C6321"/>
      <c r="D6321"/>
      <c r="E6321"/>
      <c r="F6321"/>
      <c r="G6321"/>
      <c r="L6321" s="159"/>
      <c r="M6321" s="159"/>
      <c r="N6321" s="159"/>
      <c r="O6321" s="159"/>
      <c r="P6321" s="159"/>
      <c r="Q6321" s="159"/>
      <c r="R6321" s="159"/>
      <c r="S6321" s="159"/>
      <c r="T6321" s="159"/>
      <c r="U6321" s="159"/>
      <c r="V6321" s="159"/>
    </row>
    <row r="6322" spans="1:22">
      <c r="A6322"/>
      <c r="B6322"/>
      <c r="C6322"/>
      <c r="D6322"/>
      <c r="E6322"/>
      <c r="F6322"/>
      <c r="G6322"/>
      <c r="L6322" s="159"/>
      <c r="M6322" s="159"/>
      <c r="N6322" s="159"/>
      <c r="O6322" s="159"/>
      <c r="P6322" s="159"/>
      <c r="Q6322" s="159"/>
      <c r="R6322" s="159"/>
      <c r="S6322" s="159"/>
      <c r="T6322" s="159"/>
      <c r="U6322" s="159"/>
      <c r="V6322" s="159"/>
    </row>
    <row r="6323" spans="1:22">
      <c r="A6323"/>
      <c r="B6323"/>
      <c r="C6323"/>
      <c r="D6323"/>
      <c r="E6323"/>
      <c r="F6323"/>
      <c r="G6323"/>
      <c r="L6323" s="159"/>
      <c r="M6323" s="159"/>
      <c r="N6323" s="159"/>
      <c r="O6323" s="159"/>
      <c r="P6323" s="159"/>
      <c r="Q6323" s="159"/>
      <c r="R6323" s="159"/>
      <c r="S6323" s="159"/>
      <c r="T6323" s="159"/>
      <c r="U6323" s="159"/>
      <c r="V6323" s="159"/>
    </row>
    <row r="6324" spans="1:22">
      <c r="A6324"/>
      <c r="B6324"/>
      <c r="C6324"/>
      <c r="D6324"/>
      <c r="E6324"/>
      <c r="F6324"/>
      <c r="G6324"/>
      <c r="L6324" s="159"/>
      <c r="M6324" s="159"/>
      <c r="N6324" s="159"/>
      <c r="O6324" s="159"/>
      <c r="P6324" s="159"/>
      <c r="Q6324" s="159"/>
      <c r="R6324" s="159"/>
      <c r="S6324" s="159"/>
      <c r="T6324" s="159"/>
      <c r="U6324" s="159"/>
      <c r="V6324" s="159"/>
    </row>
    <row r="6325" spans="1:22">
      <c r="A6325"/>
      <c r="B6325"/>
      <c r="C6325"/>
      <c r="D6325"/>
      <c r="E6325"/>
      <c r="F6325"/>
      <c r="G6325"/>
      <c r="L6325" s="159"/>
      <c r="M6325" s="159"/>
      <c r="N6325" s="159"/>
      <c r="O6325" s="159"/>
      <c r="P6325" s="159"/>
      <c r="Q6325" s="159"/>
      <c r="R6325" s="159"/>
      <c r="S6325" s="159"/>
      <c r="T6325" s="159"/>
      <c r="U6325" s="159"/>
      <c r="V6325" s="159"/>
    </row>
    <row r="6326" spans="1:22">
      <c r="A6326"/>
      <c r="B6326"/>
      <c r="C6326"/>
      <c r="D6326"/>
      <c r="E6326"/>
      <c r="F6326"/>
      <c r="G6326"/>
      <c r="L6326" s="159"/>
      <c r="M6326" s="159"/>
      <c r="N6326" s="159"/>
      <c r="O6326" s="159"/>
      <c r="P6326" s="159"/>
      <c r="Q6326" s="159"/>
      <c r="R6326" s="159"/>
      <c r="S6326" s="159"/>
      <c r="T6326" s="159"/>
      <c r="U6326" s="159"/>
      <c r="V6326" s="159"/>
    </row>
    <row r="6327" spans="1:22">
      <c r="A6327"/>
      <c r="B6327"/>
      <c r="C6327"/>
      <c r="D6327"/>
      <c r="E6327"/>
      <c r="F6327"/>
      <c r="G6327"/>
      <c r="L6327" s="159"/>
      <c r="M6327" s="159"/>
      <c r="N6327" s="159"/>
      <c r="O6327" s="159"/>
      <c r="P6327" s="159"/>
      <c r="Q6327" s="159"/>
      <c r="R6327" s="159"/>
      <c r="S6327" s="159"/>
      <c r="T6327" s="159"/>
      <c r="U6327" s="159"/>
      <c r="V6327" s="159"/>
    </row>
    <row r="6328" spans="1:22">
      <c r="A6328"/>
      <c r="B6328"/>
      <c r="C6328"/>
      <c r="D6328"/>
      <c r="E6328"/>
      <c r="F6328"/>
      <c r="G6328"/>
      <c r="L6328" s="159"/>
      <c r="M6328" s="159"/>
      <c r="N6328" s="159"/>
      <c r="O6328" s="159"/>
      <c r="P6328" s="159"/>
      <c r="Q6328" s="159"/>
      <c r="R6328" s="159"/>
      <c r="S6328" s="159"/>
      <c r="T6328" s="159"/>
      <c r="U6328" s="159"/>
      <c r="V6328" s="159"/>
    </row>
    <row r="6329" spans="1:22">
      <c r="A6329"/>
      <c r="B6329"/>
      <c r="C6329"/>
      <c r="D6329"/>
      <c r="E6329"/>
      <c r="F6329"/>
      <c r="G6329"/>
      <c r="L6329" s="159"/>
      <c r="M6329" s="159"/>
      <c r="N6329" s="159"/>
      <c r="O6329" s="159"/>
      <c r="P6329" s="159"/>
      <c r="Q6329" s="159"/>
      <c r="R6329" s="159"/>
      <c r="S6329" s="159"/>
      <c r="T6329" s="159"/>
      <c r="U6329" s="159"/>
      <c r="V6329" s="159"/>
    </row>
    <row r="6330" spans="1:22">
      <c r="A6330"/>
      <c r="B6330"/>
      <c r="C6330"/>
      <c r="D6330"/>
      <c r="E6330"/>
      <c r="F6330"/>
      <c r="G6330"/>
      <c r="L6330" s="159"/>
      <c r="M6330" s="159"/>
      <c r="N6330" s="159"/>
      <c r="O6330" s="159"/>
      <c r="P6330" s="159"/>
      <c r="Q6330" s="159"/>
      <c r="R6330" s="159"/>
      <c r="S6330" s="159"/>
      <c r="T6330" s="159"/>
      <c r="U6330" s="159"/>
      <c r="V6330" s="159"/>
    </row>
    <row r="6331" spans="1:22">
      <c r="A6331"/>
      <c r="B6331"/>
      <c r="C6331"/>
      <c r="D6331"/>
      <c r="E6331"/>
      <c r="F6331"/>
      <c r="G6331"/>
      <c r="L6331" s="159"/>
      <c r="M6331" s="159"/>
      <c r="N6331" s="159"/>
      <c r="O6331" s="159"/>
      <c r="P6331" s="159"/>
      <c r="Q6331" s="159"/>
      <c r="R6331" s="159"/>
      <c r="S6331" s="159"/>
      <c r="T6331" s="159"/>
      <c r="U6331" s="159"/>
      <c r="V6331" s="159"/>
    </row>
    <row r="6332" spans="1:22">
      <c r="A6332"/>
      <c r="B6332"/>
      <c r="C6332"/>
      <c r="D6332"/>
      <c r="E6332"/>
      <c r="F6332"/>
      <c r="G6332"/>
      <c r="L6332" s="159"/>
      <c r="M6332" s="159"/>
      <c r="N6332" s="159"/>
      <c r="O6332" s="159"/>
      <c r="P6332" s="159"/>
      <c r="Q6332" s="159"/>
      <c r="R6332" s="159"/>
      <c r="S6332" s="159"/>
      <c r="T6332" s="159"/>
      <c r="U6332" s="159"/>
      <c r="V6332" s="159"/>
    </row>
    <row r="6333" spans="1:22">
      <c r="A6333"/>
      <c r="B6333"/>
      <c r="C6333"/>
      <c r="D6333"/>
      <c r="E6333"/>
      <c r="F6333"/>
      <c r="G6333"/>
      <c r="L6333" s="159"/>
      <c r="M6333" s="159"/>
      <c r="N6333" s="159"/>
      <c r="O6333" s="159"/>
      <c r="P6333" s="159"/>
      <c r="Q6333" s="159"/>
      <c r="R6333" s="159"/>
      <c r="S6333" s="159"/>
      <c r="T6333" s="159"/>
      <c r="U6333" s="159"/>
      <c r="V6333" s="159"/>
    </row>
    <row r="6334" spans="1:22">
      <c r="A6334"/>
      <c r="B6334"/>
      <c r="C6334"/>
      <c r="D6334"/>
      <c r="E6334"/>
      <c r="F6334"/>
      <c r="G6334"/>
      <c r="L6334" s="159"/>
      <c r="M6334" s="159"/>
      <c r="N6334" s="159"/>
      <c r="O6334" s="159"/>
      <c r="P6334" s="159"/>
      <c r="Q6334" s="159"/>
      <c r="R6334" s="159"/>
      <c r="S6334" s="159"/>
      <c r="T6334" s="159"/>
      <c r="U6334" s="159"/>
      <c r="V6334" s="159"/>
    </row>
    <row r="6335" spans="1:22">
      <c r="A6335"/>
      <c r="B6335"/>
      <c r="C6335"/>
      <c r="D6335"/>
      <c r="E6335"/>
      <c r="F6335"/>
      <c r="G6335"/>
      <c r="L6335" s="159"/>
      <c r="M6335" s="159"/>
      <c r="N6335" s="159"/>
      <c r="O6335" s="159"/>
      <c r="P6335" s="159"/>
      <c r="Q6335" s="159"/>
      <c r="R6335" s="159"/>
      <c r="S6335" s="159"/>
      <c r="T6335" s="159"/>
      <c r="U6335" s="159"/>
      <c r="V6335" s="159"/>
    </row>
    <row r="6336" spans="1:22">
      <c r="A6336"/>
      <c r="B6336"/>
      <c r="C6336"/>
      <c r="D6336"/>
      <c r="E6336"/>
      <c r="F6336"/>
      <c r="G6336"/>
      <c r="L6336" s="159"/>
      <c r="M6336" s="159"/>
      <c r="N6336" s="159"/>
      <c r="O6336" s="159"/>
      <c r="P6336" s="159"/>
      <c r="Q6336" s="159"/>
      <c r="R6336" s="159"/>
      <c r="S6336" s="159"/>
      <c r="T6336" s="159"/>
      <c r="U6336" s="159"/>
      <c r="V6336" s="159"/>
    </row>
    <row r="6337" spans="1:22">
      <c r="A6337"/>
      <c r="B6337"/>
      <c r="C6337"/>
      <c r="D6337"/>
      <c r="E6337"/>
      <c r="F6337"/>
      <c r="G6337"/>
      <c r="L6337" s="159"/>
      <c r="M6337" s="159"/>
      <c r="N6337" s="159"/>
      <c r="O6337" s="159"/>
      <c r="P6337" s="159"/>
      <c r="Q6337" s="159"/>
      <c r="R6337" s="159"/>
      <c r="S6337" s="159"/>
      <c r="T6337" s="159"/>
      <c r="U6337" s="159"/>
      <c r="V6337" s="159"/>
    </row>
    <row r="6338" spans="1:22">
      <c r="A6338"/>
      <c r="B6338"/>
      <c r="C6338"/>
      <c r="D6338"/>
      <c r="E6338"/>
      <c r="F6338"/>
      <c r="G6338"/>
      <c r="L6338" s="159"/>
      <c r="M6338" s="159"/>
      <c r="N6338" s="159"/>
      <c r="O6338" s="159"/>
      <c r="P6338" s="159"/>
      <c r="Q6338" s="159"/>
      <c r="R6338" s="159"/>
      <c r="S6338" s="159"/>
      <c r="T6338" s="159"/>
      <c r="U6338" s="159"/>
      <c r="V6338" s="159"/>
    </row>
    <row r="6339" spans="1:22">
      <c r="A6339"/>
      <c r="B6339"/>
      <c r="C6339"/>
      <c r="D6339"/>
      <c r="E6339"/>
      <c r="F6339"/>
      <c r="G6339"/>
      <c r="L6339" s="159"/>
      <c r="M6339" s="159"/>
      <c r="N6339" s="159"/>
      <c r="O6339" s="159"/>
      <c r="P6339" s="159"/>
      <c r="Q6339" s="159"/>
      <c r="R6339" s="159"/>
      <c r="S6339" s="159"/>
      <c r="T6339" s="159"/>
      <c r="U6339" s="159"/>
      <c r="V6339" s="159"/>
    </row>
    <row r="6340" spans="1:22">
      <c r="A6340"/>
      <c r="B6340"/>
      <c r="C6340"/>
      <c r="D6340"/>
      <c r="E6340"/>
      <c r="F6340"/>
      <c r="G6340"/>
      <c r="L6340" s="159"/>
      <c r="M6340" s="159"/>
      <c r="N6340" s="159"/>
      <c r="O6340" s="159"/>
      <c r="P6340" s="159"/>
      <c r="Q6340" s="159"/>
      <c r="R6340" s="159"/>
      <c r="S6340" s="159"/>
      <c r="T6340" s="159"/>
      <c r="U6340" s="159"/>
      <c r="V6340" s="159"/>
    </row>
    <row r="6341" spans="1:22">
      <c r="A6341"/>
      <c r="B6341"/>
      <c r="C6341"/>
      <c r="D6341"/>
      <c r="E6341"/>
      <c r="F6341"/>
      <c r="G6341"/>
      <c r="L6341" s="159"/>
      <c r="M6341" s="159"/>
      <c r="N6341" s="159"/>
      <c r="O6341" s="159"/>
      <c r="P6341" s="159"/>
      <c r="Q6341" s="159"/>
      <c r="R6341" s="159"/>
      <c r="S6341" s="159"/>
      <c r="T6341" s="159"/>
      <c r="U6341" s="159"/>
      <c r="V6341" s="159"/>
    </row>
    <row r="6342" spans="1:22">
      <c r="A6342"/>
      <c r="B6342"/>
      <c r="C6342"/>
      <c r="D6342"/>
      <c r="E6342"/>
      <c r="F6342"/>
      <c r="G6342"/>
      <c r="L6342" s="159"/>
      <c r="M6342" s="159"/>
      <c r="N6342" s="159"/>
      <c r="O6342" s="159"/>
      <c r="P6342" s="159"/>
      <c r="Q6342" s="159"/>
      <c r="R6342" s="159"/>
      <c r="S6342" s="159"/>
      <c r="T6342" s="159"/>
      <c r="U6342" s="159"/>
      <c r="V6342" s="159"/>
    </row>
    <row r="6343" spans="1:22">
      <c r="A6343"/>
      <c r="B6343"/>
      <c r="C6343"/>
      <c r="D6343"/>
      <c r="E6343"/>
      <c r="F6343"/>
      <c r="G6343"/>
      <c r="L6343" s="159"/>
      <c r="M6343" s="159"/>
      <c r="N6343" s="159"/>
      <c r="O6343" s="159"/>
      <c r="P6343" s="159"/>
      <c r="Q6343" s="159"/>
      <c r="R6343" s="159"/>
      <c r="S6343" s="159"/>
      <c r="T6343" s="159"/>
      <c r="U6343" s="159"/>
      <c r="V6343" s="159"/>
    </row>
    <row r="6344" spans="1:22">
      <c r="A6344"/>
      <c r="B6344"/>
      <c r="C6344"/>
      <c r="D6344"/>
      <c r="E6344"/>
      <c r="F6344"/>
      <c r="G6344"/>
      <c r="L6344" s="159"/>
      <c r="M6344" s="159"/>
      <c r="N6344" s="159"/>
      <c r="O6344" s="159"/>
      <c r="P6344" s="159"/>
      <c r="Q6344" s="159"/>
      <c r="R6344" s="159"/>
      <c r="S6344" s="159"/>
      <c r="T6344" s="159"/>
      <c r="U6344" s="159"/>
      <c r="V6344" s="159"/>
    </row>
    <row r="6345" spans="1:22">
      <c r="A6345"/>
      <c r="B6345"/>
      <c r="C6345"/>
      <c r="D6345"/>
      <c r="E6345"/>
      <c r="F6345"/>
      <c r="G6345"/>
      <c r="L6345" s="159"/>
      <c r="M6345" s="159"/>
      <c r="N6345" s="159"/>
      <c r="O6345" s="159"/>
      <c r="P6345" s="159"/>
      <c r="Q6345" s="159"/>
      <c r="R6345" s="159"/>
      <c r="S6345" s="159"/>
      <c r="T6345" s="159"/>
      <c r="U6345" s="159"/>
      <c r="V6345" s="159"/>
    </row>
    <row r="6346" spans="1:22">
      <c r="A6346"/>
      <c r="B6346"/>
      <c r="C6346"/>
      <c r="D6346"/>
      <c r="E6346"/>
      <c r="F6346"/>
      <c r="G6346"/>
      <c r="L6346" s="159"/>
      <c r="M6346" s="159"/>
      <c r="N6346" s="159"/>
      <c r="O6346" s="159"/>
      <c r="P6346" s="159"/>
      <c r="Q6346" s="159"/>
      <c r="R6346" s="159"/>
      <c r="S6346" s="159"/>
      <c r="T6346" s="159"/>
      <c r="U6346" s="159"/>
      <c r="V6346" s="159"/>
    </row>
    <row r="6347" spans="1:22">
      <c r="A6347"/>
      <c r="B6347"/>
      <c r="C6347"/>
      <c r="D6347"/>
      <c r="E6347"/>
      <c r="F6347"/>
      <c r="G6347"/>
      <c r="L6347" s="159"/>
      <c r="M6347" s="159"/>
      <c r="N6347" s="159"/>
      <c r="O6347" s="159"/>
      <c r="P6347" s="159"/>
      <c r="Q6347" s="159"/>
      <c r="R6347" s="159"/>
      <c r="S6347" s="159"/>
      <c r="T6347" s="159"/>
      <c r="U6347" s="159"/>
      <c r="V6347" s="159"/>
    </row>
    <row r="6348" spans="1:22">
      <c r="A6348"/>
      <c r="B6348"/>
      <c r="C6348"/>
      <c r="D6348"/>
      <c r="E6348"/>
      <c r="F6348"/>
      <c r="G6348"/>
      <c r="L6348" s="159"/>
      <c r="M6348" s="159"/>
      <c r="N6348" s="159"/>
      <c r="O6348" s="159"/>
      <c r="P6348" s="159"/>
      <c r="Q6348" s="159"/>
      <c r="R6348" s="159"/>
      <c r="S6348" s="159"/>
      <c r="T6348" s="159"/>
      <c r="U6348" s="159"/>
      <c r="V6348" s="159"/>
    </row>
    <row r="6349" spans="1:22">
      <c r="A6349"/>
      <c r="B6349"/>
      <c r="C6349"/>
      <c r="D6349"/>
      <c r="E6349"/>
      <c r="F6349"/>
      <c r="G6349"/>
      <c r="L6349" s="159"/>
      <c r="M6349" s="159"/>
      <c r="N6349" s="159"/>
      <c r="O6349" s="159"/>
      <c r="P6349" s="159"/>
      <c r="Q6349" s="159"/>
      <c r="R6349" s="159"/>
      <c r="S6349" s="159"/>
      <c r="T6349" s="159"/>
      <c r="U6349" s="159"/>
      <c r="V6349" s="159"/>
    </row>
    <row r="6350" spans="1:22">
      <c r="A6350"/>
      <c r="B6350"/>
      <c r="C6350"/>
      <c r="D6350"/>
      <c r="E6350"/>
      <c r="F6350"/>
      <c r="G6350"/>
      <c r="L6350" s="159"/>
      <c r="M6350" s="159"/>
      <c r="N6350" s="159"/>
      <c r="O6350" s="159"/>
      <c r="P6350" s="159"/>
      <c r="Q6350" s="159"/>
      <c r="R6350" s="159"/>
      <c r="S6350" s="159"/>
      <c r="T6350" s="159"/>
      <c r="U6350" s="159"/>
      <c r="V6350" s="159"/>
    </row>
    <row r="6351" spans="1:22">
      <c r="A6351"/>
      <c r="B6351"/>
      <c r="C6351"/>
      <c r="D6351"/>
      <c r="E6351"/>
      <c r="F6351"/>
      <c r="G6351"/>
      <c r="L6351" s="159"/>
      <c r="M6351" s="159"/>
      <c r="N6351" s="159"/>
      <c r="O6351" s="159"/>
      <c r="P6351" s="159"/>
      <c r="Q6351" s="159"/>
      <c r="R6351" s="159"/>
      <c r="S6351" s="159"/>
      <c r="T6351" s="159"/>
      <c r="U6351" s="159"/>
      <c r="V6351" s="159"/>
    </row>
    <row r="6352" spans="1:22">
      <c r="A6352"/>
      <c r="B6352"/>
      <c r="C6352"/>
      <c r="D6352"/>
      <c r="E6352"/>
      <c r="F6352"/>
      <c r="G6352"/>
      <c r="L6352" s="159"/>
      <c r="M6352" s="159"/>
      <c r="N6352" s="159"/>
      <c r="O6352" s="159"/>
      <c r="P6352" s="159"/>
      <c r="Q6352" s="159"/>
      <c r="R6352" s="159"/>
      <c r="S6352" s="159"/>
      <c r="T6352" s="159"/>
      <c r="U6352" s="159"/>
      <c r="V6352" s="159"/>
    </row>
    <row r="6353" spans="1:22">
      <c r="A6353"/>
      <c r="B6353"/>
      <c r="C6353"/>
      <c r="D6353"/>
      <c r="E6353"/>
      <c r="F6353"/>
      <c r="G6353"/>
      <c r="L6353" s="159"/>
      <c r="M6353" s="159"/>
      <c r="N6353" s="159"/>
      <c r="O6353" s="159"/>
      <c r="P6353" s="159"/>
      <c r="Q6353" s="159"/>
      <c r="R6353" s="159"/>
      <c r="S6353" s="159"/>
      <c r="T6353" s="159"/>
      <c r="U6353" s="159"/>
      <c r="V6353" s="159"/>
    </row>
    <row r="6354" spans="1:22">
      <c r="A6354"/>
      <c r="B6354"/>
      <c r="C6354"/>
      <c r="D6354"/>
      <c r="E6354"/>
      <c r="F6354"/>
      <c r="G6354"/>
      <c r="L6354" s="159"/>
      <c r="M6354" s="159"/>
      <c r="N6354" s="159"/>
      <c r="O6354" s="159"/>
      <c r="P6354" s="159"/>
      <c r="Q6354" s="159"/>
      <c r="R6354" s="159"/>
      <c r="S6354" s="159"/>
      <c r="T6354" s="159"/>
      <c r="U6354" s="159"/>
      <c r="V6354" s="159"/>
    </row>
    <row r="6355" spans="1:22">
      <c r="A6355"/>
      <c r="B6355"/>
      <c r="C6355"/>
      <c r="D6355"/>
      <c r="E6355"/>
      <c r="F6355"/>
      <c r="G6355"/>
      <c r="L6355" s="159"/>
      <c r="M6355" s="159"/>
      <c r="N6355" s="159"/>
      <c r="O6355" s="159"/>
      <c r="P6355" s="159"/>
      <c r="Q6355" s="159"/>
      <c r="R6355" s="159"/>
      <c r="S6355" s="159"/>
      <c r="T6355" s="159"/>
      <c r="U6355" s="159"/>
      <c r="V6355" s="159"/>
    </row>
    <row r="6356" spans="1:22">
      <c r="A6356"/>
      <c r="B6356"/>
      <c r="C6356"/>
      <c r="D6356"/>
      <c r="E6356"/>
      <c r="F6356"/>
      <c r="G6356"/>
      <c r="L6356" s="159"/>
      <c r="M6356" s="159"/>
      <c r="N6356" s="159"/>
      <c r="O6356" s="159"/>
      <c r="P6356" s="159"/>
      <c r="Q6356" s="159"/>
      <c r="R6356" s="159"/>
      <c r="S6356" s="159"/>
      <c r="T6356" s="159"/>
      <c r="U6356" s="159"/>
      <c r="V6356" s="159"/>
    </row>
    <row r="6357" spans="1:22">
      <c r="A6357"/>
      <c r="B6357"/>
      <c r="C6357"/>
      <c r="D6357"/>
      <c r="E6357"/>
      <c r="F6357"/>
      <c r="G6357"/>
      <c r="L6357" s="159"/>
      <c r="M6357" s="159"/>
      <c r="N6357" s="159"/>
      <c r="O6357" s="159"/>
      <c r="P6357" s="159"/>
      <c r="Q6357" s="159"/>
      <c r="R6357" s="159"/>
      <c r="S6357" s="159"/>
      <c r="T6357" s="159"/>
      <c r="U6357" s="159"/>
      <c r="V6357" s="159"/>
    </row>
    <row r="6358" spans="1:22">
      <c r="A6358"/>
      <c r="B6358"/>
      <c r="C6358"/>
      <c r="D6358"/>
      <c r="E6358"/>
      <c r="F6358"/>
      <c r="G6358"/>
      <c r="L6358" s="159"/>
      <c r="M6358" s="159"/>
      <c r="N6358" s="159"/>
      <c r="O6358" s="159"/>
      <c r="P6358" s="159"/>
      <c r="Q6358" s="159"/>
      <c r="R6358" s="159"/>
      <c r="S6358" s="159"/>
      <c r="T6358" s="159"/>
      <c r="U6358" s="159"/>
      <c r="V6358" s="159"/>
    </row>
    <row r="6359" spans="1:22">
      <c r="A6359"/>
      <c r="B6359"/>
      <c r="C6359"/>
      <c r="D6359"/>
      <c r="E6359"/>
      <c r="F6359"/>
      <c r="G6359"/>
      <c r="L6359" s="159"/>
      <c r="M6359" s="159"/>
      <c r="N6359" s="159"/>
      <c r="O6359" s="159"/>
      <c r="P6359" s="159"/>
      <c r="Q6359" s="159"/>
      <c r="R6359" s="159"/>
      <c r="S6359" s="159"/>
      <c r="T6359" s="159"/>
      <c r="U6359" s="159"/>
      <c r="V6359" s="159"/>
    </row>
    <row r="6360" spans="1:22">
      <c r="A6360"/>
      <c r="B6360"/>
      <c r="C6360"/>
      <c r="D6360"/>
      <c r="E6360"/>
      <c r="F6360"/>
      <c r="G6360"/>
      <c r="L6360" s="159"/>
      <c r="M6360" s="159"/>
      <c r="N6360" s="159"/>
      <c r="O6360" s="159"/>
      <c r="P6360" s="159"/>
      <c r="Q6360" s="159"/>
      <c r="R6360" s="159"/>
      <c r="S6360" s="159"/>
      <c r="T6360" s="159"/>
      <c r="U6360" s="159"/>
      <c r="V6360" s="159"/>
    </row>
    <row r="6361" spans="1:22">
      <c r="A6361"/>
      <c r="B6361"/>
      <c r="C6361"/>
      <c r="D6361"/>
      <c r="E6361"/>
      <c r="F6361"/>
      <c r="G6361"/>
      <c r="L6361" s="159"/>
      <c r="M6361" s="159"/>
      <c r="N6361" s="159"/>
      <c r="O6361" s="159"/>
      <c r="P6361" s="159"/>
      <c r="Q6361" s="159"/>
      <c r="R6361" s="159"/>
      <c r="S6361" s="159"/>
      <c r="T6361" s="159"/>
      <c r="U6361" s="159"/>
      <c r="V6361" s="159"/>
    </row>
    <row r="6362" spans="1:22">
      <c r="A6362"/>
      <c r="B6362"/>
      <c r="C6362"/>
      <c r="D6362"/>
      <c r="E6362"/>
      <c r="F6362"/>
      <c r="G6362"/>
      <c r="L6362" s="159"/>
      <c r="M6362" s="159"/>
      <c r="N6362" s="159"/>
      <c r="O6362" s="159"/>
      <c r="P6362" s="159"/>
      <c r="Q6362" s="159"/>
      <c r="R6362" s="159"/>
      <c r="S6362" s="159"/>
      <c r="T6362" s="159"/>
      <c r="U6362" s="159"/>
      <c r="V6362" s="159"/>
    </row>
    <row r="6363" spans="1:22">
      <c r="A6363"/>
      <c r="B6363"/>
      <c r="C6363"/>
      <c r="D6363"/>
      <c r="E6363"/>
      <c r="F6363"/>
      <c r="G6363"/>
      <c r="L6363" s="159"/>
      <c r="M6363" s="159"/>
      <c r="N6363" s="159"/>
      <c r="O6363" s="159"/>
      <c r="P6363" s="159"/>
      <c r="Q6363" s="159"/>
      <c r="R6363" s="159"/>
      <c r="S6363" s="159"/>
      <c r="T6363" s="159"/>
      <c r="U6363" s="159"/>
      <c r="V6363" s="159"/>
    </row>
    <row r="6364" spans="1:22">
      <c r="A6364"/>
      <c r="B6364"/>
      <c r="C6364"/>
      <c r="D6364"/>
      <c r="E6364"/>
      <c r="F6364"/>
      <c r="G6364"/>
      <c r="L6364" s="159"/>
      <c r="M6364" s="159"/>
      <c r="N6364" s="159"/>
      <c r="O6364" s="159"/>
      <c r="P6364" s="159"/>
      <c r="Q6364" s="159"/>
      <c r="R6364" s="159"/>
      <c r="S6364" s="159"/>
      <c r="T6364" s="159"/>
      <c r="U6364" s="159"/>
      <c r="V6364" s="159"/>
    </row>
    <row r="6365" spans="1:22">
      <c r="A6365"/>
      <c r="B6365"/>
      <c r="C6365"/>
      <c r="D6365"/>
      <c r="E6365"/>
      <c r="F6365"/>
      <c r="G6365"/>
      <c r="L6365" s="159"/>
      <c r="M6365" s="159"/>
      <c r="N6365" s="159"/>
      <c r="O6365" s="159"/>
      <c r="P6365" s="159"/>
      <c r="Q6365" s="159"/>
      <c r="R6365" s="159"/>
      <c r="S6365" s="159"/>
      <c r="T6365" s="159"/>
      <c r="U6365" s="159"/>
      <c r="V6365" s="159"/>
    </row>
    <row r="6366" spans="1:22">
      <c r="A6366"/>
      <c r="B6366"/>
      <c r="C6366"/>
      <c r="D6366"/>
      <c r="E6366"/>
      <c r="F6366"/>
      <c r="G6366"/>
      <c r="L6366" s="159"/>
      <c r="M6366" s="159"/>
      <c r="N6366" s="159"/>
      <c r="O6366" s="159"/>
      <c r="P6366" s="159"/>
      <c r="Q6366" s="159"/>
      <c r="R6366" s="159"/>
      <c r="S6366" s="159"/>
      <c r="T6366" s="159"/>
      <c r="U6366" s="159"/>
      <c r="V6366" s="159"/>
    </row>
    <row r="6367" spans="1:22">
      <c r="A6367"/>
      <c r="B6367"/>
      <c r="C6367"/>
      <c r="D6367"/>
      <c r="E6367"/>
      <c r="F6367"/>
      <c r="G6367"/>
      <c r="L6367" s="159"/>
      <c r="M6367" s="159"/>
      <c r="N6367" s="159"/>
      <c r="O6367" s="159"/>
      <c r="P6367" s="159"/>
      <c r="Q6367" s="159"/>
      <c r="R6367" s="159"/>
      <c r="S6367" s="159"/>
      <c r="T6367" s="159"/>
      <c r="U6367" s="159"/>
      <c r="V6367" s="159"/>
    </row>
    <row r="6368" spans="1:22">
      <c r="A6368"/>
      <c r="B6368"/>
      <c r="C6368"/>
      <c r="D6368"/>
      <c r="E6368"/>
      <c r="F6368"/>
      <c r="G6368"/>
      <c r="L6368" s="159"/>
      <c r="M6368" s="159"/>
      <c r="N6368" s="159"/>
      <c r="O6368" s="159"/>
      <c r="P6368" s="159"/>
      <c r="Q6368" s="159"/>
      <c r="R6368" s="159"/>
      <c r="S6368" s="159"/>
      <c r="T6368" s="159"/>
      <c r="U6368" s="159"/>
      <c r="V6368" s="159"/>
    </row>
    <row r="6369" spans="1:22">
      <c r="A6369"/>
      <c r="B6369"/>
      <c r="C6369"/>
      <c r="D6369"/>
      <c r="E6369"/>
      <c r="F6369"/>
      <c r="G6369"/>
      <c r="L6369" s="159"/>
      <c r="M6369" s="159"/>
      <c r="N6369" s="159"/>
      <c r="O6369" s="159"/>
      <c r="P6369" s="159"/>
      <c r="Q6369" s="159"/>
      <c r="R6369" s="159"/>
      <c r="S6369" s="159"/>
      <c r="T6369" s="159"/>
      <c r="U6369" s="159"/>
      <c r="V6369" s="159"/>
    </row>
    <row r="6370" spans="1:22">
      <c r="A6370"/>
      <c r="B6370"/>
      <c r="C6370"/>
      <c r="D6370"/>
      <c r="E6370"/>
      <c r="F6370"/>
      <c r="G6370"/>
      <c r="L6370" s="159"/>
      <c r="M6370" s="159"/>
      <c r="N6370" s="159"/>
      <c r="O6370" s="159"/>
      <c r="P6370" s="159"/>
      <c r="Q6370" s="159"/>
      <c r="R6370" s="159"/>
      <c r="S6370" s="159"/>
      <c r="T6370" s="159"/>
      <c r="U6370" s="159"/>
      <c r="V6370" s="159"/>
    </row>
    <row r="6371" spans="1:22">
      <c r="A6371"/>
      <c r="B6371"/>
      <c r="C6371"/>
      <c r="D6371"/>
      <c r="E6371"/>
      <c r="F6371"/>
      <c r="G6371"/>
      <c r="L6371" s="159"/>
      <c r="M6371" s="159"/>
      <c r="N6371" s="159"/>
      <c r="O6371" s="159"/>
      <c r="P6371" s="159"/>
      <c r="Q6371" s="159"/>
      <c r="R6371" s="159"/>
      <c r="S6371" s="159"/>
      <c r="T6371" s="159"/>
      <c r="U6371" s="159"/>
      <c r="V6371" s="159"/>
    </row>
    <row r="6372" spans="1:22">
      <c r="A6372"/>
      <c r="B6372"/>
      <c r="C6372"/>
      <c r="D6372"/>
      <c r="E6372"/>
      <c r="F6372"/>
      <c r="G6372"/>
      <c r="L6372" s="159"/>
      <c r="M6372" s="159"/>
      <c r="N6372" s="159"/>
      <c r="O6372" s="159"/>
      <c r="P6372" s="159"/>
      <c r="Q6372" s="159"/>
      <c r="R6372" s="159"/>
      <c r="S6372" s="159"/>
      <c r="T6372" s="159"/>
      <c r="U6372" s="159"/>
      <c r="V6372" s="159"/>
    </row>
    <row r="6373" spans="1:22">
      <c r="A6373"/>
      <c r="B6373"/>
      <c r="C6373"/>
      <c r="D6373"/>
      <c r="E6373"/>
      <c r="F6373"/>
      <c r="G6373"/>
      <c r="L6373" s="159"/>
      <c r="M6373" s="159"/>
      <c r="N6373" s="159"/>
      <c r="O6373" s="159"/>
      <c r="P6373" s="159"/>
      <c r="Q6373" s="159"/>
      <c r="R6373" s="159"/>
      <c r="S6373" s="159"/>
      <c r="T6373" s="159"/>
      <c r="U6373" s="159"/>
      <c r="V6373" s="159"/>
    </row>
    <row r="6374" spans="1:22">
      <c r="A6374"/>
      <c r="B6374"/>
      <c r="C6374"/>
      <c r="D6374"/>
      <c r="E6374"/>
      <c r="F6374"/>
      <c r="G6374"/>
      <c r="L6374" s="159"/>
      <c r="M6374" s="159"/>
      <c r="N6374" s="159"/>
      <c r="O6374" s="159"/>
      <c r="P6374" s="159"/>
      <c r="Q6374" s="159"/>
      <c r="R6374" s="159"/>
      <c r="S6374" s="159"/>
      <c r="T6374" s="159"/>
      <c r="U6374" s="159"/>
      <c r="V6374" s="159"/>
    </row>
    <row r="6375" spans="1:22">
      <c r="A6375"/>
      <c r="B6375"/>
      <c r="C6375"/>
      <c r="D6375"/>
      <c r="E6375"/>
      <c r="F6375"/>
      <c r="G6375"/>
      <c r="L6375" s="159"/>
      <c r="M6375" s="159"/>
      <c r="N6375" s="159"/>
      <c r="O6375" s="159"/>
      <c r="P6375" s="159"/>
      <c r="Q6375" s="159"/>
      <c r="R6375" s="159"/>
      <c r="S6375" s="159"/>
      <c r="T6375" s="159"/>
      <c r="U6375" s="159"/>
      <c r="V6375" s="159"/>
    </row>
    <row r="6376" spans="1:22">
      <c r="A6376"/>
      <c r="B6376"/>
      <c r="C6376"/>
      <c r="D6376"/>
      <c r="E6376"/>
      <c r="F6376"/>
      <c r="G6376"/>
      <c r="L6376" s="159"/>
      <c r="M6376" s="159"/>
      <c r="N6376" s="159"/>
      <c r="O6376" s="159"/>
      <c r="P6376" s="159"/>
      <c r="Q6376" s="159"/>
      <c r="R6376" s="159"/>
      <c r="S6376" s="159"/>
      <c r="T6376" s="159"/>
      <c r="U6376" s="159"/>
      <c r="V6376" s="159"/>
    </row>
    <row r="6377" spans="1:22">
      <c r="A6377"/>
      <c r="B6377"/>
      <c r="C6377"/>
      <c r="D6377"/>
      <c r="E6377"/>
      <c r="F6377"/>
      <c r="G6377"/>
      <c r="L6377" s="159"/>
      <c r="M6377" s="159"/>
      <c r="N6377" s="159"/>
      <c r="O6377" s="159"/>
      <c r="P6377" s="159"/>
      <c r="Q6377" s="159"/>
      <c r="R6377" s="159"/>
      <c r="S6377" s="159"/>
      <c r="T6377" s="159"/>
      <c r="U6377" s="159"/>
      <c r="V6377" s="159"/>
    </row>
    <row r="6378" spans="1:22">
      <c r="A6378"/>
      <c r="B6378"/>
      <c r="C6378"/>
      <c r="D6378"/>
      <c r="E6378"/>
      <c r="F6378"/>
      <c r="G6378"/>
      <c r="L6378" s="159"/>
      <c r="M6378" s="159"/>
      <c r="N6378" s="159"/>
      <c r="O6378" s="159"/>
      <c r="P6378" s="159"/>
      <c r="Q6378" s="159"/>
      <c r="R6378" s="159"/>
      <c r="S6378" s="159"/>
      <c r="T6378" s="159"/>
      <c r="U6378" s="159"/>
      <c r="V6378" s="159"/>
    </row>
    <row r="6379" spans="1:22">
      <c r="A6379"/>
      <c r="B6379"/>
      <c r="C6379"/>
      <c r="D6379"/>
      <c r="E6379"/>
      <c r="F6379"/>
      <c r="G6379"/>
      <c r="L6379" s="159"/>
      <c r="M6379" s="159"/>
      <c r="N6379" s="159"/>
      <c r="O6379" s="159"/>
      <c r="P6379" s="159"/>
      <c r="Q6379" s="159"/>
      <c r="R6379" s="159"/>
      <c r="S6379" s="159"/>
      <c r="T6379" s="159"/>
      <c r="U6379" s="159"/>
      <c r="V6379" s="159"/>
    </row>
    <row r="6380" spans="1:22">
      <c r="A6380"/>
      <c r="B6380"/>
      <c r="C6380"/>
      <c r="D6380"/>
      <c r="E6380"/>
      <c r="F6380"/>
      <c r="G6380"/>
      <c r="L6380" s="159"/>
      <c r="M6380" s="159"/>
      <c r="N6380" s="159"/>
      <c r="O6380" s="159"/>
      <c r="P6380" s="159"/>
      <c r="Q6380" s="159"/>
      <c r="R6380" s="159"/>
      <c r="S6380" s="159"/>
      <c r="T6380" s="159"/>
      <c r="U6380" s="159"/>
      <c r="V6380" s="159"/>
    </row>
    <row r="6381" spans="1:22">
      <c r="A6381"/>
      <c r="B6381"/>
      <c r="C6381"/>
      <c r="D6381"/>
      <c r="E6381"/>
      <c r="F6381"/>
      <c r="G6381"/>
      <c r="L6381" s="159"/>
      <c r="M6381" s="159"/>
      <c r="N6381" s="159"/>
      <c r="O6381" s="159"/>
      <c r="P6381" s="159"/>
      <c r="Q6381" s="159"/>
      <c r="R6381" s="159"/>
      <c r="S6381" s="159"/>
      <c r="T6381" s="159"/>
      <c r="U6381" s="159"/>
      <c r="V6381" s="159"/>
    </row>
    <row r="6382" spans="1:22">
      <c r="A6382"/>
      <c r="B6382"/>
      <c r="C6382"/>
      <c r="D6382"/>
      <c r="E6382"/>
      <c r="F6382"/>
      <c r="G6382"/>
      <c r="L6382" s="159"/>
      <c r="M6382" s="159"/>
      <c r="N6382" s="159"/>
      <c r="O6382" s="159"/>
      <c r="P6382" s="159"/>
      <c r="Q6382" s="159"/>
      <c r="R6382" s="159"/>
      <c r="S6382" s="159"/>
      <c r="T6382" s="159"/>
      <c r="U6382" s="159"/>
      <c r="V6382" s="159"/>
    </row>
    <row r="6383" spans="1:22">
      <c r="A6383"/>
      <c r="B6383"/>
      <c r="C6383"/>
      <c r="D6383"/>
      <c r="E6383"/>
      <c r="F6383"/>
      <c r="G6383"/>
      <c r="L6383" s="159"/>
      <c r="M6383" s="159"/>
      <c r="N6383" s="159"/>
      <c r="O6383" s="159"/>
      <c r="P6383" s="159"/>
      <c r="Q6383" s="159"/>
      <c r="R6383" s="159"/>
      <c r="S6383" s="159"/>
      <c r="T6383" s="159"/>
      <c r="U6383" s="159"/>
      <c r="V6383" s="159"/>
    </row>
    <row r="6384" spans="1:22">
      <c r="A6384"/>
      <c r="B6384"/>
      <c r="C6384"/>
      <c r="D6384"/>
      <c r="E6384"/>
      <c r="F6384"/>
      <c r="G6384"/>
      <c r="L6384" s="159"/>
      <c r="M6384" s="159"/>
      <c r="N6384" s="159"/>
      <c r="O6384" s="159"/>
      <c r="P6384" s="159"/>
      <c r="Q6384" s="159"/>
      <c r="R6384" s="159"/>
      <c r="S6384" s="159"/>
      <c r="T6384" s="159"/>
      <c r="U6384" s="159"/>
      <c r="V6384" s="159"/>
    </row>
    <row r="6385" spans="1:22">
      <c r="A6385"/>
      <c r="B6385"/>
      <c r="C6385"/>
      <c r="D6385"/>
      <c r="E6385"/>
      <c r="F6385"/>
      <c r="G6385"/>
      <c r="L6385" s="159"/>
      <c r="M6385" s="159"/>
      <c r="N6385" s="159"/>
      <c r="O6385" s="159"/>
      <c r="P6385" s="159"/>
      <c r="Q6385" s="159"/>
      <c r="R6385" s="159"/>
      <c r="S6385" s="159"/>
      <c r="T6385" s="159"/>
      <c r="U6385" s="159"/>
      <c r="V6385" s="159"/>
    </row>
    <row r="6386" spans="1:22">
      <c r="A6386"/>
      <c r="B6386"/>
      <c r="C6386"/>
      <c r="D6386"/>
      <c r="E6386"/>
      <c r="F6386"/>
      <c r="G6386"/>
      <c r="L6386" s="159"/>
      <c r="M6386" s="159"/>
      <c r="N6386" s="159"/>
      <c r="O6386" s="159"/>
      <c r="P6386" s="159"/>
      <c r="Q6386" s="159"/>
      <c r="R6386" s="159"/>
      <c r="S6386" s="159"/>
      <c r="T6386" s="159"/>
      <c r="U6386" s="159"/>
      <c r="V6386" s="159"/>
    </row>
    <row r="6387" spans="1:22">
      <c r="A6387"/>
      <c r="B6387"/>
      <c r="C6387"/>
      <c r="D6387"/>
      <c r="E6387"/>
      <c r="F6387"/>
      <c r="G6387"/>
      <c r="L6387" s="159"/>
      <c r="M6387" s="159"/>
      <c r="N6387" s="159"/>
      <c r="O6387" s="159"/>
      <c r="P6387" s="159"/>
      <c r="Q6387" s="159"/>
      <c r="R6387" s="159"/>
      <c r="S6387" s="159"/>
      <c r="T6387" s="159"/>
      <c r="U6387" s="159"/>
      <c r="V6387" s="159"/>
    </row>
    <row r="6388" spans="1:22">
      <c r="A6388"/>
      <c r="B6388"/>
      <c r="C6388"/>
      <c r="D6388"/>
      <c r="E6388"/>
      <c r="F6388"/>
      <c r="G6388"/>
      <c r="L6388" s="159"/>
      <c r="M6388" s="159"/>
      <c r="N6388" s="159"/>
      <c r="O6388" s="159"/>
      <c r="P6388" s="159"/>
      <c r="Q6388" s="159"/>
      <c r="R6388" s="159"/>
      <c r="S6388" s="159"/>
      <c r="T6388" s="159"/>
      <c r="U6388" s="159"/>
      <c r="V6388" s="159"/>
    </row>
    <row r="6389" spans="1:22">
      <c r="A6389"/>
      <c r="B6389"/>
      <c r="C6389"/>
      <c r="D6389"/>
      <c r="E6389"/>
      <c r="F6389"/>
      <c r="G6389"/>
      <c r="L6389" s="159"/>
      <c r="M6389" s="159"/>
      <c r="N6389" s="159"/>
      <c r="O6389" s="159"/>
      <c r="P6389" s="159"/>
      <c r="Q6389" s="159"/>
      <c r="R6389" s="159"/>
      <c r="S6389" s="159"/>
      <c r="T6389" s="159"/>
      <c r="U6389" s="159"/>
      <c r="V6389" s="159"/>
    </row>
    <row r="6390" spans="1:22">
      <c r="A6390"/>
      <c r="B6390"/>
      <c r="C6390"/>
      <c r="D6390"/>
      <c r="E6390"/>
      <c r="F6390"/>
      <c r="G6390"/>
      <c r="L6390" s="159"/>
      <c r="M6390" s="159"/>
      <c r="N6390" s="159"/>
      <c r="O6390" s="159"/>
      <c r="P6390" s="159"/>
      <c r="Q6390" s="159"/>
      <c r="R6390" s="159"/>
      <c r="S6390" s="159"/>
      <c r="T6390" s="159"/>
      <c r="U6390" s="159"/>
      <c r="V6390" s="159"/>
    </row>
    <row r="6391" spans="1:22">
      <c r="A6391"/>
      <c r="B6391"/>
      <c r="C6391"/>
      <c r="D6391"/>
      <c r="E6391"/>
      <c r="F6391"/>
      <c r="G6391"/>
      <c r="L6391" s="159"/>
      <c r="M6391" s="159"/>
      <c r="N6391" s="159"/>
      <c r="O6391" s="159"/>
      <c r="P6391" s="159"/>
      <c r="Q6391" s="159"/>
      <c r="R6391" s="159"/>
      <c r="S6391" s="159"/>
      <c r="T6391" s="159"/>
      <c r="U6391" s="159"/>
      <c r="V6391" s="159"/>
    </row>
    <row r="6392" spans="1:22">
      <c r="A6392"/>
      <c r="B6392"/>
      <c r="C6392"/>
      <c r="D6392"/>
      <c r="E6392"/>
      <c r="F6392"/>
      <c r="G6392"/>
      <c r="L6392" s="159"/>
      <c r="M6392" s="159"/>
      <c r="N6392" s="159"/>
      <c r="O6392" s="159"/>
      <c r="P6392" s="159"/>
      <c r="Q6392" s="159"/>
      <c r="R6392" s="159"/>
      <c r="S6392" s="159"/>
      <c r="T6392" s="159"/>
      <c r="U6392" s="159"/>
      <c r="V6392" s="159"/>
    </row>
    <row r="6393" spans="1:22">
      <c r="A6393"/>
      <c r="B6393"/>
      <c r="C6393"/>
      <c r="D6393"/>
      <c r="E6393"/>
      <c r="F6393"/>
      <c r="G6393"/>
      <c r="L6393" s="159"/>
      <c r="M6393" s="159"/>
      <c r="N6393" s="159"/>
      <c r="O6393" s="159"/>
      <c r="P6393" s="159"/>
      <c r="Q6393" s="159"/>
      <c r="R6393" s="159"/>
      <c r="S6393" s="159"/>
      <c r="T6393" s="159"/>
      <c r="U6393" s="159"/>
      <c r="V6393" s="159"/>
    </row>
    <row r="6394" spans="1:22">
      <c r="A6394"/>
      <c r="B6394"/>
      <c r="C6394"/>
      <c r="D6394"/>
      <c r="E6394"/>
      <c r="F6394"/>
      <c r="G6394"/>
      <c r="L6394" s="159"/>
      <c r="M6394" s="159"/>
      <c r="N6394" s="159"/>
      <c r="O6394" s="159"/>
      <c r="P6394" s="159"/>
      <c r="Q6394" s="159"/>
      <c r="R6394" s="159"/>
      <c r="S6394" s="159"/>
      <c r="T6394" s="159"/>
      <c r="U6394" s="159"/>
      <c r="V6394" s="159"/>
    </row>
    <row r="6395" spans="1:22">
      <c r="A6395"/>
      <c r="B6395"/>
      <c r="C6395"/>
      <c r="D6395"/>
      <c r="E6395"/>
      <c r="F6395"/>
      <c r="G6395"/>
      <c r="L6395" s="159"/>
      <c r="M6395" s="159"/>
      <c r="N6395" s="159"/>
      <c r="O6395" s="159"/>
      <c r="P6395" s="159"/>
      <c r="Q6395" s="159"/>
      <c r="R6395" s="159"/>
      <c r="S6395" s="159"/>
      <c r="T6395" s="159"/>
      <c r="U6395" s="159"/>
      <c r="V6395" s="159"/>
    </row>
    <row r="6396" spans="1:22">
      <c r="A6396"/>
      <c r="B6396"/>
      <c r="C6396"/>
      <c r="D6396"/>
      <c r="E6396"/>
      <c r="F6396"/>
      <c r="G6396"/>
      <c r="L6396" s="159"/>
      <c r="M6396" s="159"/>
      <c r="N6396" s="159"/>
      <c r="O6396" s="159"/>
      <c r="P6396" s="159"/>
      <c r="Q6396" s="159"/>
      <c r="R6396" s="159"/>
      <c r="S6396" s="159"/>
      <c r="T6396" s="159"/>
      <c r="U6396" s="159"/>
      <c r="V6396" s="159"/>
    </row>
    <row r="6397" spans="1:22">
      <c r="A6397"/>
      <c r="B6397"/>
      <c r="C6397"/>
      <c r="D6397"/>
      <c r="E6397"/>
      <c r="F6397"/>
      <c r="G6397"/>
      <c r="L6397" s="159"/>
      <c r="M6397" s="159"/>
      <c r="N6397" s="159"/>
      <c r="O6397" s="159"/>
      <c r="P6397" s="159"/>
      <c r="Q6397" s="159"/>
      <c r="R6397" s="159"/>
      <c r="S6397" s="159"/>
      <c r="T6397" s="159"/>
      <c r="U6397" s="159"/>
      <c r="V6397" s="159"/>
    </row>
    <row r="6398" spans="1:22">
      <c r="A6398"/>
      <c r="B6398"/>
      <c r="C6398"/>
      <c r="D6398"/>
      <c r="E6398"/>
      <c r="F6398"/>
      <c r="G6398"/>
      <c r="L6398" s="159"/>
      <c r="M6398" s="159"/>
      <c r="N6398" s="159"/>
      <c r="O6398" s="159"/>
      <c r="P6398" s="159"/>
      <c r="Q6398" s="159"/>
      <c r="R6398" s="159"/>
      <c r="S6398" s="159"/>
      <c r="T6398" s="159"/>
      <c r="U6398" s="159"/>
      <c r="V6398" s="159"/>
    </row>
    <row r="6399" spans="1:22">
      <c r="A6399"/>
      <c r="B6399"/>
      <c r="C6399"/>
      <c r="D6399"/>
      <c r="E6399"/>
      <c r="F6399"/>
      <c r="G6399"/>
      <c r="L6399" s="159"/>
      <c r="M6399" s="159"/>
      <c r="N6399" s="159"/>
      <c r="O6399" s="159"/>
      <c r="P6399" s="159"/>
      <c r="Q6399" s="159"/>
      <c r="R6399" s="159"/>
      <c r="S6399" s="159"/>
      <c r="T6399" s="159"/>
      <c r="U6399" s="159"/>
      <c r="V6399" s="159"/>
    </row>
    <row r="6400" spans="1:22">
      <c r="A6400"/>
      <c r="B6400"/>
      <c r="C6400"/>
      <c r="D6400"/>
      <c r="E6400"/>
      <c r="F6400"/>
      <c r="G6400"/>
      <c r="L6400" s="159"/>
      <c r="M6400" s="159"/>
      <c r="N6400" s="159"/>
      <c r="O6400" s="159"/>
      <c r="P6400" s="159"/>
      <c r="Q6400" s="159"/>
      <c r="R6400" s="159"/>
      <c r="S6400" s="159"/>
      <c r="T6400" s="159"/>
      <c r="U6400" s="159"/>
      <c r="V6400" s="159"/>
    </row>
    <row r="6401" spans="1:22">
      <c r="A6401"/>
      <c r="B6401"/>
      <c r="C6401"/>
      <c r="D6401"/>
      <c r="E6401"/>
      <c r="F6401"/>
      <c r="G6401"/>
      <c r="L6401" s="159"/>
      <c r="M6401" s="159"/>
      <c r="N6401" s="159"/>
      <c r="O6401" s="159"/>
      <c r="P6401" s="159"/>
      <c r="Q6401" s="159"/>
      <c r="R6401" s="159"/>
      <c r="S6401" s="159"/>
      <c r="T6401" s="159"/>
      <c r="U6401" s="159"/>
      <c r="V6401" s="159"/>
    </row>
    <row r="6402" spans="1:22">
      <c r="A6402"/>
      <c r="B6402"/>
      <c r="C6402"/>
      <c r="D6402"/>
      <c r="E6402"/>
      <c r="F6402"/>
      <c r="G6402"/>
      <c r="L6402" s="159"/>
      <c r="M6402" s="159"/>
      <c r="N6402" s="159"/>
      <c r="O6402" s="159"/>
      <c r="P6402" s="159"/>
      <c r="Q6402" s="159"/>
      <c r="R6402" s="159"/>
      <c r="S6402" s="159"/>
      <c r="T6402" s="159"/>
      <c r="U6402" s="159"/>
      <c r="V6402" s="159"/>
    </row>
    <row r="6403" spans="1:22">
      <c r="A6403"/>
      <c r="B6403"/>
      <c r="C6403"/>
      <c r="D6403"/>
      <c r="E6403"/>
      <c r="F6403"/>
      <c r="G6403"/>
      <c r="L6403" s="159"/>
      <c r="M6403" s="159"/>
      <c r="N6403" s="159"/>
      <c r="O6403" s="159"/>
      <c r="P6403" s="159"/>
      <c r="Q6403" s="159"/>
      <c r="R6403" s="159"/>
      <c r="S6403" s="159"/>
      <c r="T6403" s="159"/>
      <c r="U6403" s="159"/>
      <c r="V6403" s="159"/>
    </row>
    <row r="6404" spans="1:22">
      <c r="A6404"/>
      <c r="B6404"/>
      <c r="C6404"/>
      <c r="D6404"/>
      <c r="E6404"/>
      <c r="F6404"/>
      <c r="G6404"/>
      <c r="L6404" s="159"/>
      <c r="M6404" s="159"/>
      <c r="N6404" s="159"/>
      <c r="O6404" s="159"/>
      <c r="P6404" s="159"/>
      <c r="Q6404" s="159"/>
      <c r="R6404" s="159"/>
      <c r="S6404" s="159"/>
      <c r="T6404" s="159"/>
      <c r="U6404" s="159"/>
      <c r="V6404" s="159"/>
    </row>
    <row r="6405" spans="1:22">
      <c r="A6405"/>
      <c r="B6405"/>
      <c r="C6405"/>
      <c r="D6405"/>
      <c r="E6405"/>
      <c r="F6405"/>
      <c r="G6405"/>
      <c r="L6405" s="159"/>
      <c r="M6405" s="159"/>
      <c r="N6405" s="159"/>
      <c r="O6405" s="159"/>
      <c r="P6405" s="159"/>
      <c r="Q6405" s="159"/>
      <c r="R6405" s="159"/>
      <c r="S6405" s="159"/>
      <c r="T6405" s="159"/>
      <c r="U6405" s="159"/>
      <c r="V6405" s="159"/>
    </row>
    <row r="6406" spans="1:22">
      <c r="A6406"/>
      <c r="B6406"/>
      <c r="C6406"/>
      <c r="D6406"/>
      <c r="E6406"/>
      <c r="F6406"/>
      <c r="G6406"/>
      <c r="L6406" s="159"/>
      <c r="M6406" s="159"/>
      <c r="N6406" s="159"/>
      <c r="O6406" s="159"/>
      <c r="P6406" s="159"/>
      <c r="Q6406" s="159"/>
      <c r="R6406" s="159"/>
      <c r="S6406" s="159"/>
      <c r="T6406" s="159"/>
      <c r="U6406" s="159"/>
      <c r="V6406" s="159"/>
    </row>
    <row r="6407" spans="1:22">
      <c r="A6407"/>
      <c r="B6407"/>
      <c r="C6407"/>
      <c r="D6407"/>
      <c r="E6407"/>
      <c r="F6407"/>
      <c r="G6407"/>
      <c r="L6407" s="159"/>
      <c r="M6407" s="159"/>
      <c r="N6407" s="159"/>
      <c r="O6407" s="159"/>
      <c r="P6407" s="159"/>
      <c r="Q6407" s="159"/>
      <c r="R6407" s="159"/>
      <c r="S6407" s="159"/>
      <c r="T6407" s="159"/>
      <c r="U6407" s="159"/>
      <c r="V6407" s="159"/>
    </row>
    <row r="6408" spans="1:22">
      <c r="A6408"/>
      <c r="B6408"/>
      <c r="C6408"/>
      <c r="D6408"/>
      <c r="E6408"/>
      <c r="F6408"/>
      <c r="G6408"/>
      <c r="L6408" s="159"/>
      <c r="M6408" s="159"/>
      <c r="N6408" s="159"/>
      <c r="O6408" s="159"/>
      <c r="P6408" s="159"/>
      <c r="Q6408" s="159"/>
      <c r="R6408" s="159"/>
      <c r="S6408" s="159"/>
      <c r="T6408" s="159"/>
      <c r="U6408" s="159"/>
      <c r="V6408" s="159"/>
    </row>
    <row r="6409" spans="1:22">
      <c r="A6409"/>
      <c r="B6409"/>
      <c r="C6409"/>
      <c r="D6409"/>
      <c r="E6409"/>
      <c r="F6409"/>
      <c r="G6409"/>
      <c r="L6409" s="159"/>
      <c r="M6409" s="159"/>
      <c r="N6409" s="159"/>
      <c r="O6409" s="159"/>
      <c r="P6409" s="159"/>
      <c r="Q6409" s="159"/>
      <c r="R6409" s="159"/>
      <c r="S6409" s="159"/>
      <c r="T6409" s="159"/>
      <c r="U6409" s="159"/>
      <c r="V6409" s="159"/>
    </row>
    <row r="6410" spans="1:22">
      <c r="A6410"/>
      <c r="B6410"/>
      <c r="C6410"/>
      <c r="D6410"/>
      <c r="E6410"/>
      <c r="F6410"/>
      <c r="G6410"/>
      <c r="L6410" s="159"/>
      <c r="M6410" s="159"/>
      <c r="N6410" s="159"/>
      <c r="O6410" s="159"/>
      <c r="P6410" s="159"/>
      <c r="Q6410" s="159"/>
      <c r="R6410" s="159"/>
      <c r="S6410" s="159"/>
      <c r="T6410" s="159"/>
      <c r="U6410" s="159"/>
      <c r="V6410" s="159"/>
    </row>
    <row r="6411" spans="1:22">
      <c r="A6411"/>
      <c r="B6411"/>
      <c r="C6411"/>
      <c r="D6411"/>
      <c r="E6411"/>
      <c r="F6411"/>
      <c r="G6411"/>
      <c r="L6411" s="159"/>
      <c r="M6411" s="159"/>
      <c r="N6411" s="159"/>
      <c r="O6411" s="159"/>
      <c r="P6411" s="159"/>
      <c r="Q6411" s="159"/>
      <c r="R6411" s="159"/>
      <c r="S6411" s="159"/>
      <c r="T6411" s="159"/>
      <c r="U6411" s="159"/>
      <c r="V6411" s="159"/>
    </row>
    <row r="6412" spans="1:22">
      <c r="A6412"/>
      <c r="B6412"/>
      <c r="C6412"/>
      <c r="D6412"/>
      <c r="E6412"/>
      <c r="F6412"/>
      <c r="G6412"/>
      <c r="L6412" s="159"/>
      <c r="M6412" s="159"/>
      <c r="N6412" s="159"/>
      <c r="O6412" s="159"/>
      <c r="P6412" s="159"/>
      <c r="Q6412" s="159"/>
      <c r="R6412" s="159"/>
      <c r="S6412" s="159"/>
      <c r="T6412" s="159"/>
      <c r="U6412" s="159"/>
      <c r="V6412" s="159"/>
    </row>
    <row r="6413" spans="1:22">
      <c r="A6413"/>
      <c r="B6413"/>
      <c r="C6413"/>
      <c r="D6413"/>
      <c r="E6413"/>
      <c r="F6413"/>
      <c r="G6413"/>
      <c r="L6413" s="159"/>
      <c r="M6413" s="159"/>
      <c r="N6413" s="159"/>
      <c r="O6413" s="159"/>
      <c r="P6413" s="159"/>
      <c r="Q6413" s="159"/>
      <c r="R6413" s="159"/>
      <c r="S6413" s="159"/>
      <c r="T6413" s="159"/>
      <c r="U6413" s="159"/>
      <c r="V6413" s="159"/>
    </row>
    <row r="6414" spans="1:22">
      <c r="A6414"/>
      <c r="B6414"/>
      <c r="C6414"/>
      <c r="D6414"/>
      <c r="E6414"/>
      <c r="F6414"/>
      <c r="G6414"/>
      <c r="L6414" s="159"/>
      <c r="M6414" s="159"/>
      <c r="N6414" s="159"/>
      <c r="O6414" s="159"/>
      <c r="P6414" s="159"/>
      <c r="Q6414" s="159"/>
      <c r="R6414" s="159"/>
      <c r="S6414" s="159"/>
      <c r="T6414" s="159"/>
      <c r="U6414" s="159"/>
      <c r="V6414" s="159"/>
    </row>
    <row r="6415" spans="1:22">
      <c r="A6415"/>
      <c r="B6415"/>
      <c r="C6415"/>
      <c r="D6415"/>
      <c r="E6415"/>
      <c r="F6415"/>
      <c r="G6415"/>
      <c r="L6415" s="159"/>
      <c r="M6415" s="159"/>
      <c r="N6415" s="159"/>
      <c r="O6415" s="159"/>
      <c r="P6415" s="159"/>
      <c r="Q6415" s="159"/>
      <c r="R6415" s="159"/>
      <c r="S6415" s="159"/>
      <c r="T6415" s="159"/>
      <c r="U6415" s="159"/>
      <c r="V6415" s="159"/>
    </row>
    <row r="6416" spans="1:22">
      <c r="A6416"/>
      <c r="B6416"/>
      <c r="C6416"/>
      <c r="D6416"/>
      <c r="E6416"/>
      <c r="F6416"/>
      <c r="G6416"/>
      <c r="L6416" s="159"/>
      <c r="M6416" s="159"/>
      <c r="N6416" s="159"/>
      <c r="O6416" s="159"/>
      <c r="P6416" s="159"/>
      <c r="Q6416" s="159"/>
      <c r="R6416" s="159"/>
      <c r="S6416" s="159"/>
      <c r="T6416" s="159"/>
      <c r="U6416" s="159"/>
      <c r="V6416" s="159"/>
    </row>
    <row r="6417" spans="1:22">
      <c r="A6417"/>
      <c r="B6417"/>
      <c r="C6417"/>
      <c r="D6417"/>
      <c r="E6417"/>
      <c r="F6417"/>
      <c r="G6417"/>
      <c r="L6417" s="159"/>
      <c r="M6417" s="159"/>
      <c r="N6417" s="159"/>
      <c r="O6417" s="159"/>
      <c r="P6417" s="159"/>
      <c r="Q6417" s="159"/>
      <c r="R6417" s="159"/>
      <c r="S6417" s="159"/>
      <c r="T6417" s="159"/>
      <c r="U6417" s="159"/>
      <c r="V6417" s="159"/>
    </row>
    <row r="6418" spans="1:22">
      <c r="A6418"/>
      <c r="B6418"/>
      <c r="C6418"/>
      <c r="D6418"/>
      <c r="E6418"/>
      <c r="F6418"/>
      <c r="G6418"/>
      <c r="L6418" s="159"/>
      <c r="M6418" s="159"/>
      <c r="N6418" s="159"/>
      <c r="O6418" s="159"/>
      <c r="P6418" s="159"/>
      <c r="Q6418" s="159"/>
      <c r="R6418" s="159"/>
      <c r="S6418" s="159"/>
      <c r="T6418" s="159"/>
      <c r="U6418" s="159"/>
      <c r="V6418" s="159"/>
    </row>
    <row r="6419" spans="1:22">
      <c r="A6419"/>
      <c r="B6419"/>
      <c r="C6419"/>
      <c r="D6419"/>
      <c r="E6419"/>
      <c r="F6419"/>
      <c r="G6419"/>
      <c r="L6419" s="159"/>
      <c r="M6419" s="159"/>
      <c r="N6419" s="159"/>
      <c r="O6419" s="159"/>
      <c r="P6419" s="159"/>
      <c r="Q6419" s="159"/>
      <c r="R6419" s="159"/>
      <c r="S6419" s="159"/>
      <c r="T6419" s="159"/>
      <c r="U6419" s="159"/>
      <c r="V6419" s="159"/>
    </row>
    <row r="6420" spans="1:22">
      <c r="A6420"/>
      <c r="B6420"/>
      <c r="C6420"/>
      <c r="D6420"/>
      <c r="E6420"/>
      <c r="F6420"/>
      <c r="G6420"/>
      <c r="L6420" s="159"/>
      <c r="M6420" s="159"/>
      <c r="N6420" s="159"/>
      <c r="O6420" s="159"/>
      <c r="P6420" s="159"/>
      <c r="Q6420" s="159"/>
      <c r="R6420" s="159"/>
      <c r="S6420" s="159"/>
      <c r="T6420" s="159"/>
      <c r="U6420" s="159"/>
      <c r="V6420" s="159"/>
    </row>
    <row r="6421" spans="1:22">
      <c r="A6421"/>
      <c r="B6421"/>
      <c r="C6421"/>
      <c r="D6421"/>
      <c r="E6421"/>
      <c r="F6421"/>
      <c r="G6421"/>
      <c r="L6421" s="159"/>
      <c r="M6421" s="159"/>
      <c r="N6421" s="159"/>
      <c r="O6421" s="159"/>
      <c r="P6421" s="159"/>
      <c r="Q6421" s="159"/>
      <c r="R6421" s="159"/>
      <c r="S6421" s="159"/>
      <c r="T6421" s="159"/>
      <c r="U6421" s="159"/>
      <c r="V6421" s="159"/>
    </row>
    <row r="6422" spans="1:22">
      <c r="A6422"/>
      <c r="B6422"/>
      <c r="C6422"/>
      <c r="D6422"/>
      <c r="E6422"/>
      <c r="F6422"/>
      <c r="G6422"/>
      <c r="L6422" s="159"/>
      <c r="M6422" s="159"/>
      <c r="N6422" s="159"/>
      <c r="O6422" s="159"/>
      <c r="P6422" s="159"/>
      <c r="Q6422" s="159"/>
      <c r="R6422" s="159"/>
      <c r="S6422" s="159"/>
      <c r="T6422" s="159"/>
      <c r="U6422" s="159"/>
      <c r="V6422" s="159"/>
    </row>
    <row r="6423" spans="1:22">
      <c r="A6423"/>
      <c r="B6423"/>
      <c r="C6423"/>
      <c r="D6423"/>
      <c r="E6423"/>
      <c r="F6423"/>
      <c r="G6423"/>
      <c r="L6423" s="159"/>
      <c r="M6423" s="159"/>
      <c r="N6423" s="159"/>
      <c r="O6423" s="159"/>
      <c r="P6423" s="159"/>
      <c r="Q6423" s="159"/>
      <c r="R6423" s="159"/>
      <c r="S6423" s="159"/>
      <c r="T6423" s="159"/>
      <c r="U6423" s="159"/>
      <c r="V6423" s="159"/>
    </row>
    <row r="6424" spans="1:22">
      <c r="A6424"/>
      <c r="B6424"/>
      <c r="C6424"/>
      <c r="D6424"/>
      <c r="E6424"/>
      <c r="F6424"/>
      <c r="G6424"/>
      <c r="L6424" s="159"/>
      <c r="M6424" s="159"/>
      <c r="N6424" s="159"/>
      <c r="O6424" s="159"/>
      <c r="P6424" s="159"/>
      <c r="Q6424" s="159"/>
      <c r="R6424" s="159"/>
      <c r="S6424" s="159"/>
      <c r="T6424" s="159"/>
      <c r="U6424" s="159"/>
      <c r="V6424" s="159"/>
    </row>
    <row r="6425" spans="1:22">
      <c r="A6425"/>
      <c r="B6425"/>
      <c r="C6425"/>
      <c r="D6425"/>
      <c r="E6425"/>
      <c r="F6425"/>
      <c r="G6425"/>
      <c r="L6425" s="159"/>
      <c r="M6425" s="159"/>
      <c r="N6425" s="159"/>
      <c r="O6425" s="159"/>
      <c r="P6425" s="159"/>
      <c r="Q6425" s="159"/>
      <c r="R6425" s="159"/>
      <c r="S6425" s="159"/>
      <c r="T6425" s="159"/>
      <c r="U6425" s="159"/>
      <c r="V6425" s="159"/>
    </row>
    <row r="6426" spans="1:22">
      <c r="A6426"/>
      <c r="B6426"/>
      <c r="C6426"/>
      <c r="D6426"/>
      <c r="E6426"/>
      <c r="F6426"/>
      <c r="G6426"/>
      <c r="L6426" s="159"/>
      <c r="M6426" s="159"/>
      <c r="N6426" s="159"/>
      <c r="O6426" s="159"/>
      <c r="P6426" s="159"/>
      <c r="Q6426" s="159"/>
      <c r="R6426" s="159"/>
      <c r="S6426" s="159"/>
      <c r="T6426" s="159"/>
      <c r="U6426" s="159"/>
      <c r="V6426" s="159"/>
    </row>
    <row r="6427" spans="1:22">
      <c r="A6427"/>
      <c r="B6427"/>
      <c r="C6427"/>
      <c r="D6427"/>
      <c r="E6427"/>
      <c r="F6427"/>
      <c r="G6427"/>
      <c r="L6427" s="159"/>
      <c r="M6427" s="159"/>
      <c r="N6427" s="159"/>
      <c r="O6427" s="159"/>
      <c r="P6427" s="159"/>
      <c r="Q6427" s="159"/>
      <c r="R6427" s="159"/>
      <c r="S6427" s="159"/>
      <c r="T6427" s="159"/>
      <c r="U6427" s="159"/>
      <c r="V6427" s="159"/>
    </row>
    <row r="6428" spans="1:22">
      <c r="A6428"/>
      <c r="B6428"/>
      <c r="C6428"/>
      <c r="D6428"/>
      <c r="E6428"/>
      <c r="F6428"/>
      <c r="G6428"/>
      <c r="L6428" s="159"/>
      <c r="M6428" s="159"/>
      <c r="N6428" s="159"/>
      <c r="O6428" s="159"/>
      <c r="P6428" s="159"/>
      <c r="Q6428" s="159"/>
      <c r="R6428" s="159"/>
      <c r="S6428" s="159"/>
      <c r="T6428" s="159"/>
      <c r="U6428" s="159"/>
      <c r="V6428" s="159"/>
    </row>
    <row r="6429" spans="1:22">
      <c r="A6429"/>
      <c r="B6429"/>
      <c r="C6429"/>
      <c r="D6429"/>
      <c r="E6429"/>
      <c r="F6429"/>
      <c r="G6429"/>
      <c r="L6429" s="159"/>
      <c r="M6429" s="159"/>
      <c r="N6429" s="159"/>
      <c r="O6429" s="159"/>
      <c r="P6429" s="159"/>
      <c r="Q6429" s="159"/>
      <c r="R6429" s="159"/>
      <c r="S6429" s="159"/>
      <c r="T6429" s="159"/>
      <c r="U6429" s="159"/>
      <c r="V6429" s="159"/>
    </row>
    <row r="6430" spans="1:22">
      <c r="A6430"/>
      <c r="B6430"/>
      <c r="C6430"/>
      <c r="D6430"/>
      <c r="E6430"/>
      <c r="F6430"/>
      <c r="G6430"/>
      <c r="L6430" s="159"/>
      <c r="M6430" s="159"/>
      <c r="N6430" s="159"/>
      <c r="O6430" s="159"/>
      <c r="P6430" s="159"/>
      <c r="Q6430" s="159"/>
      <c r="R6430" s="159"/>
      <c r="S6430" s="159"/>
      <c r="T6430" s="159"/>
      <c r="U6430" s="159"/>
      <c r="V6430" s="159"/>
    </row>
    <row r="6431" spans="1:22">
      <c r="A6431"/>
      <c r="B6431"/>
      <c r="C6431"/>
      <c r="D6431"/>
      <c r="E6431"/>
      <c r="F6431"/>
      <c r="G6431"/>
      <c r="L6431" s="159"/>
      <c r="M6431" s="159"/>
      <c r="N6431" s="159"/>
      <c r="O6431" s="159"/>
      <c r="P6431" s="159"/>
      <c r="Q6431" s="159"/>
      <c r="R6431" s="159"/>
      <c r="S6431" s="159"/>
      <c r="T6431" s="159"/>
      <c r="U6431" s="159"/>
      <c r="V6431" s="159"/>
    </row>
    <row r="6432" spans="1:22">
      <c r="A6432"/>
      <c r="B6432"/>
      <c r="C6432"/>
      <c r="D6432"/>
      <c r="E6432"/>
      <c r="F6432"/>
      <c r="G6432"/>
      <c r="L6432" s="159"/>
      <c r="M6432" s="159"/>
      <c r="N6432" s="159"/>
      <c r="O6432" s="159"/>
      <c r="P6432" s="159"/>
      <c r="Q6432" s="159"/>
      <c r="R6432" s="159"/>
      <c r="S6432" s="159"/>
      <c r="T6432" s="159"/>
      <c r="U6432" s="159"/>
      <c r="V6432" s="159"/>
    </row>
    <row r="6433" spans="1:22">
      <c r="A6433"/>
      <c r="B6433"/>
      <c r="C6433"/>
      <c r="D6433"/>
      <c r="E6433"/>
      <c r="F6433"/>
      <c r="G6433"/>
      <c r="L6433" s="159"/>
      <c r="M6433" s="159"/>
      <c r="N6433" s="159"/>
      <c r="O6433" s="159"/>
      <c r="P6433" s="159"/>
      <c r="Q6433" s="159"/>
      <c r="R6433" s="159"/>
      <c r="S6433" s="159"/>
      <c r="T6433" s="159"/>
      <c r="U6433" s="159"/>
      <c r="V6433" s="159"/>
    </row>
    <row r="6434" spans="1:22">
      <c r="A6434"/>
      <c r="B6434"/>
      <c r="C6434"/>
      <c r="D6434"/>
      <c r="E6434"/>
      <c r="F6434"/>
      <c r="G6434"/>
      <c r="L6434" s="159"/>
      <c r="M6434" s="159"/>
      <c r="N6434" s="159"/>
      <c r="O6434" s="159"/>
      <c r="P6434" s="159"/>
      <c r="Q6434" s="159"/>
      <c r="R6434" s="159"/>
      <c r="S6434" s="159"/>
      <c r="T6434" s="159"/>
      <c r="U6434" s="159"/>
      <c r="V6434" s="159"/>
    </row>
    <row r="6435" spans="1:22">
      <c r="A6435"/>
      <c r="B6435"/>
      <c r="C6435"/>
      <c r="D6435"/>
      <c r="E6435"/>
      <c r="F6435"/>
      <c r="G6435"/>
      <c r="L6435" s="159"/>
      <c r="M6435" s="159"/>
      <c r="N6435" s="159"/>
      <c r="O6435" s="159"/>
      <c r="P6435" s="159"/>
      <c r="Q6435" s="159"/>
      <c r="R6435" s="159"/>
      <c r="S6435" s="159"/>
      <c r="T6435" s="159"/>
      <c r="U6435" s="159"/>
      <c r="V6435" s="159"/>
    </row>
    <row r="6436" spans="1:22">
      <c r="A6436"/>
      <c r="B6436"/>
      <c r="C6436"/>
      <c r="D6436"/>
      <c r="E6436"/>
      <c r="F6436"/>
      <c r="G6436"/>
      <c r="L6436" s="159"/>
      <c r="M6436" s="159"/>
      <c r="N6436" s="159"/>
      <c r="O6436" s="159"/>
      <c r="P6436" s="159"/>
      <c r="Q6436" s="159"/>
      <c r="R6436" s="159"/>
      <c r="S6436" s="159"/>
      <c r="T6436" s="159"/>
      <c r="U6436" s="159"/>
      <c r="V6436" s="159"/>
    </row>
    <row r="6437" spans="1:22">
      <c r="A6437"/>
      <c r="B6437"/>
      <c r="C6437"/>
      <c r="D6437"/>
      <c r="E6437"/>
      <c r="F6437"/>
      <c r="G6437"/>
      <c r="L6437" s="159"/>
      <c r="M6437" s="159"/>
      <c r="N6437" s="159"/>
      <c r="O6437" s="159"/>
      <c r="P6437" s="159"/>
      <c r="Q6437" s="159"/>
      <c r="R6437" s="159"/>
      <c r="S6437" s="159"/>
      <c r="T6437" s="159"/>
      <c r="U6437" s="159"/>
      <c r="V6437" s="159"/>
    </row>
    <row r="6438" spans="1:22">
      <c r="A6438"/>
      <c r="B6438"/>
      <c r="C6438"/>
      <c r="D6438"/>
      <c r="E6438"/>
      <c r="F6438"/>
      <c r="G6438"/>
      <c r="L6438" s="159"/>
      <c r="M6438" s="159"/>
      <c r="N6438" s="159"/>
      <c r="O6438" s="159"/>
      <c r="P6438" s="159"/>
      <c r="Q6438" s="159"/>
      <c r="R6438" s="159"/>
      <c r="S6438" s="159"/>
      <c r="T6438" s="159"/>
      <c r="U6438" s="159"/>
      <c r="V6438" s="159"/>
    </row>
    <row r="6439" spans="1:22">
      <c r="A6439"/>
      <c r="B6439"/>
      <c r="C6439"/>
      <c r="D6439"/>
      <c r="E6439"/>
      <c r="F6439"/>
      <c r="G6439"/>
      <c r="L6439" s="159"/>
      <c r="M6439" s="159"/>
      <c r="N6439" s="159"/>
      <c r="O6439" s="159"/>
      <c r="P6439" s="159"/>
      <c r="Q6439" s="159"/>
      <c r="R6439" s="159"/>
      <c r="S6439" s="159"/>
      <c r="T6439" s="159"/>
      <c r="U6439" s="159"/>
      <c r="V6439" s="159"/>
    </row>
    <row r="6440" spans="1:22">
      <c r="A6440"/>
      <c r="B6440"/>
      <c r="C6440"/>
      <c r="D6440"/>
      <c r="E6440"/>
      <c r="F6440"/>
      <c r="G6440"/>
      <c r="L6440" s="159"/>
      <c r="M6440" s="159"/>
      <c r="N6440" s="159"/>
      <c r="O6440" s="159"/>
      <c r="P6440" s="159"/>
      <c r="Q6440" s="159"/>
      <c r="R6440" s="159"/>
      <c r="S6440" s="159"/>
      <c r="T6440" s="159"/>
      <c r="U6440" s="159"/>
      <c r="V6440" s="159"/>
    </row>
    <row r="6441" spans="1:22">
      <c r="A6441"/>
      <c r="B6441"/>
      <c r="C6441"/>
      <c r="D6441"/>
      <c r="E6441"/>
      <c r="F6441"/>
      <c r="G6441"/>
      <c r="L6441" s="159"/>
      <c r="M6441" s="159"/>
      <c r="N6441" s="159"/>
      <c r="O6441" s="159"/>
      <c r="P6441" s="159"/>
      <c r="Q6441" s="159"/>
      <c r="R6441" s="159"/>
      <c r="S6441" s="159"/>
      <c r="T6441" s="159"/>
      <c r="U6441" s="159"/>
      <c r="V6441" s="159"/>
    </row>
    <row r="6442" spans="1:22">
      <c r="A6442"/>
      <c r="B6442"/>
      <c r="C6442"/>
      <c r="D6442"/>
      <c r="E6442"/>
      <c r="F6442"/>
      <c r="G6442"/>
      <c r="L6442" s="159"/>
      <c r="M6442" s="159"/>
      <c r="N6442" s="159"/>
      <c r="O6442" s="159"/>
      <c r="P6442" s="159"/>
      <c r="Q6442" s="159"/>
      <c r="R6442" s="159"/>
      <c r="S6442" s="159"/>
      <c r="T6442" s="159"/>
      <c r="U6442" s="159"/>
      <c r="V6442" s="159"/>
    </row>
    <row r="6443" spans="1:22">
      <c r="A6443"/>
      <c r="B6443"/>
      <c r="C6443"/>
      <c r="D6443"/>
      <c r="E6443"/>
      <c r="F6443"/>
      <c r="G6443"/>
      <c r="L6443" s="159"/>
      <c r="M6443" s="159"/>
      <c r="N6443" s="159"/>
      <c r="O6443" s="159"/>
      <c r="P6443" s="159"/>
      <c r="Q6443" s="159"/>
      <c r="R6443" s="159"/>
      <c r="S6443" s="159"/>
      <c r="T6443" s="159"/>
      <c r="U6443" s="159"/>
      <c r="V6443" s="159"/>
    </row>
    <row r="6444" spans="1:22">
      <c r="A6444"/>
      <c r="B6444"/>
      <c r="C6444"/>
      <c r="D6444"/>
      <c r="E6444"/>
      <c r="F6444"/>
      <c r="G6444"/>
      <c r="L6444" s="159"/>
      <c r="M6444" s="159"/>
      <c r="N6444" s="159"/>
      <c r="O6444" s="159"/>
      <c r="P6444" s="159"/>
      <c r="Q6444" s="159"/>
      <c r="R6444" s="159"/>
      <c r="S6444" s="159"/>
      <c r="T6444" s="159"/>
      <c r="U6444" s="159"/>
      <c r="V6444" s="159"/>
    </row>
    <row r="6445" spans="1:22">
      <c r="A6445"/>
      <c r="B6445"/>
      <c r="C6445"/>
      <c r="D6445"/>
      <c r="E6445"/>
      <c r="F6445"/>
      <c r="G6445"/>
      <c r="L6445" s="159"/>
      <c r="M6445" s="159"/>
      <c r="N6445" s="159"/>
      <c r="O6445" s="159"/>
      <c r="P6445" s="159"/>
      <c r="Q6445" s="159"/>
      <c r="R6445" s="159"/>
      <c r="S6445" s="159"/>
      <c r="T6445" s="159"/>
      <c r="U6445" s="159"/>
      <c r="V6445" s="159"/>
    </row>
    <row r="6446" spans="1:22">
      <c r="A6446"/>
      <c r="B6446"/>
      <c r="C6446"/>
      <c r="D6446"/>
      <c r="E6446"/>
      <c r="F6446"/>
      <c r="G6446"/>
      <c r="L6446" s="159"/>
      <c r="M6446" s="159"/>
      <c r="N6446" s="159"/>
      <c r="O6446" s="159"/>
      <c r="P6446" s="159"/>
      <c r="Q6446" s="159"/>
      <c r="R6446" s="159"/>
      <c r="S6446" s="159"/>
      <c r="T6446" s="159"/>
      <c r="U6446" s="159"/>
      <c r="V6446" s="159"/>
    </row>
    <row r="6447" spans="1:22">
      <c r="A6447"/>
      <c r="B6447"/>
      <c r="C6447"/>
      <c r="D6447"/>
      <c r="E6447"/>
      <c r="F6447"/>
      <c r="G6447"/>
      <c r="L6447" s="159"/>
      <c r="M6447" s="159"/>
      <c r="N6447" s="159"/>
      <c r="O6447" s="159"/>
      <c r="P6447" s="159"/>
      <c r="Q6447" s="159"/>
      <c r="R6447" s="159"/>
      <c r="S6447" s="159"/>
      <c r="T6447" s="159"/>
      <c r="U6447" s="159"/>
      <c r="V6447" s="159"/>
    </row>
    <row r="6448" spans="1:22">
      <c r="A6448"/>
      <c r="B6448"/>
      <c r="C6448"/>
      <c r="D6448"/>
      <c r="E6448"/>
      <c r="F6448"/>
      <c r="G6448"/>
      <c r="L6448" s="159"/>
      <c r="M6448" s="159"/>
      <c r="N6448" s="159"/>
      <c r="O6448" s="159"/>
      <c r="P6448" s="159"/>
      <c r="Q6448" s="159"/>
      <c r="R6448" s="159"/>
      <c r="S6448" s="159"/>
      <c r="T6448" s="159"/>
      <c r="U6448" s="159"/>
      <c r="V6448" s="159"/>
    </row>
    <row r="6449" spans="1:22">
      <c r="A6449"/>
      <c r="B6449"/>
      <c r="C6449"/>
      <c r="D6449"/>
      <c r="E6449"/>
      <c r="F6449"/>
      <c r="G6449"/>
      <c r="L6449" s="159"/>
      <c r="M6449" s="159"/>
      <c r="N6449" s="159"/>
      <c r="O6449" s="159"/>
      <c r="P6449" s="159"/>
      <c r="Q6449" s="159"/>
      <c r="R6449" s="159"/>
      <c r="S6449" s="159"/>
      <c r="T6449" s="159"/>
      <c r="U6449" s="159"/>
      <c r="V6449" s="159"/>
    </row>
    <row r="6450" spans="1:22">
      <c r="A6450"/>
      <c r="B6450"/>
      <c r="C6450"/>
      <c r="D6450"/>
      <c r="E6450"/>
      <c r="F6450"/>
      <c r="G6450"/>
      <c r="L6450" s="159"/>
      <c r="M6450" s="159"/>
      <c r="N6450" s="159"/>
      <c r="O6450" s="159"/>
      <c r="P6450" s="159"/>
      <c r="Q6450" s="159"/>
      <c r="R6450" s="159"/>
      <c r="S6450" s="159"/>
      <c r="T6450" s="159"/>
      <c r="U6450" s="159"/>
      <c r="V6450" s="159"/>
    </row>
    <row r="6451" spans="1:22">
      <c r="A6451"/>
      <c r="B6451"/>
      <c r="C6451"/>
      <c r="D6451"/>
      <c r="E6451"/>
      <c r="F6451"/>
      <c r="G6451"/>
      <c r="L6451" s="159"/>
      <c r="M6451" s="159"/>
      <c r="N6451" s="159"/>
      <c r="O6451" s="159"/>
      <c r="P6451" s="159"/>
      <c r="Q6451" s="159"/>
      <c r="R6451" s="159"/>
      <c r="S6451" s="159"/>
      <c r="T6451" s="159"/>
      <c r="U6451" s="159"/>
      <c r="V6451" s="159"/>
    </row>
    <row r="6452" spans="1:22">
      <c r="A6452"/>
      <c r="B6452"/>
      <c r="C6452"/>
      <c r="D6452"/>
      <c r="E6452"/>
      <c r="F6452"/>
      <c r="G6452"/>
      <c r="L6452" s="159"/>
      <c r="M6452" s="159"/>
      <c r="N6452" s="159"/>
      <c r="O6452" s="159"/>
      <c r="P6452" s="159"/>
      <c r="Q6452" s="159"/>
      <c r="R6452" s="159"/>
      <c r="S6452" s="159"/>
      <c r="T6452" s="159"/>
      <c r="U6452" s="159"/>
      <c r="V6452" s="159"/>
    </row>
    <row r="6453" spans="1:22">
      <c r="A6453"/>
      <c r="B6453"/>
      <c r="C6453"/>
      <c r="D6453"/>
      <c r="E6453"/>
      <c r="F6453"/>
      <c r="G6453"/>
      <c r="L6453" s="159"/>
      <c r="M6453" s="159"/>
      <c r="N6453" s="159"/>
      <c r="O6453" s="159"/>
      <c r="P6453" s="159"/>
      <c r="Q6453" s="159"/>
      <c r="R6453" s="159"/>
      <c r="S6453" s="159"/>
      <c r="T6453" s="159"/>
      <c r="U6453" s="159"/>
      <c r="V6453" s="159"/>
    </row>
    <row r="6454" spans="1:22">
      <c r="A6454"/>
      <c r="B6454"/>
      <c r="C6454"/>
      <c r="D6454"/>
      <c r="E6454"/>
      <c r="F6454"/>
      <c r="G6454"/>
      <c r="L6454" s="159"/>
      <c r="M6454" s="159"/>
      <c r="N6454" s="159"/>
      <c r="O6454" s="159"/>
      <c r="P6454" s="159"/>
      <c r="Q6454" s="159"/>
      <c r="R6454" s="159"/>
      <c r="S6454" s="159"/>
      <c r="T6454" s="159"/>
      <c r="U6454" s="159"/>
      <c r="V6454" s="159"/>
    </row>
    <row r="6455" spans="1:22">
      <c r="A6455"/>
      <c r="B6455"/>
      <c r="C6455"/>
      <c r="D6455"/>
      <c r="E6455"/>
      <c r="F6455"/>
      <c r="G6455"/>
      <c r="L6455" s="159"/>
      <c r="M6455" s="159"/>
      <c r="N6455" s="159"/>
      <c r="O6455" s="159"/>
      <c r="P6455" s="159"/>
      <c r="Q6455" s="159"/>
      <c r="R6455" s="159"/>
      <c r="S6455" s="159"/>
      <c r="T6455" s="159"/>
      <c r="U6455" s="159"/>
      <c r="V6455" s="159"/>
    </row>
    <row r="6456" spans="1:22">
      <c r="A6456"/>
      <c r="B6456"/>
      <c r="C6456"/>
      <c r="D6456"/>
      <c r="E6456"/>
      <c r="F6456"/>
      <c r="G6456"/>
      <c r="L6456" s="159"/>
      <c r="M6456" s="159"/>
      <c r="N6456" s="159"/>
      <c r="O6456" s="159"/>
      <c r="P6456" s="159"/>
      <c r="Q6456" s="159"/>
      <c r="R6456" s="159"/>
      <c r="S6456" s="159"/>
      <c r="T6456" s="159"/>
      <c r="U6456" s="159"/>
      <c r="V6456" s="159"/>
    </row>
    <row r="6457" spans="1:22">
      <c r="A6457"/>
      <c r="B6457"/>
      <c r="C6457"/>
      <c r="D6457"/>
      <c r="E6457"/>
      <c r="F6457"/>
      <c r="G6457"/>
      <c r="L6457" s="159"/>
      <c r="M6457" s="159"/>
      <c r="N6457" s="159"/>
      <c r="O6457" s="159"/>
      <c r="P6457" s="159"/>
      <c r="Q6457" s="159"/>
      <c r="R6457" s="159"/>
      <c r="S6457" s="159"/>
      <c r="T6457" s="159"/>
      <c r="U6457" s="159"/>
      <c r="V6457" s="159"/>
    </row>
    <row r="6458" spans="1:22">
      <c r="A6458"/>
      <c r="B6458"/>
      <c r="C6458"/>
      <c r="D6458"/>
      <c r="E6458"/>
      <c r="F6458"/>
      <c r="G6458"/>
      <c r="L6458" s="159"/>
      <c r="M6458" s="159"/>
      <c r="N6458" s="159"/>
      <c r="O6458" s="159"/>
      <c r="P6458" s="159"/>
      <c r="Q6458" s="159"/>
      <c r="R6458" s="159"/>
      <c r="S6458" s="159"/>
      <c r="T6458" s="159"/>
      <c r="U6458" s="159"/>
      <c r="V6458" s="159"/>
    </row>
    <row r="6459" spans="1:22">
      <c r="A6459"/>
      <c r="B6459"/>
      <c r="C6459"/>
      <c r="D6459"/>
      <c r="E6459"/>
      <c r="F6459"/>
      <c r="G6459"/>
      <c r="L6459" s="159"/>
      <c r="M6459" s="159"/>
      <c r="N6459" s="159"/>
      <c r="O6459" s="159"/>
      <c r="P6459" s="159"/>
      <c r="Q6459" s="159"/>
      <c r="R6459" s="159"/>
      <c r="S6459" s="159"/>
      <c r="T6459" s="159"/>
      <c r="U6459" s="159"/>
      <c r="V6459" s="159"/>
    </row>
    <row r="6460" spans="1:22">
      <c r="A6460"/>
      <c r="B6460"/>
      <c r="C6460"/>
      <c r="D6460"/>
      <c r="E6460"/>
      <c r="F6460"/>
      <c r="G6460"/>
      <c r="L6460" s="159"/>
      <c r="M6460" s="159"/>
      <c r="N6460" s="159"/>
      <c r="O6460" s="159"/>
      <c r="P6460" s="159"/>
      <c r="Q6460" s="159"/>
      <c r="R6460" s="159"/>
      <c r="S6460" s="159"/>
      <c r="T6460" s="159"/>
      <c r="U6460" s="159"/>
      <c r="V6460" s="159"/>
    </row>
    <row r="6461" spans="1:22">
      <c r="A6461"/>
      <c r="B6461"/>
      <c r="C6461"/>
      <c r="D6461"/>
      <c r="E6461"/>
      <c r="F6461"/>
      <c r="G6461"/>
      <c r="L6461" s="159"/>
      <c r="M6461" s="159"/>
      <c r="N6461" s="159"/>
      <c r="O6461" s="159"/>
      <c r="P6461" s="159"/>
      <c r="Q6461" s="159"/>
      <c r="R6461" s="159"/>
      <c r="S6461" s="159"/>
      <c r="T6461" s="159"/>
      <c r="U6461" s="159"/>
      <c r="V6461" s="159"/>
    </row>
    <row r="6462" spans="1:22">
      <c r="A6462"/>
      <c r="B6462"/>
      <c r="C6462"/>
      <c r="D6462"/>
      <c r="E6462"/>
      <c r="F6462"/>
      <c r="G6462"/>
      <c r="L6462" s="159"/>
      <c r="M6462" s="159"/>
      <c r="N6462" s="159"/>
      <c r="O6462" s="159"/>
      <c r="P6462" s="159"/>
      <c r="Q6462" s="159"/>
      <c r="R6462" s="159"/>
      <c r="S6462" s="159"/>
      <c r="T6462" s="159"/>
      <c r="U6462" s="159"/>
      <c r="V6462" s="159"/>
    </row>
    <row r="6463" spans="1:22">
      <c r="A6463"/>
      <c r="B6463"/>
      <c r="C6463"/>
      <c r="D6463"/>
      <c r="E6463"/>
      <c r="F6463"/>
      <c r="G6463"/>
      <c r="L6463" s="159"/>
      <c r="M6463" s="159"/>
      <c r="N6463" s="159"/>
      <c r="O6463" s="159"/>
      <c r="P6463" s="159"/>
      <c r="Q6463" s="159"/>
      <c r="R6463" s="159"/>
      <c r="S6463" s="159"/>
      <c r="T6463" s="159"/>
      <c r="U6463" s="159"/>
      <c r="V6463" s="159"/>
    </row>
    <row r="6464" spans="1:22">
      <c r="A6464"/>
      <c r="B6464"/>
      <c r="C6464"/>
      <c r="D6464"/>
      <c r="E6464"/>
      <c r="F6464"/>
      <c r="G6464"/>
      <c r="L6464" s="159"/>
      <c r="M6464" s="159"/>
      <c r="N6464" s="159"/>
      <c r="O6464" s="159"/>
      <c r="P6464" s="159"/>
      <c r="Q6464" s="159"/>
      <c r="R6464" s="159"/>
      <c r="S6464" s="159"/>
      <c r="T6464" s="159"/>
      <c r="U6464" s="159"/>
      <c r="V6464" s="159"/>
    </row>
    <row r="6465" spans="1:22">
      <c r="A6465"/>
      <c r="B6465"/>
      <c r="C6465"/>
      <c r="D6465"/>
      <c r="E6465"/>
      <c r="F6465"/>
      <c r="G6465"/>
      <c r="L6465" s="159"/>
      <c r="M6465" s="159"/>
      <c r="N6465" s="159"/>
      <c r="O6465" s="159"/>
      <c r="P6465" s="159"/>
      <c r="Q6465" s="159"/>
      <c r="R6465" s="159"/>
      <c r="S6465" s="159"/>
      <c r="T6465" s="159"/>
      <c r="U6465" s="159"/>
      <c r="V6465" s="159"/>
    </row>
    <row r="6466" spans="1:22">
      <c r="A6466"/>
      <c r="B6466"/>
      <c r="C6466"/>
      <c r="D6466"/>
      <c r="E6466"/>
      <c r="F6466"/>
      <c r="G6466"/>
      <c r="L6466" s="159"/>
      <c r="M6466" s="159"/>
      <c r="N6466" s="159"/>
      <c r="O6466" s="159"/>
      <c r="P6466" s="159"/>
      <c r="Q6466" s="159"/>
      <c r="R6466" s="159"/>
      <c r="S6466" s="159"/>
      <c r="T6466" s="159"/>
      <c r="U6466" s="159"/>
      <c r="V6466" s="159"/>
    </row>
    <row r="6467" spans="1:22">
      <c r="A6467"/>
      <c r="B6467"/>
      <c r="C6467"/>
      <c r="D6467"/>
      <c r="E6467"/>
      <c r="F6467"/>
      <c r="G6467"/>
      <c r="L6467" s="159"/>
      <c r="M6467" s="159"/>
      <c r="N6467" s="159"/>
      <c r="O6467" s="159"/>
      <c r="P6467" s="159"/>
      <c r="Q6467" s="159"/>
      <c r="R6467" s="159"/>
      <c r="S6467" s="159"/>
      <c r="T6467" s="159"/>
      <c r="U6467" s="159"/>
      <c r="V6467" s="159"/>
    </row>
    <row r="6468" spans="1:22">
      <c r="A6468"/>
      <c r="B6468"/>
      <c r="C6468"/>
      <c r="D6468"/>
      <c r="E6468"/>
      <c r="F6468"/>
      <c r="G6468"/>
      <c r="L6468" s="159"/>
      <c r="M6468" s="159"/>
      <c r="N6468" s="159"/>
      <c r="O6468" s="159"/>
      <c r="P6468" s="159"/>
      <c r="Q6468" s="159"/>
      <c r="R6468" s="159"/>
      <c r="S6468" s="159"/>
      <c r="T6468" s="159"/>
      <c r="U6468" s="159"/>
      <c r="V6468" s="159"/>
    </row>
    <row r="6469" spans="1:22">
      <c r="A6469"/>
      <c r="B6469"/>
      <c r="C6469"/>
      <c r="D6469"/>
      <c r="E6469"/>
      <c r="F6469"/>
      <c r="G6469"/>
      <c r="L6469" s="159"/>
      <c r="M6469" s="159"/>
      <c r="N6469" s="159"/>
      <c r="O6469" s="159"/>
      <c r="P6469" s="159"/>
      <c r="Q6469" s="159"/>
      <c r="R6469" s="159"/>
      <c r="S6469" s="159"/>
      <c r="T6469" s="159"/>
      <c r="U6469" s="159"/>
      <c r="V6469" s="159"/>
    </row>
    <row r="6470" spans="1:22">
      <c r="A6470"/>
      <c r="B6470"/>
      <c r="C6470"/>
      <c r="D6470"/>
      <c r="E6470"/>
      <c r="F6470"/>
      <c r="G6470"/>
      <c r="L6470" s="159"/>
      <c r="M6470" s="159"/>
      <c r="N6470" s="159"/>
      <c r="O6470" s="159"/>
      <c r="P6470" s="159"/>
      <c r="Q6470" s="159"/>
      <c r="R6470" s="159"/>
      <c r="S6470" s="159"/>
      <c r="T6470" s="159"/>
      <c r="U6470" s="159"/>
      <c r="V6470" s="159"/>
    </row>
    <row r="6471" spans="1:22">
      <c r="A6471"/>
      <c r="B6471"/>
      <c r="C6471"/>
      <c r="D6471"/>
      <c r="E6471"/>
      <c r="F6471"/>
      <c r="G6471"/>
      <c r="L6471" s="159"/>
      <c r="M6471" s="159"/>
      <c r="N6471" s="159"/>
      <c r="O6471" s="159"/>
      <c r="P6471" s="159"/>
      <c r="Q6471" s="159"/>
      <c r="R6471" s="159"/>
      <c r="S6471" s="159"/>
      <c r="T6471" s="159"/>
      <c r="U6471" s="159"/>
      <c r="V6471" s="159"/>
    </row>
    <row r="6472" spans="1:22">
      <c r="A6472"/>
      <c r="B6472"/>
      <c r="C6472"/>
      <c r="D6472"/>
      <c r="E6472"/>
      <c r="F6472"/>
      <c r="G6472"/>
      <c r="L6472" s="159"/>
      <c r="M6472" s="159"/>
      <c r="N6472" s="159"/>
      <c r="O6472" s="159"/>
      <c r="P6472" s="159"/>
      <c r="Q6472" s="159"/>
      <c r="R6472" s="159"/>
      <c r="S6472" s="159"/>
      <c r="T6472" s="159"/>
      <c r="U6472" s="159"/>
      <c r="V6472" s="159"/>
    </row>
    <row r="6473" spans="1:22">
      <c r="A6473"/>
      <c r="B6473"/>
      <c r="C6473"/>
      <c r="D6473"/>
      <c r="E6473"/>
      <c r="F6473"/>
      <c r="G6473"/>
      <c r="L6473" s="159"/>
      <c r="M6473" s="159"/>
      <c r="N6473" s="159"/>
      <c r="O6473" s="159"/>
      <c r="P6473" s="159"/>
      <c r="Q6473" s="159"/>
      <c r="R6473" s="159"/>
      <c r="S6473" s="159"/>
      <c r="T6473" s="159"/>
      <c r="U6473" s="159"/>
      <c r="V6473" s="159"/>
    </row>
    <row r="6474" spans="1:22">
      <c r="A6474"/>
      <c r="B6474"/>
      <c r="C6474"/>
      <c r="D6474"/>
      <c r="E6474"/>
      <c r="F6474"/>
      <c r="G6474"/>
      <c r="L6474" s="159"/>
      <c r="M6474" s="159"/>
      <c r="N6474" s="159"/>
      <c r="O6474" s="159"/>
      <c r="P6474" s="159"/>
      <c r="Q6474" s="159"/>
      <c r="R6474" s="159"/>
      <c r="S6474" s="159"/>
      <c r="T6474" s="159"/>
      <c r="U6474" s="159"/>
      <c r="V6474" s="159"/>
    </row>
    <row r="6475" spans="1:22">
      <c r="A6475"/>
      <c r="B6475"/>
      <c r="C6475"/>
      <c r="D6475"/>
      <c r="E6475"/>
      <c r="F6475"/>
      <c r="G6475"/>
      <c r="L6475" s="159"/>
      <c r="M6475" s="159"/>
      <c r="N6475" s="159"/>
      <c r="O6475" s="159"/>
      <c r="P6475" s="159"/>
      <c r="Q6475" s="159"/>
      <c r="R6475" s="159"/>
      <c r="S6475" s="159"/>
      <c r="T6475" s="159"/>
      <c r="U6475" s="159"/>
      <c r="V6475" s="159"/>
    </row>
    <row r="6476" spans="1:22">
      <c r="A6476"/>
      <c r="B6476"/>
      <c r="C6476"/>
      <c r="D6476"/>
      <c r="E6476"/>
      <c r="F6476"/>
      <c r="G6476"/>
      <c r="L6476" s="159"/>
      <c r="M6476" s="159"/>
      <c r="N6476" s="159"/>
      <c r="O6476" s="159"/>
      <c r="P6476" s="159"/>
      <c r="Q6476" s="159"/>
      <c r="R6476" s="159"/>
      <c r="S6476" s="159"/>
      <c r="T6476" s="159"/>
      <c r="U6476" s="159"/>
      <c r="V6476" s="159"/>
    </row>
    <row r="6477" spans="1:22">
      <c r="A6477"/>
      <c r="B6477"/>
      <c r="C6477"/>
      <c r="D6477"/>
      <c r="E6477"/>
      <c r="F6477"/>
      <c r="G6477"/>
      <c r="L6477" s="159"/>
      <c r="M6477" s="159"/>
      <c r="N6477" s="159"/>
      <c r="O6477" s="159"/>
      <c r="P6477" s="159"/>
      <c r="Q6477" s="159"/>
      <c r="R6477" s="159"/>
      <c r="S6477" s="159"/>
      <c r="T6477" s="159"/>
      <c r="U6477" s="159"/>
      <c r="V6477" s="159"/>
    </row>
    <row r="6478" spans="1:22">
      <c r="A6478"/>
      <c r="B6478"/>
      <c r="C6478"/>
      <c r="D6478"/>
      <c r="E6478"/>
      <c r="F6478"/>
      <c r="G6478"/>
      <c r="L6478" s="159"/>
      <c r="M6478" s="159"/>
      <c r="N6478" s="159"/>
      <c r="O6478" s="159"/>
      <c r="P6478" s="159"/>
      <c r="Q6478" s="159"/>
      <c r="R6478" s="159"/>
      <c r="S6478" s="159"/>
      <c r="T6478" s="159"/>
      <c r="U6478" s="159"/>
      <c r="V6478" s="159"/>
    </row>
    <row r="6479" spans="1:22">
      <c r="A6479"/>
      <c r="B6479"/>
      <c r="C6479"/>
      <c r="D6479"/>
      <c r="E6479"/>
      <c r="F6479"/>
      <c r="G6479"/>
      <c r="L6479" s="159"/>
      <c r="M6479" s="159"/>
      <c r="N6479" s="159"/>
      <c r="O6479" s="159"/>
      <c r="P6479" s="159"/>
      <c r="Q6479" s="159"/>
      <c r="R6479" s="159"/>
      <c r="S6479" s="159"/>
      <c r="T6479" s="159"/>
      <c r="U6479" s="159"/>
      <c r="V6479" s="159"/>
    </row>
    <row r="6480" spans="1:22">
      <c r="A6480"/>
      <c r="B6480"/>
      <c r="C6480"/>
      <c r="D6480"/>
      <c r="E6480"/>
      <c r="F6480"/>
      <c r="G6480"/>
      <c r="L6480" s="159"/>
      <c r="M6480" s="159"/>
      <c r="N6480" s="159"/>
      <c r="O6480" s="159"/>
      <c r="P6480" s="159"/>
      <c r="Q6480" s="159"/>
      <c r="R6480" s="159"/>
      <c r="S6480" s="159"/>
      <c r="T6480" s="159"/>
      <c r="U6480" s="159"/>
      <c r="V6480" s="159"/>
    </row>
    <row r="6481" spans="1:22">
      <c r="A6481"/>
      <c r="B6481"/>
      <c r="C6481"/>
      <c r="D6481"/>
      <c r="E6481"/>
      <c r="F6481"/>
      <c r="G6481"/>
      <c r="L6481" s="159"/>
      <c r="M6481" s="159"/>
      <c r="N6481" s="159"/>
      <c r="O6481" s="159"/>
      <c r="P6481" s="159"/>
      <c r="Q6481" s="159"/>
      <c r="R6481" s="159"/>
      <c r="S6481" s="159"/>
      <c r="T6481" s="159"/>
      <c r="U6481" s="159"/>
      <c r="V6481" s="159"/>
    </row>
    <row r="6482" spans="1:22">
      <c r="A6482"/>
      <c r="B6482"/>
      <c r="C6482"/>
      <c r="D6482"/>
      <c r="E6482"/>
      <c r="F6482"/>
      <c r="G6482"/>
      <c r="L6482" s="159"/>
      <c r="M6482" s="159"/>
      <c r="N6482" s="159"/>
      <c r="O6482" s="159"/>
      <c r="P6482" s="159"/>
      <c r="Q6482" s="159"/>
      <c r="R6482" s="159"/>
      <c r="S6482" s="159"/>
      <c r="T6482" s="159"/>
      <c r="U6482" s="159"/>
      <c r="V6482" s="159"/>
    </row>
    <row r="6483" spans="1:22">
      <c r="A6483"/>
      <c r="B6483"/>
      <c r="C6483"/>
      <c r="D6483"/>
      <c r="E6483"/>
      <c r="F6483"/>
      <c r="G6483"/>
      <c r="L6483" s="159"/>
      <c r="M6483" s="159"/>
      <c r="N6483" s="159"/>
      <c r="O6483" s="159"/>
      <c r="P6483" s="159"/>
      <c r="Q6483" s="159"/>
      <c r="R6483" s="159"/>
      <c r="S6483" s="159"/>
      <c r="T6483" s="159"/>
      <c r="U6483" s="159"/>
      <c r="V6483" s="159"/>
    </row>
    <row r="6484" spans="1:22">
      <c r="A6484"/>
      <c r="B6484"/>
      <c r="C6484"/>
      <c r="D6484"/>
      <c r="E6484"/>
      <c r="F6484"/>
      <c r="G6484"/>
      <c r="L6484" s="159"/>
      <c r="M6484" s="159"/>
      <c r="N6484" s="159"/>
      <c r="O6484" s="159"/>
      <c r="P6484" s="159"/>
      <c r="Q6484" s="159"/>
      <c r="R6484" s="159"/>
      <c r="S6484" s="159"/>
      <c r="T6484" s="159"/>
      <c r="U6484" s="159"/>
      <c r="V6484" s="159"/>
    </row>
    <row r="6485" spans="1:22">
      <c r="A6485"/>
      <c r="B6485"/>
      <c r="C6485"/>
      <c r="D6485"/>
      <c r="E6485"/>
      <c r="F6485"/>
      <c r="G6485"/>
      <c r="L6485" s="159"/>
      <c r="M6485" s="159"/>
      <c r="N6485" s="159"/>
      <c r="O6485" s="159"/>
      <c r="P6485" s="159"/>
      <c r="Q6485" s="159"/>
      <c r="R6485" s="159"/>
      <c r="S6485" s="159"/>
      <c r="T6485" s="159"/>
      <c r="U6485" s="159"/>
      <c r="V6485" s="159"/>
    </row>
    <row r="6486" spans="1:22">
      <c r="A6486"/>
      <c r="B6486"/>
      <c r="C6486"/>
      <c r="D6486"/>
      <c r="E6486"/>
      <c r="F6486"/>
      <c r="G6486"/>
      <c r="L6486" s="159"/>
      <c r="M6486" s="159"/>
      <c r="N6486" s="159"/>
      <c r="O6486" s="159"/>
      <c r="P6486" s="159"/>
      <c r="Q6486" s="159"/>
      <c r="R6486" s="159"/>
      <c r="S6486" s="159"/>
      <c r="T6486" s="159"/>
      <c r="U6486" s="159"/>
      <c r="V6486" s="159"/>
    </row>
    <row r="6487" spans="1:22">
      <c r="A6487"/>
      <c r="B6487"/>
      <c r="C6487"/>
      <c r="D6487"/>
      <c r="E6487"/>
      <c r="F6487"/>
      <c r="G6487"/>
      <c r="L6487" s="159"/>
      <c r="M6487" s="159"/>
      <c r="N6487" s="159"/>
      <c r="O6487" s="159"/>
      <c r="P6487" s="159"/>
      <c r="Q6487" s="159"/>
      <c r="R6487" s="159"/>
      <c r="S6487" s="159"/>
      <c r="T6487" s="159"/>
      <c r="U6487" s="159"/>
      <c r="V6487" s="159"/>
    </row>
    <row r="6488" spans="1:22">
      <c r="A6488"/>
      <c r="B6488"/>
      <c r="C6488"/>
      <c r="D6488"/>
      <c r="E6488"/>
      <c r="F6488"/>
      <c r="G6488"/>
      <c r="L6488" s="159"/>
      <c r="M6488" s="159"/>
      <c r="N6488" s="159"/>
      <c r="O6488" s="159"/>
      <c r="P6488" s="159"/>
      <c r="Q6488" s="159"/>
      <c r="R6488" s="159"/>
      <c r="S6488" s="159"/>
      <c r="T6488" s="159"/>
      <c r="U6488" s="159"/>
      <c r="V6488" s="159"/>
    </row>
    <row r="6489" spans="1:22">
      <c r="A6489"/>
      <c r="B6489"/>
      <c r="C6489"/>
      <c r="D6489"/>
      <c r="E6489"/>
      <c r="F6489"/>
      <c r="G6489"/>
      <c r="L6489" s="159"/>
      <c r="M6489" s="159"/>
      <c r="N6489" s="159"/>
      <c r="O6489" s="159"/>
      <c r="P6489" s="159"/>
      <c r="Q6489" s="159"/>
      <c r="R6489" s="159"/>
      <c r="S6489" s="159"/>
      <c r="T6489" s="159"/>
      <c r="U6489" s="159"/>
      <c r="V6489" s="159"/>
    </row>
    <row r="6490" spans="1:22">
      <c r="A6490"/>
      <c r="B6490"/>
      <c r="C6490"/>
      <c r="D6490"/>
      <c r="E6490"/>
      <c r="F6490"/>
      <c r="G6490"/>
      <c r="L6490" s="159"/>
      <c r="M6490" s="159"/>
      <c r="N6490" s="159"/>
      <c r="O6490" s="159"/>
      <c r="P6490" s="159"/>
      <c r="Q6490" s="159"/>
      <c r="R6490" s="159"/>
      <c r="S6490" s="159"/>
      <c r="T6490" s="159"/>
      <c r="U6490" s="159"/>
      <c r="V6490" s="159"/>
    </row>
    <row r="6491" spans="1:22">
      <c r="A6491"/>
      <c r="B6491"/>
      <c r="C6491"/>
      <c r="D6491"/>
      <c r="E6491"/>
      <c r="F6491"/>
      <c r="G6491"/>
      <c r="L6491" s="159"/>
      <c r="M6491" s="159"/>
      <c r="N6491" s="159"/>
      <c r="O6491" s="159"/>
      <c r="P6491" s="159"/>
      <c r="Q6491" s="159"/>
      <c r="R6491" s="159"/>
      <c r="S6491" s="159"/>
      <c r="T6491" s="159"/>
      <c r="U6491" s="159"/>
      <c r="V6491" s="159"/>
    </row>
    <row r="6492" spans="1:22">
      <c r="A6492"/>
      <c r="B6492"/>
      <c r="C6492"/>
      <c r="D6492"/>
      <c r="E6492"/>
      <c r="F6492"/>
      <c r="G6492"/>
      <c r="L6492" s="159"/>
      <c r="M6492" s="159"/>
      <c r="N6492" s="159"/>
      <c r="O6492" s="159"/>
      <c r="P6492" s="159"/>
      <c r="Q6492" s="159"/>
      <c r="R6492" s="159"/>
      <c r="S6492" s="159"/>
      <c r="T6492" s="159"/>
      <c r="U6492" s="159"/>
      <c r="V6492" s="159"/>
    </row>
    <row r="6493" spans="1:22">
      <c r="A6493"/>
      <c r="B6493"/>
      <c r="C6493"/>
      <c r="D6493"/>
      <c r="E6493"/>
      <c r="F6493"/>
      <c r="G6493"/>
      <c r="L6493" s="159"/>
      <c r="M6493" s="159"/>
      <c r="N6493" s="159"/>
      <c r="O6493" s="159"/>
      <c r="P6493" s="159"/>
      <c r="Q6493" s="159"/>
      <c r="R6493" s="159"/>
      <c r="S6493" s="159"/>
      <c r="T6493" s="159"/>
      <c r="U6493" s="159"/>
      <c r="V6493" s="159"/>
    </row>
    <row r="6494" spans="1:22">
      <c r="A6494"/>
      <c r="B6494"/>
      <c r="C6494"/>
      <c r="D6494"/>
      <c r="E6494"/>
      <c r="F6494"/>
      <c r="G6494"/>
      <c r="L6494" s="159"/>
      <c r="M6494" s="159"/>
      <c r="N6494" s="159"/>
      <c r="O6494" s="159"/>
      <c r="P6494" s="159"/>
      <c r="Q6494" s="159"/>
      <c r="R6494" s="159"/>
      <c r="S6494" s="159"/>
      <c r="T6494" s="159"/>
      <c r="U6494" s="159"/>
      <c r="V6494" s="159"/>
    </row>
    <row r="6495" spans="1:22">
      <c r="A6495"/>
      <c r="B6495"/>
      <c r="C6495"/>
      <c r="D6495"/>
      <c r="E6495"/>
      <c r="F6495"/>
      <c r="G6495"/>
      <c r="L6495" s="159"/>
      <c r="M6495" s="159"/>
      <c r="N6495" s="159"/>
      <c r="O6495" s="159"/>
      <c r="P6495" s="159"/>
      <c r="Q6495" s="159"/>
      <c r="R6495" s="159"/>
      <c r="S6495" s="159"/>
      <c r="T6495" s="159"/>
      <c r="U6495" s="159"/>
      <c r="V6495" s="159"/>
    </row>
    <row r="6496" spans="1:22">
      <c r="A6496"/>
      <c r="B6496"/>
      <c r="C6496"/>
      <c r="D6496"/>
      <c r="E6496"/>
      <c r="F6496"/>
      <c r="G6496"/>
      <c r="L6496" s="159"/>
      <c r="M6496" s="159"/>
      <c r="N6496" s="159"/>
      <c r="O6496" s="159"/>
      <c r="P6496" s="159"/>
      <c r="Q6496" s="159"/>
      <c r="R6496" s="159"/>
      <c r="S6496" s="159"/>
      <c r="T6496" s="159"/>
      <c r="U6496" s="159"/>
      <c r="V6496" s="159"/>
    </row>
    <row r="6497" spans="1:22">
      <c r="A6497"/>
      <c r="B6497"/>
      <c r="C6497"/>
      <c r="D6497"/>
      <c r="E6497"/>
      <c r="F6497"/>
      <c r="G6497"/>
      <c r="L6497" s="159"/>
      <c r="M6497" s="159"/>
      <c r="N6497" s="159"/>
      <c r="O6497" s="159"/>
      <c r="P6497" s="159"/>
      <c r="Q6497" s="159"/>
      <c r="R6497" s="159"/>
      <c r="S6497" s="159"/>
      <c r="T6497" s="159"/>
      <c r="U6497" s="159"/>
      <c r="V6497" s="159"/>
    </row>
    <row r="6498" spans="1:22">
      <c r="A6498"/>
      <c r="B6498"/>
      <c r="C6498"/>
      <c r="D6498"/>
      <c r="E6498"/>
      <c r="F6498"/>
      <c r="G6498"/>
      <c r="L6498" s="159"/>
      <c r="M6498" s="159"/>
      <c r="N6498" s="159"/>
      <c r="O6498" s="159"/>
      <c r="P6498" s="159"/>
      <c r="Q6498" s="159"/>
      <c r="R6498" s="159"/>
      <c r="S6498" s="159"/>
      <c r="T6498" s="159"/>
      <c r="U6498" s="159"/>
      <c r="V6498" s="159"/>
    </row>
    <row r="6499" spans="1:22">
      <c r="A6499"/>
      <c r="B6499"/>
      <c r="C6499"/>
      <c r="D6499"/>
      <c r="E6499"/>
      <c r="F6499"/>
      <c r="G6499"/>
      <c r="L6499" s="159"/>
      <c r="M6499" s="159"/>
      <c r="N6499" s="159"/>
      <c r="O6499" s="159"/>
      <c r="P6499" s="159"/>
      <c r="Q6499" s="159"/>
      <c r="R6499" s="159"/>
      <c r="S6499" s="159"/>
      <c r="T6499" s="159"/>
      <c r="U6499" s="159"/>
      <c r="V6499" s="159"/>
    </row>
    <row r="6500" spans="1:22">
      <c r="A6500"/>
      <c r="B6500"/>
      <c r="C6500"/>
      <c r="D6500"/>
      <c r="E6500"/>
      <c r="F6500"/>
      <c r="G6500"/>
      <c r="L6500" s="159"/>
      <c r="M6500" s="159"/>
      <c r="N6500" s="159"/>
      <c r="O6500" s="159"/>
      <c r="P6500" s="159"/>
      <c r="Q6500" s="159"/>
      <c r="R6500" s="159"/>
      <c r="S6500" s="159"/>
      <c r="T6500" s="159"/>
      <c r="U6500" s="159"/>
      <c r="V6500" s="159"/>
    </row>
    <row r="6501" spans="1:22">
      <c r="A6501"/>
      <c r="B6501"/>
      <c r="C6501"/>
      <c r="D6501"/>
      <c r="E6501"/>
      <c r="F6501"/>
      <c r="G6501"/>
      <c r="L6501" s="159"/>
      <c r="M6501" s="159"/>
      <c r="N6501" s="159"/>
      <c r="O6501" s="159"/>
      <c r="P6501" s="159"/>
      <c r="Q6501" s="159"/>
      <c r="R6501" s="159"/>
      <c r="S6501" s="159"/>
      <c r="T6501" s="159"/>
      <c r="U6501" s="159"/>
      <c r="V6501" s="159"/>
    </row>
    <row r="6502" spans="1:22">
      <c r="A6502"/>
      <c r="B6502"/>
      <c r="C6502"/>
      <c r="D6502"/>
      <c r="E6502"/>
      <c r="F6502"/>
      <c r="G6502"/>
      <c r="L6502" s="159"/>
      <c r="M6502" s="159"/>
      <c r="N6502" s="159"/>
      <c r="O6502" s="159"/>
      <c r="P6502" s="159"/>
      <c r="Q6502" s="159"/>
      <c r="R6502" s="159"/>
      <c r="S6502" s="159"/>
      <c r="T6502" s="159"/>
      <c r="U6502" s="159"/>
      <c r="V6502" s="159"/>
    </row>
    <row r="6503" spans="1:22">
      <c r="A6503"/>
      <c r="B6503"/>
      <c r="C6503"/>
      <c r="D6503"/>
      <c r="E6503"/>
      <c r="F6503"/>
      <c r="G6503"/>
      <c r="L6503" s="159"/>
      <c r="M6503" s="159"/>
      <c r="N6503" s="159"/>
      <c r="O6503" s="159"/>
      <c r="P6503" s="159"/>
      <c r="Q6503" s="159"/>
      <c r="R6503" s="159"/>
      <c r="S6503" s="159"/>
      <c r="T6503" s="159"/>
      <c r="U6503" s="159"/>
      <c r="V6503" s="159"/>
    </row>
    <row r="6504" spans="1:22">
      <c r="A6504"/>
      <c r="B6504"/>
      <c r="C6504"/>
      <c r="D6504"/>
      <c r="E6504"/>
      <c r="F6504"/>
      <c r="G6504"/>
      <c r="L6504" s="159"/>
      <c r="M6504" s="159"/>
      <c r="N6504" s="159"/>
      <c r="O6504" s="159"/>
      <c r="P6504" s="159"/>
      <c r="Q6504" s="159"/>
      <c r="R6504" s="159"/>
      <c r="S6504" s="159"/>
      <c r="T6504" s="159"/>
      <c r="U6504" s="159"/>
      <c r="V6504" s="159"/>
    </row>
    <row r="6505" spans="1:22">
      <c r="A6505"/>
      <c r="B6505"/>
      <c r="C6505"/>
      <c r="D6505"/>
      <c r="E6505"/>
      <c r="F6505"/>
      <c r="G6505"/>
      <c r="L6505" s="159"/>
      <c r="M6505" s="159"/>
      <c r="N6505" s="159"/>
      <c r="O6505" s="159"/>
      <c r="P6505" s="159"/>
      <c r="Q6505" s="159"/>
      <c r="R6505" s="159"/>
      <c r="S6505" s="159"/>
      <c r="T6505" s="159"/>
      <c r="U6505" s="159"/>
      <c r="V6505" s="159"/>
    </row>
    <row r="6506" spans="1:22">
      <c r="A6506"/>
      <c r="B6506"/>
      <c r="C6506"/>
      <c r="D6506"/>
      <c r="E6506"/>
      <c r="F6506"/>
      <c r="G6506"/>
      <c r="L6506" s="159"/>
      <c r="M6506" s="159"/>
      <c r="N6506" s="159"/>
      <c r="O6506" s="159"/>
      <c r="P6506" s="159"/>
      <c r="Q6506" s="159"/>
      <c r="R6506" s="159"/>
      <c r="S6506" s="159"/>
      <c r="T6506" s="159"/>
      <c r="U6506" s="159"/>
      <c r="V6506" s="159"/>
    </row>
    <row r="6507" spans="1:22">
      <c r="A6507"/>
      <c r="B6507"/>
      <c r="C6507"/>
      <c r="D6507"/>
      <c r="E6507"/>
      <c r="F6507"/>
      <c r="G6507"/>
      <c r="L6507" s="159"/>
      <c r="M6507" s="159"/>
      <c r="N6507" s="159"/>
      <c r="O6507" s="159"/>
      <c r="P6507" s="159"/>
      <c r="Q6507" s="159"/>
      <c r="R6507" s="159"/>
      <c r="S6507" s="159"/>
      <c r="T6507" s="159"/>
      <c r="U6507" s="159"/>
      <c r="V6507" s="159"/>
    </row>
    <row r="6508" spans="1:22">
      <c r="A6508"/>
      <c r="B6508"/>
      <c r="C6508"/>
      <c r="D6508"/>
      <c r="E6508"/>
      <c r="F6508"/>
      <c r="G6508"/>
      <c r="L6508" s="159"/>
      <c r="M6508" s="159"/>
      <c r="N6508" s="159"/>
      <c r="O6508" s="159"/>
      <c r="P6508" s="159"/>
      <c r="Q6508" s="159"/>
      <c r="R6508" s="159"/>
      <c r="S6508" s="159"/>
      <c r="T6508" s="159"/>
      <c r="U6508" s="159"/>
      <c r="V6508" s="159"/>
    </row>
    <row r="6509" spans="1:22">
      <c r="A6509"/>
      <c r="B6509"/>
      <c r="C6509"/>
      <c r="D6509"/>
      <c r="E6509"/>
      <c r="F6509"/>
      <c r="G6509"/>
      <c r="L6509" s="159"/>
      <c r="M6509" s="159"/>
      <c r="N6509" s="159"/>
      <c r="O6509" s="159"/>
      <c r="P6509" s="159"/>
      <c r="Q6509" s="159"/>
      <c r="R6509" s="159"/>
      <c r="S6509" s="159"/>
      <c r="T6509" s="159"/>
      <c r="U6509" s="159"/>
      <c r="V6509" s="159"/>
    </row>
    <row r="6510" spans="1:22">
      <c r="A6510"/>
      <c r="B6510"/>
      <c r="C6510"/>
      <c r="D6510"/>
      <c r="E6510"/>
      <c r="F6510"/>
      <c r="G6510"/>
      <c r="L6510" s="159"/>
      <c r="M6510" s="159"/>
      <c r="N6510" s="159"/>
      <c r="O6510" s="159"/>
      <c r="P6510" s="159"/>
      <c r="Q6510" s="159"/>
      <c r="R6510" s="159"/>
      <c r="S6510" s="159"/>
      <c r="T6510" s="159"/>
      <c r="U6510" s="159"/>
      <c r="V6510" s="159"/>
    </row>
    <row r="6511" spans="1:22">
      <c r="A6511"/>
      <c r="B6511"/>
      <c r="C6511"/>
      <c r="D6511"/>
      <c r="E6511"/>
      <c r="F6511"/>
      <c r="G6511"/>
      <c r="L6511" s="159"/>
      <c r="M6511" s="159"/>
      <c r="N6511" s="159"/>
      <c r="O6511" s="159"/>
      <c r="P6511" s="159"/>
      <c r="Q6511" s="159"/>
      <c r="R6511" s="159"/>
      <c r="S6511" s="159"/>
      <c r="T6511" s="159"/>
      <c r="U6511" s="159"/>
      <c r="V6511" s="159"/>
    </row>
    <row r="6512" spans="1:22">
      <c r="A6512"/>
      <c r="B6512"/>
      <c r="C6512"/>
      <c r="D6512"/>
      <c r="E6512"/>
      <c r="F6512"/>
      <c r="G6512"/>
      <c r="L6512" s="159"/>
      <c r="M6512" s="159"/>
      <c r="N6512" s="159"/>
      <c r="O6512" s="159"/>
      <c r="P6512" s="159"/>
      <c r="Q6512" s="159"/>
      <c r="R6512" s="159"/>
      <c r="S6512" s="159"/>
      <c r="T6512" s="159"/>
      <c r="U6512" s="159"/>
      <c r="V6512" s="159"/>
    </row>
    <row r="6513" spans="1:22">
      <c r="A6513"/>
      <c r="B6513"/>
      <c r="C6513"/>
      <c r="D6513"/>
      <c r="E6513"/>
      <c r="F6513"/>
      <c r="G6513"/>
      <c r="L6513" s="159"/>
      <c r="M6513" s="159"/>
      <c r="N6513" s="159"/>
      <c r="O6513" s="159"/>
      <c r="P6513" s="159"/>
      <c r="Q6513" s="159"/>
      <c r="R6513" s="159"/>
      <c r="S6513" s="159"/>
      <c r="T6513" s="159"/>
      <c r="U6513" s="159"/>
      <c r="V6513" s="159"/>
    </row>
    <row r="6514" spans="1:22">
      <c r="A6514"/>
      <c r="B6514"/>
      <c r="C6514"/>
      <c r="D6514"/>
      <c r="E6514"/>
      <c r="F6514"/>
      <c r="G6514"/>
      <c r="L6514" s="159"/>
      <c r="M6514" s="159"/>
      <c r="N6514" s="159"/>
      <c r="O6514" s="159"/>
      <c r="P6514" s="159"/>
      <c r="Q6514" s="159"/>
      <c r="R6514" s="159"/>
      <c r="S6514" s="159"/>
      <c r="T6514" s="159"/>
      <c r="U6514" s="159"/>
      <c r="V6514" s="159"/>
    </row>
    <row r="6515" spans="1:22">
      <c r="A6515"/>
      <c r="B6515"/>
      <c r="C6515"/>
      <c r="D6515"/>
      <c r="E6515"/>
      <c r="F6515"/>
      <c r="G6515"/>
      <c r="L6515" s="159"/>
      <c r="M6515" s="159"/>
      <c r="N6515" s="159"/>
      <c r="O6515" s="159"/>
      <c r="P6515" s="159"/>
      <c r="Q6515" s="159"/>
      <c r="R6515" s="159"/>
      <c r="S6515" s="159"/>
      <c r="T6515" s="159"/>
      <c r="U6515" s="159"/>
      <c r="V6515" s="159"/>
    </row>
    <row r="6516" spans="1:22">
      <c r="A6516"/>
      <c r="B6516"/>
      <c r="C6516"/>
      <c r="D6516"/>
      <c r="E6516"/>
      <c r="F6516"/>
      <c r="G6516"/>
      <c r="L6516" s="159"/>
      <c r="M6516" s="159"/>
      <c r="N6516" s="159"/>
      <c r="O6516" s="159"/>
      <c r="P6516" s="159"/>
      <c r="Q6516" s="159"/>
      <c r="R6516" s="159"/>
      <c r="S6516" s="159"/>
      <c r="T6516" s="159"/>
      <c r="U6516" s="159"/>
      <c r="V6516" s="159"/>
    </row>
    <row r="6517" spans="1:22">
      <c r="A6517"/>
      <c r="B6517"/>
      <c r="C6517"/>
      <c r="D6517"/>
      <c r="E6517"/>
      <c r="F6517"/>
      <c r="G6517"/>
      <c r="L6517" s="159"/>
      <c r="M6517" s="159"/>
      <c r="N6517" s="159"/>
      <c r="O6517" s="159"/>
      <c r="P6517" s="159"/>
      <c r="Q6517" s="159"/>
      <c r="R6517" s="159"/>
      <c r="S6517" s="159"/>
      <c r="T6517" s="159"/>
      <c r="U6517" s="159"/>
      <c r="V6517" s="159"/>
    </row>
    <row r="6518" spans="1:22">
      <c r="A6518"/>
      <c r="B6518"/>
      <c r="C6518"/>
      <c r="D6518"/>
      <c r="E6518"/>
      <c r="F6518"/>
      <c r="G6518"/>
      <c r="L6518" s="159"/>
      <c r="M6518" s="159"/>
      <c r="N6518" s="159"/>
      <c r="O6518" s="159"/>
      <c r="P6518" s="159"/>
      <c r="Q6518" s="159"/>
      <c r="R6518" s="159"/>
      <c r="S6518" s="159"/>
      <c r="T6518" s="159"/>
      <c r="U6518" s="159"/>
      <c r="V6518" s="159"/>
    </row>
    <row r="6519" spans="1:22">
      <c r="A6519"/>
      <c r="B6519"/>
      <c r="C6519"/>
      <c r="D6519"/>
      <c r="E6519"/>
      <c r="F6519"/>
      <c r="G6519"/>
      <c r="L6519" s="159"/>
      <c r="M6519" s="159"/>
      <c r="N6519" s="159"/>
      <c r="O6519" s="159"/>
      <c r="P6519" s="159"/>
      <c r="Q6519" s="159"/>
      <c r="R6519" s="159"/>
      <c r="S6519" s="159"/>
      <c r="T6519" s="159"/>
      <c r="U6519" s="159"/>
      <c r="V6519" s="159"/>
    </row>
    <row r="6520" spans="1:22">
      <c r="A6520"/>
      <c r="B6520"/>
      <c r="C6520"/>
      <c r="D6520"/>
      <c r="E6520"/>
      <c r="F6520"/>
      <c r="G6520"/>
      <c r="L6520" s="159"/>
      <c r="M6520" s="159"/>
      <c r="N6520" s="159"/>
      <c r="O6520" s="159"/>
      <c r="P6520" s="159"/>
      <c r="Q6520" s="159"/>
      <c r="R6520" s="159"/>
      <c r="S6520" s="159"/>
      <c r="T6520" s="159"/>
      <c r="U6520" s="159"/>
      <c r="V6520" s="159"/>
    </row>
    <row r="6521" spans="1:22">
      <c r="A6521"/>
      <c r="B6521"/>
      <c r="C6521"/>
      <c r="D6521"/>
      <c r="E6521"/>
      <c r="F6521"/>
      <c r="G6521"/>
      <c r="L6521" s="159"/>
      <c r="M6521" s="159"/>
      <c r="N6521" s="159"/>
      <c r="O6521" s="159"/>
      <c r="P6521" s="159"/>
      <c r="Q6521" s="159"/>
      <c r="R6521" s="159"/>
      <c r="S6521" s="159"/>
      <c r="T6521" s="159"/>
      <c r="U6521" s="159"/>
      <c r="V6521" s="159"/>
    </row>
    <row r="6522" spans="1:22">
      <c r="A6522"/>
      <c r="B6522"/>
      <c r="C6522"/>
      <c r="D6522"/>
      <c r="E6522"/>
      <c r="F6522"/>
      <c r="G6522"/>
      <c r="L6522" s="159"/>
      <c r="M6522" s="159"/>
      <c r="N6522" s="159"/>
      <c r="O6522" s="159"/>
      <c r="P6522" s="159"/>
      <c r="Q6522" s="159"/>
      <c r="R6522" s="159"/>
      <c r="S6522" s="159"/>
      <c r="T6522" s="159"/>
      <c r="U6522" s="159"/>
      <c r="V6522" s="159"/>
    </row>
    <row r="6523" spans="1:22">
      <c r="A6523"/>
      <c r="B6523"/>
      <c r="C6523"/>
      <c r="D6523"/>
      <c r="E6523"/>
      <c r="F6523"/>
      <c r="G6523"/>
      <c r="L6523" s="159"/>
      <c r="M6523" s="159"/>
      <c r="N6523" s="159"/>
      <c r="O6523" s="159"/>
      <c r="P6523" s="159"/>
      <c r="Q6523" s="159"/>
      <c r="R6523" s="159"/>
      <c r="S6523" s="159"/>
      <c r="T6523" s="159"/>
      <c r="U6523" s="159"/>
      <c r="V6523" s="159"/>
    </row>
    <row r="6524" spans="1:22">
      <c r="A6524"/>
      <c r="B6524"/>
      <c r="C6524"/>
      <c r="D6524"/>
      <c r="E6524"/>
      <c r="F6524"/>
      <c r="G6524"/>
      <c r="L6524" s="159"/>
      <c r="M6524" s="159"/>
      <c r="N6524" s="159"/>
      <c r="O6524" s="159"/>
      <c r="P6524" s="159"/>
      <c r="Q6524" s="159"/>
      <c r="R6524" s="159"/>
      <c r="S6524" s="159"/>
      <c r="T6524" s="159"/>
      <c r="U6524" s="159"/>
      <c r="V6524" s="159"/>
    </row>
    <row r="6525" spans="1:22">
      <c r="A6525"/>
      <c r="B6525"/>
      <c r="C6525"/>
      <c r="D6525"/>
      <c r="E6525"/>
      <c r="F6525"/>
      <c r="G6525"/>
      <c r="L6525" s="159"/>
      <c r="M6525" s="159"/>
      <c r="N6525" s="159"/>
      <c r="O6525" s="159"/>
      <c r="P6525" s="159"/>
      <c r="Q6525" s="159"/>
      <c r="R6525" s="159"/>
      <c r="S6525" s="159"/>
      <c r="T6525" s="159"/>
      <c r="U6525" s="159"/>
      <c r="V6525" s="159"/>
    </row>
    <row r="6526" spans="1:22">
      <c r="A6526"/>
      <c r="B6526"/>
      <c r="C6526"/>
      <c r="D6526"/>
      <c r="E6526"/>
      <c r="F6526"/>
      <c r="G6526"/>
      <c r="L6526" s="159"/>
      <c r="M6526" s="159"/>
      <c r="N6526" s="159"/>
      <c r="O6526" s="159"/>
      <c r="P6526" s="159"/>
      <c r="Q6526" s="159"/>
      <c r="R6526" s="159"/>
      <c r="S6526" s="159"/>
      <c r="T6526" s="159"/>
      <c r="U6526" s="159"/>
      <c r="V6526" s="159"/>
    </row>
    <row r="6527" spans="1:22">
      <c r="A6527"/>
      <c r="B6527"/>
      <c r="C6527"/>
      <c r="D6527"/>
      <c r="E6527"/>
      <c r="F6527"/>
      <c r="G6527"/>
      <c r="L6527" s="159"/>
      <c r="M6527" s="159"/>
      <c r="N6527" s="159"/>
      <c r="O6527" s="159"/>
      <c r="P6527" s="159"/>
      <c r="Q6527" s="159"/>
      <c r="R6527" s="159"/>
      <c r="S6527" s="159"/>
      <c r="T6527" s="159"/>
      <c r="U6527" s="159"/>
      <c r="V6527" s="159"/>
    </row>
    <row r="6528" spans="1:22">
      <c r="A6528"/>
      <c r="B6528"/>
      <c r="C6528"/>
      <c r="D6528"/>
      <c r="E6528"/>
      <c r="F6528"/>
      <c r="G6528"/>
      <c r="L6528" s="159"/>
      <c r="M6528" s="159"/>
      <c r="N6528" s="159"/>
      <c r="O6528" s="159"/>
      <c r="P6528" s="159"/>
      <c r="Q6528" s="159"/>
      <c r="R6528" s="159"/>
      <c r="S6528" s="159"/>
      <c r="T6528" s="159"/>
      <c r="U6528" s="159"/>
      <c r="V6528" s="159"/>
    </row>
    <row r="6529" spans="1:22">
      <c r="A6529"/>
      <c r="B6529"/>
      <c r="C6529"/>
      <c r="D6529"/>
      <c r="E6529"/>
      <c r="F6529"/>
      <c r="G6529"/>
      <c r="L6529" s="159"/>
      <c r="M6529" s="159"/>
      <c r="N6529" s="159"/>
      <c r="O6529" s="159"/>
      <c r="P6529" s="159"/>
      <c r="Q6529" s="159"/>
      <c r="R6529" s="159"/>
      <c r="S6529" s="159"/>
      <c r="T6529" s="159"/>
      <c r="U6529" s="159"/>
      <c r="V6529" s="159"/>
    </row>
    <row r="6530" spans="1:22">
      <c r="A6530"/>
      <c r="B6530"/>
      <c r="C6530"/>
      <c r="D6530"/>
      <c r="E6530"/>
      <c r="F6530"/>
      <c r="G6530"/>
      <c r="L6530" s="159"/>
      <c r="M6530" s="159"/>
      <c r="N6530" s="159"/>
      <c r="O6530" s="159"/>
      <c r="P6530" s="159"/>
      <c r="Q6530" s="159"/>
      <c r="R6530" s="159"/>
      <c r="S6530" s="159"/>
      <c r="T6530" s="159"/>
      <c r="U6530" s="159"/>
      <c r="V6530" s="159"/>
    </row>
    <row r="6531" spans="1:22">
      <c r="A6531"/>
      <c r="B6531"/>
      <c r="C6531"/>
      <c r="D6531"/>
      <c r="E6531"/>
      <c r="F6531"/>
      <c r="G6531"/>
      <c r="L6531" s="159"/>
      <c r="M6531" s="159"/>
      <c r="N6531" s="159"/>
      <c r="O6531" s="159"/>
      <c r="P6531" s="159"/>
      <c r="Q6531" s="159"/>
      <c r="R6531" s="159"/>
      <c r="S6531" s="159"/>
      <c r="T6531" s="159"/>
      <c r="U6531" s="159"/>
      <c r="V6531" s="159"/>
    </row>
    <row r="6532" spans="1:22">
      <c r="A6532"/>
      <c r="B6532"/>
      <c r="C6532"/>
      <c r="D6532"/>
      <c r="E6532"/>
      <c r="F6532"/>
      <c r="G6532"/>
      <c r="L6532" s="159"/>
      <c r="M6532" s="159"/>
      <c r="N6532" s="159"/>
      <c r="O6532" s="159"/>
      <c r="P6532" s="159"/>
      <c r="Q6532" s="159"/>
      <c r="R6532" s="159"/>
      <c r="S6532" s="159"/>
      <c r="T6532" s="159"/>
      <c r="U6532" s="159"/>
      <c r="V6532" s="159"/>
    </row>
    <row r="6533" spans="1:22">
      <c r="A6533"/>
      <c r="B6533"/>
      <c r="C6533"/>
      <c r="D6533"/>
      <c r="E6533"/>
      <c r="F6533"/>
      <c r="G6533"/>
      <c r="L6533" s="159"/>
      <c r="M6533" s="159"/>
      <c r="N6533" s="159"/>
      <c r="O6533" s="159"/>
      <c r="P6533" s="159"/>
      <c r="Q6533" s="159"/>
      <c r="R6533" s="159"/>
      <c r="S6533" s="159"/>
      <c r="T6533" s="159"/>
      <c r="U6533" s="159"/>
      <c r="V6533" s="159"/>
    </row>
    <row r="6534" spans="1:22">
      <c r="A6534"/>
      <c r="B6534"/>
      <c r="C6534"/>
      <c r="D6534"/>
      <c r="E6534"/>
      <c r="F6534"/>
      <c r="G6534"/>
      <c r="L6534" s="159"/>
      <c r="M6534" s="159"/>
      <c r="N6534" s="159"/>
      <c r="O6534" s="159"/>
      <c r="P6534" s="159"/>
      <c r="Q6534" s="159"/>
      <c r="R6534" s="159"/>
      <c r="S6534" s="159"/>
      <c r="T6534" s="159"/>
      <c r="U6534" s="159"/>
      <c r="V6534" s="159"/>
    </row>
    <row r="6535" spans="1:22">
      <c r="A6535"/>
      <c r="B6535"/>
      <c r="C6535"/>
      <c r="D6535"/>
      <c r="E6535"/>
      <c r="F6535"/>
      <c r="G6535"/>
      <c r="L6535" s="159"/>
      <c r="M6535" s="159"/>
      <c r="N6535" s="159"/>
      <c r="O6535" s="159"/>
      <c r="P6535" s="159"/>
      <c r="Q6535" s="159"/>
      <c r="R6535" s="159"/>
      <c r="S6535" s="159"/>
      <c r="T6535" s="159"/>
      <c r="U6535" s="159"/>
      <c r="V6535" s="159"/>
    </row>
    <row r="6536" spans="1:22">
      <c r="A6536"/>
      <c r="B6536"/>
      <c r="C6536"/>
      <c r="D6536"/>
      <c r="E6536"/>
      <c r="F6536"/>
      <c r="G6536"/>
      <c r="L6536" s="159"/>
      <c r="M6536" s="159"/>
      <c r="N6536" s="159"/>
      <c r="O6536" s="159"/>
      <c r="P6536" s="159"/>
      <c r="Q6536" s="159"/>
      <c r="R6536" s="159"/>
      <c r="S6536" s="159"/>
      <c r="T6536" s="159"/>
      <c r="U6536" s="159"/>
      <c r="V6536" s="159"/>
    </row>
    <row r="6537" spans="1:22">
      <c r="A6537"/>
      <c r="B6537"/>
      <c r="C6537"/>
      <c r="D6537"/>
      <c r="E6537"/>
      <c r="F6537"/>
      <c r="G6537"/>
      <c r="L6537" s="159"/>
      <c r="M6537" s="159"/>
      <c r="N6537" s="159"/>
      <c r="O6537" s="159"/>
      <c r="P6537" s="159"/>
      <c r="Q6537" s="159"/>
      <c r="R6537" s="159"/>
      <c r="S6537" s="159"/>
      <c r="T6537" s="159"/>
      <c r="U6537" s="159"/>
      <c r="V6537" s="159"/>
    </row>
    <row r="6538" spans="1:22">
      <c r="A6538"/>
      <c r="B6538"/>
      <c r="C6538"/>
      <c r="D6538"/>
      <c r="E6538"/>
      <c r="F6538"/>
      <c r="G6538"/>
      <c r="L6538" s="159"/>
      <c r="M6538" s="159"/>
      <c r="N6538" s="159"/>
      <c r="O6538" s="159"/>
      <c r="P6538" s="159"/>
      <c r="Q6538" s="159"/>
      <c r="R6538" s="159"/>
      <c r="S6538" s="159"/>
      <c r="T6538" s="159"/>
      <c r="U6538" s="159"/>
      <c r="V6538" s="159"/>
    </row>
    <row r="6539" spans="1:22">
      <c r="A6539"/>
      <c r="B6539"/>
      <c r="C6539"/>
      <c r="D6539"/>
      <c r="E6539"/>
      <c r="F6539"/>
      <c r="G6539"/>
      <c r="L6539" s="159"/>
      <c r="M6539" s="159"/>
      <c r="N6539" s="159"/>
      <c r="O6539" s="159"/>
      <c r="P6539" s="159"/>
      <c r="Q6539" s="159"/>
      <c r="R6539" s="159"/>
      <c r="S6539" s="159"/>
      <c r="T6539" s="159"/>
      <c r="U6539" s="159"/>
      <c r="V6539" s="159"/>
    </row>
    <row r="6540" spans="1:22">
      <c r="A6540"/>
      <c r="B6540"/>
      <c r="C6540"/>
      <c r="D6540"/>
      <c r="E6540"/>
      <c r="F6540"/>
      <c r="G6540"/>
      <c r="L6540" s="159"/>
      <c r="M6540" s="159"/>
      <c r="N6540" s="159"/>
      <c r="O6540" s="159"/>
      <c r="P6540" s="159"/>
      <c r="Q6540" s="159"/>
      <c r="R6540" s="159"/>
      <c r="S6540" s="159"/>
      <c r="T6540" s="159"/>
      <c r="U6540" s="159"/>
      <c r="V6540" s="159"/>
    </row>
    <row r="6541" spans="1:22">
      <c r="A6541"/>
      <c r="B6541"/>
      <c r="C6541"/>
      <c r="D6541"/>
      <c r="E6541"/>
      <c r="F6541"/>
      <c r="G6541"/>
      <c r="L6541" s="159"/>
      <c r="M6541" s="159"/>
      <c r="N6541" s="159"/>
      <c r="O6541" s="159"/>
      <c r="P6541" s="159"/>
      <c r="Q6541" s="159"/>
      <c r="R6541" s="159"/>
      <c r="S6541" s="159"/>
      <c r="T6541" s="159"/>
      <c r="U6541" s="159"/>
      <c r="V6541" s="159"/>
    </row>
    <row r="6542" spans="1:22">
      <c r="A6542"/>
      <c r="B6542"/>
      <c r="C6542"/>
      <c r="D6542"/>
      <c r="E6542"/>
      <c r="F6542"/>
      <c r="G6542"/>
      <c r="L6542" s="159"/>
      <c r="M6542" s="159"/>
      <c r="N6542" s="159"/>
      <c r="O6542" s="159"/>
      <c r="P6542" s="159"/>
      <c r="Q6542" s="159"/>
      <c r="R6542" s="159"/>
      <c r="S6542" s="159"/>
      <c r="T6542" s="159"/>
      <c r="U6542" s="159"/>
      <c r="V6542" s="159"/>
    </row>
    <row r="6543" spans="1:22">
      <c r="A6543"/>
      <c r="B6543"/>
      <c r="C6543"/>
      <c r="D6543"/>
      <c r="E6543"/>
      <c r="F6543"/>
      <c r="G6543"/>
      <c r="L6543" s="159"/>
      <c r="M6543" s="159"/>
      <c r="N6543" s="159"/>
      <c r="O6543" s="159"/>
      <c r="P6543" s="159"/>
      <c r="Q6543" s="159"/>
      <c r="R6543" s="159"/>
      <c r="S6543" s="159"/>
      <c r="T6543" s="159"/>
      <c r="U6543" s="159"/>
      <c r="V6543" s="159"/>
    </row>
    <row r="6544" spans="1:22">
      <c r="A6544"/>
      <c r="B6544"/>
      <c r="C6544"/>
      <c r="D6544"/>
      <c r="E6544"/>
      <c r="F6544"/>
      <c r="G6544"/>
      <c r="L6544" s="159"/>
      <c r="M6544" s="159"/>
      <c r="N6544" s="159"/>
      <c r="O6544" s="159"/>
      <c r="P6544" s="159"/>
      <c r="Q6544" s="159"/>
      <c r="R6544" s="159"/>
      <c r="S6544" s="159"/>
      <c r="T6544" s="159"/>
      <c r="U6544" s="159"/>
      <c r="V6544" s="159"/>
    </row>
    <row r="6545" spans="1:22">
      <c r="A6545"/>
      <c r="B6545"/>
      <c r="C6545"/>
      <c r="D6545"/>
      <c r="E6545"/>
      <c r="F6545"/>
      <c r="G6545"/>
      <c r="L6545" s="159"/>
      <c r="M6545" s="159"/>
      <c r="N6545" s="159"/>
      <c r="O6545" s="159"/>
      <c r="P6545" s="159"/>
      <c r="Q6545" s="159"/>
      <c r="R6545" s="159"/>
      <c r="S6545" s="159"/>
      <c r="T6545" s="159"/>
      <c r="U6545" s="159"/>
      <c r="V6545" s="159"/>
    </row>
    <row r="6546" spans="1:22">
      <c r="A6546"/>
      <c r="B6546"/>
      <c r="C6546"/>
      <c r="D6546"/>
      <c r="E6546"/>
      <c r="F6546"/>
      <c r="G6546"/>
      <c r="L6546" s="159"/>
      <c r="M6546" s="159"/>
      <c r="N6546" s="159"/>
      <c r="O6546" s="159"/>
      <c r="P6546" s="159"/>
      <c r="Q6546" s="159"/>
      <c r="R6546" s="159"/>
      <c r="S6546" s="159"/>
      <c r="T6546" s="159"/>
      <c r="U6546" s="159"/>
      <c r="V6546" s="159"/>
    </row>
    <row r="6547" spans="1:22">
      <c r="A6547"/>
      <c r="B6547"/>
      <c r="C6547"/>
      <c r="D6547"/>
      <c r="E6547"/>
      <c r="F6547"/>
      <c r="G6547"/>
      <c r="L6547" s="159"/>
      <c r="M6547" s="159"/>
      <c r="N6547" s="159"/>
      <c r="O6547" s="159"/>
      <c r="P6547" s="159"/>
      <c r="Q6547" s="159"/>
      <c r="R6547" s="159"/>
      <c r="S6547" s="159"/>
      <c r="T6547" s="159"/>
      <c r="U6547" s="159"/>
      <c r="V6547" s="159"/>
    </row>
    <row r="6548" spans="1:22">
      <c r="A6548"/>
      <c r="B6548"/>
      <c r="C6548"/>
      <c r="D6548"/>
      <c r="E6548"/>
      <c r="F6548"/>
      <c r="G6548"/>
      <c r="L6548" s="159"/>
      <c r="M6548" s="159"/>
      <c r="N6548" s="159"/>
      <c r="O6548" s="159"/>
      <c r="P6548" s="159"/>
      <c r="Q6548" s="159"/>
      <c r="R6548" s="159"/>
      <c r="S6548" s="159"/>
      <c r="T6548" s="159"/>
      <c r="U6548" s="159"/>
      <c r="V6548" s="159"/>
    </row>
    <row r="6549" spans="1:22">
      <c r="A6549"/>
      <c r="B6549"/>
      <c r="C6549"/>
      <c r="D6549"/>
      <c r="E6549"/>
      <c r="F6549"/>
      <c r="G6549"/>
      <c r="L6549" s="159"/>
      <c r="M6549" s="159"/>
      <c r="N6549" s="159"/>
      <c r="O6549" s="159"/>
      <c r="P6549" s="159"/>
      <c r="Q6549" s="159"/>
      <c r="R6549" s="159"/>
      <c r="S6549" s="159"/>
      <c r="T6549" s="159"/>
      <c r="U6549" s="159"/>
      <c r="V6549" s="159"/>
    </row>
    <row r="6550" spans="1:22">
      <c r="A6550"/>
      <c r="B6550"/>
      <c r="C6550"/>
      <c r="D6550"/>
      <c r="E6550"/>
      <c r="F6550"/>
      <c r="G6550"/>
      <c r="L6550" s="159"/>
      <c r="M6550" s="159"/>
      <c r="N6550" s="159"/>
      <c r="O6550" s="159"/>
      <c r="P6550" s="159"/>
      <c r="Q6550" s="159"/>
      <c r="R6550" s="159"/>
      <c r="S6550" s="159"/>
      <c r="T6550" s="159"/>
      <c r="U6550" s="159"/>
      <c r="V6550" s="159"/>
    </row>
    <row r="6551" spans="1:22">
      <c r="A6551"/>
      <c r="B6551"/>
      <c r="C6551"/>
      <c r="D6551"/>
      <c r="E6551"/>
      <c r="F6551"/>
      <c r="G6551"/>
      <c r="L6551" s="159"/>
      <c r="M6551" s="159"/>
      <c r="N6551" s="159"/>
      <c r="O6551" s="159"/>
      <c r="P6551" s="159"/>
      <c r="Q6551" s="159"/>
      <c r="R6551" s="159"/>
      <c r="S6551" s="159"/>
      <c r="T6551" s="159"/>
      <c r="U6551" s="159"/>
      <c r="V6551" s="159"/>
    </row>
    <row r="6552" spans="1:22">
      <c r="A6552"/>
      <c r="B6552"/>
      <c r="C6552"/>
      <c r="D6552"/>
      <c r="E6552"/>
      <c r="F6552"/>
      <c r="G6552"/>
      <c r="L6552" s="159"/>
      <c r="M6552" s="159"/>
      <c r="N6552" s="159"/>
      <c r="O6552" s="159"/>
      <c r="P6552" s="159"/>
      <c r="Q6552" s="159"/>
      <c r="R6552" s="159"/>
      <c r="S6552" s="159"/>
      <c r="T6552" s="159"/>
      <c r="U6552" s="159"/>
      <c r="V6552" s="159"/>
    </row>
    <row r="6553" spans="1:22">
      <c r="A6553"/>
      <c r="B6553"/>
      <c r="C6553"/>
      <c r="D6553"/>
      <c r="E6553"/>
      <c r="F6553"/>
      <c r="G6553"/>
      <c r="L6553" s="159"/>
      <c r="M6553" s="159"/>
      <c r="N6553" s="159"/>
      <c r="O6553" s="159"/>
      <c r="P6553" s="159"/>
      <c r="Q6553" s="159"/>
      <c r="R6553" s="159"/>
      <c r="S6553" s="159"/>
      <c r="T6553" s="159"/>
      <c r="U6553" s="159"/>
      <c r="V6553" s="159"/>
    </row>
    <row r="6554" spans="1:22">
      <c r="A6554"/>
      <c r="B6554"/>
      <c r="C6554"/>
      <c r="D6554"/>
      <c r="E6554"/>
      <c r="F6554"/>
      <c r="G6554"/>
      <c r="L6554" s="159"/>
      <c r="M6554" s="159"/>
      <c r="N6554" s="159"/>
      <c r="O6554" s="159"/>
      <c r="P6554" s="159"/>
      <c r="Q6554" s="159"/>
      <c r="R6554" s="159"/>
      <c r="S6554" s="159"/>
      <c r="T6554" s="159"/>
      <c r="U6554" s="159"/>
      <c r="V6554" s="159"/>
    </row>
    <row r="6555" spans="1:22">
      <c r="A6555"/>
      <c r="B6555"/>
      <c r="C6555"/>
      <c r="D6555"/>
      <c r="E6555"/>
      <c r="F6555"/>
      <c r="G6555"/>
      <c r="L6555" s="159"/>
      <c r="M6555" s="159"/>
      <c r="N6555" s="159"/>
      <c r="O6555" s="159"/>
      <c r="P6555" s="159"/>
      <c r="Q6555" s="159"/>
      <c r="R6555" s="159"/>
      <c r="S6555" s="159"/>
      <c r="T6555" s="159"/>
      <c r="U6555" s="159"/>
      <c r="V6555" s="159"/>
    </row>
    <row r="6556" spans="1:22">
      <c r="A6556"/>
      <c r="B6556"/>
      <c r="C6556"/>
      <c r="D6556"/>
      <c r="E6556"/>
      <c r="F6556"/>
      <c r="G6556"/>
      <c r="L6556" s="159"/>
      <c r="M6556" s="159"/>
      <c r="N6556" s="159"/>
      <c r="O6556" s="159"/>
      <c r="P6556" s="159"/>
      <c r="Q6556" s="159"/>
      <c r="R6556" s="159"/>
      <c r="S6556" s="159"/>
      <c r="T6556" s="159"/>
      <c r="U6556" s="159"/>
      <c r="V6556" s="159"/>
    </row>
    <row r="6557" spans="1:22">
      <c r="A6557"/>
      <c r="B6557"/>
      <c r="C6557"/>
      <c r="D6557"/>
      <c r="E6557"/>
      <c r="F6557"/>
      <c r="G6557"/>
      <c r="L6557" s="159"/>
      <c r="M6557" s="159"/>
      <c r="N6557" s="159"/>
      <c r="O6557" s="159"/>
      <c r="P6557" s="159"/>
      <c r="Q6557" s="159"/>
      <c r="R6557" s="159"/>
      <c r="S6557" s="159"/>
      <c r="T6557" s="159"/>
      <c r="U6557" s="159"/>
      <c r="V6557" s="159"/>
    </row>
    <row r="6558" spans="1:22">
      <c r="A6558"/>
      <c r="B6558"/>
      <c r="C6558"/>
      <c r="D6558"/>
      <c r="E6558"/>
      <c r="F6558"/>
      <c r="G6558"/>
      <c r="L6558" s="159"/>
      <c r="M6558" s="159"/>
      <c r="N6558" s="159"/>
      <c r="O6558" s="159"/>
      <c r="P6558" s="159"/>
      <c r="Q6558" s="159"/>
      <c r="R6558" s="159"/>
      <c r="S6558" s="159"/>
      <c r="T6558" s="159"/>
      <c r="U6558" s="159"/>
      <c r="V6558" s="159"/>
    </row>
    <row r="6559" spans="1:22">
      <c r="A6559"/>
      <c r="B6559"/>
      <c r="C6559"/>
      <c r="D6559"/>
      <c r="E6559"/>
      <c r="F6559"/>
      <c r="G6559"/>
      <c r="L6559" s="159"/>
      <c r="M6559" s="159"/>
      <c r="N6559" s="159"/>
      <c r="O6559" s="159"/>
      <c r="P6559" s="159"/>
      <c r="Q6559" s="159"/>
      <c r="R6559" s="159"/>
      <c r="S6559" s="159"/>
      <c r="T6559" s="159"/>
      <c r="U6559" s="159"/>
      <c r="V6559" s="159"/>
    </row>
    <row r="6560" spans="1:22">
      <c r="A6560"/>
      <c r="B6560"/>
      <c r="C6560"/>
      <c r="D6560"/>
      <c r="E6560"/>
      <c r="F6560"/>
      <c r="G6560"/>
      <c r="L6560" s="159"/>
      <c r="M6560" s="159"/>
      <c r="N6560" s="159"/>
      <c r="O6560" s="159"/>
      <c r="P6560" s="159"/>
      <c r="Q6560" s="159"/>
      <c r="R6560" s="159"/>
      <c r="S6560" s="159"/>
      <c r="T6560" s="159"/>
      <c r="U6560" s="159"/>
      <c r="V6560" s="159"/>
    </row>
    <row r="6561" spans="1:22">
      <c r="A6561"/>
      <c r="B6561"/>
      <c r="C6561"/>
      <c r="D6561"/>
      <c r="E6561"/>
      <c r="F6561"/>
      <c r="G6561"/>
      <c r="L6561" s="159"/>
      <c r="M6561" s="159"/>
      <c r="N6561" s="159"/>
      <c r="O6561" s="159"/>
      <c r="P6561" s="159"/>
      <c r="Q6561" s="159"/>
      <c r="R6561" s="159"/>
      <c r="S6561" s="159"/>
      <c r="T6561" s="159"/>
      <c r="U6561" s="159"/>
      <c r="V6561" s="159"/>
    </row>
    <row r="6562" spans="1:22">
      <c r="A6562"/>
      <c r="B6562"/>
      <c r="C6562"/>
      <c r="D6562"/>
      <c r="E6562"/>
      <c r="F6562"/>
      <c r="G6562"/>
      <c r="L6562" s="159"/>
      <c r="M6562" s="159"/>
      <c r="N6562" s="159"/>
      <c r="O6562" s="159"/>
      <c r="P6562" s="159"/>
      <c r="Q6562" s="159"/>
      <c r="R6562" s="159"/>
      <c r="S6562" s="159"/>
      <c r="T6562" s="159"/>
      <c r="U6562" s="159"/>
      <c r="V6562" s="159"/>
    </row>
    <row r="6563" spans="1:22">
      <c r="A6563"/>
      <c r="B6563"/>
      <c r="C6563"/>
      <c r="D6563"/>
      <c r="E6563"/>
      <c r="F6563"/>
      <c r="G6563"/>
      <c r="L6563" s="159"/>
      <c r="M6563" s="159"/>
      <c r="N6563" s="159"/>
      <c r="O6563" s="159"/>
      <c r="P6563" s="159"/>
      <c r="Q6563" s="159"/>
      <c r="R6563" s="159"/>
      <c r="S6563" s="159"/>
      <c r="T6563" s="159"/>
      <c r="U6563" s="159"/>
      <c r="V6563" s="159"/>
    </row>
    <row r="6564" spans="1:22">
      <c r="A6564"/>
      <c r="B6564"/>
      <c r="C6564"/>
      <c r="D6564"/>
      <c r="E6564"/>
      <c r="F6564"/>
      <c r="G6564"/>
      <c r="L6564" s="159"/>
      <c r="M6564" s="159"/>
      <c r="N6564" s="159"/>
      <c r="O6564" s="159"/>
      <c r="P6564" s="159"/>
      <c r="Q6564" s="159"/>
      <c r="R6564" s="159"/>
      <c r="S6564" s="159"/>
      <c r="T6564" s="159"/>
      <c r="U6564" s="159"/>
      <c r="V6564" s="159"/>
    </row>
    <row r="6565" spans="1:22">
      <c r="A6565"/>
      <c r="B6565"/>
      <c r="C6565"/>
      <c r="D6565"/>
      <c r="E6565"/>
      <c r="F6565"/>
      <c r="G6565"/>
      <c r="L6565" s="159"/>
      <c r="M6565" s="159"/>
      <c r="N6565" s="159"/>
      <c r="O6565" s="159"/>
      <c r="P6565" s="159"/>
      <c r="Q6565" s="159"/>
      <c r="R6565" s="159"/>
      <c r="S6565" s="159"/>
      <c r="T6565" s="159"/>
      <c r="U6565" s="159"/>
      <c r="V6565" s="159"/>
    </row>
    <row r="6566" spans="1:22">
      <c r="A6566"/>
      <c r="B6566"/>
      <c r="C6566"/>
      <c r="D6566"/>
      <c r="E6566"/>
      <c r="F6566"/>
      <c r="G6566"/>
      <c r="L6566" s="159"/>
      <c r="M6566" s="159"/>
      <c r="N6566" s="159"/>
      <c r="O6566" s="159"/>
      <c r="P6566" s="159"/>
      <c r="Q6566" s="159"/>
      <c r="R6566" s="159"/>
      <c r="S6566" s="159"/>
      <c r="T6566" s="159"/>
      <c r="U6566" s="159"/>
      <c r="V6566" s="159"/>
    </row>
    <row r="6567" spans="1:22">
      <c r="A6567"/>
      <c r="B6567"/>
      <c r="C6567"/>
      <c r="D6567"/>
      <c r="E6567"/>
      <c r="F6567"/>
      <c r="G6567"/>
      <c r="L6567" s="159"/>
      <c r="M6567" s="159"/>
      <c r="N6567" s="159"/>
      <c r="O6567" s="159"/>
      <c r="P6567" s="159"/>
      <c r="Q6567" s="159"/>
      <c r="R6567" s="159"/>
      <c r="S6567" s="159"/>
      <c r="T6567" s="159"/>
      <c r="U6567" s="159"/>
      <c r="V6567" s="159"/>
    </row>
    <row r="6568" spans="1:22">
      <c r="A6568"/>
      <c r="B6568"/>
      <c r="C6568"/>
      <c r="D6568"/>
      <c r="E6568"/>
      <c r="F6568"/>
      <c r="G6568"/>
      <c r="L6568" s="159"/>
      <c r="M6568" s="159"/>
      <c r="N6568" s="159"/>
      <c r="O6568" s="159"/>
      <c r="P6568" s="159"/>
      <c r="Q6568" s="159"/>
      <c r="R6568" s="159"/>
      <c r="S6568" s="159"/>
      <c r="T6568" s="159"/>
      <c r="U6568" s="159"/>
      <c r="V6568" s="159"/>
    </row>
    <row r="6569" spans="1:22">
      <c r="A6569"/>
      <c r="B6569"/>
      <c r="C6569"/>
      <c r="D6569"/>
      <c r="E6569"/>
      <c r="F6569"/>
      <c r="G6569"/>
      <c r="L6569" s="159"/>
      <c r="M6569" s="159"/>
      <c r="N6569" s="159"/>
      <c r="O6569" s="159"/>
      <c r="P6569" s="159"/>
      <c r="Q6569" s="159"/>
      <c r="R6569" s="159"/>
      <c r="S6569" s="159"/>
      <c r="T6569" s="159"/>
      <c r="U6569" s="159"/>
      <c r="V6569" s="159"/>
    </row>
    <row r="6570" spans="1:22">
      <c r="A6570"/>
      <c r="B6570"/>
      <c r="C6570"/>
      <c r="D6570"/>
      <c r="E6570"/>
      <c r="F6570"/>
      <c r="G6570"/>
      <c r="L6570" s="159"/>
      <c r="M6570" s="159"/>
      <c r="N6570" s="159"/>
      <c r="O6570" s="159"/>
      <c r="P6570" s="159"/>
      <c r="Q6570" s="159"/>
      <c r="R6570" s="159"/>
      <c r="S6570" s="159"/>
      <c r="T6570" s="159"/>
      <c r="U6570" s="159"/>
      <c r="V6570" s="159"/>
    </row>
    <row r="6571" spans="1:22">
      <c r="A6571"/>
      <c r="B6571"/>
      <c r="C6571"/>
      <c r="D6571"/>
      <c r="E6571"/>
      <c r="F6571"/>
      <c r="G6571"/>
      <c r="L6571" s="159"/>
      <c r="M6571" s="159"/>
      <c r="N6571" s="159"/>
      <c r="O6571" s="159"/>
      <c r="P6571" s="159"/>
      <c r="Q6571" s="159"/>
      <c r="R6571" s="159"/>
      <c r="S6571" s="159"/>
      <c r="T6571" s="159"/>
      <c r="U6571" s="159"/>
      <c r="V6571" s="159"/>
    </row>
    <row r="6572" spans="1:22">
      <c r="A6572"/>
      <c r="B6572"/>
      <c r="C6572"/>
      <c r="D6572"/>
      <c r="E6572"/>
      <c r="F6572"/>
      <c r="G6572"/>
      <c r="L6572" s="159"/>
      <c r="M6572" s="159"/>
      <c r="N6572" s="159"/>
      <c r="O6572" s="159"/>
      <c r="P6572" s="159"/>
      <c r="Q6572" s="159"/>
      <c r="R6572" s="159"/>
      <c r="S6572" s="159"/>
      <c r="T6572" s="159"/>
      <c r="U6572" s="159"/>
      <c r="V6572" s="159"/>
    </row>
    <row r="6573" spans="1:22">
      <c r="A6573"/>
      <c r="B6573"/>
      <c r="C6573"/>
      <c r="D6573"/>
      <c r="E6573"/>
      <c r="F6573"/>
      <c r="G6573"/>
      <c r="L6573" s="159"/>
      <c r="M6573" s="159"/>
      <c r="N6573" s="159"/>
      <c r="O6573" s="159"/>
      <c r="P6573" s="159"/>
      <c r="Q6573" s="159"/>
      <c r="R6573" s="159"/>
      <c r="S6573" s="159"/>
      <c r="T6573" s="159"/>
      <c r="U6573" s="159"/>
      <c r="V6573" s="159"/>
    </row>
    <row r="6574" spans="1:22">
      <c r="A6574"/>
      <c r="B6574"/>
      <c r="C6574"/>
      <c r="D6574"/>
      <c r="E6574"/>
      <c r="F6574"/>
      <c r="G6574"/>
      <c r="L6574" s="159"/>
      <c r="M6574" s="159"/>
      <c r="N6574" s="159"/>
      <c r="O6574" s="159"/>
      <c r="P6574" s="159"/>
      <c r="Q6574" s="159"/>
      <c r="R6574" s="159"/>
      <c r="S6574" s="159"/>
      <c r="T6574" s="159"/>
      <c r="U6574" s="159"/>
      <c r="V6574" s="159"/>
    </row>
    <row r="6575" spans="1:22">
      <c r="A6575"/>
      <c r="B6575"/>
      <c r="C6575"/>
      <c r="D6575"/>
      <c r="E6575"/>
      <c r="F6575"/>
      <c r="G6575"/>
      <c r="L6575" s="159"/>
      <c r="M6575" s="159"/>
      <c r="N6575" s="159"/>
      <c r="O6575" s="159"/>
      <c r="P6575" s="159"/>
      <c r="Q6575" s="159"/>
      <c r="R6575" s="159"/>
      <c r="S6575" s="159"/>
      <c r="T6575" s="159"/>
      <c r="U6575" s="159"/>
      <c r="V6575" s="159"/>
    </row>
    <row r="6576" spans="1:22">
      <c r="A6576"/>
      <c r="B6576"/>
      <c r="C6576"/>
      <c r="D6576"/>
      <c r="E6576"/>
      <c r="F6576"/>
      <c r="G6576"/>
      <c r="L6576" s="159"/>
      <c r="M6576" s="159"/>
      <c r="N6576" s="159"/>
      <c r="O6576" s="159"/>
      <c r="P6576" s="159"/>
      <c r="Q6576" s="159"/>
      <c r="R6576" s="159"/>
      <c r="S6576" s="159"/>
      <c r="T6576" s="159"/>
      <c r="U6576" s="159"/>
      <c r="V6576" s="159"/>
    </row>
    <row r="6577" spans="1:22">
      <c r="A6577"/>
      <c r="B6577"/>
      <c r="C6577"/>
      <c r="D6577"/>
      <c r="E6577"/>
      <c r="F6577"/>
      <c r="G6577"/>
      <c r="L6577" s="159"/>
      <c r="M6577" s="159"/>
      <c r="N6577" s="159"/>
      <c r="O6577" s="159"/>
      <c r="P6577" s="159"/>
      <c r="Q6577" s="159"/>
      <c r="R6577" s="159"/>
      <c r="S6577" s="159"/>
      <c r="T6577" s="159"/>
      <c r="U6577" s="159"/>
      <c r="V6577" s="159"/>
    </row>
    <row r="6578" spans="1:22">
      <c r="A6578"/>
      <c r="B6578"/>
      <c r="C6578"/>
      <c r="D6578"/>
      <c r="E6578"/>
      <c r="F6578"/>
      <c r="G6578"/>
      <c r="L6578" s="159"/>
      <c r="M6578" s="159"/>
      <c r="N6578" s="159"/>
      <c r="O6578" s="159"/>
      <c r="P6578" s="159"/>
      <c r="Q6578" s="159"/>
      <c r="R6578" s="159"/>
      <c r="S6578" s="159"/>
      <c r="T6578" s="159"/>
      <c r="U6578" s="159"/>
      <c r="V6578" s="159"/>
    </row>
    <row r="6579" spans="1:22">
      <c r="A6579"/>
      <c r="B6579"/>
      <c r="C6579"/>
      <c r="D6579"/>
      <c r="E6579"/>
      <c r="F6579"/>
      <c r="G6579"/>
      <c r="L6579" s="159"/>
      <c r="M6579" s="159"/>
      <c r="N6579" s="159"/>
      <c r="O6579" s="159"/>
      <c r="P6579" s="159"/>
      <c r="Q6579" s="159"/>
      <c r="R6579" s="159"/>
      <c r="S6579" s="159"/>
      <c r="T6579" s="159"/>
      <c r="U6579" s="159"/>
      <c r="V6579" s="159"/>
    </row>
    <row r="6580" spans="1:22">
      <c r="A6580"/>
      <c r="B6580"/>
      <c r="C6580"/>
      <c r="D6580"/>
      <c r="E6580"/>
      <c r="F6580"/>
      <c r="G6580"/>
      <c r="L6580" s="159"/>
      <c r="M6580" s="159"/>
      <c r="N6580" s="159"/>
      <c r="O6580" s="159"/>
      <c r="P6580" s="159"/>
      <c r="Q6580" s="159"/>
      <c r="R6580" s="159"/>
      <c r="S6580" s="159"/>
      <c r="T6580" s="159"/>
      <c r="U6580" s="159"/>
      <c r="V6580" s="159"/>
    </row>
    <row r="6581" spans="1:22">
      <c r="A6581"/>
      <c r="B6581"/>
      <c r="C6581"/>
      <c r="D6581"/>
      <c r="E6581"/>
      <c r="F6581"/>
      <c r="G6581"/>
      <c r="L6581" s="159"/>
      <c r="M6581" s="159"/>
      <c r="N6581" s="159"/>
      <c r="O6581" s="159"/>
      <c r="P6581" s="159"/>
      <c r="Q6581" s="159"/>
      <c r="R6581" s="159"/>
      <c r="S6581" s="159"/>
      <c r="T6581" s="159"/>
      <c r="U6581" s="159"/>
      <c r="V6581" s="159"/>
    </row>
    <row r="6582" spans="1:22">
      <c r="A6582"/>
      <c r="B6582"/>
      <c r="C6582"/>
      <c r="D6582"/>
      <c r="E6582"/>
      <c r="F6582"/>
      <c r="G6582"/>
      <c r="L6582" s="159"/>
      <c r="M6582" s="159"/>
      <c r="N6582" s="159"/>
      <c r="O6582" s="159"/>
      <c r="P6582" s="159"/>
      <c r="Q6582" s="159"/>
      <c r="R6582" s="159"/>
      <c r="S6582" s="159"/>
      <c r="T6582" s="159"/>
      <c r="U6582" s="159"/>
      <c r="V6582" s="159"/>
    </row>
    <row r="6583" spans="1:22">
      <c r="A6583"/>
      <c r="B6583"/>
      <c r="C6583"/>
      <c r="D6583"/>
      <c r="E6583"/>
      <c r="F6583"/>
      <c r="G6583"/>
      <c r="L6583" s="159"/>
      <c r="M6583" s="159"/>
      <c r="N6583" s="159"/>
      <c r="O6583" s="159"/>
      <c r="P6583" s="159"/>
      <c r="Q6583" s="159"/>
      <c r="R6583" s="159"/>
      <c r="S6583" s="159"/>
      <c r="T6583" s="159"/>
      <c r="U6583" s="159"/>
      <c r="V6583" s="159"/>
    </row>
    <row r="6584" spans="1:22">
      <c r="A6584"/>
      <c r="B6584"/>
      <c r="C6584"/>
      <c r="D6584"/>
      <c r="E6584"/>
      <c r="F6584"/>
      <c r="G6584"/>
      <c r="L6584" s="159"/>
      <c r="M6584" s="159"/>
      <c r="N6584" s="159"/>
      <c r="O6584" s="159"/>
      <c r="P6584" s="159"/>
      <c r="Q6584" s="159"/>
      <c r="R6584" s="159"/>
      <c r="S6584" s="159"/>
      <c r="T6584" s="159"/>
      <c r="U6584" s="159"/>
      <c r="V6584" s="159"/>
    </row>
    <row r="6585" spans="1:22">
      <c r="A6585"/>
      <c r="B6585"/>
      <c r="C6585"/>
      <c r="D6585"/>
      <c r="E6585"/>
      <c r="F6585"/>
      <c r="G6585"/>
      <c r="L6585" s="159"/>
      <c r="M6585" s="159"/>
      <c r="N6585" s="159"/>
      <c r="O6585" s="159"/>
      <c r="P6585" s="159"/>
      <c r="Q6585" s="159"/>
      <c r="R6585" s="159"/>
      <c r="S6585" s="159"/>
      <c r="T6585" s="159"/>
      <c r="U6585" s="159"/>
      <c r="V6585" s="159"/>
    </row>
    <row r="6586" spans="1:22">
      <c r="A6586"/>
      <c r="B6586"/>
      <c r="C6586"/>
      <c r="D6586"/>
      <c r="E6586"/>
      <c r="F6586"/>
      <c r="G6586"/>
      <c r="L6586" s="159"/>
      <c r="M6586" s="159"/>
      <c r="N6586" s="159"/>
      <c r="O6586" s="159"/>
      <c r="P6586" s="159"/>
      <c r="Q6586" s="159"/>
      <c r="R6586" s="159"/>
      <c r="S6586" s="159"/>
      <c r="T6586" s="159"/>
      <c r="U6586" s="159"/>
      <c r="V6586" s="159"/>
    </row>
    <row r="6587" spans="1:22">
      <c r="A6587"/>
      <c r="B6587"/>
      <c r="C6587"/>
      <c r="D6587"/>
      <c r="E6587"/>
      <c r="F6587"/>
      <c r="G6587"/>
      <c r="L6587" s="159"/>
      <c r="M6587" s="159"/>
      <c r="N6587" s="159"/>
      <c r="O6587" s="159"/>
      <c r="P6587" s="159"/>
      <c r="Q6587" s="159"/>
      <c r="R6587" s="159"/>
      <c r="S6587" s="159"/>
      <c r="T6587" s="159"/>
      <c r="U6587" s="159"/>
      <c r="V6587" s="159"/>
    </row>
    <row r="6588" spans="1:22">
      <c r="A6588"/>
      <c r="B6588"/>
      <c r="C6588"/>
      <c r="D6588"/>
      <c r="E6588"/>
      <c r="F6588"/>
      <c r="G6588"/>
      <c r="L6588" s="159"/>
      <c r="M6588" s="159"/>
      <c r="N6588" s="159"/>
      <c r="O6588" s="159"/>
      <c r="P6588" s="159"/>
      <c r="Q6588" s="159"/>
      <c r="R6588" s="159"/>
      <c r="S6588" s="159"/>
      <c r="T6588" s="159"/>
      <c r="U6588" s="159"/>
      <c r="V6588" s="159"/>
    </row>
    <row r="6589" spans="1:22">
      <c r="A6589"/>
      <c r="B6589"/>
      <c r="C6589"/>
      <c r="D6589"/>
      <c r="E6589"/>
      <c r="F6589"/>
      <c r="G6589"/>
      <c r="L6589" s="159"/>
      <c r="M6589" s="159"/>
      <c r="N6589" s="159"/>
      <c r="O6589" s="159"/>
      <c r="P6589" s="159"/>
      <c r="Q6589" s="159"/>
      <c r="R6589" s="159"/>
      <c r="S6589" s="159"/>
      <c r="T6589" s="159"/>
      <c r="U6589" s="159"/>
      <c r="V6589" s="159"/>
    </row>
    <row r="6590" spans="1:22">
      <c r="A6590"/>
      <c r="B6590"/>
      <c r="C6590"/>
      <c r="D6590"/>
      <c r="E6590"/>
      <c r="F6590"/>
      <c r="G6590"/>
      <c r="L6590" s="159"/>
      <c r="M6590" s="159"/>
      <c r="N6590" s="159"/>
      <c r="O6590" s="159"/>
      <c r="P6590" s="159"/>
      <c r="Q6590" s="159"/>
      <c r="R6590" s="159"/>
      <c r="S6590" s="159"/>
      <c r="T6590" s="159"/>
      <c r="U6590" s="159"/>
      <c r="V6590" s="159"/>
    </row>
    <row r="6591" spans="1:22">
      <c r="A6591"/>
      <c r="B6591"/>
      <c r="C6591"/>
      <c r="D6591"/>
      <c r="E6591"/>
      <c r="F6591"/>
      <c r="G6591"/>
      <c r="L6591" s="159"/>
      <c r="M6591" s="159"/>
      <c r="N6591" s="159"/>
      <c r="O6591" s="159"/>
      <c r="P6591" s="159"/>
      <c r="Q6591" s="159"/>
      <c r="R6591" s="159"/>
      <c r="S6591" s="159"/>
      <c r="T6591" s="159"/>
      <c r="U6591" s="159"/>
      <c r="V6591" s="159"/>
    </row>
    <row r="6592" spans="1:22">
      <c r="A6592"/>
      <c r="B6592"/>
      <c r="C6592"/>
      <c r="D6592"/>
      <c r="E6592"/>
      <c r="F6592"/>
      <c r="G6592"/>
      <c r="L6592" s="159"/>
      <c r="M6592" s="159"/>
      <c r="N6592" s="159"/>
      <c r="O6592" s="159"/>
      <c r="P6592" s="159"/>
      <c r="Q6592" s="159"/>
      <c r="R6592" s="159"/>
      <c r="S6592" s="159"/>
      <c r="T6592" s="159"/>
      <c r="U6592" s="159"/>
      <c r="V6592" s="159"/>
    </row>
    <row r="6593" spans="1:22">
      <c r="A6593"/>
      <c r="B6593"/>
      <c r="C6593"/>
      <c r="D6593"/>
      <c r="E6593"/>
      <c r="F6593"/>
      <c r="G6593"/>
      <c r="L6593" s="159"/>
      <c r="M6593" s="159"/>
      <c r="N6593" s="159"/>
      <c r="O6593" s="159"/>
      <c r="P6593" s="159"/>
      <c r="Q6593" s="159"/>
      <c r="R6593" s="159"/>
      <c r="S6593" s="159"/>
      <c r="T6593" s="159"/>
      <c r="U6593" s="159"/>
      <c r="V6593" s="159"/>
    </row>
    <row r="6594" spans="1:22">
      <c r="A6594"/>
      <c r="B6594"/>
      <c r="C6594"/>
      <c r="D6594"/>
      <c r="E6594"/>
      <c r="F6594"/>
      <c r="G6594"/>
      <c r="L6594" s="159"/>
      <c r="M6594" s="159"/>
      <c r="N6594" s="159"/>
      <c r="O6594" s="159"/>
      <c r="P6594" s="159"/>
      <c r="Q6594" s="159"/>
      <c r="R6594" s="159"/>
      <c r="S6594" s="159"/>
      <c r="T6594" s="159"/>
      <c r="U6594" s="159"/>
      <c r="V6594" s="159"/>
    </row>
    <row r="6595" spans="1:22">
      <c r="A6595"/>
      <c r="B6595"/>
      <c r="C6595"/>
      <c r="D6595"/>
      <c r="E6595"/>
      <c r="F6595"/>
      <c r="G6595"/>
      <c r="L6595" s="159"/>
      <c r="M6595" s="159"/>
      <c r="N6595" s="159"/>
      <c r="O6595" s="159"/>
      <c r="P6595" s="159"/>
      <c r="Q6595" s="159"/>
      <c r="R6595" s="159"/>
      <c r="S6595" s="159"/>
      <c r="T6595" s="159"/>
      <c r="U6595" s="159"/>
      <c r="V6595" s="159"/>
    </row>
    <row r="6596" spans="1:22">
      <c r="A6596"/>
      <c r="B6596"/>
      <c r="C6596"/>
      <c r="D6596"/>
      <c r="E6596"/>
      <c r="F6596"/>
      <c r="G6596"/>
      <c r="L6596" s="159"/>
      <c r="M6596" s="159"/>
      <c r="N6596" s="159"/>
      <c r="O6596" s="159"/>
      <c r="P6596" s="159"/>
      <c r="Q6596" s="159"/>
      <c r="R6596" s="159"/>
      <c r="S6596" s="159"/>
      <c r="T6596" s="159"/>
      <c r="U6596" s="159"/>
      <c r="V6596" s="159"/>
    </row>
    <row r="6597" spans="1:22">
      <c r="A6597"/>
      <c r="B6597"/>
      <c r="C6597"/>
      <c r="D6597"/>
      <c r="E6597"/>
      <c r="F6597"/>
      <c r="G6597"/>
      <c r="L6597" s="159"/>
      <c r="M6597" s="159"/>
      <c r="N6597" s="159"/>
      <c r="O6597" s="159"/>
      <c r="P6597" s="159"/>
      <c r="Q6597" s="159"/>
      <c r="R6597" s="159"/>
      <c r="S6597" s="159"/>
      <c r="T6597" s="159"/>
      <c r="U6597" s="159"/>
      <c r="V6597" s="159"/>
    </row>
    <row r="6598" spans="1:22">
      <c r="A6598"/>
      <c r="B6598"/>
      <c r="C6598"/>
      <c r="D6598"/>
      <c r="E6598"/>
      <c r="F6598"/>
      <c r="G6598"/>
      <c r="L6598" s="159"/>
      <c r="M6598" s="159"/>
      <c r="N6598" s="159"/>
      <c r="O6598" s="159"/>
      <c r="P6598" s="159"/>
      <c r="Q6598" s="159"/>
      <c r="R6598" s="159"/>
      <c r="S6598" s="159"/>
      <c r="T6598" s="159"/>
      <c r="U6598" s="159"/>
      <c r="V6598" s="159"/>
    </row>
    <row r="6599" spans="1:22">
      <c r="A6599"/>
      <c r="B6599"/>
      <c r="C6599"/>
      <c r="D6599"/>
      <c r="E6599"/>
      <c r="F6599"/>
      <c r="G6599"/>
      <c r="L6599" s="159"/>
      <c r="M6599" s="159"/>
      <c r="N6599" s="159"/>
      <c r="O6599" s="159"/>
      <c r="P6599" s="159"/>
      <c r="Q6599" s="159"/>
      <c r="R6599" s="159"/>
      <c r="S6599" s="159"/>
      <c r="T6599" s="159"/>
      <c r="U6599" s="159"/>
      <c r="V6599" s="159"/>
    </row>
    <row r="6600" spans="1:22">
      <c r="A6600"/>
      <c r="B6600"/>
      <c r="C6600"/>
      <c r="D6600"/>
      <c r="E6600"/>
      <c r="F6600"/>
      <c r="G6600"/>
      <c r="L6600" s="159"/>
      <c r="M6600" s="159"/>
      <c r="N6600" s="159"/>
      <c r="O6600" s="159"/>
      <c r="P6600" s="159"/>
      <c r="Q6600" s="159"/>
      <c r="R6600" s="159"/>
      <c r="S6600" s="159"/>
      <c r="T6600" s="159"/>
      <c r="U6600" s="159"/>
      <c r="V6600" s="159"/>
    </row>
    <row r="6601" spans="1:22">
      <c r="A6601"/>
      <c r="B6601"/>
      <c r="C6601"/>
      <c r="D6601"/>
      <c r="E6601"/>
      <c r="F6601"/>
      <c r="G6601"/>
      <c r="L6601" s="159"/>
      <c r="M6601" s="159"/>
      <c r="N6601" s="159"/>
      <c r="O6601" s="159"/>
      <c r="P6601" s="159"/>
      <c r="Q6601" s="159"/>
      <c r="R6601" s="159"/>
      <c r="S6601" s="159"/>
      <c r="T6601" s="159"/>
      <c r="U6601" s="159"/>
      <c r="V6601" s="159"/>
    </row>
    <row r="6602" spans="1:22">
      <c r="A6602"/>
      <c r="B6602"/>
      <c r="C6602"/>
      <c r="D6602"/>
      <c r="E6602"/>
      <c r="F6602"/>
      <c r="G6602"/>
      <c r="L6602" s="159"/>
      <c r="M6602" s="159"/>
      <c r="N6602" s="159"/>
      <c r="O6602" s="159"/>
      <c r="P6602" s="159"/>
      <c r="Q6602" s="159"/>
      <c r="R6602" s="159"/>
      <c r="S6602" s="159"/>
      <c r="T6602" s="159"/>
      <c r="U6602" s="159"/>
      <c r="V6602" s="159"/>
    </row>
    <row r="6603" spans="1:22">
      <c r="A6603"/>
      <c r="B6603"/>
      <c r="C6603"/>
      <c r="D6603"/>
      <c r="E6603"/>
      <c r="F6603"/>
      <c r="G6603"/>
      <c r="L6603" s="159"/>
      <c r="M6603" s="159"/>
      <c r="N6603" s="159"/>
      <c r="O6603" s="159"/>
      <c r="P6603" s="159"/>
      <c r="Q6603" s="159"/>
      <c r="R6603" s="159"/>
      <c r="S6603" s="159"/>
      <c r="T6603" s="159"/>
      <c r="U6603" s="159"/>
      <c r="V6603" s="159"/>
    </row>
    <row r="6604" spans="1:22">
      <c r="A6604"/>
      <c r="B6604"/>
      <c r="C6604"/>
      <c r="D6604"/>
      <c r="E6604"/>
      <c r="F6604"/>
      <c r="G6604"/>
      <c r="L6604" s="159"/>
      <c r="M6604" s="159"/>
      <c r="N6604" s="159"/>
      <c r="O6604" s="159"/>
      <c r="P6604" s="159"/>
      <c r="Q6604" s="159"/>
      <c r="R6604" s="159"/>
      <c r="S6604" s="159"/>
      <c r="T6604" s="159"/>
      <c r="U6604" s="159"/>
      <c r="V6604" s="159"/>
    </row>
    <row r="6605" spans="1:22">
      <c r="A6605"/>
      <c r="B6605"/>
      <c r="C6605"/>
      <c r="D6605"/>
      <c r="E6605"/>
      <c r="F6605"/>
      <c r="G6605"/>
      <c r="L6605" s="159"/>
      <c r="M6605" s="159"/>
      <c r="N6605" s="159"/>
      <c r="O6605" s="159"/>
      <c r="P6605" s="159"/>
      <c r="Q6605" s="159"/>
      <c r="R6605" s="159"/>
      <c r="S6605" s="159"/>
      <c r="T6605" s="159"/>
      <c r="U6605" s="159"/>
      <c r="V6605" s="159"/>
    </row>
    <row r="6606" spans="1:22">
      <c r="A6606"/>
      <c r="B6606"/>
      <c r="C6606"/>
      <c r="D6606"/>
      <c r="E6606"/>
      <c r="F6606"/>
      <c r="G6606"/>
      <c r="L6606" s="159"/>
      <c r="M6606" s="159"/>
      <c r="N6606" s="159"/>
      <c r="O6606" s="159"/>
      <c r="P6606" s="159"/>
      <c r="Q6606" s="159"/>
      <c r="R6606" s="159"/>
      <c r="S6606" s="159"/>
      <c r="T6606" s="159"/>
      <c r="U6606" s="159"/>
      <c r="V6606" s="159"/>
    </row>
    <row r="6607" spans="1:22">
      <c r="A6607"/>
      <c r="B6607"/>
      <c r="C6607"/>
      <c r="D6607"/>
      <c r="E6607"/>
      <c r="F6607"/>
      <c r="G6607"/>
      <c r="L6607" s="159"/>
      <c r="M6607" s="159"/>
      <c r="N6607" s="159"/>
      <c r="O6607" s="159"/>
      <c r="P6607" s="159"/>
      <c r="Q6607" s="159"/>
      <c r="R6607" s="159"/>
      <c r="S6607" s="159"/>
      <c r="T6607" s="159"/>
      <c r="U6607" s="159"/>
      <c r="V6607" s="159"/>
    </row>
    <row r="6608" spans="1:22">
      <c r="A6608"/>
      <c r="B6608"/>
      <c r="C6608"/>
      <c r="D6608"/>
      <c r="E6608"/>
      <c r="F6608"/>
      <c r="G6608"/>
      <c r="L6608" s="159"/>
      <c r="M6608" s="159"/>
      <c r="N6608" s="159"/>
      <c r="O6608" s="159"/>
      <c r="P6608" s="159"/>
      <c r="Q6608" s="159"/>
      <c r="R6608" s="159"/>
      <c r="S6608" s="159"/>
      <c r="T6608" s="159"/>
      <c r="U6608" s="159"/>
      <c r="V6608" s="159"/>
    </row>
    <row r="6609" spans="1:22">
      <c r="A6609"/>
      <c r="B6609"/>
      <c r="C6609"/>
      <c r="D6609"/>
      <c r="E6609"/>
      <c r="F6609"/>
      <c r="G6609"/>
      <c r="L6609" s="159"/>
      <c r="M6609" s="159"/>
      <c r="N6609" s="159"/>
      <c r="O6609" s="159"/>
      <c r="P6609" s="159"/>
      <c r="Q6609" s="159"/>
      <c r="R6609" s="159"/>
      <c r="S6609" s="159"/>
      <c r="T6609" s="159"/>
      <c r="U6609" s="159"/>
      <c r="V6609" s="159"/>
    </row>
    <row r="6610" spans="1:22">
      <c r="A6610"/>
      <c r="B6610"/>
      <c r="C6610"/>
      <c r="D6610"/>
      <c r="E6610"/>
      <c r="F6610"/>
      <c r="G6610"/>
      <c r="L6610" s="159"/>
      <c r="M6610" s="159"/>
      <c r="N6610" s="159"/>
      <c r="O6610" s="159"/>
      <c r="P6610" s="159"/>
      <c r="Q6610" s="159"/>
      <c r="R6610" s="159"/>
      <c r="S6610" s="159"/>
      <c r="T6610" s="159"/>
      <c r="U6610" s="159"/>
      <c r="V6610" s="159"/>
    </row>
    <row r="6611" spans="1:22">
      <c r="A6611"/>
      <c r="B6611"/>
      <c r="C6611"/>
      <c r="D6611"/>
      <c r="E6611"/>
      <c r="F6611"/>
      <c r="G6611"/>
      <c r="L6611" s="159"/>
      <c r="M6611" s="159"/>
      <c r="N6611" s="159"/>
      <c r="O6611" s="159"/>
      <c r="P6611" s="159"/>
      <c r="Q6611" s="159"/>
      <c r="R6611" s="159"/>
      <c r="S6611" s="159"/>
      <c r="T6611" s="159"/>
      <c r="U6611" s="159"/>
      <c r="V6611" s="159"/>
    </row>
    <row r="6612" spans="1:22">
      <c r="A6612"/>
      <c r="B6612"/>
      <c r="C6612"/>
      <c r="D6612"/>
      <c r="E6612"/>
      <c r="F6612"/>
      <c r="G6612"/>
      <c r="L6612" s="159"/>
      <c r="M6612" s="159"/>
      <c r="N6612" s="159"/>
      <c r="O6612" s="159"/>
      <c r="P6612" s="159"/>
      <c r="Q6612" s="159"/>
      <c r="R6612" s="159"/>
      <c r="S6612" s="159"/>
      <c r="T6612" s="159"/>
      <c r="U6612" s="159"/>
      <c r="V6612" s="159"/>
    </row>
    <row r="6613" spans="1:22">
      <c r="A6613"/>
      <c r="B6613"/>
      <c r="C6613"/>
      <c r="D6613"/>
      <c r="E6613"/>
      <c r="F6613"/>
      <c r="G6613"/>
      <c r="L6613" s="159"/>
      <c r="M6613" s="159"/>
      <c r="N6613" s="159"/>
      <c r="O6613" s="159"/>
      <c r="P6613" s="159"/>
      <c r="Q6613" s="159"/>
      <c r="R6613" s="159"/>
      <c r="S6613" s="159"/>
      <c r="T6613" s="159"/>
      <c r="U6613" s="159"/>
      <c r="V6613" s="159"/>
    </row>
    <row r="6614" spans="1:22">
      <c r="A6614"/>
      <c r="B6614"/>
      <c r="C6614"/>
      <c r="D6614"/>
      <c r="E6614"/>
      <c r="F6614"/>
      <c r="G6614"/>
      <c r="L6614" s="159"/>
      <c r="M6614" s="159"/>
      <c r="N6614" s="159"/>
      <c r="O6614" s="159"/>
      <c r="P6614" s="159"/>
      <c r="Q6614" s="159"/>
      <c r="R6614" s="159"/>
      <c r="S6614" s="159"/>
      <c r="T6614" s="159"/>
      <c r="U6614" s="159"/>
      <c r="V6614" s="159"/>
    </row>
    <row r="6615" spans="1:22">
      <c r="A6615"/>
      <c r="B6615"/>
      <c r="C6615"/>
      <c r="D6615"/>
      <c r="E6615"/>
      <c r="F6615"/>
      <c r="G6615"/>
      <c r="L6615" s="159"/>
      <c r="M6615" s="159"/>
      <c r="N6615" s="159"/>
      <c r="O6615" s="159"/>
      <c r="P6615" s="159"/>
      <c r="Q6615" s="159"/>
      <c r="R6615" s="159"/>
      <c r="S6615" s="159"/>
      <c r="T6615" s="159"/>
      <c r="U6615" s="159"/>
      <c r="V6615" s="159"/>
    </row>
    <row r="6616" spans="1:22">
      <c r="A6616"/>
      <c r="B6616"/>
      <c r="C6616"/>
      <c r="D6616"/>
      <c r="E6616"/>
      <c r="F6616"/>
      <c r="G6616"/>
      <c r="L6616" s="159"/>
      <c r="M6616" s="159"/>
      <c r="N6616" s="159"/>
      <c r="O6616" s="159"/>
      <c r="P6616" s="159"/>
      <c r="Q6616" s="159"/>
      <c r="R6616" s="159"/>
      <c r="S6616" s="159"/>
      <c r="T6616" s="159"/>
      <c r="U6616" s="159"/>
      <c r="V6616" s="159"/>
    </row>
    <row r="6617" spans="1:22">
      <c r="A6617"/>
      <c r="B6617"/>
      <c r="C6617"/>
      <c r="D6617"/>
      <c r="E6617"/>
      <c r="F6617"/>
      <c r="G6617"/>
      <c r="L6617" s="159"/>
      <c r="M6617" s="159"/>
      <c r="N6617" s="159"/>
      <c r="O6617" s="159"/>
      <c r="P6617" s="159"/>
      <c r="Q6617" s="159"/>
      <c r="R6617" s="159"/>
      <c r="S6617" s="159"/>
      <c r="T6617" s="159"/>
      <c r="U6617" s="159"/>
      <c r="V6617" s="159"/>
    </row>
    <row r="6618" spans="1:22">
      <c r="A6618"/>
      <c r="B6618"/>
      <c r="C6618"/>
      <c r="D6618"/>
      <c r="E6618"/>
      <c r="F6618"/>
      <c r="G6618"/>
      <c r="L6618" s="159"/>
      <c r="M6618" s="159"/>
      <c r="N6618" s="159"/>
      <c r="O6618" s="159"/>
      <c r="P6618" s="159"/>
      <c r="Q6618" s="159"/>
      <c r="R6618" s="159"/>
      <c r="S6618" s="159"/>
      <c r="T6618" s="159"/>
      <c r="U6618" s="159"/>
      <c r="V6618" s="159"/>
    </row>
    <row r="6619" spans="1:22">
      <c r="A6619"/>
      <c r="B6619"/>
      <c r="C6619"/>
      <c r="D6619"/>
      <c r="E6619"/>
      <c r="F6619"/>
      <c r="G6619"/>
      <c r="L6619" s="159"/>
      <c r="M6619" s="159"/>
      <c r="N6619" s="159"/>
      <c r="O6619" s="159"/>
      <c r="P6619" s="159"/>
      <c r="Q6619" s="159"/>
      <c r="R6619" s="159"/>
      <c r="S6619" s="159"/>
      <c r="T6619" s="159"/>
      <c r="U6619" s="159"/>
      <c r="V6619" s="159"/>
    </row>
    <row r="6620" spans="1:22">
      <c r="A6620"/>
      <c r="B6620"/>
      <c r="C6620"/>
      <c r="D6620"/>
      <c r="E6620"/>
      <c r="F6620"/>
      <c r="G6620"/>
      <c r="L6620" s="159"/>
      <c r="M6620" s="159"/>
      <c r="N6620" s="159"/>
      <c r="O6620" s="159"/>
      <c r="P6620" s="159"/>
      <c r="Q6620" s="159"/>
      <c r="R6620" s="159"/>
      <c r="S6620" s="159"/>
      <c r="T6620" s="159"/>
      <c r="U6620" s="159"/>
      <c r="V6620" s="159"/>
    </row>
    <row r="6621" spans="1:22">
      <c r="A6621"/>
      <c r="B6621"/>
      <c r="C6621"/>
      <c r="D6621"/>
      <c r="E6621"/>
      <c r="F6621"/>
      <c r="G6621"/>
      <c r="L6621" s="159"/>
      <c r="M6621" s="159"/>
      <c r="N6621" s="159"/>
      <c r="O6621" s="159"/>
      <c r="P6621" s="159"/>
      <c r="Q6621" s="159"/>
      <c r="R6621" s="159"/>
      <c r="S6621" s="159"/>
      <c r="T6621" s="159"/>
      <c r="U6621" s="159"/>
      <c r="V6621" s="159"/>
    </row>
    <row r="6622" spans="1:22">
      <c r="A6622"/>
      <c r="B6622"/>
      <c r="C6622"/>
      <c r="D6622"/>
      <c r="E6622"/>
      <c r="F6622"/>
      <c r="G6622"/>
      <c r="L6622" s="159"/>
      <c r="M6622" s="159"/>
      <c r="N6622" s="159"/>
      <c r="O6622" s="159"/>
      <c r="P6622" s="159"/>
      <c r="Q6622" s="159"/>
      <c r="R6622" s="159"/>
      <c r="S6622" s="159"/>
      <c r="T6622" s="159"/>
      <c r="U6622" s="159"/>
      <c r="V6622" s="159"/>
    </row>
    <row r="6623" spans="1:22">
      <c r="A6623"/>
      <c r="B6623"/>
      <c r="C6623"/>
      <c r="D6623"/>
      <c r="E6623"/>
      <c r="F6623"/>
      <c r="G6623"/>
      <c r="L6623" s="159"/>
      <c r="M6623" s="159"/>
      <c r="N6623" s="159"/>
      <c r="O6623" s="159"/>
      <c r="P6623" s="159"/>
      <c r="Q6623" s="159"/>
      <c r="R6623" s="159"/>
      <c r="S6623" s="159"/>
      <c r="T6623" s="159"/>
      <c r="U6623" s="159"/>
      <c r="V6623" s="159"/>
    </row>
    <row r="6624" spans="1:22">
      <c r="A6624"/>
      <c r="B6624"/>
      <c r="C6624"/>
      <c r="D6624"/>
      <c r="E6624"/>
      <c r="F6624"/>
      <c r="G6624"/>
      <c r="L6624" s="159"/>
      <c r="M6624" s="159"/>
      <c r="N6624" s="159"/>
      <c r="O6624" s="159"/>
      <c r="P6624" s="159"/>
      <c r="Q6624" s="159"/>
      <c r="R6624" s="159"/>
      <c r="S6624" s="159"/>
      <c r="T6624" s="159"/>
      <c r="U6624" s="159"/>
      <c r="V6624" s="159"/>
    </row>
    <row r="6625" spans="1:22">
      <c r="A6625"/>
      <c r="B6625"/>
      <c r="C6625"/>
      <c r="D6625"/>
      <c r="E6625"/>
      <c r="F6625"/>
      <c r="G6625"/>
      <c r="L6625" s="159"/>
      <c r="M6625" s="159"/>
      <c r="N6625" s="159"/>
      <c r="O6625" s="159"/>
      <c r="P6625" s="159"/>
      <c r="Q6625" s="159"/>
      <c r="R6625" s="159"/>
      <c r="S6625" s="159"/>
      <c r="T6625" s="159"/>
      <c r="U6625" s="159"/>
      <c r="V6625" s="159"/>
    </row>
    <row r="6626" spans="1:22">
      <c r="A6626"/>
      <c r="B6626"/>
      <c r="C6626"/>
      <c r="D6626"/>
      <c r="E6626"/>
      <c r="F6626"/>
      <c r="G6626"/>
      <c r="L6626" s="159"/>
      <c r="M6626" s="159"/>
      <c r="N6626" s="159"/>
      <c r="O6626" s="159"/>
      <c r="P6626" s="159"/>
      <c r="Q6626" s="159"/>
      <c r="R6626" s="159"/>
      <c r="S6626" s="159"/>
      <c r="T6626" s="159"/>
      <c r="U6626" s="159"/>
      <c r="V6626" s="159"/>
    </row>
    <row r="6627" spans="1:22">
      <c r="A6627"/>
      <c r="B6627"/>
      <c r="C6627"/>
      <c r="D6627"/>
      <c r="E6627"/>
      <c r="F6627"/>
      <c r="G6627"/>
      <c r="L6627" s="159"/>
      <c r="M6627" s="159"/>
      <c r="N6627" s="159"/>
      <c r="O6627" s="159"/>
      <c r="P6627" s="159"/>
      <c r="Q6627" s="159"/>
      <c r="R6627" s="159"/>
      <c r="S6627" s="159"/>
      <c r="T6627" s="159"/>
      <c r="U6627" s="159"/>
      <c r="V6627" s="159"/>
    </row>
    <row r="6628" spans="1:22">
      <c r="A6628"/>
      <c r="B6628"/>
      <c r="C6628"/>
      <c r="D6628"/>
      <c r="E6628"/>
      <c r="F6628"/>
      <c r="G6628"/>
      <c r="L6628" s="159"/>
      <c r="M6628" s="159"/>
      <c r="N6628" s="159"/>
      <c r="O6628" s="159"/>
      <c r="P6628" s="159"/>
      <c r="Q6628" s="159"/>
      <c r="R6628" s="159"/>
      <c r="S6628" s="159"/>
      <c r="T6628" s="159"/>
      <c r="U6628" s="159"/>
      <c r="V6628" s="159"/>
    </row>
    <row r="6629" spans="1:22">
      <c r="A6629"/>
      <c r="B6629"/>
      <c r="C6629"/>
      <c r="D6629"/>
      <c r="E6629"/>
      <c r="F6629"/>
      <c r="G6629"/>
      <c r="L6629" s="159"/>
      <c r="M6629" s="159"/>
      <c r="N6629" s="159"/>
      <c r="O6629" s="159"/>
      <c r="P6629" s="159"/>
      <c r="Q6629" s="159"/>
      <c r="R6629" s="159"/>
      <c r="S6629" s="159"/>
      <c r="T6629" s="159"/>
      <c r="U6629" s="159"/>
      <c r="V6629" s="159"/>
    </row>
    <row r="6630" spans="1:22">
      <c r="A6630"/>
      <c r="B6630"/>
      <c r="C6630"/>
      <c r="D6630"/>
      <c r="E6630"/>
      <c r="F6630"/>
      <c r="G6630"/>
      <c r="L6630" s="159"/>
      <c r="M6630" s="159"/>
      <c r="N6630" s="159"/>
      <c r="O6630" s="159"/>
      <c r="P6630" s="159"/>
      <c r="Q6630" s="159"/>
      <c r="R6630" s="159"/>
      <c r="S6630" s="159"/>
      <c r="T6630" s="159"/>
      <c r="U6630" s="159"/>
      <c r="V6630" s="159"/>
    </row>
    <row r="6631" spans="1:22">
      <c r="A6631"/>
      <c r="B6631"/>
      <c r="C6631"/>
      <c r="D6631"/>
      <c r="E6631"/>
      <c r="F6631"/>
      <c r="G6631"/>
      <c r="L6631" s="159"/>
      <c r="M6631" s="159"/>
      <c r="N6631" s="159"/>
      <c r="O6631" s="159"/>
      <c r="P6631" s="159"/>
      <c r="Q6631" s="159"/>
      <c r="R6631" s="159"/>
      <c r="S6631" s="159"/>
      <c r="T6631" s="159"/>
      <c r="U6631" s="159"/>
      <c r="V6631" s="159"/>
    </row>
    <row r="6632" spans="1:22">
      <c r="A6632"/>
      <c r="B6632"/>
      <c r="C6632"/>
      <c r="D6632"/>
      <c r="E6632"/>
      <c r="F6632"/>
      <c r="G6632"/>
      <c r="L6632" s="159"/>
      <c r="M6632" s="159"/>
      <c r="N6632" s="159"/>
      <c r="O6632" s="159"/>
      <c r="P6632" s="159"/>
      <c r="Q6632" s="159"/>
      <c r="R6632" s="159"/>
      <c r="S6632" s="159"/>
      <c r="T6632" s="159"/>
      <c r="U6632" s="159"/>
      <c r="V6632" s="159"/>
    </row>
    <row r="6633" spans="1:22">
      <c r="A6633"/>
      <c r="B6633"/>
      <c r="C6633"/>
      <c r="D6633"/>
      <c r="E6633"/>
      <c r="F6633"/>
      <c r="G6633"/>
      <c r="L6633" s="159"/>
      <c r="M6633" s="159"/>
      <c r="N6633" s="159"/>
      <c r="O6633" s="159"/>
      <c r="P6633" s="159"/>
      <c r="Q6633" s="159"/>
      <c r="R6633" s="159"/>
      <c r="S6633" s="159"/>
      <c r="T6633" s="159"/>
      <c r="U6633" s="159"/>
      <c r="V6633" s="159"/>
    </row>
    <row r="6634" spans="1:22">
      <c r="A6634"/>
      <c r="B6634"/>
      <c r="C6634"/>
      <c r="D6634"/>
      <c r="E6634"/>
      <c r="F6634"/>
      <c r="G6634"/>
      <c r="L6634" s="159"/>
      <c r="M6634" s="159"/>
      <c r="N6634" s="159"/>
      <c r="O6634" s="159"/>
      <c r="P6634" s="159"/>
      <c r="Q6634" s="159"/>
      <c r="R6634" s="159"/>
      <c r="S6634" s="159"/>
      <c r="T6634" s="159"/>
      <c r="U6634" s="159"/>
      <c r="V6634" s="159"/>
    </row>
    <row r="6635" spans="1:22">
      <c r="A6635"/>
      <c r="B6635"/>
      <c r="C6635"/>
      <c r="D6635"/>
      <c r="E6635"/>
      <c r="F6635"/>
      <c r="G6635"/>
      <c r="L6635" s="159"/>
      <c r="M6635" s="159"/>
      <c r="N6635" s="159"/>
      <c r="O6635" s="159"/>
      <c r="P6635" s="159"/>
      <c r="Q6635" s="159"/>
      <c r="R6635" s="159"/>
      <c r="S6635" s="159"/>
      <c r="T6635" s="159"/>
      <c r="U6635" s="159"/>
      <c r="V6635" s="159"/>
    </row>
    <row r="6636" spans="1:22">
      <c r="A6636"/>
      <c r="B6636"/>
      <c r="C6636"/>
      <c r="D6636"/>
      <c r="E6636"/>
      <c r="F6636"/>
      <c r="G6636"/>
      <c r="L6636" s="159"/>
      <c r="M6636" s="159"/>
      <c r="N6636" s="159"/>
      <c r="O6636" s="159"/>
      <c r="P6636" s="159"/>
      <c r="Q6636" s="159"/>
      <c r="R6636" s="159"/>
      <c r="S6636" s="159"/>
      <c r="T6636" s="159"/>
      <c r="U6636" s="159"/>
      <c r="V6636" s="159"/>
    </row>
    <row r="6637" spans="1:22">
      <c r="A6637"/>
      <c r="B6637"/>
      <c r="C6637"/>
      <c r="D6637"/>
      <c r="E6637"/>
      <c r="F6637"/>
      <c r="G6637"/>
      <c r="L6637" s="159"/>
      <c r="M6637" s="159"/>
      <c r="N6637" s="159"/>
      <c r="O6637" s="159"/>
      <c r="P6637" s="159"/>
      <c r="Q6637" s="159"/>
      <c r="R6637" s="159"/>
      <c r="S6637" s="159"/>
      <c r="T6637" s="159"/>
      <c r="U6637" s="159"/>
      <c r="V6637" s="159"/>
    </row>
    <row r="6638" spans="1:22">
      <c r="A6638"/>
      <c r="B6638"/>
      <c r="C6638"/>
      <c r="D6638"/>
      <c r="E6638"/>
      <c r="F6638"/>
      <c r="G6638"/>
      <c r="L6638" s="159"/>
      <c r="M6638" s="159"/>
      <c r="N6638" s="159"/>
      <c r="O6638" s="159"/>
      <c r="P6638" s="159"/>
      <c r="Q6638" s="159"/>
      <c r="R6638" s="159"/>
      <c r="S6638" s="159"/>
      <c r="T6638" s="159"/>
      <c r="U6638" s="159"/>
      <c r="V6638" s="159"/>
    </row>
    <row r="6639" spans="1:22">
      <c r="A6639"/>
      <c r="B6639"/>
      <c r="C6639"/>
      <c r="D6639"/>
      <c r="E6639"/>
      <c r="F6639"/>
      <c r="G6639"/>
      <c r="L6639" s="159"/>
      <c r="M6639" s="159"/>
      <c r="N6639" s="159"/>
      <c r="O6639" s="159"/>
      <c r="P6639" s="159"/>
      <c r="Q6639" s="159"/>
      <c r="R6639" s="159"/>
      <c r="S6639" s="159"/>
      <c r="T6639" s="159"/>
      <c r="U6639" s="159"/>
      <c r="V6639" s="159"/>
    </row>
    <row r="6640" spans="1:22">
      <c r="A6640"/>
      <c r="B6640"/>
      <c r="C6640"/>
      <c r="D6640"/>
      <c r="E6640"/>
      <c r="F6640"/>
      <c r="G6640"/>
      <c r="L6640" s="159"/>
      <c r="M6640" s="159"/>
      <c r="N6640" s="159"/>
      <c r="O6640" s="159"/>
      <c r="P6640" s="159"/>
      <c r="Q6640" s="159"/>
      <c r="R6640" s="159"/>
      <c r="S6640" s="159"/>
      <c r="T6640" s="159"/>
      <c r="U6640" s="159"/>
      <c r="V6640" s="159"/>
    </row>
    <row r="6641" spans="1:22">
      <c r="A6641"/>
      <c r="B6641"/>
      <c r="C6641"/>
      <c r="D6641"/>
      <c r="E6641"/>
      <c r="F6641"/>
      <c r="G6641"/>
      <c r="L6641" s="159"/>
      <c r="M6641" s="159"/>
      <c r="N6641" s="159"/>
      <c r="O6641" s="159"/>
      <c r="P6641" s="159"/>
      <c r="Q6641" s="159"/>
      <c r="R6641" s="159"/>
      <c r="S6641" s="159"/>
      <c r="T6641" s="159"/>
      <c r="U6641" s="159"/>
      <c r="V6641" s="159"/>
    </row>
    <row r="6642" spans="1:22">
      <c r="A6642"/>
      <c r="B6642"/>
      <c r="C6642"/>
      <c r="D6642"/>
      <c r="E6642"/>
      <c r="F6642"/>
      <c r="G6642"/>
      <c r="L6642" s="159"/>
      <c r="M6642" s="159"/>
      <c r="N6642" s="159"/>
      <c r="O6642" s="159"/>
      <c r="P6642" s="159"/>
      <c r="Q6642" s="159"/>
      <c r="R6642" s="159"/>
      <c r="S6642" s="159"/>
      <c r="T6642" s="159"/>
      <c r="U6642" s="159"/>
      <c r="V6642" s="159"/>
    </row>
    <row r="6643" spans="1:22">
      <c r="A6643"/>
      <c r="B6643"/>
      <c r="C6643"/>
      <c r="D6643"/>
      <c r="E6643"/>
      <c r="F6643"/>
      <c r="G6643"/>
      <c r="L6643" s="159"/>
      <c r="M6643" s="159"/>
      <c r="N6643" s="159"/>
      <c r="O6643" s="159"/>
      <c r="P6643" s="159"/>
      <c r="Q6643" s="159"/>
      <c r="R6643" s="159"/>
      <c r="S6643" s="159"/>
      <c r="T6643" s="159"/>
      <c r="U6643" s="159"/>
      <c r="V6643" s="159"/>
    </row>
    <row r="6644" spans="1:22">
      <c r="A6644"/>
      <c r="B6644"/>
      <c r="C6644"/>
      <c r="D6644"/>
      <c r="E6644"/>
      <c r="F6644"/>
      <c r="G6644"/>
      <c r="L6644" s="159"/>
      <c r="M6644" s="159"/>
      <c r="N6644" s="159"/>
      <c r="O6644" s="159"/>
      <c r="P6644" s="159"/>
      <c r="Q6644" s="159"/>
      <c r="R6644" s="159"/>
      <c r="S6644" s="159"/>
      <c r="T6644" s="159"/>
      <c r="U6644" s="159"/>
      <c r="V6644" s="159"/>
    </row>
    <row r="6645" spans="1:22">
      <c r="A6645"/>
      <c r="B6645"/>
      <c r="C6645"/>
      <c r="D6645"/>
      <c r="E6645"/>
      <c r="F6645"/>
      <c r="G6645"/>
      <c r="L6645" s="159"/>
      <c r="M6645" s="159"/>
      <c r="N6645" s="159"/>
      <c r="O6645" s="159"/>
      <c r="P6645" s="159"/>
      <c r="Q6645" s="159"/>
      <c r="R6645" s="159"/>
      <c r="S6645" s="159"/>
      <c r="T6645" s="159"/>
      <c r="U6645" s="159"/>
      <c r="V6645" s="159"/>
    </row>
    <row r="6646" spans="1:22">
      <c r="A6646"/>
      <c r="B6646"/>
      <c r="C6646"/>
      <c r="D6646"/>
      <c r="E6646"/>
      <c r="F6646"/>
      <c r="G6646"/>
      <c r="L6646" s="159"/>
      <c r="M6646" s="159"/>
      <c r="N6646" s="159"/>
      <c r="O6646" s="159"/>
      <c r="P6646" s="159"/>
      <c r="Q6646" s="159"/>
      <c r="R6646" s="159"/>
      <c r="S6646" s="159"/>
      <c r="T6646" s="159"/>
      <c r="U6646" s="159"/>
      <c r="V6646" s="159"/>
    </row>
    <row r="6647" spans="1:22">
      <c r="A6647"/>
      <c r="B6647"/>
      <c r="C6647"/>
      <c r="D6647"/>
      <c r="E6647"/>
      <c r="F6647"/>
      <c r="G6647"/>
      <c r="L6647" s="159"/>
      <c r="M6647" s="159"/>
      <c r="N6647" s="159"/>
      <c r="O6647" s="159"/>
      <c r="P6647" s="159"/>
      <c r="Q6647" s="159"/>
      <c r="R6647" s="159"/>
      <c r="S6647" s="159"/>
      <c r="T6647" s="159"/>
      <c r="U6647" s="159"/>
      <c r="V6647" s="159"/>
    </row>
    <row r="6648" spans="1:22">
      <c r="A6648"/>
      <c r="B6648"/>
      <c r="C6648"/>
      <c r="D6648"/>
      <c r="E6648"/>
      <c r="F6648"/>
      <c r="G6648"/>
      <c r="L6648" s="159"/>
      <c r="M6648" s="159"/>
      <c r="N6648" s="159"/>
      <c r="O6648" s="159"/>
      <c r="P6648" s="159"/>
      <c r="Q6648" s="159"/>
      <c r="R6648" s="159"/>
      <c r="S6648" s="159"/>
      <c r="T6648" s="159"/>
      <c r="U6648" s="159"/>
      <c r="V6648" s="159"/>
    </row>
    <row r="6649" spans="1:22">
      <c r="A6649"/>
      <c r="B6649"/>
      <c r="C6649"/>
      <c r="D6649"/>
      <c r="E6649"/>
      <c r="F6649"/>
      <c r="G6649"/>
      <c r="L6649" s="159"/>
      <c r="M6649" s="159"/>
      <c r="N6649" s="159"/>
      <c r="O6649" s="159"/>
      <c r="P6649" s="159"/>
      <c r="Q6649" s="159"/>
      <c r="R6649" s="159"/>
      <c r="S6649" s="159"/>
      <c r="T6649" s="159"/>
      <c r="U6649" s="159"/>
      <c r="V6649" s="159"/>
    </row>
    <row r="6650" spans="1:22">
      <c r="A6650"/>
      <c r="B6650"/>
      <c r="C6650"/>
      <c r="D6650"/>
      <c r="E6650"/>
      <c r="F6650"/>
      <c r="G6650"/>
      <c r="L6650" s="159"/>
      <c r="M6650" s="159"/>
      <c r="N6650" s="159"/>
      <c r="O6650" s="159"/>
      <c r="P6650" s="159"/>
      <c r="Q6650" s="159"/>
      <c r="R6650" s="159"/>
      <c r="S6650" s="159"/>
      <c r="T6650" s="159"/>
      <c r="U6650" s="159"/>
      <c r="V6650" s="159"/>
    </row>
    <row r="6651" spans="1:22">
      <c r="A6651"/>
      <c r="B6651"/>
      <c r="C6651"/>
      <c r="D6651"/>
      <c r="E6651"/>
      <c r="F6651"/>
      <c r="G6651"/>
      <c r="L6651" s="159"/>
      <c r="M6651" s="159"/>
      <c r="N6651" s="159"/>
      <c r="O6651" s="159"/>
      <c r="P6651" s="159"/>
      <c r="Q6651" s="159"/>
      <c r="R6651" s="159"/>
      <c r="S6651" s="159"/>
      <c r="T6651" s="159"/>
      <c r="U6651" s="159"/>
      <c r="V6651" s="159"/>
    </row>
    <row r="6652" spans="1:22">
      <c r="A6652"/>
      <c r="B6652"/>
      <c r="C6652"/>
      <c r="D6652"/>
      <c r="E6652"/>
      <c r="F6652"/>
      <c r="G6652"/>
      <c r="L6652" s="159"/>
      <c r="M6652" s="159"/>
      <c r="N6652" s="159"/>
      <c r="O6652" s="159"/>
      <c r="P6652" s="159"/>
      <c r="Q6652" s="159"/>
      <c r="R6652" s="159"/>
      <c r="S6652" s="159"/>
      <c r="T6652" s="159"/>
      <c r="U6652" s="159"/>
      <c r="V6652" s="159"/>
    </row>
    <row r="6653" spans="1:22">
      <c r="A6653"/>
      <c r="B6653"/>
      <c r="C6653"/>
      <c r="D6653"/>
      <c r="E6653"/>
      <c r="F6653"/>
      <c r="G6653"/>
      <c r="L6653" s="159"/>
      <c r="M6653" s="159"/>
      <c r="N6653" s="159"/>
      <c r="O6653" s="159"/>
      <c r="P6653" s="159"/>
      <c r="Q6653" s="159"/>
      <c r="R6653" s="159"/>
      <c r="S6653" s="159"/>
      <c r="T6653" s="159"/>
      <c r="U6653" s="159"/>
      <c r="V6653" s="159"/>
    </row>
    <row r="6654" spans="1:22">
      <c r="A6654"/>
      <c r="B6654"/>
      <c r="C6654"/>
      <c r="D6654"/>
      <c r="E6654"/>
      <c r="F6654"/>
      <c r="G6654"/>
      <c r="L6654" s="159"/>
      <c r="M6654" s="159"/>
      <c r="N6654" s="159"/>
      <c r="O6654" s="159"/>
      <c r="P6654" s="159"/>
      <c r="Q6654" s="159"/>
      <c r="R6654" s="159"/>
      <c r="S6654" s="159"/>
      <c r="T6654" s="159"/>
      <c r="U6654" s="159"/>
      <c r="V6654" s="159"/>
    </row>
    <row r="6655" spans="1:22">
      <c r="A6655"/>
      <c r="B6655"/>
      <c r="C6655"/>
      <c r="D6655"/>
      <c r="E6655"/>
      <c r="F6655"/>
      <c r="G6655"/>
      <c r="L6655" s="159"/>
      <c r="M6655" s="159"/>
      <c r="N6655" s="159"/>
      <c r="O6655" s="159"/>
      <c r="P6655" s="159"/>
      <c r="Q6655" s="159"/>
      <c r="R6655" s="159"/>
      <c r="S6655" s="159"/>
      <c r="T6655" s="159"/>
      <c r="U6655" s="159"/>
      <c r="V6655" s="159"/>
    </row>
    <row r="6656" spans="1:22">
      <c r="A6656"/>
      <c r="B6656"/>
      <c r="C6656"/>
      <c r="D6656"/>
      <c r="E6656"/>
      <c r="F6656"/>
      <c r="G6656"/>
      <c r="L6656" s="159"/>
      <c r="M6656" s="159"/>
      <c r="N6656" s="159"/>
      <c r="O6656" s="159"/>
      <c r="P6656" s="159"/>
      <c r="Q6656" s="159"/>
      <c r="R6656" s="159"/>
      <c r="S6656" s="159"/>
      <c r="T6656" s="159"/>
      <c r="U6656" s="159"/>
      <c r="V6656" s="159"/>
    </row>
    <row r="6657" spans="1:22">
      <c r="A6657"/>
      <c r="B6657"/>
      <c r="C6657"/>
      <c r="D6657"/>
      <c r="E6657"/>
      <c r="F6657"/>
      <c r="G6657"/>
      <c r="L6657" s="159"/>
      <c r="M6657" s="159"/>
      <c r="N6657" s="159"/>
      <c r="O6657" s="159"/>
      <c r="P6657" s="159"/>
      <c r="Q6657" s="159"/>
      <c r="R6657" s="159"/>
      <c r="S6657" s="159"/>
      <c r="T6657" s="159"/>
      <c r="U6657" s="159"/>
      <c r="V6657" s="159"/>
    </row>
    <row r="6658" spans="1:22">
      <c r="A6658"/>
      <c r="B6658"/>
      <c r="C6658"/>
      <c r="D6658"/>
      <c r="E6658"/>
      <c r="F6658"/>
      <c r="G6658"/>
      <c r="L6658" s="159"/>
      <c r="M6658" s="159"/>
      <c r="N6658" s="159"/>
      <c r="O6658" s="159"/>
      <c r="P6658" s="159"/>
      <c r="Q6658" s="159"/>
      <c r="R6658" s="159"/>
      <c r="S6658" s="159"/>
      <c r="T6658" s="159"/>
      <c r="U6658" s="159"/>
      <c r="V6658" s="159"/>
    </row>
    <row r="6659" spans="1:22">
      <c r="A6659"/>
      <c r="B6659"/>
      <c r="C6659"/>
      <c r="D6659"/>
      <c r="E6659"/>
      <c r="F6659"/>
      <c r="G6659"/>
      <c r="L6659" s="159"/>
      <c r="M6659" s="159"/>
      <c r="N6659" s="159"/>
      <c r="O6659" s="159"/>
      <c r="P6659" s="159"/>
      <c r="Q6659" s="159"/>
      <c r="R6659" s="159"/>
      <c r="S6659" s="159"/>
      <c r="T6659" s="159"/>
      <c r="U6659" s="159"/>
      <c r="V6659" s="159"/>
    </row>
    <row r="6660" spans="1:22">
      <c r="A6660"/>
      <c r="B6660"/>
      <c r="C6660"/>
      <c r="D6660"/>
      <c r="E6660"/>
      <c r="F6660"/>
      <c r="G6660"/>
      <c r="L6660" s="159"/>
      <c r="M6660" s="159"/>
      <c r="N6660" s="159"/>
      <c r="O6660" s="159"/>
      <c r="P6660" s="159"/>
      <c r="Q6660" s="159"/>
      <c r="R6660" s="159"/>
      <c r="S6660" s="159"/>
      <c r="T6660" s="159"/>
      <c r="U6660" s="159"/>
      <c r="V6660" s="159"/>
    </row>
    <row r="6661" spans="1:22">
      <c r="A6661"/>
      <c r="B6661"/>
      <c r="C6661"/>
      <c r="D6661"/>
      <c r="E6661"/>
      <c r="F6661"/>
      <c r="G6661"/>
      <c r="L6661" s="159"/>
      <c r="M6661" s="159"/>
      <c r="N6661" s="159"/>
      <c r="O6661" s="159"/>
      <c r="P6661" s="159"/>
      <c r="Q6661" s="159"/>
      <c r="R6661" s="159"/>
      <c r="S6661" s="159"/>
      <c r="T6661" s="159"/>
      <c r="U6661" s="159"/>
      <c r="V6661" s="159"/>
    </row>
    <row r="6662" spans="1:22">
      <c r="A6662"/>
      <c r="B6662"/>
      <c r="C6662"/>
      <c r="D6662"/>
      <c r="E6662"/>
      <c r="F6662"/>
      <c r="G6662"/>
      <c r="L6662" s="159"/>
      <c r="M6662" s="159"/>
      <c r="N6662" s="159"/>
      <c r="O6662" s="159"/>
      <c r="P6662" s="159"/>
      <c r="Q6662" s="159"/>
      <c r="R6662" s="159"/>
      <c r="S6662" s="159"/>
      <c r="T6662" s="159"/>
      <c r="U6662" s="159"/>
      <c r="V6662" s="159"/>
    </row>
    <row r="6663" spans="1:22">
      <c r="A6663"/>
      <c r="B6663"/>
      <c r="C6663"/>
      <c r="D6663"/>
      <c r="E6663"/>
      <c r="F6663"/>
      <c r="G6663"/>
      <c r="L6663" s="159"/>
      <c r="M6663" s="159"/>
      <c r="N6663" s="159"/>
      <c r="O6663" s="159"/>
      <c r="P6663" s="159"/>
      <c r="Q6663" s="159"/>
      <c r="R6663" s="159"/>
      <c r="S6663" s="159"/>
      <c r="T6663" s="159"/>
      <c r="U6663" s="159"/>
      <c r="V6663" s="159"/>
    </row>
    <row r="6664" spans="1:22">
      <c r="A6664"/>
      <c r="B6664"/>
      <c r="C6664"/>
      <c r="D6664"/>
      <c r="E6664"/>
      <c r="F6664"/>
      <c r="G6664"/>
      <c r="L6664" s="159"/>
      <c r="M6664" s="159"/>
      <c r="N6664" s="159"/>
      <c r="O6664" s="159"/>
      <c r="P6664" s="159"/>
      <c r="Q6664" s="159"/>
      <c r="R6664" s="159"/>
      <c r="S6664" s="159"/>
      <c r="T6664" s="159"/>
      <c r="U6664" s="159"/>
      <c r="V6664" s="159"/>
    </row>
    <row r="6665" spans="1:22">
      <c r="A6665"/>
      <c r="B6665"/>
      <c r="C6665"/>
      <c r="D6665"/>
      <c r="E6665"/>
      <c r="F6665"/>
      <c r="G6665"/>
      <c r="L6665" s="159"/>
      <c r="M6665" s="159"/>
      <c r="N6665" s="159"/>
      <c r="O6665" s="159"/>
      <c r="P6665" s="159"/>
      <c r="Q6665" s="159"/>
      <c r="R6665" s="159"/>
      <c r="S6665" s="159"/>
      <c r="T6665" s="159"/>
      <c r="U6665" s="159"/>
      <c r="V6665" s="159"/>
    </row>
    <row r="6666" spans="1:22">
      <c r="A6666"/>
      <c r="B6666"/>
      <c r="C6666"/>
      <c r="D6666"/>
      <c r="E6666"/>
      <c r="F6666"/>
      <c r="G6666"/>
      <c r="L6666" s="159"/>
      <c r="M6666" s="159"/>
      <c r="N6666" s="159"/>
      <c r="O6666" s="159"/>
      <c r="P6666" s="159"/>
      <c r="Q6666" s="159"/>
      <c r="R6666" s="159"/>
      <c r="S6666" s="159"/>
      <c r="T6666" s="159"/>
      <c r="U6666" s="159"/>
      <c r="V6666" s="159"/>
    </row>
    <row r="6667" spans="1:22">
      <c r="A6667"/>
      <c r="B6667"/>
      <c r="C6667"/>
      <c r="D6667"/>
      <c r="E6667"/>
      <c r="F6667"/>
      <c r="G6667"/>
      <c r="L6667" s="159"/>
      <c r="M6667" s="159"/>
      <c r="N6667" s="159"/>
      <c r="O6667" s="159"/>
      <c r="P6667" s="159"/>
      <c r="Q6667" s="159"/>
      <c r="R6667" s="159"/>
      <c r="S6667" s="159"/>
      <c r="T6667" s="159"/>
      <c r="U6667" s="159"/>
      <c r="V6667" s="159"/>
    </row>
    <row r="6668" spans="1:22">
      <c r="A6668"/>
      <c r="B6668"/>
      <c r="C6668"/>
      <c r="D6668"/>
      <c r="E6668"/>
      <c r="F6668"/>
      <c r="G6668"/>
      <c r="L6668" s="159"/>
      <c r="M6668" s="159"/>
      <c r="N6668" s="159"/>
      <c r="O6668" s="159"/>
      <c r="P6668" s="159"/>
      <c r="Q6668" s="159"/>
      <c r="R6668" s="159"/>
      <c r="S6668" s="159"/>
      <c r="T6668" s="159"/>
      <c r="U6668" s="159"/>
      <c r="V6668" s="159"/>
    </row>
    <row r="6669" spans="1:22">
      <c r="A6669"/>
      <c r="B6669"/>
      <c r="C6669"/>
      <c r="D6669"/>
      <c r="E6669"/>
      <c r="F6669"/>
      <c r="G6669"/>
      <c r="L6669" s="159"/>
      <c r="M6669" s="159"/>
      <c r="N6669" s="159"/>
      <c r="O6669" s="159"/>
      <c r="P6669" s="159"/>
      <c r="Q6669" s="159"/>
      <c r="R6669" s="159"/>
      <c r="S6669" s="159"/>
      <c r="T6669" s="159"/>
      <c r="U6669" s="159"/>
      <c r="V6669" s="159"/>
    </row>
    <row r="6670" spans="1:22">
      <c r="A6670"/>
      <c r="B6670"/>
      <c r="C6670"/>
      <c r="D6670"/>
      <c r="E6670"/>
      <c r="F6670"/>
      <c r="G6670"/>
      <c r="L6670" s="159"/>
      <c r="M6670" s="159"/>
      <c r="N6670" s="159"/>
      <c r="O6670" s="159"/>
      <c r="P6670" s="159"/>
      <c r="Q6670" s="159"/>
      <c r="R6670" s="159"/>
      <c r="S6670" s="159"/>
      <c r="T6670" s="159"/>
      <c r="U6670" s="159"/>
      <c r="V6670" s="159"/>
    </row>
    <row r="6671" spans="1:22">
      <c r="A6671"/>
      <c r="B6671"/>
      <c r="C6671"/>
      <c r="D6671"/>
      <c r="E6671"/>
      <c r="F6671"/>
      <c r="G6671"/>
      <c r="L6671" s="159"/>
      <c r="M6671" s="159"/>
      <c r="N6671" s="159"/>
      <c r="O6671" s="159"/>
      <c r="P6671" s="159"/>
      <c r="Q6671" s="159"/>
      <c r="R6671" s="159"/>
      <c r="S6671" s="159"/>
      <c r="T6671" s="159"/>
      <c r="U6671" s="159"/>
      <c r="V6671" s="159"/>
    </row>
    <row r="6672" spans="1:22">
      <c r="A6672"/>
      <c r="B6672"/>
      <c r="C6672"/>
      <c r="D6672"/>
      <c r="E6672"/>
      <c r="F6672"/>
      <c r="G6672"/>
      <c r="L6672" s="159"/>
      <c r="M6672" s="159"/>
      <c r="N6672" s="159"/>
      <c r="O6672" s="159"/>
      <c r="P6672" s="159"/>
      <c r="Q6672" s="159"/>
      <c r="R6672" s="159"/>
      <c r="S6672" s="159"/>
      <c r="T6672" s="159"/>
      <c r="U6672" s="159"/>
      <c r="V6672" s="159"/>
    </row>
    <row r="6673" spans="1:22">
      <c r="A6673"/>
      <c r="B6673"/>
      <c r="C6673"/>
      <c r="D6673"/>
      <c r="E6673"/>
      <c r="F6673"/>
      <c r="G6673"/>
      <c r="L6673" s="159"/>
      <c r="M6673" s="159"/>
      <c r="N6673" s="159"/>
      <c r="O6673" s="159"/>
      <c r="P6673" s="159"/>
      <c r="Q6673" s="159"/>
      <c r="R6673" s="159"/>
      <c r="S6673" s="159"/>
      <c r="T6673" s="159"/>
      <c r="U6673" s="159"/>
      <c r="V6673" s="159"/>
    </row>
    <row r="6674" spans="1:22">
      <c r="A6674"/>
      <c r="B6674"/>
      <c r="C6674"/>
      <c r="D6674"/>
      <c r="E6674"/>
      <c r="F6674"/>
      <c r="G6674"/>
      <c r="L6674" s="159"/>
      <c r="M6674" s="159"/>
      <c r="N6674" s="159"/>
      <c r="O6674" s="159"/>
      <c r="P6674" s="159"/>
      <c r="Q6674" s="159"/>
      <c r="R6674" s="159"/>
      <c r="S6674" s="159"/>
      <c r="T6674" s="159"/>
      <c r="U6674" s="159"/>
      <c r="V6674" s="159"/>
    </row>
    <row r="6675" spans="1:22">
      <c r="A6675"/>
      <c r="B6675"/>
      <c r="C6675"/>
      <c r="D6675"/>
      <c r="E6675"/>
      <c r="F6675"/>
      <c r="G6675"/>
      <c r="L6675" s="159"/>
      <c r="M6675" s="159"/>
      <c r="N6675" s="159"/>
      <c r="O6675" s="159"/>
      <c r="P6675" s="159"/>
      <c r="Q6675" s="159"/>
      <c r="R6675" s="159"/>
      <c r="S6675" s="159"/>
      <c r="T6675" s="159"/>
      <c r="U6675" s="159"/>
      <c r="V6675" s="159"/>
    </row>
    <row r="6676" spans="1:22">
      <c r="A6676"/>
      <c r="B6676"/>
      <c r="C6676"/>
      <c r="D6676"/>
      <c r="E6676"/>
      <c r="F6676"/>
      <c r="G6676"/>
      <c r="L6676" s="159"/>
      <c r="M6676" s="159"/>
      <c r="N6676" s="159"/>
      <c r="O6676" s="159"/>
      <c r="P6676" s="159"/>
      <c r="Q6676" s="159"/>
      <c r="R6676" s="159"/>
      <c r="S6676" s="159"/>
      <c r="T6676" s="159"/>
      <c r="U6676" s="159"/>
      <c r="V6676" s="159"/>
    </row>
    <row r="6677" spans="1:22">
      <c r="A6677"/>
      <c r="B6677"/>
      <c r="C6677"/>
      <c r="D6677"/>
      <c r="E6677"/>
      <c r="F6677"/>
      <c r="G6677"/>
      <c r="L6677" s="159"/>
      <c r="M6677" s="159"/>
      <c r="N6677" s="159"/>
      <c r="O6677" s="159"/>
      <c r="P6677" s="159"/>
      <c r="Q6677" s="159"/>
      <c r="R6677" s="159"/>
      <c r="S6677" s="159"/>
      <c r="T6677" s="159"/>
      <c r="U6677" s="159"/>
      <c r="V6677" s="159"/>
    </row>
    <row r="6678" spans="1:22">
      <c r="A6678"/>
      <c r="B6678"/>
      <c r="C6678"/>
      <c r="D6678"/>
      <c r="E6678"/>
      <c r="F6678"/>
      <c r="G6678"/>
      <c r="L6678" s="159"/>
      <c r="M6678" s="159"/>
      <c r="N6678" s="159"/>
      <c r="O6678" s="159"/>
      <c r="P6678" s="159"/>
      <c r="Q6678" s="159"/>
      <c r="R6678" s="159"/>
      <c r="S6678" s="159"/>
      <c r="T6678" s="159"/>
      <c r="U6678" s="159"/>
      <c r="V6678" s="159"/>
    </row>
    <row r="6679" spans="1:22">
      <c r="A6679"/>
      <c r="B6679"/>
      <c r="C6679"/>
      <c r="D6679"/>
      <c r="E6679"/>
      <c r="F6679"/>
      <c r="G6679"/>
      <c r="L6679" s="159"/>
      <c r="M6679" s="159"/>
      <c r="N6679" s="159"/>
      <c r="O6679" s="159"/>
      <c r="P6679" s="159"/>
      <c r="Q6679" s="159"/>
      <c r="R6679" s="159"/>
      <c r="S6679" s="159"/>
      <c r="T6679" s="159"/>
      <c r="U6679" s="159"/>
      <c r="V6679" s="159"/>
    </row>
    <row r="6680" spans="1:22">
      <c r="A6680"/>
      <c r="B6680"/>
      <c r="C6680"/>
      <c r="D6680"/>
      <c r="E6680"/>
      <c r="F6680"/>
      <c r="G6680"/>
      <c r="L6680" s="159"/>
      <c r="M6680" s="159"/>
      <c r="N6680" s="159"/>
      <c r="O6680" s="159"/>
      <c r="P6680" s="159"/>
      <c r="Q6680" s="159"/>
      <c r="R6680" s="159"/>
      <c r="S6680" s="159"/>
      <c r="T6680" s="159"/>
      <c r="U6680" s="159"/>
      <c r="V6680" s="159"/>
    </row>
    <row r="6681" spans="1:22">
      <c r="A6681"/>
      <c r="B6681"/>
      <c r="C6681"/>
      <c r="D6681"/>
      <c r="E6681"/>
      <c r="F6681"/>
      <c r="G6681"/>
      <c r="L6681" s="159"/>
      <c r="M6681" s="159"/>
      <c r="N6681" s="159"/>
      <c r="O6681" s="159"/>
      <c r="P6681" s="159"/>
      <c r="Q6681" s="159"/>
      <c r="R6681" s="159"/>
      <c r="S6681" s="159"/>
      <c r="T6681" s="159"/>
      <c r="U6681" s="159"/>
      <c r="V6681" s="159"/>
    </row>
    <row r="6682" spans="1:22">
      <c r="A6682"/>
      <c r="B6682"/>
      <c r="C6682"/>
      <c r="D6682"/>
      <c r="E6682"/>
      <c r="F6682"/>
      <c r="G6682"/>
      <c r="L6682" s="159"/>
      <c r="M6682" s="159"/>
      <c r="N6682" s="159"/>
      <c r="O6682" s="159"/>
      <c r="P6682" s="159"/>
      <c r="Q6682" s="159"/>
      <c r="R6682" s="159"/>
      <c r="S6682" s="159"/>
      <c r="T6682" s="159"/>
      <c r="U6682" s="159"/>
      <c r="V6682" s="159"/>
    </row>
    <row r="6683" spans="1:22">
      <c r="A6683"/>
      <c r="B6683"/>
      <c r="C6683"/>
      <c r="D6683"/>
      <c r="E6683"/>
      <c r="F6683"/>
      <c r="G6683"/>
      <c r="L6683" s="159"/>
      <c r="M6683" s="159"/>
      <c r="N6683" s="159"/>
      <c r="O6683" s="159"/>
      <c r="P6683" s="159"/>
      <c r="Q6683" s="159"/>
      <c r="R6683" s="159"/>
      <c r="S6683" s="159"/>
      <c r="T6683" s="159"/>
      <c r="U6683" s="159"/>
      <c r="V6683" s="159"/>
    </row>
    <row r="6684" spans="1:22">
      <c r="A6684"/>
      <c r="B6684"/>
      <c r="C6684"/>
      <c r="D6684"/>
      <c r="E6684"/>
      <c r="F6684"/>
      <c r="G6684"/>
      <c r="L6684" s="159"/>
      <c r="M6684" s="159"/>
      <c r="N6684" s="159"/>
      <c r="O6684" s="159"/>
      <c r="P6684" s="159"/>
      <c r="Q6684" s="159"/>
      <c r="R6684" s="159"/>
      <c r="S6684" s="159"/>
      <c r="T6684" s="159"/>
      <c r="U6684" s="159"/>
      <c r="V6684" s="159"/>
    </row>
    <row r="6685" spans="1:22">
      <c r="A6685"/>
      <c r="B6685"/>
      <c r="C6685"/>
      <c r="D6685"/>
      <c r="E6685"/>
      <c r="F6685"/>
      <c r="G6685"/>
      <c r="L6685" s="159"/>
      <c r="M6685" s="159"/>
      <c r="N6685" s="159"/>
      <c r="O6685" s="159"/>
      <c r="P6685" s="159"/>
      <c r="Q6685" s="159"/>
      <c r="R6685" s="159"/>
      <c r="S6685" s="159"/>
      <c r="T6685" s="159"/>
      <c r="U6685" s="159"/>
      <c r="V6685" s="159"/>
    </row>
    <row r="6686" spans="1:22">
      <c r="A6686"/>
      <c r="B6686"/>
      <c r="C6686"/>
      <c r="D6686"/>
      <c r="E6686"/>
      <c r="F6686"/>
      <c r="G6686"/>
      <c r="L6686" s="159"/>
      <c r="M6686" s="159"/>
      <c r="N6686" s="159"/>
      <c r="O6686" s="159"/>
      <c r="P6686" s="159"/>
      <c r="Q6686" s="159"/>
      <c r="R6686" s="159"/>
      <c r="S6686" s="159"/>
      <c r="T6686" s="159"/>
      <c r="U6686" s="159"/>
      <c r="V6686" s="159"/>
    </row>
    <row r="6687" spans="1:22">
      <c r="A6687"/>
      <c r="B6687"/>
      <c r="C6687"/>
      <c r="D6687"/>
      <c r="E6687"/>
      <c r="F6687"/>
      <c r="G6687"/>
      <c r="L6687" s="159"/>
      <c r="M6687" s="159"/>
      <c r="N6687" s="159"/>
      <c r="O6687" s="159"/>
      <c r="P6687" s="159"/>
      <c r="Q6687" s="159"/>
      <c r="R6687" s="159"/>
      <c r="S6687" s="159"/>
      <c r="T6687" s="159"/>
      <c r="U6687" s="159"/>
      <c r="V6687" s="159"/>
    </row>
    <row r="6688" spans="1:22">
      <c r="A6688"/>
      <c r="B6688"/>
      <c r="C6688"/>
      <c r="D6688"/>
      <c r="E6688"/>
      <c r="F6688"/>
      <c r="G6688"/>
      <c r="L6688" s="159"/>
      <c r="M6688" s="159"/>
      <c r="N6688" s="159"/>
      <c r="O6688" s="159"/>
      <c r="P6688" s="159"/>
      <c r="Q6688" s="159"/>
      <c r="R6688" s="159"/>
      <c r="S6688" s="159"/>
      <c r="T6688" s="159"/>
      <c r="U6688" s="159"/>
      <c r="V6688" s="159"/>
    </row>
    <row r="6689" spans="1:22">
      <c r="A6689"/>
      <c r="B6689"/>
      <c r="C6689"/>
      <c r="D6689"/>
      <c r="E6689"/>
      <c r="F6689"/>
      <c r="G6689"/>
      <c r="L6689" s="159"/>
      <c r="M6689" s="159"/>
      <c r="N6689" s="159"/>
      <c r="O6689" s="159"/>
      <c r="P6689" s="159"/>
      <c r="Q6689" s="159"/>
      <c r="R6689" s="159"/>
      <c r="S6689" s="159"/>
      <c r="T6689" s="159"/>
      <c r="U6689" s="159"/>
      <c r="V6689" s="159"/>
    </row>
    <row r="6690" spans="1:22">
      <c r="A6690"/>
      <c r="B6690"/>
      <c r="C6690"/>
      <c r="D6690"/>
      <c r="E6690"/>
      <c r="F6690"/>
      <c r="G6690"/>
      <c r="L6690" s="159"/>
      <c r="M6690" s="159"/>
      <c r="N6690" s="159"/>
      <c r="O6690" s="159"/>
      <c r="P6690" s="159"/>
      <c r="Q6690" s="159"/>
      <c r="R6690" s="159"/>
      <c r="S6690" s="159"/>
      <c r="T6690" s="159"/>
      <c r="U6690" s="159"/>
      <c r="V6690" s="159"/>
    </row>
    <row r="6691" spans="1:22">
      <c r="A6691"/>
      <c r="B6691"/>
      <c r="C6691"/>
      <c r="D6691"/>
      <c r="E6691"/>
      <c r="F6691"/>
      <c r="G6691"/>
      <c r="L6691" s="159"/>
      <c r="M6691" s="159"/>
      <c r="N6691" s="159"/>
      <c r="O6691" s="159"/>
      <c r="P6691" s="159"/>
      <c r="Q6691" s="159"/>
      <c r="R6691" s="159"/>
      <c r="S6691" s="159"/>
      <c r="T6691" s="159"/>
      <c r="U6691" s="159"/>
      <c r="V6691" s="159"/>
    </row>
    <row r="6692" spans="1:22">
      <c r="A6692"/>
      <c r="B6692"/>
      <c r="C6692"/>
      <c r="D6692"/>
      <c r="E6692"/>
      <c r="F6692"/>
      <c r="G6692"/>
      <c r="L6692" s="159"/>
      <c r="M6692" s="159"/>
      <c r="N6692" s="159"/>
      <c r="O6692" s="159"/>
      <c r="P6692" s="159"/>
      <c r="Q6692" s="159"/>
      <c r="R6692" s="159"/>
      <c r="S6692" s="159"/>
      <c r="T6692" s="159"/>
      <c r="U6692" s="159"/>
      <c r="V6692" s="159"/>
    </row>
    <row r="6693" spans="1:22">
      <c r="A6693"/>
      <c r="B6693"/>
      <c r="C6693"/>
      <c r="D6693"/>
      <c r="E6693"/>
      <c r="F6693"/>
      <c r="G6693"/>
      <c r="L6693" s="159"/>
      <c r="M6693" s="159"/>
      <c r="N6693" s="159"/>
      <c r="O6693" s="159"/>
      <c r="P6693" s="159"/>
      <c r="Q6693" s="159"/>
      <c r="R6693" s="159"/>
      <c r="S6693" s="159"/>
      <c r="T6693" s="159"/>
      <c r="U6693" s="159"/>
      <c r="V6693" s="159"/>
    </row>
    <row r="6694" spans="1:22">
      <c r="A6694"/>
      <c r="B6694"/>
      <c r="C6694"/>
      <c r="D6694"/>
      <c r="E6694"/>
      <c r="F6694"/>
      <c r="G6694"/>
      <c r="L6694" s="159"/>
      <c r="M6694" s="159"/>
      <c r="N6694" s="159"/>
      <c r="O6694" s="159"/>
      <c r="P6694" s="159"/>
      <c r="Q6694" s="159"/>
      <c r="R6694" s="159"/>
      <c r="S6694" s="159"/>
      <c r="T6694" s="159"/>
      <c r="U6694" s="159"/>
      <c r="V6694" s="159"/>
    </row>
    <row r="6695" spans="1:22">
      <c r="A6695"/>
      <c r="B6695"/>
      <c r="C6695"/>
      <c r="D6695"/>
      <c r="E6695"/>
      <c r="F6695"/>
      <c r="G6695"/>
      <c r="L6695" s="159"/>
      <c r="M6695" s="159"/>
      <c r="N6695" s="159"/>
      <c r="O6695" s="159"/>
      <c r="P6695" s="159"/>
      <c r="Q6695" s="159"/>
      <c r="R6695" s="159"/>
      <c r="S6695" s="159"/>
      <c r="T6695" s="159"/>
      <c r="U6695" s="159"/>
      <c r="V6695" s="159"/>
    </row>
    <row r="6696" spans="1:22">
      <c r="A6696"/>
      <c r="B6696"/>
      <c r="C6696"/>
      <c r="D6696"/>
      <c r="E6696"/>
      <c r="F6696"/>
      <c r="G6696"/>
      <c r="L6696" s="159"/>
      <c r="M6696" s="159"/>
      <c r="N6696" s="159"/>
      <c r="O6696" s="159"/>
      <c r="P6696" s="159"/>
      <c r="Q6696" s="159"/>
      <c r="R6696" s="159"/>
      <c r="S6696" s="159"/>
      <c r="T6696" s="159"/>
      <c r="U6696" s="159"/>
      <c r="V6696" s="159"/>
    </row>
    <row r="6697" spans="1:22">
      <c r="A6697"/>
      <c r="B6697"/>
      <c r="C6697"/>
      <c r="D6697"/>
      <c r="E6697"/>
      <c r="F6697"/>
      <c r="G6697"/>
      <c r="L6697" s="159"/>
      <c r="M6697" s="159"/>
      <c r="N6697" s="159"/>
      <c r="O6697" s="159"/>
      <c r="P6697" s="159"/>
      <c r="Q6697" s="159"/>
      <c r="R6697" s="159"/>
      <c r="S6697" s="159"/>
      <c r="T6697" s="159"/>
      <c r="U6697" s="159"/>
      <c r="V6697" s="159"/>
    </row>
    <row r="6698" spans="1:22">
      <c r="A6698"/>
      <c r="B6698"/>
      <c r="C6698"/>
      <c r="D6698"/>
      <c r="E6698"/>
      <c r="F6698"/>
      <c r="G6698"/>
      <c r="L6698" s="159"/>
      <c r="M6698" s="159"/>
      <c r="N6698" s="159"/>
      <c r="O6698" s="159"/>
      <c r="P6698" s="159"/>
      <c r="Q6698" s="159"/>
      <c r="R6698" s="159"/>
      <c r="S6698" s="159"/>
      <c r="T6698" s="159"/>
      <c r="U6698" s="159"/>
      <c r="V6698" s="159"/>
    </row>
    <row r="6699" spans="1:22">
      <c r="A6699"/>
      <c r="B6699"/>
      <c r="C6699"/>
      <c r="D6699"/>
      <c r="E6699"/>
      <c r="F6699"/>
      <c r="G6699"/>
      <c r="L6699" s="159"/>
      <c r="M6699" s="159"/>
      <c r="N6699" s="159"/>
      <c r="O6699" s="159"/>
      <c r="P6699" s="159"/>
      <c r="Q6699" s="159"/>
      <c r="R6699" s="159"/>
      <c r="S6699" s="159"/>
      <c r="T6699" s="159"/>
      <c r="U6699" s="159"/>
      <c r="V6699" s="159"/>
    </row>
    <row r="6700" spans="1:22">
      <c r="A6700"/>
      <c r="B6700"/>
      <c r="C6700"/>
      <c r="D6700"/>
      <c r="E6700"/>
      <c r="F6700"/>
      <c r="G6700"/>
      <c r="L6700" s="159"/>
      <c r="M6700" s="159"/>
      <c r="N6700" s="159"/>
      <c r="O6700" s="159"/>
      <c r="P6700" s="159"/>
      <c r="Q6700" s="159"/>
      <c r="R6700" s="159"/>
      <c r="S6700" s="159"/>
      <c r="T6700" s="159"/>
      <c r="U6700" s="159"/>
      <c r="V6700" s="159"/>
    </row>
    <row r="6701" spans="1:22">
      <c r="A6701"/>
      <c r="B6701"/>
      <c r="C6701"/>
      <c r="D6701"/>
      <c r="E6701"/>
      <c r="F6701"/>
      <c r="G6701"/>
      <c r="L6701" s="159"/>
      <c r="M6701" s="159"/>
      <c r="N6701" s="159"/>
      <c r="O6701" s="159"/>
      <c r="P6701" s="159"/>
      <c r="Q6701" s="159"/>
      <c r="R6701" s="159"/>
      <c r="S6701" s="159"/>
      <c r="T6701" s="159"/>
      <c r="U6701" s="159"/>
      <c r="V6701" s="159"/>
    </row>
    <row r="6702" spans="1:22">
      <c r="A6702"/>
      <c r="B6702"/>
      <c r="C6702"/>
      <c r="D6702"/>
      <c r="E6702"/>
      <c r="F6702"/>
      <c r="G6702"/>
      <c r="L6702" s="159"/>
      <c r="M6702" s="159"/>
      <c r="N6702" s="159"/>
      <c r="O6702" s="159"/>
      <c r="P6702" s="159"/>
      <c r="Q6702" s="159"/>
      <c r="R6702" s="159"/>
      <c r="S6702" s="159"/>
      <c r="T6702" s="159"/>
      <c r="U6702" s="159"/>
      <c r="V6702" s="159"/>
    </row>
    <row r="6703" spans="1:22">
      <c r="A6703"/>
      <c r="B6703"/>
      <c r="C6703"/>
      <c r="D6703"/>
      <c r="E6703"/>
      <c r="F6703"/>
      <c r="G6703"/>
      <c r="L6703" s="159"/>
      <c r="M6703" s="159"/>
      <c r="N6703" s="159"/>
      <c r="O6703" s="159"/>
      <c r="P6703" s="159"/>
      <c r="Q6703" s="159"/>
      <c r="R6703" s="159"/>
      <c r="S6703" s="159"/>
      <c r="T6703" s="159"/>
      <c r="U6703" s="159"/>
      <c r="V6703" s="159"/>
    </row>
    <row r="6704" spans="1:22">
      <c r="A6704"/>
      <c r="B6704"/>
      <c r="C6704"/>
      <c r="D6704"/>
      <c r="E6704"/>
      <c r="F6704"/>
      <c r="G6704"/>
      <c r="L6704" s="159"/>
      <c r="M6704" s="159"/>
      <c r="N6704" s="159"/>
      <c r="O6704" s="159"/>
      <c r="P6704" s="159"/>
      <c r="Q6704" s="159"/>
      <c r="R6704" s="159"/>
      <c r="S6704" s="159"/>
      <c r="T6704" s="159"/>
      <c r="U6704" s="159"/>
      <c r="V6704" s="159"/>
    </row>
    <row r="6705" spans="1:22">
      <c r="A6705"/>
      <c r="B6705"/>
      <c r="C6705"/>
      <c r="D6705"/>
      <c r="E6705"/>
      <c r="F6705"/>
      <c r="G6705"/>
      <c r="L6705" s="159"/>
      <c r="M6705" s="159"/>
      <c r="N6705" s="159"/>
      <c r="O6705" s="159"/>
      <c r="P6705" s="159"/>
      <c r="Q6705" s="159"/>
      <c r="R6705" s="159"/>
      <c r="S6705" s="159"/>
      <c r="T6705" s="159"/>
      <c r="U6705" s="159"/>
      <c r="V6705" s="159"/>
    </row>
    <row r="6706" spans="1:22">
      <c r="A6706"/>
      <c r="B6706"/>
      <c r="C6706"/>
      <c r="D6706"/>
      <c r="E6706"/>
      <c r="F6706"/>
      <c r="G6706"/>
      <c r="L6706" s="159"/>
      <c r="M6706" s="159"/>
      <c r="N6706" s="159"/>
      <c r="O6706" s="159"/>
      <c r="P6706" s="159"/>
      <c r="Q6706" s="159"/>
      <c r="R6706" s="159"/>
      <c r="S6706" s="159"/>
      <c r="T6706" s="159"/>
      <c r="U6706" s="159"/>
      <c r="V6706" s="159"/>
    </row>
    <row r="6707" spans="1:22">
      <c r="A6707"/>
      <c r="B6707"/>
      <c r="C6707"/>
      <c r="D6707"/>
      <c r="E6707"/>
      <c r="F6707"/>
      <c r="G6707"/>
      <c r="L6707" s="159"/>
      <c r="M6707" s="159"/>
      <c r="N6707" s="159"/>
      <c r="O6707" s="159"/>
      <c r="P6707" s="159"/>
      <c r="Q6707" s="159"/>
      <c r="R6707" s="159"/>
      <c r="S6707" s="159"/>
      <c r="T6707" s="159"/>
      <c r="U6707" s="159"/>
      <c r="V6707" s="159"/>
    </row>
    <row r="6708" spans="1:22">
      <c r="A6708"/>
      <c r="B6708"/>
      <c r="C6708"/>
      <c r="D6708"/>
      <c r="E6708"/>
      <c r="F6708"/>
      <c r="G6708"/>
      <c r="L6708" s="159"/>
      <c r="M6708" s="159"/>
      <c r="N6708" s="159"/>
      <c r="O6708" s="159"/>
      <c r="P6708" s="159"/>
      <c r="Q6708" s="159"/>
      <c r="R6708" s="159"/>
      <c r="S6708" s="159"/>
      <c r="T6708" s="159"/>
      <c r="U6708" s="159"/>
      <c r="V6708" s="159"/>
    </row>
    <row r="6709" spans="1:22">
      <c r="A6709"/>
      <c r="B6709"/>
      <c r="C6709"/>
      <c r="D6709"/>
      <c r="E6709"/>
      <c r="F6709"/>
      <c r="G6709"/>
      <c r="L6709" s="159"/>
      <c r="M6709" s="159"/>
      <c r="N6709" s="159"/>
      <c r="O6709" s="159"/>
      <c r="P6709" s="159"/>
      <c r="Q6709" s="159"/>
      <c r="R6709" s="159"/>
      <c r="S6709" s="159"/>
      <c r="T6709" s="159"/>
      <c r="U6709" s="159"/>
      <c r="V6709" s="159"/>
    </row>
    <row r="6710" spans="1:22">
      <c r="A6710"/>
      <c r="B6710"/>
      <c r="C6710"/>
      <c r="D6710"/>
      <c r="E6710"/>
      <c r="F6710"/>
      <c r="G6710"/>
      <c r="L6710" s="159"/>
      <c r="M6710" s="159"/>
      <c r="N6710" s="159"/>
      <c r="O6710" s="159"/>
      <c r="P6710" s="159"/>
      <c r="Q6710" s="159"/>
      <c r="R6710" s="159"/>
      <c r="S6710" s="159"/>
      <c r="T6710" s="159"/>
      <c r="U6710" s="159"/>
      <c r="V6710" s="159"/>
    </row>
    <row r="6711" spans="1:22">
      <c r="A6711"/>
      <c r="B6711"/>
      <c r="C6711"/>
      <c r="D6711"/>
      <c r="E6711"/>
      <c r="F6711"/>
      <c r="G6711"/>
      <c r="L6711" s="159"/>
      <c r="M6711" s="159"/>
      <c r="N6711" s="159"/>
      <c r="O6711" s="159"/>
      <c r="P6711" s="159"/>
      <c r="Q6711" s="159"/>
      <c r="R6711" s="159"/>
      <c r="S6711" s="159"/>
      <c r="T6711" s="159"/>
      <c r="U6711" s="159"/>
      <c r="V6711" s="159"/>
    </row>
    <row r="6712" spans="1:22">
      <c r="A6712"/>
      <c r="B6712"/>
      <c r="C6712"/>
      <c r="D6712"/>
      <c r="E6712"/>
      <c r="F6712"/>
      <c r="G6712"/>
      <c r="L6712" s="159"/>
      <c r="M6712" s="159"/>
      <c r="N6712" s="159"/>
      <c r="O6712" s="159"/>
      <c r="P6712" s="159"/>
      <c r="Q6712" s="159"/>
      <c r="R6712" s="159"/>
      <c r="S6712" s="159"/>
      <c r="T6712" s="159"/>
      <c r="U6712" s="159"/>
      <c r="V6712" s="159"/>
    </row>
    <row r="6713" spans="1:22">
      <c r="A6713"/>
      <c r="B6713"/>
      <c r="C6713"/>
      <c r="D6713"/>
      <c r="E6713"/>
      <c r="F6713"/>
      <c r="G6713"/>
      <c r="L6713" s="159"/>
      <c r="M6713" s="159"/>
      <c r="N6713" s="159"/>
      <c r="O6713" s="159"/>
      <c r="P6713" s="159"/>
      <c r="Q6713" s="159"/>
      <c r="R6713" s="159"/>
      <c r="S6713" s="159"/>
      <c r="T6713" s="159"/>
      <c r="U6713" s="159"/>
      <c r="V6713" s="159"/>
    </row>
    <row r="6714" spans="1:22">
      <c r="A6714"/>
      <c r="B6714"/>
      <c r="C6714"/>
      <c r="D6714"/>
      <c r="E6714"/>
      <c r="F6714"/>
      <c r="G6714"/>
      <c r="L6714" s="159"/>
      <c r="M6714" s="159"/>
      <c r="N6714" s="159"/>
      <c r="O6714" s="159"/>
      <c r="P6714" s="159"/>
      <c r="Q6714" s="159"/>
      <c r="R6714" s="159"/>
      <c r="S6714" s="159"/>
      <c r="T6714" s="159"/>
      <c r="U6714" s="159"/>
      <c r="V6714" s="159"/>
    </row>
    <row r="6715" spans="1:22">
      <c r="A6715"/>
      <c r="B6715"/>
      <c r="C6715"/>
      <c r="D6715"/>
      <c r="E6715"/>
      <c r="F6715"/>
      <c r="G6715"/>
      <c r="L6715" s="159"/>
      <c r="M6715" s="159"/>
      <c r="N6715" s="159"/>
      <c r="O6715" s="159"/>
      <c r="P6715" s="159"/>
      <c r="Q6715" s="159"/>
      <c r="R6715" s="159"/>
      <c r="S6715" s="159"/>
      <c r="T6715" s="159"/>
      <c r="U6715" s="159"/>
      <c r="V6715" s="159"/>
    </row>
    <row r="6716" spans="1:22">
      <c r="A6716"/>
      <c r="B6716"/>
      <c r="C6716"/>
      <c r="D6716"/>
      <c r="E6716"/>
      <c r="F6716"/>
      <c r="G6716"/>
      <c r="L6716" s="159"/>
      <c r="M6716" s="159"/>
      <c r="N6716" s="159"/>
      <c r="O6716" s="159"/>
      <c r="P6716" s="159"/>
      <c r="Q6716" s="159"/>
      <c r="R6716" s="159"/>
      <c r="S6716" s="159"/>
      <c r="T6716" s="159"/>
      <c r="U6716" s="159"/>
      <c r="V6716" s="159"/>
    </row>
    <row r="6717" spans="1:22">
      <c r="A6717"/>
      <c r="B6717"/>
      <c r="C6717"/>
      <c r="D6717"/>
      <c r="E6717"/>
      <c r="F6717"/>
      <c r="G6717"/>
      <c r="L6717" s="159"/>
      <c r="M6717" s="159"/>
      <c r="N6717" s="159"/>
      <c r="O6717" s="159"/>
      <c r="P6717" s="159"/>
      <c r="Q6717" s="159"/>
      <c r="R6717" s="159"/>
      <c r="S6717" s="159"/>
      <c r="T6717" s="159"/>
      <c r="U6717" s="159"/>
      <c r="V6717" s="159"/>
    </row>
    <row r="6718" spans="1:22">
      <c r="A6718"/>
      <c r="B6718"/>
      <c r="C6718"/>
      <c r="D6718"/>
      <c r="E6718"/>
      <c r="F6718"/>
      <c r="G6718"/>
      <c r="L6718" s="159"/>
      <c r="M6718" s="159"/>
      <c r="N6718" s="159"/>
      <c r="O6718" s="159"/>
      <c r="P6718" s="159"/>
      <c r="Q6718" s="159"/>
      <c r="R6718" s="159"/>
      <c r="S6718" s="159"/>
      <c r="T6718" s="159"/>
      <c r="U6718" s="159"/>
      <c r="V6718" s="159"/>
    </row>
    <row r="6719" spans="1:22">
      <c r="A6719"/>
      <c r="B6719"/>
      <c r="C6719"/>
      <c r="D6719"/>
      <c r="E6719"/>
      <c r="F6719"/>
      <c r="G6719"/>
      <c r="L6719" s="159"/>
      <c r="M6719" s="159"/>
      <c r="N6719" s="159"/>
      <c r="O6719" s="159"/>
      <c r="P6719" s="159"/>
      <c r="Q6719" s="159"/>
      <c r="R6719" s="159"/>
      <c r="S6719" s="159"/>
      <c r="T6719" s="159"/>
      <c r="U6719" s="159"/>
      <c r="V6719" s="159"/>
    </row>
    <row r="6720" spans="1:22">
      <c r="A6720"/>
      <c r="B6720"/>
      <c r="C6720"/>
      <c r="D6720"/>
      <c r="E6720"/>
      <c r="F6720"/>
      <c r="G6720"/>
      <c r="L6720" s="159"/>
      <c r="M6720" s="159"/>
      <c r="N6720" s="159"/>
      <c r="O6720" s="159"/>
      <c r="P6720" s="159"/>
      <c r="Q6720" s="159"/>
      <c r="R6720" s="159"/>
      <c r="S6720" s="159"/>
      <c r="T6720" s="159"/>
      <c r="U6720" s="159"/>
      <c r="V6720" s="159"/>
    </row>
    <row r="6721" spans="1:22">
      <c r="A6721"/>
      <c r="B6721"/>
      <c r="C6721"/>
      <c r="D6721"/>
      <c r="E6721"/>
      <c r="F6721"/>
      <c r="G6721"/>
      <c r="L6721" s="159"/>
      <c r="M6721" s="159"/>
      <c r="N6721" s="159"/>
      <c r="O6721" s="159"/>
      <c r="P6721" s="159"/>
      <c r="Q6721" s="159"/>
      <c r="R6721" s="159"/>
      <c r="S6721" s="159"/>
      <c r="T6721" s="159"/>
      <c r="U6721" s="159"/>
      <c r="V6721" s="159"/>
    </row>
    <row r="6722" spans="1:22">
      <c r="A6722"/>
      <c r="B6722"/>
      <c r="C6722"/>
      <c r="D6722"/>
      <c r="E6722"/>
      <c r="F6722"/>
      <c r="G6722"/>
      <c r="L6722" s="159"/>
      <c r="M6722" s="159"/>
      <c r="N6722" s="159"/>
      <c r="O6722" s="159"/>
      <c r="P6722" s="159"/>
      <c r="Q6722" s="159"/>
      <c r="R6722" s="159"/>
      <c r="S6722" s="159"/>
      <c r="T6722" s="159"/>
      <c r="U6722" s="159"/>
      <c r="V6722" s="159"/>
    </row>
    <row r="6723" spans="1:22">
      <c r="A6723"/>
      <c r="B6723"/>
      <c r="C6723"/>
      <c r="D6723"/>
      <c r="E6723"/>
      <c r="F6723"/>
      <c r="G6723"/>
      <c r="L6723" s="159"/>
      <c r="M6723" s="159"/>
      <c r="N6723" s="159"/>
      <c r="O6723" s="159"/>
      <c r="P6723" s="159"/>
      <c r="Q6723" s="159"/>
      <c r="R6723" s="159"/>
      <c r="S6723" s="159"/>
      <c r="T6723" s="159"/>
      <c r="U6723" s="159"/>
      <c r="V6723" s="159"/>
    </row>
    <row r="6724" spans="1:22">
      <c r="A6724"/>
      <c r="B6724"/>
      <c r="C6724"/>
      <c r="D6724"/>
      <c r="E6724"/>
      <c r="F6724"/>
      <c r="G6724"/>
      <c r="L6724" s="159"/>
      <c r="M6724" s="159"/>
      <c r="N6724" s="159"/>
      <c r="O6724" s="159"/>
      <c r="P6724" s="159"/>
      <c r="Q6724" s="159"/>
      <c r="R6724" s="159"/>
      <c r="S6724" s="159"/>
      <c r="T6724" s="159"/>
      <c r="U6724" s="159"/>
      <c r="V6724" s="159"/>
    </row>
    <row r="6725" spans="1:22">
      <c r="A6725"/>
      <c r="B6725"/>
      <c r="C6725"/>
      <c r="D6725"/>
      <c r="E6725"/>
      <c r="F6725"/>
      <c r="G6725"/>
      <c r="L6725" s="159"/>
      <c r="M6725" s="159"/>
      <c r="N6725" s="159"/>
      <c r="O6725" s="159"/>
      <c r="P6725" s="159"/>
      <c r="Q6725" s="159"/>
      <c r="R6725" s="159"/>
      <c r="S6725" s="159"/>
      <c r="T6725" s="159"/>
      <c r="U6725" s="159"/>
      <c r="V6725" s="159"/>
    </row>
    <row r="6726" spans="1:22">
      <c r="A6726"/>
      <c r="B6726"/>
      <c r="C6726"/>
      <c r="D6726"/>
      <c r="E6726"/>
      <c r="F6726"/>
      <c r="G6726"/>
      <c r="L6726" s="159"/>
      <c r="M6726" s="159"/>
      <c r="N6726" s="159"/>
      <c r="O6726" s="159"/>
      <c r="P6726" s="159"/>
      <c r="Q6726" s="159"/>
      <c r="R6726" s="159"/>
      <c r="S6726" s="159"/>
      <c r="T6726" s="159"/>
      <c r="U6726" s="159"/>
      <c r="V6726" s="159"/>
    </row>
    <row r="6727" spans="1:22">
      <c r="A6727"/>
      <c r="B6727"/>
      <c r="C6727"/>
      <c r="D6727"/>
      <c r="E6727"/>
      <c r="F6727"/>
      <c r="G6727"/>
      <c r="L6727" s="159"/>
      <c r="M6727" s="159"/>
      <c r="N6727" s="159"/>
      <c r="O6727" s="159"/>
      <c r="P6727" s="159"/>
      <c r="Q6727" s="159"/>
      <c r="R6727" s="159"/>
      <c r="S6727" s="159"/>
      <c r="T6727" s="159"/>
      <c r="U6727" s="159"/>
      <c r="V6727" s="159"/>
    </row>
    <row r="6728" spans="1:22">
      <c r="A6728"/>
      <c r="B6728"/>
      <c r="C6728"/>
      <c r="D6728"/>
      <c r="E6728"/>
      <c r="F6728"/>
      <c r="G6728"/>
      <c r="L6728" s="159"/>
      <c r="M6728" s="159"/>
      <c r="N6728" s="159"/>
      <c r="O6728" s="159"/>
      <c r="P6728" s="159"/>
      <c r="Q6728" s="159"/>
      <c r="R6728" s="159"/>
      <c r="S6728" s="159"/>
      <c r="T6728" s="159"/>
      <c r="U6728" s="159"/>
      <c r="V6728" s="159"/>
    </row>
    <row r="6729" spans="1:22">
      <c r="A6729"/>
      <c r="B6729"/>
      <c r="C6729"/>
      <c r="D6729"/>
      <c r="E6729"/>
      <c r="F6729"/>
      <c r="G6729"/>
      <c r="L6729" s="159"/>
      <c r="M6729" s="159"/>
      <c r="N6729" s="159"/>
      <c r="O6729" s="159"/>
      <c r="P6729" s="159"/>
      <c r="Q6729" s="159"/>
      <c r="R6729" s="159"/>
      <c r="S6729" s="159"/>
      <c r="T6729" s="159"/>
      <c r="U6729" s="159"/>
      <c r="V6729" s="159"/>
    </row>
    <row r="6730" spans="1:22">
      <c r="A6730"/>
      <c r="B6730"/>
      <c r="C6730"/>
      <c r="D6730"/>
      <c r="E6730"/>
      <c r="F6730"/>
      <c r="G6730"/>
      <c r="L6730" s="159"/>
      <c r="M6730" s="159"/>
      <c r="N6730" s="159"/>
      <c r="O6730" s="159"/>
      <c r="P6730" s="159"/>
      <c r="Q6730" s="159"/>
      <c r="R6730" s="159"/>
      <c r="S6730" s="159"/>
      <c r="T6730" s="159"/>
      <c r="U6730" s="159"/>
      <c r="V6730" s="159"/>
    </row>
    <row r="6731" spans="1:22">
      <c r="A6731"/>
      <c r="B6731"/>
      <c r="C6731"/>
      <c r="D6731"/>
      <c r="E6731"/>
      <c r="F6731"/>
      <c r="G6731"/>
      <c r="L6731" s="159"/>
      <c r="M6731" s="159"/>
      <c r="N6731" s="159"/>
      <c r="O6731" s="159"/>
      <c r="P6731" s="159"/>
      <c r="Q6731" s="159"/>
      <c r="R6731" s="159"/>
      <c r="S6731" s="159"/>
      <c r="T6731" s="159"/>
      <c r="U6731" s="159"/>
      <c r="V6731" s="159"/>
    </row>
    <row r="6732" spans="1:22">
      <c r="A6732"/>
      <c r="B6732"/>
      <c r="C6732"/>
      <c r="D6732"/>
      <c r="E6732"/>
      <c r="F6732"/>
      <c r="G6732"/>
      <c r="L6732" s="159"/>
      <c r="M6732" s="159"/>
      <c r="N6732" s="159"/>
      <c r="O6732" s="159"/>
      <c r="P6732" s="159"/>
      <c r="Q6732" s="159"/>
      <c r="R6732" s="159"/>
      <c r="S6732" s="159"/>
      <c r="T6732" s="159"/>
      <c r="U6732" s="159"/>
      <c r="V6732" s="159"/>
    </row>
    <row r="6733" spans="1:22">
      <c r="A6733"/>
      <c r="B6733"/>
      <c r="C6733"/>
      <c r="D6733"/>
      <c r="E6733"/>
      <c r="F6733"/>
      <c r="G6733"/>
      <c r="L6733" s="159"/>
      <c r="M6733" s="159"/>
      <c r="N6733" s="159"/>
      <c r="O6733" s="159"/>
      <c r="P6733" s="159"/>
      <c r="Q6733" s="159"/>
      <c r="R6733" s="159"/>
      <c r="S6733" s="159"/>
      <c r="T6733" s="159"/>
      <c r="U6733" s="159"/>
      <c r="V6733" s="159"/>
    </row>
    <row r="6734" spans="1:22">
      <c r="A6734"/>
      <c r="B6734"/>
      <c r="C6734"/>
      <c r="D6734"/>
      <c r="E6734"/>
      <c r="F6734"/>
      <c r="G6734"/>
      <c r="L6734" s="159"/>
      <c r="M6734" s="159"/>
      <c r="N6734" s="159"/>
      <c r="O6734" s="159"/>
      <c r="P6734" s="159"/>
      <c r="Q6734" s="159"/>
      <c r="R6734" s="159"/>
      <c r="S6734" s="159"/>
      <c r="T6734" s="159"/>
      <c r="U6734" s="159"/>
      <c r="V6734" s="159"/>
    </row>
    <row r="6735" spans="1:22">
      <c r="A6735"/>
      <c r="B6735"/>
      <c r="C6735"/>
      <c r="D6735"/>
      <c r="E6735"/>
      <c r="F6735"/>
      <c r="G6735"/>
      <c r="L6735" s="159"/>
      <c r="M6735" s="159"/>
      <c r="N6735" s="159"/>
      <c r="O6735" s="159"/>
      <c r="P6735" s="159"/>
      <c r="Q6735" s="159"/>
      <c r="R6735" s="159"/>
      <c r="S6735" s="159"/>
      <c r="T6735" s="159"/>
      <c r="U6735" s="159"/>
      <c r="V6735" s="159"/>
    </row>
    <row r="6736" spans="1:22">
      <c r="A6736"/>
      <c r="B6736"/>
      <c r="C6736"/>
      <c r="D6736"/>
      <c r="E6736"/>
      <c r="F6736"/>
      <c r="G6736"/>
      <c r="L6736" s="159"/>
      <c r="M6736" s="159"/>
      <c r="N6736" s="159"/>
      <c r="O6736" s="159"/>
      <c r="P6736" s="159"/>
      <c r="Q6736" s="159"/>
      <c r="R6736" s="159"/>
      <c r="S6736" s="159"/>
      <c r="T6736" s="159"/>
      <c r="U6736" s="159"/>
      <c r="V6736" s="159"/>
    </row>
    <row r="6737" spans="1:22">
      <c r="A6737"/>
      <c r="B6737"/>
      <c r="C6737"/>
      <c r="D6737"/>
      <c r="E6737"/>
      <c r="F6737"/>
      <c r="G6737"/>
      <c r="L6737" s="159"/>
      <c r="M6737" s="159"/>
      <c r="N6737" s="159"/>
      <c r="O6737" s="159"/>
      <c r="P6737" s="159"/>
      <c r="Q6737" s="159"/>
      <c r="R6737" s="159"/>
      <c r="S6737" s="159"/>
      <c r="T6737" s="159"/>
      <c r="U6737" s="159"/>
      <c r="V6737" s="159"/>
    </row>
    <row r="6738" spans="1:22">
      <c r="A6738"/>
      <c r="B6738"/>
      <c r="C6738"/>
      <c r="D6738"/>
      <c r="E6738"/>
      <c r="F6738"/>
      <c r="G6738"/>
      <c r="L6738" s="159"/>
      <c r="M6738" s="159"/>
      <c r="N6738" s="159"/>
      <c r="O6738" s="159"/>
      <c r="P6738" s="159"/>
      <c r="Q6738" s="159"/>
      <c r="R6738" s="159"/>
      <c r="S6738" s="159"/>
      <c r="T6738" s="159"/>
      <c r="U6738" s="159"/>
      <c r="V6738" s="159"/>
    </row>
    <row r="6739" spans="1:22">
      <c r="A6739"/>
      <c r="B6739"/>
      <c r="C6739"/>
      <c r="D6739"/>
      <c r="E6739"/>
      <c r="F6739"/>
      <c r="G6739"/>
      <c r="L6739" s="159"/>
      <c r="M6739" s="159"/>
      <c r="N6739" s="159"/>
      <c r="O6739" s="159"/>
      <c r="P6739" s="159"/>
      <c r="Q6739" s="159"/>
      <c r="R6739" s="159"/>
      <c r="S6739" s="159"/>
      <c r="T6739" s="159"/>
      <c r="U6739" s="159"/>
      <c r="V6739" s="159"/>
    </row>
    <row r="6740" spans="1:22">
      <c r="A6740"/>
      <c r="B6740"/>
      <c r="C6740"/>
      <c r="D6740"/>
      <c r="E6740"/>
      <c r="F6740"/>
      <c r="G6740"/>
      <c r="L6740" s="159"/>
      <c r="M6740" s="159"/>
      <c r="N6740" s="159"/>
      <c r="O6740" s="159"/>
      <c r="P6740" s="159"/>
      <c r="Q6740" s="159"/>
      <c r="R6740" s="159"/>
      <c r="S6740" s="159"/>
      <c r="T6740" s="159"/>
      <c r="U6740" s="159"/>
      <c r="V6740" s="159"/>
    </row>
    <row r="6741" spans="1:22">
      <c r="A6741"/>
      <c r="B6741"/>
      <c r="C6741"/>
      <c r="D6741"/>
      <c r="E6741"/>
      <c r="F6741"/>
      <c r="G6741"/>
      <c r="L6741" s="159"/>
      <c r="M6741" s="159"/>
      <c r="N6741" s="159"/>
      <c r="O6741" s="159"/>
      <c r="P6741" s="159"/>
      <c r="Q6741" s="159"/>
      <c r="R6741" s="159"/>
      <c r="S6741" s="159"/>
      <c r="T6741" s="159"/>
      <c r="U6741" s="159"/>
      <c r="V6741" s="159"/>
    </row>
    <row r="6742" spans="1:22">
      <c r="A6742"/>
      <c r="B6742"/>
      <c r="C6742"/>
      <c r="D6742"/>
      <c r="E6742"/>
      <c r="F6742"/>
      <c r="G6742"/>
      <c r="L6742" s="159"/>
      <c r="M6742" s="159"/>
      <c r="N6742" s="159"/>
      <c r="O6742" s="159"/>
      <c r="P6742" s="159"/>
      <c r="Q6742" s="159"/>
      <c r="R6742" s="159"/>
      <c r="S6742" s="159"/>
      <c r="T6742" s="159"/>
      <c r="U6742" s="159"/>
      <c r="V6742" s="159"/>
    </row>
    <row r="6743" spans="1:22">
      <c r="A6743"/>
      <c r="B6743"/>
      <c r="C6743"/>
      <c r="D6743"/>
      <c r="E6743"/>
      <c r="F6743"/>
      <c r="G6743"/>
      <c r="L6743" s="159"/>
      <c r="M6743" s="159"/>
      <c r="N6743" s="159"/>
      <c r="O6743" s="159"/>
      <c r="P6743" s="159"/>
      <c r="Q6743" s="159"/>
      <c r="R6743" s="159"/>
      <c r="S6743" s="159"/>
      <c r="T6743" s="159"/>
      <c r="U6743" s="159"/>
      <c r="V6743" s="159"/>
    </row>
    <row r="6744" spans="1:22">
      <c r="A6744"/>
      <c r="B6744"/>
      <c r="C6744"/>
      <c r="D6744"/>
      <c r="E6744"/>
      <c r="F6744"/>
      <c r="G6744"/>
      <c r="L6744" s="159"/>
      <c r="M6744" s="159"/>
      <c r="N6744" s="159"/>
      <c r="O6744" s="159"/>
      <c r="P6744" s="159"/>
      <c r="Q6744" s="159"/>
      <c r="R6744" s="159"/>
      <c r="S6744" s="159"/>
      <c r="T6744" s="159"/>
      <c r="U6744" s="159"/>
      <c r="V6744" s="159"/>
    </row>
    <row r="6745" spans="1:22">
      <c r="A6745"/>
      <c r="B6745"/>
      <c r="C6745"/>
      <c r="D6745"/>
      <c r="E6745"/>
      <c r="F6745"/>
      <c r="G6745"/>
      <c r="L6745" s="159"/>
      <c r="M6745" s="159"/>
      <c r="N6745" s="159"/>
      <c r="O6745" s="159"/>
      <c r="P6745" s="159"/>
      <c r="Q6745" s="159"/>
      <c r="R6745" s="159"/>
      <c r="S6745" s="159"/>
      <c r="T6745" s="159"/>
      <c r="U6745" s="159"/>
      <c r="V6745" s="159"/>
    </row>
    <row r="6746" spans="1:22">
      <c r="A6746"/>
      <c r="B6746"/>
      <c r="C6746"/>
      <c r="D6746"/>
      <c r="E6746"/>
      <c r="F6746"/>
      <c r="G6746"/>
      <c r="L6746" s="159"/>
      <c r="M6746" s="159"/>
      <c r="N6746" s="159"/>
      <c r="O6746" s="159"/>
      <c r="P6746" s="159"/>
      <c r="Q6746" s="159"/>
      <c r="R6746" s="159"/>
      <c r="S6746" s="159"/>
      <c r="T6746" s="159"/>
      <c r="U6746" s="159"/>
      <c r="V6746" s="159"/>
    </row>
    <row r="6747" spans="1:22">
      <c r="A6747"/>
      <c r="B6747"/>
      <c r="C6747"/>
      <c r="D6747"/>
      <c r="E6747"/>
      <c r="F6747"/>
      <c r="G6747"/>
      <c r="L6747" s="159"/>
      <c r="M6747" s="159"/>
      <c r="N6747" s="159"/>
      <c r="O6747" s="159"/>
      <c r="P6747" s="159"/>
      <c r="Q6747" s="159"/>
      <c r="R6747" s="159"/>
      <c r="S6747" s="159"/>
      <c r="T6747" s="159"/>
      <c r="U6747" s="159"/>
      <c r="V6747" s="159"/>
    </row>
    <row r="6748" spans="1:22">
      <c r="A6748"/>
      <c r="B6748"/>
      <c r="C6748"/>
      <c r="D6748"/>
      <c r="E6748"/>
      <c r="F6748"/>
      <c r="G6748"/>
      <c r="L6748" s="159"/>
      <c r="M6748" s="159"/>
      <c r="N6748" s="159"/>
      <c r="O6748" s="159"/>
      <c r="P6748" s="159"/>
      <c r="Q6748" s="159"/>
      <c r="R6748" s="159"/>
      <c r="S6748" s="159"/>
      <c r="T6748" s="159"/>
      <c r="U6748" s="159"/>
      <c r="V6748" s="159"/>
    </row>
    <row r="6749" spans="1:22">
      <c r="A6749"/>
      <c r="B6749"/>
      <c r="C6749"/>
      <c r="D6749"/>
      <c r="E6749"/>
      <c r="F6749"/>
      <c r="G6749"/>
      <c r="L6749" s="159"/>
      <c r="M6749" s="159"/>
      <c r="N6749" s="159"/>
      <c r="O6749" s="159"/>
      <c r="P6749" s="159"/>
      <c r="Q6749" s="159"/>
      <c r="R6749" s="159"/>
      <c r="S6749" s="159"/>
      <c r="T6749" s="159"/>
      <c r="U6749" s="159"/>
      <c r="V6749" s="159"/>
    </row>
    <row r="6750" spans="1:22">
      <c r="A6750"/>
      <c r="B6750"/>
      <c r="C6750"/>
      <c r="D6750"/>
      <c r="E6750"/>
      <c r="F6750"/>
      <c r="G6750"/>
      <c r="L6750" s="159"/>
      <c r="M6750" s="159"/>
      <c r="N6750" s="159"/>
      <c r="O6750" s="159"/>
      <c r="P6750" s="159"/>
      <c r="Q6750" s="159"/>
      <c r="R6750" s="159"/>
      <c r="S6750" s="159"/>
      <c r="T6750" s="159"/>
      <c r="U6750" s="159"/>
      <c r="V6750" s="159"/>
    </row>
    <row r="6751" spans="1:22">
      <c r="A6751"/>
      <c r="B6751"/>
      <c r="C6751"/>
      <c r="D6751"/>
      <c r="E6751"/>
      <c r="F6751"/>
      <c r="G6751"/>
      <c r="L6751" s="159"/>
      <c r="M6751" s="159"/>
      <c r="N6751" s="159"/>
      <c r="O6751" s="159"/>
      <c r="P6751" s="159"/>
      <c r="Q6751" s="159"/>
      <c r="R6751" s="159"/>
      <c r="S6751" s="159"/>
      <c r="T6751" s="159"/>
      <c r="U6751" s="159"/>
      <c r="V6751" s="159"/>
    </row>
    <row r="6752" spans="1:22">
      <c r="A6752"/>
      <c r="B6752"/>
      <c r="C6752"/>
      <c r="D6752"/>
      <c r="E6752"/>
      <c r="F6752"/>
      <c r="G6752"/>
      <c r="L6752" s="159"/>
      <c r="M6752" s="159"/>
      <c r="N6752" s="159"/>
      <c r="O6752" s="159"/>
      <c r="P6752" s="159"/>
      <c r="Q6752" s="159"/>
      <c r="R6752" s="159"/>
      <c r="S6752" s="159"/>
      <c r="T6752" s="159"/>
      <c r="U6752" s="159"/>
      <c r="V6752" s="159"/>
    </row>
    <row r="6753" spans="1:22">
      <c r="A6753"/>
      <c r="B6753"/>
      <c r="C6753"/>
      <c r="D6753"/>
      <c r="E6753"/>
      <c r="F6753"/>
      <c r="G6753"/>
      <c r="L6753" s="159"/>
      <c r="M6753" s="159"/>
      <c r="N6753" s="159"/>
      <c r="O6753" s="159"/>
      <c r="P6753" s="159"/>
      <c r="Q6753" s="159"/>
      <c r="R6753" s="159"/>
      <c r="S6753" s="159"/>
      <c r="T6753" s="159"/>
      <c r="U6753" s="159"/>
      <c r="V6753" s="159"/>
    </row>
    <row r="6754" spans="1:22">
      <c r="A6754"/>
      <c r="B6754"/>
      <c r="C6754"/>
      <c r="D6754"/>
      <c r="E6754"/>
      <c r="F6754"/>
      <c r="G6754"/>
      <c r="L6754" s="159"/>
      <c r="M6754" s="159"/>
      <c r="N6754" s="159"/>
      <c r="O6754" s="159"/>
      <c r="P6754" s="159"/>
      <c r="Q6754" s="159"/>
      <c r="R6754" s="159"/>
      <c r="S6754" s="159"/>
      <c r="T6754" s="159"/>
      <c r="U6754" s="159"/>
      <c r="V6754" s="159"/>
    </row>
    <row r="6755" spans="1:22">
      <c r="A6755"/>
      <c r="B6755"/>
      <c r="C6755"/>
      <c r="D6755"/>
      <c r="E6755"/>
      <c r="F6755"/>
      <c r="G6755"/>
      <c r="L6755" s="159"/>
      <c r="M6755" s="159"/>
      <c r="N6755" s="159"/>
      <c r="O6755" s="159"/>
      <c r="P6755" s="159"/>
      <c r="Q6755" s="159"/>
      <c r="R6755" s="159"/>
      <c r="S6755" s="159"/>
      <c r="T6755" s="159"/>
      <c r="U6755" s="159"/>
      <c r="V6755" s="159"/>
    </row>
    <row r="6756" spans="1:22">
      <c r="A6756"/>
      <c r="B6756"/>
      <c r="C6756"/>
      <c r="D6756"/>
      <c r="E6756"/>
      <c r="F6756"/>
      <c r="G6756"/>
      <c r="L6756" s="159"/>
      <c r="M6756" s="159"/>
      <c r="N6756" s="159"/>
      <c r="O6756" s="159"/>
      <c r="P6756" s="159"/>
      <c r="Q6756" s="159"/>
      <c r="R6756" s="159"/>
      <c r="S6756" s="159"/>
      <c r="T6756" s="159"/>
      <c r="U6756" s="159"/>
      <c r="V6756" s="159"/>
    </row>
    <row r="6757" spans="1:22">
      <c r="A6757"/>
      <c r="B6757"/>
      <c r="C6757"/>
      <c r="D6757"/>
      <c r="E6757"/>
      <c r="F6757"/>
      <c r="G6757"/>
      <c r="L6757" s="159"/>
      <c r="M6757" s="159"/>
      <c r="N6757" s="159"/>
      <c r="O6757" s="159"/>
      <c r="P6757" s="159"/>
      <c r="Q6757" s="159"/>
      <c r="R6757" s="159"/>
      <c r="S6757" s="159"/>
      <c r="T6757" s="159"/>
      <c r="U6757" s="159"/>
      <c r="V6757" s="159"/>
    </row>
    <row r="6758" spans="1:22">
      <c r="A6758"/>
      <c r="B6758"/>
      <c r="C6758"/>
      <c r="D6758"/>
      <c r="E6758"/>
      <c r="F6758"/>
      <c r="G6758"/>
      <c r="L6758" s="159"/>
      <c r="M6758" s="159"/>
      <c r="N6758" s="159"/>
      <c r="O6758" s="159"/>
      <c r="P6758" s="159"/>
      <c r="Q6758" s="159"/>
      <c r="R6758" s="159"/>
      <c r="S6758" s="159"/>
      <c r="T6758" s="159"/>
      <c r="U6758" s="159"/>
      <c r="V6758" s="159"/>
    </row>
    <row r="6759" spans="1:22">
      <c r="A6759"/>
      <c r="B6759"/>
      <c r="C6759"/>
      <c r="D6759"/>
      <c r="E6759"/>
      <c r="F6759"/>
      <c r="G6759"/>
      <c r="L6759" s="159"/>
      <c r="M6759" s="159"/>
      <c r="N6759" s="159"/>
      <c r="O6759" s="159"/>
      <c r="P6759" s="159"/>
      <c r="Q6759" s="159"/>
      <c r="R6759" s="159"/>
      <c r="S6759" s="159"/>
      <c r="T6759" s="159"/>
      <c r="U6759" s="159"/>
      <c r="V6759" s="159"/>
    </row>
    <row r="6760" spans="1:22">
      <c r="A6760"/>
      <c r="B6760"/>
      <c r="C6760"/>
      <c r="D6760"/>
      <c r="E6760"/>
      <c r="F6760"/>
      <c r="G6760"/>
      <c r="L6760" s="159"/>
      <c r="M6760" s="159"/>
      <c r="N6760" s="159"/>
      <c r="O6760" s="159"/>
      <c r="P6760" s="159"/>
      <c r="Q6760" s="159"/>
      <c r="R6760" s="159"/>
      <c r="S6760" s="159"/>
      <c r="T6760" s="159"/>
      <c r="U6760" s="159"/>
      <c r="V6760" s="159"/>
    </row>
    <row r="6761" spans="1:22">
      <c r="A6761"/>
      <c r="B6761"/>
      <c r="C6761"/>
      <c r="D6761"/>
      <c r="E6761"/>
      <c r="F6761"/>
      <c r="G6761"/>
      <c r="L6761" s="159"/>
      <c r="M6761" s="159"/>
      <c r="N6761" s="159"/>
      <c r="O6761" s="159"/>
      <c r="P6761" s="159"/>
      <c r="Q6761" s="159"/>
      <c r="R6761" s="159"/>
      <c r="S6761" s="159"/>
      <c r="T6761" s="159"/>
      <c r="U6761" s="159"/>
      <c r="V6761" s="159"/>
    </row>
    <row r="6762" spans="1:22">
      <c r="A6762"/>
      <c r="B6762"/>
      <c r="C6762"/>
      <c r="D6762"/>
      <c r="E6762"/>
      <c r="F6762"/>
      <c r="G6762"/>
      <c r="L6762" s="159"/>
      <c r="M6762" s="159"/>
      <c r="N6762" s="159"/>
      <c r="O6762" s="159"/>
      <c r="P6762" s="159"/>
      <c r="Q6762" s="159"/>
      <c r="R6762" s="159"/>
      <c r="S6762" s="159"/>
      <c r="T6762" s="159"/>
      <c r="U6762" s="159"/>
      <c r="V6762" s="159"/>
    </row>
    <row r="6763" spans="1:22">
      <c r="A6763"/>
      <c r="B6763"/>
      <c r="C6763"/>
      <c r="D6763"/>
      <c r="E6763"/>
      <c r="F6763"/>
      <c r="G6763"/>
      <c r="L6763" s="159"/>
      <c r="M6763" s="159"/>
      <c r="N6763" s="159"/>
      <c r="O6763" s="159"/>
      <c r="P6763" s="159"/>
      <c r="Q6763" s="159"/>
      <c r="R6763" s="159"/>
      <c r="S6763" s="159"/>
      <c r="T6763" s="159"/>
      <c r="U6763" s="159"/>
      <c r="V6763" s="159"/>
    </row>
    <row r="6764" spans="1:22">
      <c r="A6764"/>
      <c r="B6764"/>
      <c r="C6764"/>
      <c r="D6764"/>
      <c r="E6764"/>
      <c r="F6764"/>
      <c r="G6764"/>
      <c r="L6764" s="159"/>
      <c r="M6764" s="159"/>
      <c r="N6764" s="159"/>
      <c r="O6764" s="159"/>
      <c r="P6764" s="159"/>
      <c r="Q6764" s="159"/>
      <c r="R6764" s="159"/>
      <c r="S6764" s="159"/>
      <c r="T6764" s="159"/>
      <c r="U6764" s="159"/>
      <c r="V6764" s="159"/>
    </row>
    <row r="6765" spans="1:22">
      <c r="A6765"/>
      <c r="B6765"/>
      <c r="C6765"/>
      <c r="D6765"/>
      <c r="E6765"/>
      <c r="F6765"/>
      <c r="G6765"/>
      <c r="L6765" s="159"/>
      <c r="M6765" s="159"/>
      <c r="N6765" s="159"/>
      <c r="O6765" s="159"/>
      <c r="P6765" s="159"/>
      <c r="Q6765" s="159"/>
      <c r="R6765" s="159"/>
      <c r="S6765" s="159"/>
      <c r="T6765" s="159"/>
      <c r="U6765" s="159"/>
      <c r="V6765" s="159"/>
    </row>
    <row r="6766" spans="1:22">
      <c r="A6766"/>
      <c r="B6766"/>
      <c r="C6766"/>
      <c r="D6766"/>
      <c r="E6766"/>
      <c r="F6766"/>
      <c r="G6766"/>
      <c r="L6766" s="159"/>
      <c r="M6766" s="159"/>
      <c r="N6766" s="159"/>
      <c r="O6766" s="159"/>
      <c r="P6766" s="159"/>
      <c r="Q6766" s="159"/>
      <c r="R6766" s="159"/>
      <c r="S6766" s="159"/>
      <c r="T6766" s="159"/>
      <c r="U6766" s="159"/>
      <c r="V6766" s="159"/>
    </row>
    <row r="6767" spans="1:22">
      <c r="A6767"/>
      <c r="B6767"/>
      <c r="C6767"/>
      <c r="D6767"/>
      <c r="E6767"/>
      <c r="F6767"/>
      <c r="G6767"/>
      <c r="L6767" s="159"/>
      <c r="M6767" s="159"/>
      <c r="N6767" s="159"/>
      <c r="O6767" s="159"/>
      <c r="P6767" s="159"/>
      <c r="Q6767" s="159"/>
      <c r="R6767" s="159"/>
      <c r="S6767" s="159"/>
      <c r="T6767" s="159"/>
      <c r="U6767" s="159"/>
      <c r="V6767" s="159"/>
    </row>
    <row r="6768" spans="1:22">
      <c r="A6768"/>
      <c r="B6768"/>
      <c r="C6768"/>
      <c r="D6768"/>
      <c r="E6768"/>
      <c r="F6768"/>
      <c r="G6768"/>
      <c r="L6768" s="159"/>
      <c r="M6768" s="159"/>
      <c r="N6768" s="159"/>
      <c r="O6768" s="159"/>
      <c r="P6768" s="159"/>
      <c r="Q6768" s="159"/>
      <c r="R6768" s="159"/>
      <c r="S6768" s="159"/>
      <c r="T6768" s="159"/>
      <c r="U6768" s="159"/>
      <c r="V6768" s="159"/>
    </row>
    <row r="6769" spans="1:22">
      <c r="A6769"/>
      <c r="B6769"/>
      <c r="C6769"/>
      <c r="D6769"/>
      <c r="E6769"/>
      <c r="F6769"/>
      <c r="G6769"/>
      <c r="L6769" s="159"/>
      <c r="M6769" s="159"/>
      <c r="N6769" s="159"/>
      <c r="O6769" s="159"/>
      <c r="P6769" s="159"/>
      <c r="Q6769" s="159"/>
      <c r="R6769" s="159"/>
      <c r="S6769" s="159"/>
      <c r="T6769" s="159"/>
      <c r="U6769" s="159"/>
      <c r="V6769" s="159"/>
    </row>
    <row r="6770" spans="1:22">
      <c r="A6770"/>
      <c r="B6770"/>
      <c r="C6770"/>
      <c r="D6770"/>
      <c r="E6770"/>
      <c r="F6770"/>
      <c r="G6770"/>
      <c r="L6770" s="159"/>
      <c r="M6770" s="159"/>
      <c r="N6770" s="159"/>
      <c r="O6770" s="159"/>
      <c r="P6770" s="159"/>
      <c r="Q6770" s="159"/>
      <c r="R6770" s="159"/>
      <c r="S6770" s="159"/>
      <c r="T6770" s="159"/>
      <c r="U6770" s="159"/>
      <c r="V6770" s="159"/>
    </row>
    <row r="6771" spans="1:22">
      <c r="A6771"/>
      <c r="B6771"/>
      <c r="C6771"/>
      <c r="D6771"/>
      <c r="E6771"/>
      <c r="F6771"/>
      <c r="G6771"/>
      <c r="L6771" s="159"/>
      <c r="M6771" s="159"/>
      <c r="N6771" s="159"/>
      <c r="O6771" s="159"/>
      <c r="P6771" s="159"/>
      <c r="Q6771" s="159"/>
      <c r="R6771" s="159"/>
      <c r="S6771" s="159"/>
      <c r="T6771" s="159"/>
      <c r="U6771" s="159"/>
      <c r="V6771" s="159"/>
    </row>
    <row r="6772" spans="1:22">
      <c r="A6772"/>
      <c r="B6772"/>
      <c r="C6772"/>
      <c r="D6772"/>
      <c r="E6772"/>
      <c r="F6772"/>
      <c r="G6772"/>
      <c r="L6772" s="159"/>
      <c r="M6772" s="159"/>
      <c r="N6772" s="159"/>
      <c r="O6772" s="159"/>
      <c r="P6772" s="159"/>
      <c r="Q6772" s="159"/>
      <c r="R6772" s="159"/>
      <c r="S6772" s="159"/>
      <c r="T6772" s="159"/>
      <c r="U6772" s="159"/>
      <c r="V6772" s="159"/>
    </row>
    <row r="6773" spans="1:22">
      <c r="A6773"/>
      <c r="B6773"/>
      <c r="C6773"/>
      <c r="D6773"/>
      <c r="E6773"/>
      <c r="F6773"/>
      <c r="G6773"/>
      <c r="L6773" s="159"/>
      <c r="M6773" s="159"/>
      <c r="N6773" s="159"/>
      <c r="O6773" s="159"/>
      <c r="P6773" s="159"/>
      <c r="Q6773" s="159"/>
      <c r="R6773" s="159"/>
      <c r="S6773" s="159"/>
      <c r="T6773" s="159"/>
      <c r="U6773" s="159"/>
      <c r="V6773" s="159"/>
    </row>
    <row r="6774" spans="1:22">
      <c r="A6774"/>
      <c r="B6774"/>
      <c r="C6774"/>
      <c r="D6774"/>
      <c r="E6774"/>
      <c r="F6774"/>
      <c r="G6774"/>
      <c r="L6774" s="159"/>
      <c r="M6774" s="159"/>
      <c r="N6774" s="159"/>
      <c r="O6774" s="159"/>
      <c r="P6774" s="159"/>
      <c r="Q6774" s="159"/>
      <c r="R6774" s="159"/>
      <c r="S6774" s="159"/>
      <c r="T6774" s="159"/>
      <c r="U6774" s="159"/>
      <c r="V6774" s="159"/>
    </row>
    <row r="6775" spans="1:22">
      <c r="A6775"/>
      <c r="B6775"/>
      <c r="C6775"/>
      <c r="D6775"/>
      <c r="E6775"/>
      <c r="F6775"/>
      <c r="G6775"/>
      <c r="L6775" s="159"/>
      <c r="M6775" s="159"/>
      <c r="N6775" s="159"/>
      <c r="O6775" s="159"/>
      <c r="P6775" s="159"/>
      <c r="Q6775" s="159"/>
      <c r="R6775" s="159"/>
      <c r="S6775" s="159"/>
      <c r="T6775" s="159"/>
      <c r="U6775" s="159"/>
      <c r="V6775" s="159"/>
    </row>
    <row r="6776" spans="1:22">
      <c r="A6776"/>
      <c r="B6776"/>
      <c r="C6776"/>
      <c r="D6776"/>
      <c r="E6776"/>
      <c r="F6776"/>
      <c r="G6776"/>
      <c r="L6776" s="159"/>
      <c r="M6776" s="159"/>
      <c r="N6776" s="159"/>
      <c r="O6776" s="159"/>
      <c r="P6776" s="159"/>
      <c r="Q6776" s="159"/>
      <c r="R6776" s="159"/>
      <c r="S6776" s="159"/>
      <c r="T6776" s="159"/>
      <c r="U6776" s="159"/>
      <c r="V6776" s="159"/>
    </row>
    <row r="6777" spans="1:22">
      <c r="A6777"/>
      <c r="B6777"/>
      <c r="C6777"/>
      <c r="D6777"/>
      <c r="E6777"/>
      <c r="F6777"/>
      <c r="G6777"/>
      <c r="L6777" s="159"/>
      <c r="M6777" s="159"/>
      <c r="N6777" s="159"/>
      <c r="O6777" s="159"/>
      <c r="P6777" s="159"/>
      <c r="Q6777" s="159"/>
      <c r="R6777" s="159"/>
      <c r="S6777" s="159"/>
      <c r="T6777" s="159"/>
      <c r="U6777" s="159"/>
      <c r="V6777" s="159"/>
    </row>
    <row r="6778" spans="1:22">
      <c r="A6778"/>
      <c r="B6778"/>
      <c r="C6778"/>
      <c r="D6778"/>
      <c r="E6778"/>
      <c r="F6778"/>
      <c r="G6778"/>
      <c r="L6778" s="159"/>
      <c r="M6778" s="159"/>
      <c r="N6778" s="159"/>
      <c r="O6778" s="159"/>
      <c r="P6778" s="159"/>
      <c r="Q6778" s="159"/>
      <c r="R6778" s="159"/>
      <c r="S6778" s="159"/>
      <c r="T6778" s="159"/>
      <c r="U6778" s="159"/>
      <c r="V6778" s="159"/>
    </row>
    <row r="6779" spans="1:22">
      <c r="A6779"/>
      <c r="B6779"/>
      <c r="C6779"/>
      <c r="D6779"/>
      <c r="E6779"/>
      <c r="F6779"/>
      <c r="G6779"/>
      <c r="L6779" s="159"/>
      <c r="M6779" s="159"/>
      <c r="N6779" s="159"/>
      <c r="O6779" s="159"/>
      <c r="P6779" s="159"/>
      <c r="Q6779" s="159"/>
      <c r="R6779" s="159"/>
      <c r="S6779" s="159"/>
      <c r="T6779" s="159"/>
      <c r="U6779" s="159"/>
      <c r="V6779" s="159"/>
    </row>
    <row r="6780" spans="1:22">
      <c r="A6780"/>
      <c r="B6780"/>
      <c r="C6780"/>
      <c r="D6780"/>
      <c r="E6780"/>
      <c r="F6780"/>
      <c r="G6780"/>
      <c r="L6780" s="159"/>
      <c r="M6780" s="159"/>
      <c r="N6780" s="159"/>
      <c r="O6780" s="159"/>
      <c r="P6780" s="159"/>
      <c r="Q6780" s="159"/>
      <c r="R6780" s="159"/>
      <c r="S6780" s="159"/>
      <c r="T6780" s="159"/>
      <c r="U6780" s="159"/>
      <c r="V6780" s="159"/>
    </row>
    <row r="6781" spans="1:22">
      <c r="A6781"/>
      <c r="B6781"/>
      <c r="C6781"/>
      <c r="D6781"/>
      <c r="E6781"/>
      <c r="F6781"/>
      <c r="G6781"/>
      <c r="L6781" s="159"/>
      <c r="M6781" s="159"/>
      <c r="N6781" s="159"/>
      <c r="O6781" s="159"/>
      <c r="P6781" s="159"/>
      <c r="Q6781" s="159"/>
      <c r="R6781" s="159"/>
      <c r="S6781" s="159"/>
      <c r="T6781" s="159"/>
      <c r="U6781" s="159"/>
      <c r="V6781" s="159"/>
    </row>
    <row r="6782" spans="1:22">
      <c r="A6782"/>
      <c r="B6782"/>
      <c r="C6782"/>
      <c r="D6782"/>
      <c r="E6782"/>
      <c r="F6782"/>
      <c r="G6782"/>
      <c r="L6782" s="159"/>
      <c r="M6782" s="159"/>
      <c r="N6782" s="159"/>
      <c r="O6782" s="159"/>
      <c r="P6782" s="159"/>
      <c r="Q6782" s="159"/>
      <c r="R6782" s="159"/>
      <c r="S6782" s="159"/>
      <c r="T6782" s="159"/>
      <c r="U6782" s="159"/>
      <c r="V6782" s="159"/>
    </row>
    <row r="6783" spans="1:22">
      <c r="A6783"/>
      <c r="B6783"/>
      <c r="C6783"/>
      <c r="D6783"/>
      <c r="E6783"/>
      <c r="F6783"/>
      <c r="G6783"/>
      <c r="L6783" s="159"/>
      <c r="M6783" s="159"/>
      <c r="N6783" s="159"/>
      <c r="O6783" s="159"/>
      <c r="P6783" s="159"/>
      <c r="Q6783" s="159"/>
      <c r="R6783" s="159"/>
      <c r="S6783" s="159"/>
      <c r="T6783" s="159"/>
      <c r="U6783" s="159"/>
      <c r="V6783" s="159"/>
    </row>
    <row r="6784" spans="1:22">
      <c r="A6784"/>
      <c r="B6784"/>
      <c r="C6784"/>
      <c r="D6784"/>
      <c r="E6784"/>
      <c r="F6784"/>
      <c r="G6784"/>
      <c r="L6784" s="159"/>
      <c r="M6784" s="159"/>
      <c r="N6784" s="159"/>
      <c r="O6784" s="159"/>
      <c r="P6784" s="159"/>
      <c r="Q6784" s="159"/>
      <c r="R6784" s="159"/>
      <c r="S6784" s="159"/>
      <c r="T6784" s="159"/>
      <c r="U6784" s="159"/>
      <c r="V6784" s="159"/>
    </row>
    <row r="6785" spans="1:22">
      <c r="A6785"/>
      <c r="B6785"/>
      <c r="C6785"/>
      <c r="D6785"/>
      <c r="E6785"/>
      <c r="F6785"/>
      <c r="G6785"/>
      <c r="L6785" s="159"/>
      <c r="M6785" s="159"/>
      <c r="N6785" s="159"/>
      <c r="O6785" s="159"/>
      <c r="P6785" s="159"/>
      <c r="Q6785" s="159"/>
      <c r="R6785" s="159"/>
      <c r="S6785" s="159"/>
      <c r="T6785" s="159"/>
      <c r="U6785" s="159"/>
      <c r="V6785" s="159"/>
    </row>
    <row r="6786" spans="1:22">
      <c r="A6786"/>
      <c r="B6786"/>
      <c r="C6786"/>
      <c r="D6786"/>
      <c r="E6786"/>
      <c r="F6786"/>
      <c r="G6786"/>
      <c r="L6786" s="159"/>
      <c r="M6786" s="159"/>
      <c r="N6786" s="159"/>
      <c r="O6786" s="159"/>
      <c r="P6786" s="159"/>
      <c r="Q6786" s="159"/>
      <c r="R6786" s="159"/>
      <c r="S6786" s="159"/>
      <c r="T6786" s="159"/>
      <c r="U6786" s="159"/>
      <c r="V6786" s="159"/>
    </row>
    <row r="6787" spans="1:22">
      <c r="A6787"/>
      <c r="B6787"/>
      <c r="C6787"/>
      <c r="D6787"/>
      <c r="E6787"/>
      <c r="F6787"/>
      <c r="G6787"/>
      <c r="L6787" s="159"/>
      <c r="M6787" s="159"/>
      <c r="N6787" s="159"/>
      <c r="O6787" s="159"/>
      <c r="P6787" s="159"/>
      <c r="Q6787" s="159"/>
      <c r="R6787" s="159"/>
      <c r="S6787" s="159"/>
      <c r="T6787" s="159"/>
      <c r="U6787" s="159"/>
      <c r="V6787" s="159"/>
    </row>
    <row r="6788" spans="1:22">
      <c r="A6788"/>
      <c r="B6788"/>
      <c r="C6788"/>
      <c r="D6788"/>
      <c r="E6788"/>
      <c r="F6788"/>
      <c r="G6788"/>
      <c r="L6788" s="159"/>
      <c r="M6788" s="159"/>
      <c r="N6788" s="159"/>
      <c r="O6788" s="159"/>
      <c r="P6788" s="159"/>
      <c r="Q6788" s="159"/>
      <c r="R6788" s="159"/>
      <c r="S6788" s="159"/>
      <c r="T6788" s="159"/>
      <c r="U6788" s="159"/>
      <c r="V6788" s="159"/>
    </row>
    <row r="6789" spans="1:22">
      <c r="A6789"/>
      <c r="B6789"/>
      <c r="C6789"/>
      <c r="D6789"/>
      <c r="E6789"/>
      <c r="F6789"/>
      <c r="G6789"/>
      <c r="L6789" s="159"/>
      <c r="M6789" s="159"/>
      <c r="N6789" s="159"/>
      <c r="O6789" s="159"/>
      <c r="P6789" s="159"/>
      <c r="Q6789" s="159"/>
      <c r="R6789" s="159"/>
      <c r="S6789" s="159"/>
      <c r="T6789" s="159"/>
      <c r="U6789" s="159"/>
      <c r="V6789" s="159"/>
    </row>
    <row r="6790" spans="1:22">
      <c r="A6790"/>
      <c r="B6790"/>
      <c r="C6790"/>
      <c r="D6790"/>
      <c r="E6790"/>
      <c r="F6790"/>
      <c r="G6790"/>
      <c r="L6790" s="159"/>
      <c r="M6790" s="159"/>
      <c r="N6790" s="159"/>
      <c r="O6790" s="159"/>
      <c r="P6790" s="159"/>
      <c r="Q6790" s="159"/>
      <c r="R6790" s="159"/>
      <c r="S6790" s="159"/>
      <c r="T6790" s="159"/>
      <c r="U6790" s="159"/>
      <c r="V6790" s="159"/>
    </row>
    <row r="6791" spans="1:22">
      <c r="A6791"/>
      <c r="B6791"/>
      <c r="C6791"/>
      <c r="D6791"/>
      <c r="E6791"/>
      <c r="F6791"/>
      <c r="G6791"/>
      <c r="L6791" s="159"/>
      <c r="M6791" s="159"/>
      <c r="N6791" s="159"/>
      <c r="O6791" s="159"/>
      <c r="P6791" s="159"/>
      <c r="Q6791" s="159"/>
      <c r="R6791" s="159"/>
      <c r="S6791" s="159"/>
      <c r="T6791" s="159"/>
      <c r="U6791" s="159"/>
      <c r="V6791" s="159"/>
    </row>
    <row r="6792" spans="1:22">
      <c r="A6792"/>
      <c r="B6792"/>
      <c r="C6792"/>
      <c r="D6792"/>
      <c r="E6792"/>
      <c r="F6792"/>
      <c r="G6792"/>
      <c r="L6792" s="159"/>
      <c r="M6792" s="159"/>
      <c r="N6792" s="159"/>
      <c r="O6792" s="159"/>
      <c r="P6792" s="159"/>
      <c r="Q6792" s="159"/>
      <c r="R6792" s="159"/>
      <c r="S6792" s="159"/>
      <c r="T6792" s="159"/>
      <c r="U6792" s="159"/>
      <c r="V6792" s="159"/>
    </row>
    <row r="6793" spans="1:22">
      <c r="A6793"/>
      <c r="B6793"/>
      <c r="C6793"/>
      <c r="D6793"/>
      <c r="E6793"/>
      <c r="F6793"/>
      <c r="G6793"/>
      <c r="L6793" s="159"/>
      <c r="M6793" s="159"/>
      <c r="N6793" s="159"/>
      <c r="O6793" s="159"/>
      <c r="P6793" s="159"/>
      <c r="Q6793" s="159"/>
      <c r="R6793" s="159"/>
      <c r="S6793" s="159"/>
      <c r="T6793" s="159"/>
      <c r="U6793" s="159"/>
      <c r="V6793" s="159"/>
    </row>
    <row r="6794" spans="1:22">
      <c r="A6794"/>
      <c r="B6794"/>
      <c r="C6794"/>
      <c r="D6794"/>
      <c r="E6794"/>
      <c r="F6794"/>
      <c r="G6794"/>
      <c r="L6794" s="159"/>
      <c r="M6794" s="159"/>
      <c r="N6794" s="159"/>
      <c r="O6794" s="159"/>
      <c r="P6794" s="159"/>
      <c r="Q6794" s="159"/>
      <c r="R6794" s="159"/>
      <c r="S6794" s="159"/>
      <c r="T6794" s="159"/>
      <c r="U6794" s="159"/>
      <c r="V6794" s="159"/>
    </row>
    <row r="6795" spans="1:22">
      <c r="A6795"/>
      <c r="B6795"/>
      <c r="C6795"/>
      <c r="D6795"/>
      <c r="E6795"/>
      <c r="F6795"/>
      <c r="G6795"/>
      <c r="L6795" s="159"/>
      <c r="M6795" s="159"/>
      <c r="N6795" s="159"/>
      <c r="O6795" s="159"/>
      <c r="P6795" s="159"/>
      <c r="Q6795" s="159"/>
      <c r="R6795" s="159"/>
      <c r="S6795" s="159"/>
      <c r="T6795" s="159"/>
      <c r="U6795" s="159"/>
      <c r="V6795" s="159"/>
    </row>
    <row r="6796" spans="1:22">
      <c r="A6796"/>
      <c r="B6796"/>
      <c r="C6796"/>
      <c r="D6796"/>
      <c r="E6796"/>
      <c r="F6796"/>
      <c r="G6796"/>
      <c r="L6796" s="159"/>
      <c r="M6796" s="159"/>
      <c r="N6796" s="159"/>
      <c r="O6796" s="159"/>
      <c r="P6796" s="159"/>
      <c r="Q6796" s="159"/>
      <c r="R6796" s="159"/>
      <c r="S6796" s="159"/>
      <c r="T6796" s="159"/>
      <c r="U6796" s="159"/>
      <c r="V6796" s="159"/>
    </row>
    <row r="6797" spans="1:22">
      <c r="A6797"/>
      <c r="B6797"/>
      <c r="C6797"/>
      <c r="D6797"/>
      <c r="E6797"/>
      <c r="F6797"/>
      <c r="G6797"/>
      <c r="L6797" s="159"/>
      <c r="M6797" s="159"/>
      <c r="N6797" s="159"/>
      <c r="O6797" s="159"/>
      <c r="P6797" s="159"/>
      <c r="Q6797" s="159"/>
      <c r="R6797" s="159"/>
      <c r="S6797" s="159"/>
      <c r="T6797" s="159"/>
      <c r="U6797" s="159"/>
      <c r="V6797" s="159"/>
    </row>
    <row r="6798" spans="1:22">
      <c r="A6798"/>
      <c r="B6798"/>
      <c r="C6798"/>
      <c r="D6798"/>
      <c r="E6798"/>
      <c r="F6798"/>
      <c r="G6798"/>
      <c r="L6798" s="159"/>
      <c r="M6798" s="159"/>
      <c r="N6798" s="159"/>
      <c r="O6798" s="159"/>
      <c r="P6798" s="159"/>
      <c r="Q6798" s="159"/>
      <c r="R6798" s="159"/>
      <c r="S6798" s="159"/>
      <c r="T6798" s="159"/>
      <c r="U6798" s="159"/>
      <c r="V6798" s="159"/>
    </row>
    <row r="6799" spans="1:22">
      <c r="A6799"/>
      <c r="B6799"/>
      <c r="C6799"/>
      <c r="D6799"/>
      <c r="E6799"/>
      <c r="F6799"/>
      <c r="G6799"/>
      <c r="L6799" s="159"/>
      <c r="M6799" s="159"/>
      <c r="N6799" s="159"/>
      <c r="O6799" s="159"/>
      <c r="P6799" s="159"/>
      <c r="Q6799" s="159"/>
      <c r="R6799" s="159"/>
      <c r="S6799" s="159"/>
      <c r="T6799" s="159"/>
      <c r="U6799" s="159"/>
      <c r="V6799" s="159"/>
    </row>
    <row r="6800" spans="1:22">
      <c r="A6800"/>
      <c r="B6800"/>
      <c r="C6800"/>
      <c r="D6800"/>
      <c r="E6800"/>
      <c r="F6800"/>
      <c r="G6800"/>
      <c r="L6800" s="159"/>
      <c r="M6800" s="159"/>
      <c r="N6800" s="159"/>
      <c r="O6800" s="159"/>
      <c r="P6800" s="159"/>
      <c r="Q6800" s="159"/>
      <c r="R6800" s="159"/>
      <c r="S6800" s="159"/>
      <c r="T6800" s="159"/>
      <c r="U6800" s="159"/>
      <c r="V6800" s="159"/>
    </row>
    <row r="6801" spans="1:22">
      <c r="A6801"/>
      <c r="B6801"/>
      <c r="C6801"/>
      <c r="D6801"/>
      <c r="E6801"/>
      <c r="F6801"/>
      <c r="G6801"/>
      <c r="L6801" s="159"/>
      <c r="M6801" s="159"/>
      <c r="N6801" s="159"/>
      <c r="O6801" s="159"/>
      <c r="P6801" s="159"/>
      <c r="Q6801" s="159"/>
      <c r="R6801" s="159"/>
      <c r="S6801" s="159"/>
      <c r="T6801" s="159"/>
      <c r="U6801" s="159"/>
      <c r="V6801" s="159"/>
    </row>
    <row r="6802" spans="1:22">
      <c r="A6802"/>
      <c r="B6802"/>
      <c r="C6802"/>
      <c r="D6802"/>
      <c r="E6802"/>
      <c r="F6802"/>
      <c r="G6802"/>
      <c r="L6802" s="159"/>
      <c r="M6802" s="159"/>
      <c r="N6802" s="159"/>
      <c r="O6802" s="159"/>
      <c r="P6802" s="159"/>
      <c r="Q6802" s="159"/>
      <c r="R6802" s="159"/>
      <c r="S6802" s="159"/>
      <c r="T6802" s="159"/>
      <c r="U6802" s="159"/>
      <c r="V6802" s="159"/>
    </row>
    <row r="6803" spans="1:22">
      <c r="A6803"/>
      <c r="B6803"/>
      <c r="C6803"/>
      <c r="D6803"/>
      <c r="E6803"/>
      <c r="F6803"/>
      <c r="G6803"/>
      <c r="L6803" s="159"/>
      <c r="M6803" s="159"/>
      <c r="N6803" s="159"/>
      <c r="O6803" s="159"/>
      <c r="P6803" s="159"/>
      <c r="Q6803" s="159"/>
      <c r="R6803" s="159"/>
      <c r="S6803" s="159"/>
      <c r="T6803" s="159"/>
      <c r="U6803" s="159"/>
      <c r="V6803" s="159"/>
    </row>
    <row r="6804" spans="1:22">
      <c r="A6804"/>
      <c r="B6804"/>
      <c r="C6804"/>
      <c r="D6804"/>
      <c r="E6804"/>
      <c r="F6804"/>
      <c r="G6804"/>
      <c r="L6804" s="159"/>
      <c r="M6804" s="159"/>
      <c r="N6804" s="159"/>
      <c r="O6804" s="159"/>
      <c r="P6804" s="159"/>
      <c r="Q6804" s="159"/>
      <c r="R6804" s="159"/>
      <c r="S6804" s="159"/>
      <c r="T6804" s="159"/>
      <c r="U6804" s="159"/>
      <c r="V6804" s="159"/>
    </row>
    <row r="6805" spans="1:22">
      <c r="A6805"/>
      <c r="B6805"/>
      <c r="C6805"/>
      <c r="D6805"/>
      <c r="E6805"/>
      <c r="F6805"/>
      <c r="G6805"/>
      <c r="L6805" s="159"/>
      <c r="M6805" s="159"/>
      <c r="N6805" s="159"/>
      <c r="O6805" s="159"/>
      <c r="P6805" s="159"/>
      <c r="Q6805" s="159"/>
      <c r="R6805" s="159"/>
      <c r="S6805" s="159"/>
      <c r="T6805" s="159"/>
      <c r="U6805" s="159"/>
      <c r="V6805" s="159"/>
    </row>
    <row r="6806" spans="1:22">
      <c r="A6806"/>
      <c r="B6806"/>
      <c r="C6806"/>
      <c r="D6806"/>
      <c r="E6806"/>
      <c r="F6806"/>
      <c r="G6806"/>
      <c r="L6806" s="159"/>
      <c r="M6806" s="159"/>
      <c r="N6806" s="159"/>
      <c r="O6806" s="159"/>
      <c r="P6806" s="159"/>
      <c r="Q6806" s="159"/>
      <c r="R6806" s="159"/>
      <c r="S6806" s="159"/>
      <c r="T6806" s="159"/>
      <c r="U6806" s="159"/>
      <c r="V6806" s="159"/>
    </row>
    <row r="6807" spans="1:22">
      <c r="A6807"/>
      <c r="B6807"/>
      <c r="C6807"/>
      <c r="D6807"/>
      <c r="E6807"/>
      <c r="F6807"/>
      <c r="G6807"/>
      <c r="L6807" s="159"/>
      <c r="M6807" s="159"/>
      <c r="N6807" s="159"/>
      <c r="O6807" s="159"/>
      <c r="P6807" s="159"/>
      <c r="Q6807" s="159"/>
      <c r="R6807" s="159"/>
      <c r="S6807" s="159"/>
      <c r="T6807" s="159"/>
      <c r="U6807" s="159"/>
      <c r="V6807" s="159"/>
    </row>
    <row r="6808" spans="1:22">
      <c r="A6808"/>
      <c r="B6808"/>
      <c r="C6808"/>
      <c r="D6808"/>
      <c r="E6808"/>
      <c r="F6808"/>
      <c r="G6808"/>
      <c r="L6808" s="159"/>
      <c r="M6808" s="159"/>
      <c r="N6808" s="159"/>
      <c r="O6808" s="159"/>
      <c r="P6808" s="159"/>
      <c r="Q6808" s="159"/>
      <c r="R6808" s="159"/>
      <c r="S6808" s="159"/>
      <c r="T6808" s="159"/>
      <c r="U6808" s="159"/>
      <c r="V6808" s="159"/>
    </row>
    <row r="6809" spans="1:22">
      <c r="A6809"/>
      <c r="B6809"/>
      <c r="C6809"/>
      <c r="D6809"/>
      <c r="E6809"/>
      <c r="F6809"/>
      <c r="G6809"/>
      <c r="L6809" s="159"/>
      <c r="M6809" s="159"/>
      <c r="N6809" s="159"/>
      <c r="O6809" s="159"/>
      <c r="P6809" s="159"/>
      <c r="Q6809" s="159"/>
      <c r="R6809" s="159"/>
      <c r="S6809" s="159"/>
      <c r="T6809" s="159"/>
      <c r="U6809" s="159"/>
      <c r="V6809" s="159"/>
    </row>
    <row r="6810" spans="1:22">
      <c r="A6810"/>
      <c r="B6810"/>
      <c r="C6810"/>
      <c r="D6810"/>
      <c r="E6810"/>
      <c r="F6810"/>
      <c r="G6810"/>
      <c r="L6810" s="159"/>
      <c r="M6810" s="159"/>
      <c r="N6810" s="159"/>
      <c r="O6810" s="159"/>
      <c r="P6810" s="159"/>
      <c r="Q6810" s="159"/>
      <c r="R6810" s="159"/>
      <c r="S6810" s="159"/>
      <c r="T6810" s="159"/>
      <c r="U6810" s="159"/>
      <c r="V6810" s="159"/>
    </row>
    <row r="6811" spans="1:22">
      <c r="A6811"/>
      <c r="B6811"/>
      <c r="C6811"/>
      <c r="D6811"/>
      <c r="E6811"/>
      <c r="F6811"/>
      <c r="G6811"/>
      <c r="L6811" s="159"/>
      <c r="M6811" s="159"/>
      <c r="N6811" s="159"/>
      <c r="O6811" s="159"/>
      <c r="P6811" s="159"/>
      <c r="Q6811" s="159"/>
      <c r="R6811" s="159"/>
      <c r="S6811" s="159"/>
      <c r="T6811" s="159"/>
      <c r="U6811" s="159"/>
      <c r="V6811" s="159"/>
    </row>
    <row r="6812" spans="1:22">
      <c r="A6812"/>
      <c r="B6812"/>
      <c r="C6812"/>
      <c r="D6812"/>
      <c r="E6812"/>
      <c r="F6812"/>
      <c r="G6812"/>
      <c r="L6812" s="159"/>
      <c r="M6812" s="159"/>
      <c r="N6812" s="159"/>
      <c r="O6812" s="159"/>
      <c r="P6812" s="159"/>
      <c r="Q6812" s="159"/>
      <c r="R6812" s="159"/>
      <c r="S6812" s="159"/>
      <c r="T6812" s="159"/>
      <c r="U6812" s="159"/>
      <c r="V6812" s="159"/>
    </row>
    <row r="6813" spans="1:22">
      <c r="A6813"/>
      <c r="B6813"/>
      <c r="C6813"/>
      <c r="D6813"/>
      <c r="E6813"/>
      <c r="F6813"/>
      <c r="G6813"/>
      <c r="L6813" s="159"/>
      <c r="M6813" s="159"/>
      <c r="N6813" s="159"/>
      <c r="O6813" s="159"/>
      <c r="P6813" s="159"/>
      <c r="Q6813" s="159"/>
      <c r="R6813" s="159"/>
      <c r="S6813" s="159"/>
      <c r="T6813" s="159"/>
      <c r="U6813" s="159"/>
      <c r="V6813" s="159"/>
    </row>
    <row r="6814" spans="1:22">
      <c r="A6814"/>
      <c r="B6814"/>
      <c r="C6814"/>
      <c r="D6814"/>
      <c r="E6814"/>
      <c r="F6814"/>
      <c r="G6814"/>
      <c r="L6814" s="159"/>
      <c r="M6814" s="159"/>
      <c r="N6814" s="159"/>
      <c r="O6814" s="159"/>
      <c r="P6814" s="159"/>
      <c r="Q6814" s="159"/>
      <c r="R6814" s="159"/>
      <c r="S6814" s="159"/>
      <c r="T6814" s="159"/>
      <c r="U6814" s="159"/>
      <c r="V6814" s="159"/>
    </row>
    <row r="6815" spans="1:22">
      <c r="A6815"/>
      <c r="B6815"/>
      <c r="C6815"/>
      <c r="D6815"/>
      <c r="E6815"/>
      <c r="F6815"/>
      <c r="G6815"/>
      <c r="L6815" s="159"/>
      <c r="M6815" s="159"/>
      <c r="N6815" s="159"/>
      <c r="O6815" s="159"/>
      <c r="P6815" s="159"/>
      <c r="Q6815" s="159"/>
      <c r="R6815" s="159"/>
      <c r="S6815" s="159"/>
      <c r="T6815" s="159"/>
      <c r="U6815" s="159"/>
      <c r="V6815" s="159"/>
    </row>
    <row r="6816" spans="1:22">
      <c r="A6816"/>
      <c r="B6816"/>
      <c r="C6816"/>
      <c r="D6816"/>
      <c r="E6816"/>
      <c r="F6816"/>
      <c r="G6816"/>
      <c r="L6816" s="159"/>
      <c r="M6816" s="159"/>
      <c r="N6816" s="159"/>
      <c r="O6816" s="159"/>
      <c r="P6816" s="159"/>
      <c r="Q6816" s="159"/>
      <c r="R6816" s="159"/>
      <c r="S6816" s="159"/>
      <c r="T6816" s="159"/>
      <c r="U6816" s="159"/>
      <c r="V6816" s="159"/>
    </row>
    <row r="6817" spans="1:22">
      <c r="A6817"/>
      <c r="B6817"/>
      <c r="C6817"/>
      <c r="D6817"/>
      <c r="E6817"/>
      <c r="F6817"/>
      <c r="G6817"/>
      <c r="L6817" s="159"/>
      <c r="M6817" s="159"/>
      <c r="N6817" s="159"/>
      <c r="O6817" s="159"/>
      <c r="P6817" s="159"/>
      <c r="Q6817" s="159"/>
      <c r="R6817" s="159"/>
      <c r="S6817" s="159"/>
      <c r="T6817" s="159"/>
      <c r="U6817" s="159"/>
      <c r="V6817" s="159"/>
    </row>
    <row r="6818" spans="1:22">
      <c r="A6818"/>
      <c r="B6818"/>
      <c r="C6818"/>
      <c r="D6818"/>
      <c r="E6818"/>
      <c r="F6818"/>
      <c r="G6818"/>
      <c r="L6818" s="159"/>
      <c r="M6818" s="159"/>
      <c r="N6818" s="159"/>
      <c r="O6818" s="159"/>
      <c r="P6818" s="159"/>
      <c r="Q6818" s="159"/>
      <c r="R6818" s="159"/>
      <c r="S6818" s="159"/>
      <c r="T6818" s="159"/>
      <c r="U6818" s="159"/>
      <c r="V6818" s="159"/>
    </row>
    <row r="6819" spans="1:22">
      <c r="A6819"/>
      <c r="B6819"/>
      <c r="C6819"/>
      <c r="D6819"/>
      <c r="E6819"/>
      <c r="F6819"/>
      <c r="G6819"/>
      <c r="L6819" s="159"/>
      <c r="M6819" s="159"/>
      <c r="N6819" s="159"/>
      <c r="O6819" s="159"/>
      <c r="P6819" s="159"/>
      <c r="Q6819" s="159"/>
      <c r="R6819" s="159"/>
      <c r="S6819" s="159"/>
      <c r="T6819" s="159"/>
      <c r="U6819" s="159"/>
      <c r="V6819" s="159"/>
    </row>
    <row r="6820" spans="1:22">
      <c r="A6820"/>
      <c r="B6820"/>
      <c r="C6820"/>
      <c r="D6820"/>
      <c r="E6820"/>
      <c r="F6820"/>
      <c r="G6820"/>
      <c r="L6820" s="159"/>
      <c r="M6820" s="159"/>
      <c r="N6820" s="159"/>
      <c r="O6820" s="159"/>
      <c r="P6820" s="159"/>
      <c r="Q6820" s="159"/>
      <c r="R6820" s="159"/>
      <c r="S6820" s="159"/>
      <c r="T6820" s="159"/>
      <c r="U6820" s="159"/>
      <c r="V6820" s="159"/>
    </row>
    <row r="6821" spans="1:22">
      <c r="A6821"/>
      <c r="B6821"/>
      <c r="C6821"/>
      <c r="D6821"/>
      <c r="E6821"/>
      <c r="F6821"/>
      <c r="G6821"/>
      <c r="L6821" s="159"/>
      <c r="M6821" s="159"/>
      <c r="N6821" s="159"/>
      <c r="O6821" s="159"/>
      <c r="P6821" s="159"/>
      <c r="Q6821" s="159"/>
      <c r="R6821" s="159"/>
      <c r="S6821" s="159"/>
      <c r="T6821" s="159"/>
      <c r="U6821" s="159"/>
      <c r="V6821" s="159"/>
    </row>
    <row r="6822" spans="1:22">
      <c r="A6822"/>
      <c r="B6822"/>
      <c r="C6822"/>
      <c r="D6822"/>
      <c r="E6822"/>
      <c r="F6822"/>
      <c r="G6822"/>
      <c r="L6822" s="159"/>
      <c r="M6822" s="159"/>
      <c r="N6822" s="159"/>
      <c r="O6822" s="159"/>
      <c r="P6822" s="159"/>
      <c r="Q6822" s="159"/>
      <c r="R6822" s="159"/>
      <c r="S6822" s="159"/>
      <c r="T6822" s="159"/>
      <c r="U6822" s="159"/>
      <c r="V6822" s="159"/>
    </row>
    <row r="6823" spans="1:22">
      <c r="A6823"/>
      <c r="B6823"/>
      <c r="C6823"/>
      <c r="D6823"/>
      <c r="E6823"/>
      <c r="F6823"/>
      <c r="G6823"/>
      <c r="L6823" s="159"/>
      <c r="M6823" s="159"/>
      <c r="N6823" s="159"/>
      <c r="O6823" s="159"/>
      <c r="P6823" s="159"/>
      <c r="Q6823" s="159"/>
      <c r="R6823" s="159"/>
      <c r="S6823" s="159"/>
      <c r="T6823" s="159"/>
      <c r="U6823" s="159"/>
      <c r="V6823" s="159"/>
    </row>
    <row r="6824" spans="1:22">
      <c r="A6824"/>
      <c r="B6824"/>
      <c r="C6824"/>
      <c r="D6824"/>
      <c r="E6824"/>
      <c r="F6824"/>
      <c r="G6824"/>
      <c r="L6824" s="159"/>
      <c r="M6824" s="159"/>
      <c r="N6824" s="159"/>
      <c r="O6824" s="159"/>
      <c r="P6824" s="159"/>
      <c r="Q6824" s="159"/>
      <c r="R6824" s="159"/>
      <c r="S6824" s="159"/>
      <c r="T6824" s="159"/>
      <c r="U6824" s="159"/>
      <c r="V6824" s="159"/>
    </row>
    <row r="6825" spans="1:22">
      <c r="A6825"/>
      <c r="B6825"/>
      <c r="C6825"/>
      <c r="D6825"/>
      <c r="E6825"/>
      <c r="F6825"/>
      <c r="G6825"/>
      <c r="L6825" s="159"/>
      <c r="M6825" s="159"/>
      <c r="N6825" s="159"/>
      <c r="O6825" s="159"/>
      <c r="P6825" s="159"/>
      <c r="Q6825" s="159"/>
      <c r="R6825" s="159"/>
      <c r="S6825" s="159"/>
      <c r="T6825" s="159"/>
      <c r="U6825" s="159"/>
      <c r="V6825" s="159"/>
    </row>
    <row r="6826" spans="1:22">
      <c r="A6826"/>
      <c r="B6826"/>
      <c r="C6826"/>
      <c r="D6826"/>
      <c r="E6826"/>
      <c r="F6826"/>
      <c r="G6826"/>
      <c r="L6826" s="159"/>
      <c r="M6826" s="159"/>
      <c r="N6826" s="159"/>
      <c r="O6826" s="159"/>
      <c r="P6826" s="159"/>
      <c r="Q6826" s="159"/>
      <c r="R6826" s="159"/>
      <c r="S6826" s="159"/>
      <c r="T6826" s="159"/>
      <c r="U6826" s="159"/>
      <c r="V6826" s="159"/>
    </row>
    <row r="6827" spans="1:22">
      <c r="A6827"/>
      <c r="B6827"/>
      <c r="C6827"/>
      <c r="D6827"/>
      <c r="E6827"/>
      <c r="F6827"/>
      <c r="G6827"/>
      <c r="L6827" s="159"/>
      <c r="M6827" s="159"/>
      <c r="N6827" s="159"/>
      <c r="O6827" s="159"/>
      <c r="P6827" s="159"/>
      <c r="Q6827" s="159"/>
      <c r="R6827" s="159"/>
      <c r="S6827" s="159"/>
      <c r="T6827" s="159"/>
      <c r="U6827" s="159"/>
      <c r="V6827" s="159"/>
    </row>
    <row r="6828" spans="1:22">
      <c r="A6828"/>
      <c r="B6828"/>
      <c r="C6828"/>
      <c r="D6828"/>
      <c r="E6828"/>
      <c r="F6828"/>
      <c r="G6828"/>
      <c r="L6828" s="159"/>
      <c r="M6828" s="159"/>
      <c r="N6828" s="159"/>
      <c r="O6828" s="159"/>
      <c r="P6828" s="159"/>
      <c r="Q6828" s="159"/>
      <c r="R6828" s="159"/>
      <c r="S6828" s="159"/>
      <c r="T6828" s="159"/>
      <c r="U6828" s="159"/>
      <c r="V6828" s="159"/>
    </row>
    <row r="6829" spans="1:22">
      <c r="A6829"/>
      <c r="B6829"/>
      <c r="C6829"/>
      <c r="D6829"/>
      <c r="E6829"/>
      <c r="F6829"/>
      <c r="G6829"/>
      <c r="L6829" s="159"/>
      <c r="M6829" s="159"/>
      <c r="N6829" s="159"/>
      <c r="O6829" s="159"/>
      <c r="P6829" s="159"/>
      <c r="Q6829" s="159"/>
      <c r="R6829" s="159"/>
      <c r="S6829" s="159"/>
      <c r="T6829" s="159"/>
      <c r="U6829" s="159"/>
      <c r="V6829" s="159"/>
    </row>
    <row r="6830" spans="1:22">
      <c r="A6830"/>
      <c r="B6830"/>
      <c r="C6830"/>
      <c r="D6830"/>
      <c r="E6830"/>
      <c r="F6830"/>
      <c r="G6830"/>
      <c r="L6830" s="159"/>
      <c r="M6830" s="159"/>
      <c r="N6830" s="159"/>
      <c r="O6830" s="159"/>
      <c r="P6830" s="159"/>
      <c r="Q6830" s="159"/>
      <c r="R6830" s="159"/>
      <c r="S6830" s="159"/>
      <c r="T6830" s="159"/>
      <c r="U6830" s="159"/>
      <c r="V6830" s="159"/>
    </row>
    <row r="6831" spans="1:22">
      <c r="A6831"/>
      <c r="B6831"/>
      <c r="C6831"/>
      <c r="D6831"/>
      <c r="E6831"/>
      <c r="F6831"/>
      <c r="G6831"/>
      <c r="L6831" s="159"/>
      <c r="M6831" s="159"/>
      <c r="N6831" s="159"/>
      <c r="O6831" s="159"/>
      <c r="P6831" s="159"/>
      <c r="Q6831" s="159"/>
      <c r="R6831" s="159"/>
      <c r="S6831" s="159"/>
      <c r="T6831" s="159"/>
      <c r="U6831" s="159"/>
      <c r="V6831" s="159"/>
    </row>
    <row r="6832" spans="1:22">
      <c r="A6832"/>
      <c r="B6832"/>
      <c r="C6832"/>
      <c r="D6832"/>
      <c r="E6832"/>
      <c r="F6832"/>
      <c r="G6832"/>
      <c r="L6832" s="159"/>
      <c r="M6832" s="159"/>
      <c r="N6832" s="159"/>
      <c r="O6832" s="159"/>
      <c r="P6832" s="159"/>
      <c r="Q6832" s="159"/>
      <c r="R6832" s="159"/>
      <c r="S6832" s="159"/>
      <c r="T6832" s="159"/>
      <c r="U6832" s="159"/>
      <c r="V6832" s="159"/>
    </row>
    <row r="6833" spans="1:22">
      <c r="A6833"/>
      <c r="B6833"/>
      <c r="C6833"/>
      <c r="D6833"/>
      <c r="E6833"/>
      <c r="F6833"/>
      <c r="G6833"/>
      <c r="L6833" s="159"/>
      <c r="M6833" s="159"/>
      <c r="N6833" s="159"/>
      <c r="O6833" s="159"/>
      <c r="P6833" s="159"/>
      <c r="Q6833" s="159"/>
      <c r="R6833" s="159"/>
      <c r="S6833" s="159"/>
      <c r="T6833" s="159"/>
      <c r="U6833" s="159"/>
      <c r="V6833" s="159"/>
    </row>
    <row r="6834" spans="1:22">
      <c r="A6834"/>
      <c r="B6834"/>
      <c r="C6834"/>
      <c r="D6834"/>
      <c r="E6834"/>
      <c r="F6834"/>
      <c r="G6834"/>
      <c r="L6834" s="159"/>
      <c r="M6834" s="159"/>
      <c r="N6834" s="159"/>
      <c r="O6834" s="159"/>
      <c r="P6834" s="159"/>
      <c r="Q6834" s="159"/>
      <c r="R6834" s="159"/>
      <c r="S6834" s="159"/>
      <c r="T6834" s="159"/>
      <c r="U6834" s="159"/>
      <c r="V6834" s="159"/>
    </row>
    <row r="6835" spans="1:22">
      <c r="A6835"/>
      <c r="B6835"/>
      <c r="C6835"/>
      <c r="D6835"/>
      <c r="E6835"/>
      <c r="F6835"/>
      <c r="G6835"/>
      <c r="L6835" s="159"/>
      <c r="M6835" s="159"/>
      <c r="N6835" s="159"/>
      <c r="O6835" s="159"/>
      <c r="P6835" s="159"/>
      <c r="Q6835" s="159"/>
      <c r="R6835" s="159"/>
      <c r="S6835" s="159"/>
      <c r="T6835" s="159"/>
      <c r="U6835" s="159"/>
      <c r="V6835" s="159"/>
    </row>
    <row r="6836" spans="1:22">
      <c r="A6836"/>
      <c r="B6836"/>
      <c r="C6836"/>
      <c r="D6836"/>
      <c r="E6836"/>
      <c r="F6836"/>
      <c r="G6836"/>
      <c r="L6836" s="159"/>
      <c r="M6836" s="159"/>
      <c r="N6836" s="159"/>
      <c r="O6836" s="159"/>
      <c r="P6836" s="159"/>
      <c r="Q6836" s="159"/>
      <c r="R6836" s="159"/>
      <c r="S6836" s="159"/>
      <c r="T6836" s="159"/>
      <c r="U6836" s="159"/>
      <c r="V6836" s="159"/>
    </row>
    <row r="6837" spans="1:22">
      <c r="A6837"/>
      <c r="B6837"/>
      <c r="C6837"/>
      <c r="D6837"/>
      <c r="E6837"/>
      <c r="F6837"/>
      <c r="G6837"/>
      <c r="L6837" s="159"/>
      <c r="M6837" s="159"/>
      <c r="N6837" s="159"/>
      <c r="O6837" s="159"/>
      <c r="P6837" s="159"/>
      <c r="Q6837" s="159"/>
      <c r="R6837" s="159"/>
      <c r="S6837" s="159"/>
      <c r="T6837" s="159"/>
      <c r="U6837" s="159"/>
      <c r="V6837" s="159"/>
    </row>
    <row r="6838" spans="1:22">
      <c r="A6838"/>
      <c r="B6838"/>
      <c r="C6838"/>
      <c r="D6838"/>
      <c r="E6838"/>
      <c r="F6838"/>
      <c r="G6838"/>
      <c r="L6838" s="159"/>
      <c r="M6838" s="159"/>
      <c r="N6838" s="159"/>
      <c r="O6838" s="159"/>
      <c r="P6838" s="159"/>
      <c r="Q6838" s="159"/>
      <c r="R6838" s="159"/>
      <c r="S6838" s="159"/>
      <c r="T6838" s="159"/>
      <c r="U6838" s="159"/>
      <c r="V6838" s="159"/>
    </row>
    <row r="6839" spans="1:22">
      <c r="A6839"/>
      <c r="B6839"/>
      <c r="C6839"/>
      <c r="D6839"/>
      <c r="E6839"/>
      <c r="F6839"/>
      <c r="G6839"/>
      <c r="L6839" s="159"/>
      <c r="M6839" s="159"/>
      <c r="N6839" s="159"/>
      <c r="O6839" s="159"/>
      <c r="P6839" s="159"/>
      <c r="Q6839" s="159"/>
      <c r="R6839" s="159"/>
      <c r="S6839" s="159"/>
      <c r="T6839" s="159"/>
      <c r="U6839" s="159"/>
      <c r="V6839" s="159"/>
    </row>
    <row r="6840" spans="1:22">
      <c r="A6840"/>
      <c r="B6840"/>
      <c r="C6840"/>
      <c r="D6840"/>
      <c r="E6840"/>
      <c r="F6840"/>
      <c r="G6840"/>
      <c r="L6840" s="159"/>
      <c r="M6840" s="159"/>
      <c r="N6840" s="159"/>
      <c r="O6840" s="159"/>
      <c r="P6840" s="159"/>
      <c r="Q6840" s="159"/>
      <c r="R6840" s="159"/>
      <c r="S6840" s="159"/>
      <c r="T6840" s="159"/>
      <c r="U6840" s="159"/>
      <c r="V6840" s="159"/>
    </row>
    <row r="6841" spans="1:22">
      <c r="A6841"/>
      <c r="B6841"/>
      <c r="C6841"/>
      <c r="D6841"/>
      <c r="E6841"/>
      <c r="F6841"/>
      <c r="G6841"/>
      <c r="L6841" s="159"/>
      <c r="M6841" s="159"/>
      <c r="N6841" s="159"/>
      <c r="O6841" s="159"/>
      <c r="P6841" s="159"/>
      <c r="Q6841" s="159"/>
      <c r="R6841" s="159"/>
      <c r="S6841" s="159"/>
      <c r="T6841" s="159"/>
      <c r="U6841" s="159"/>
      <c r="V6841" s="159"/>
    </row>
    <row r="6842" spans="1:22">
      <c r="A6842"/>
      <c r="B6842"/>
      <c r="C6842"/>
      <c r="D6842"/>
      <c r="E6842"/>
      <c r="F6842"/>
      <c r="G6842"/>
      <c r="L6842" s="159"/>
      <c r="M6842" s="159"/>
      <c r="N6842" s="159"/>
      <c r="O6842" s="159"/>
      <c r="P6842" s="159"/>
      <c r="Q6842" s="159"/>
      <c r="R6842" s="159"/>
      <c r="S6842" s="159"/>
      <c r="T6842" s="159"/>
      <c r="U6842" s="159"/>
      <c r="V6842" s="159"/>
    </row>
    <row r="6843" spans="1:22">
      <c r="A6843"/>
      <c r="B6843"/>
      <c r="C6843"/>
      <c r="D6843"/>
      <c r="E6843"/>
      <c r="F6843"/>
      <c r="G6843"/>
      <c r="L6843" s="159"/>
      <c r="M6843" s="159"/>
      <c r="N6843" s="159"/>
      <c r="O6843" s="159"/>
      <c r="P6843" s="159"/>
      <c r="Q6843" s="159"/>
      <c r="R6843" s="159"/>
      <c r="S6843" s="159"/>
      <c r="T6843" s="159"/>
      <c r="U6843" s="159"/>
      <c r="V6843" s="159"/>
    </row>
    <row r="6844" spans="1:22">
      <c r="A6844"/>
      <c r="B6844"/>
      <c r="C6844"/>
      <c r="D6844"/>
      <c r="E6844"/>
      <c r="F6844"/>
      <c r="G6844"/>
      <c r="L6844" s="159"/>
      <c r="M6844" s="159"/>
      <c r="N6844" s="159"/>
      <c r="O6844" s="159"/>
      <c r="P6844" s="159"/>
      <c r="Q6844" s="159"/>
      <c r="R6844" s="159"/>
      <c r="S6844" s="159"/>
      <c r="T6844" s="159"/>
      <c r="U6844" s="159"/>
      <c r="V6844" s="159"/>
    </row>
    <row r="6845" spans="1:22">
      <c r="A6845"/>
      <c r="B6845"/>
      <c r="C6845"/>
      <c r="D6845"/>
      <c r="E6845"/>
      <c r="F6845"/>
      <c r="G6845"/>
      <c r="L6845" s="159"/>
      <c r="M6845" s="159"/>
      <c r="N6845" s="159"/>
      <c r="O6845" s="159"/>
      <c r="P6845" s="159"/>
      <c r="Q6845" s="159"/>
      <c r="R6845" s="159"/>
      <c r="S6845" s="159"/>
      <c r="T6845" s="159"/>
      <c r="U6845" s="159"/>
      <c r="V6845" s="159"/>
    </row>
    <row r="6846" spans="1:22">
      <c r="A6846"/>
      <c r="B6846"/>
      <c r="C6846"/>
      <c r="D6846"/>
      <c r="E6846"/>
      <c r="F6846"/>
      <c r="G6846"/>
      <c r="L6846" s="159"/>
      <c r="M6846" s="159"/>
      <c r="N6846" s="159"/>
      <c r="O6846" s="159"/>
      <c r="P6846" s="159"/>
      <c r="Q6846" s="159"/>
      <c r="R6846" s="159"/>
      <c r="S6846" s="159"/>
      <c r="T6846" s="159"/>
      <c r="U6846" s="159"/>
      <c r="V6846" s="159"/>
    </row>
    <row r="6847" spans="1:22">
      <c r="A6847"/>
      <c r="B6847"/>
      <c r="C6847"/>
      <c r="D6847"/>
      <c r="E6847"/>
      <c r="F6847"/>
      <c r="G6847"/>
      <c r="L6847" s="159"/>
      <c r="M6847" s="159"/>
      <c r="N6847" s="159"/>
      <c r="O6847" s="159"/>
      <c r="P6847" s="159"/>
      <c r="Q6847" s="159"/>
      <c r="R6847" s="159"/>
      <c r="S6847" s="159"/>
      <c r="T6847" s="159"/>
      <c r="U6847" s="159"/>
      <c r="V6847" s="159"/>
    </row>
    <row r="6848" spans="1:22">
      <c r="A6848"/>
      <c r="B6848"/>
      <c r="C6848"/>
      <c r="D6848"/>
      <c r="E6848"/>
      <c r="F6848"/>
      <c r="G6848"/>
      <c r="L6848" s="159"/>
      <c r="M6848" s="159"/>
      <c r="N6848" s="159"/>
      <c r="O6848" s="159"/>
      <c r="P6848" s="159"/>
      <c r="Q6848" s="159"/>
      <c r="R6848" s="159"/>
      <c r="S6848" s="159"/>
      <c r="T6848" s="159"/>
      <c r="U6848" s="159"/>
      <c r="V6848" s="159"/>
    </row>
    <row r="6849" spans="1:22">
      <c r="A6849"/>
      <c r="B6849"/>
      <c r="C6849"/>
      <c r="D6849"/>
      <c r="E6849"/>
      <c r="F6849"/>
      <c r="G6849"/>
      <c r="L6849" s="159"/>
      <c r="M6849" s="159"/>
      <c r="N6849" s="159"/>
      <c r="O6849" s="159"/>
      <c r="P6849" s="159"/>
      <c r="Q6849" s="159"/>
      <c r="R6849" s="159"/>
      <c r="S6849" s="159"/>
      <c r="T6849" s="159"/>
      <c r="U6849" s="159"/>
      <c r="V6849" s="159"/>
    </row>
    <row r="6850" spans="1:22">
      <c r="A6850"/>
      <c r="B6850"/>
      <c r="C6850"/>
      <c r="D6850"/>
      <c r="E6850"/>
      <c r="F6850"/>
      <c r="G6850"/>
      <c r="L6850" s="159"/>
      <c r="M6850" s="159"/>
      <c r="N6850" s="159"/>
      <c r="O6850" s="159"/>
      <c r="P6850" s="159"/>
      <c r="Q6850" s="159"/>
      <c r="R6850" s="159"/>
      <c r="S6850" s="159"/>
      <c r="T6850" s="159"/>
      <c r="U6850" s="159"/>
      <c r="V6850" s="159"/>
    </row>
    <row r="6851" spans="1:22">
      <c r="A6851"/>
      <c r="B6851"/>
      <c r="C6851"/>
      <c r="D6851"/>
      <c r="E6851"/>
      <c r="F6851"/>
      <c r="G6851"/>
      <c r="L6851" s="159"/>
      <c r="M6851" s="159"/>
      <c r="N6851" s="159"/>
      <c r="O6851" s="159"/>
      <c r="P6851" s="159"/>
      <c r="Q6851" s="159"/>
      <c r="R6851" s="159"/>
      <c r="S6851" s="159"/>
      <c r="T6851" s="159"/>
      <c r="U6851" s="159"/>
      <c r="V6851" s="159"/>
    </row>
    <row r="6852" spans="1:22">
      <c r="A6852"/>
      <c r="B6852"/>
      <c r="C6852"/>
      <c r="D6852"/>
      <c r="E6852"/>
      <c r="F6852"/>
      <c r="G6852"/>
      <c r="L6852" s="159"/>
      <c r="M6852" s="159"/>
      <c r="N6852" s="159"/>
      <c r="O6852" s="159"/>
      <c r="P6852" s="159"/>
      <c r="Q6852" s="159"/>
      <c r="R6852" s="159"/>
      <c r="S6852" s="159"/>
      <c r="T6852" s="159"/>
      <c r="U6852" s="159"/>
      <c r="V6852" s="159"/>
    </row>
    <row r="6853" spans="1:22">
      <c r="A6853"/>
      <c r="B6853"/>
      <c r="C6853"/>
      <c r="D6853"/>
      <c r="E6853"/>
      <c r="F6853"/>
      <c r="G6853"/>
      <c r="L6853" s="159"/>
      <c r="M6853" s="159"/>
      <c r="N6853" s="159"/>
      <c r="O6853" s="159"/>
      <c r="P6853" s="159"/>
      <c r="Q6853" s="159"/>
      <c r="R6853" s="159"/>
      <c r="S6853" s="159"/>
      <c r="T6853" s="159"/>
      <c r="U6853" s="159"/>
      <c r="V6853" s="159"/>
    </row>
    <row r="6854" spans="1:22">
      <c r="A6854"/>
      <c r="B6854"/>
      <c r="C6854"/>
      <c r="D6854"/>
      <c r="E6854"/>
      <c r="F6854"/>
      <c r="G6854"/>
      <c r="L6854" s="159"/>
      <c r="M6854" s="159"/>
      <c r="N6854" s="159"/>
      <c r="O6854" s="159"/>
      <c r="P6854" s="159"/>
      <c r="Q6854" s="159"/>
      <c r="R6854" s="159"/>
      <c r="S6854" s="159"/>
      <c r="T6854" s="159"/>
      <c r="U6854" s="159"/>
      <c r="V6854" s="159"/>
    </row>
    <row r="6855" spans="1:22">
      <c r="A6855"/>
      <c r="B6855"/>
      <c r="C6855"/>
      <c r="D6855"/>
      <c r="E6855"/>
      <c r="F6855"/>
      <c r="G6855"/>
      <c r="L6855" s="159"/>
      <c r="M6855" s="159"/>
      <c r="N6855" s="159"/>
      <c r="O6855" s="159"/>
      <c r="P6855" s="159"/>
      <c r="Q6855" s="159"/>
      <c r="R6855" s="159"/>
      <c r="S6855" s="159"/>
      <c r="T6855" s="159"/>
      <c r="U6855" s="159"/>
      <c r="V6855" s="159"/>
    </row>
    <row r="6856" spans="1:22">
      <c r="A6856"/>
      <c r="B6856"/>
      <c r="C6856"/>
      <c r="D6856"/>
      <c r="E6856"/>
      <c r="F6856"/>
      <c r="G6856"/>
      <c r="L6856" s="159"/>
      <c r="M6856" s="159"/>
      <c r="N6856" s="159"/>
      <c r="O6856" s="159"/>
      <c r="P6856" s="159"/>
      <c r="Q6856" s="159"/>
      <c r="R6856" s="159"/>
      <c r="S6856" s="159"/>
      <c r="T6856" s="159"/>
      <c r="U6856" s="159"/>
      <c r="V6856" s="159"/>
    </row>
    <row r="6857" spans="1:22">
      <c r="A6857"/>
      <c r="B6857"/>
      <c r="C6857"/>
      <c r="D6857"/>
      <c r="E6857"/>
      <c r="F6857"/>
      <c r="G6857"/>
      <c r="L6857" s="159"/>
      <c r="M6857" s="159"/>
      <c r="N6857" s="159"/>
      <c r="O6857" s="159"/>
      <c r="P6857" s="159"/>
      <c r="Q6857" s="159"/>
      <c r="R6857" s="159"/>
      <c r="S6857" s="159"/>
      <c r="T6857" s="159"/>
      <c r="U6857" s="159"/>
      <c r="V6857" s="159"/>
    </row>
    <row r="6858" spans="1:22">
      <c r="A6858"/>
      <c r="B6858"/>
      <c r="C6858"/>
      <c r="D6858"/>
      <c r="E6858"/>
      <c r="F6858"/>
      <c r="G6858"/>
      <c r="L6858" s="159"/>
      <c r="M6858" s="159"/>
      <c r="N6858" s="159"/>
      <c r="O6858" s="159"/>
      <c r="P6858" s="159"/>
      <c r="Q6858" s="159"/>
      <c r="R6858" s="159"/>
      <c r="S6858" s="159"/>
      <c r="T6858" s="159"/>
      <c r="U6858" s="159"/>
      <c r="V6858" s="159"/>
    </row>
    <row r="6859" spans="1:22">
      <c r="A6859"/>
      <c r="B6859"/>
      <c r="C6859"/>
      <c r="D6859"/>
      <c r="E6859"/>
      <c r="F6859"/>
      <c r="G6859"/>
      <c r="L6859" s="159"/>
      <c r="M6859" s="159"/>
      <c r="N6859" s="159"/>
      <c r="O6859" s="159"/>
      <c r="P6859" s="159"/>
      <c r="Q6859" s="159"/>
      <c r="R6859" s="159"/>
      <c r="S6859" s="159"/>
      <c r="T6859" s="159"/>
      <c r="U6859" s="159"/>
      <c r="V6859" s="159"/>
    </row>
    <row r="6860" spans="1:22">
      <c r="A6860"/>
      <c r="B6860"/>
      <c r="C6860"/>
      <c r="D6860"/>
      <c r="E6860"/>
      <c r="F6860"/>
      <c r="G6860"/>
      <c r="L6860" s="159"/>
      <c r="M6860" s="159"/>
      <c r="N6860" s="159"/>
      <c r="O6860" s="159"/>
      <c r="P6860" s="159"/>
      <c r="Q6860" s="159"/>
      <c r="R6860" s="159"/>
      <c r="S6860" s="159"/>
      <c r="T6860" s="159"/>
      <c r="U6860" s="159"/>
      <c r="V6860" s="159"/>
    </row>
    <row r="6861" spans="1:22">
      <c r="A6861"/>
      <c r="B6861"/>
      <c r="C6861"/>
      <c r="D6861"/>
      <c r="E6861"/>
      <c r="F6861"/>
      <c r="G6861"/>
      <c r="L6861" s="159"/>
      <c r="M6861" s="159"/>
      <c r="N6861" s="159"/>
      <c r="O6861" s="159"/>
      <c r="P6861" s="159"/>
      <c r="Q6861" s="159"/>
      <c r="R6861" s="159"/>
      <c r="S6861" s="159"/>
      <c r="T6861" s="159"/>
      <c r="U6861" s="159"/>
      <c r="V6861" s="159"/>
    </row>
    <row r="6862" spans="1:22">
      <c r="A6862"/>
      <c r="B6862"/>
      <c r="C6862"/>
      <c r="D6862"/>
      <c r="E6862"/>
      <c r="F6862"/>
      <c r="G6862"/>
      <c r="L6862" s="159"/>
      <c r="M6862" s="159"/>
      <c r="N6862" s="159"/>
      <c r="O6862" s="159"/>
      <c r="P6862" s="159"/>
      <c r="Q6862" s="159"/>
      <c r="R6862" s="159"/>
      <c r="S6862" s="159"/>
      <c r="T6862" s="159"/>
      <c r="U6862" s="159"/>
      <c r="V6862" s="159"/>
    </row>
    <row r="6863" spans="1:22">
      <c r="A6863"/>
      <c r="B6863"/>
      <c r="C6863"/>
      <c r="D6863"/>
      <c r="E6863"/>
      <c r="F6863"/>
      <c r="G6863"/>
      <c r="L6863" s="159"/>
      <c r="M6863" s="159"/>
      <c r="N6863" s="159"/>
      <c r="O6863" s="159"/>
      <c r="P6863" s="159"/>
      <c r="Q6863" s="159"/>
      <c r="R6863" s="159"/>
      <c r="S6863" s="159"/>
      <c r="T6863" s="159"/>
      <c r="U6863" s="159"/>
      <c r="V6863" s="159"/>
    </row>
    <row r="6864" spans="1:22">
      <c r="A6864"/>
      <c r="B6864"/>
      <c r="C6864"/>
      <c r="D6864"/>
      <c r="E6864"/>
      <c r="F6864"/>
      <c r="G6864"/>
      <c r="L6864" s="159"/>
      <c r="M6864" s="159"/>
      <c r="N6864" s="159"/>
      <c r="O6864" s="159"/>
      <c r="P6864" s="159"/>
      <c r="Q6864" s="159"/>
      <c r="R6864" s="159"/>
      <c r="S6864" s="159"/>
      <c r="T6864" s="159"/>
      <c r="U6864" s="159"/>
      <c r="V6864" s="159"/>
    </row>
    <row r="6865" spans="1:22">
      <c r="A6865"/>
      <c r="B6865"/>
      <c r="C6865"/>
      <c r="D6865"/>
      <c r="E6865"/>
      <c r="F6865"/>
      <c r="G6865"/>
      <c r="L6865" s="159"/>
      <c r="M6865" s="159"/>
      <c r="N6865" s="159"/>
      <c r="O6865" s="159"/>
      <c r="P6865" s="159"/>
      <c r="Q6865" s="159"/>
      <c r="R6865" s="159"/>
      <c r="S6865" s="159"/>
      <c r="T6865" s="159"/>
      <c r="U6865" s="159"/>
      <c r="V6865" s="159"/>
    </row>
    <row r="6866" spans="1:22">
      <c r="A6866"/>
      <c r="B6866"/>
      <c r="C6866"/>
      <c r="D6866"/>
      <c r="E6866"/>
      <c r="F6866"/>
      <c r="G6866"/>
      <c r="L6866" s="159"/>
      <c r="M6866" s="159"/>
      <c r="N6866" s="159"/>
      <c r="O6866" s="159"/>
      <c r="P6866" s="159"/>
      <c r="Q6866" s="159"/>
      <c r="R6866" s="159"/>
      <c r="S6866" s="159"/>
      <c r="T6866" s="159"/>
      <c r="U6866" s="159"/>
      <c r="V6866" s="159"/>
    </row>
    <row r="6867" spans="1:22">
      <c r="A6867"/>
      <c r="B6867"/>
      <c r="C6867"/>
      <c r="D6867"/>
      <c r="E6867"/>
      <c r="F6867"/>
      <c r="G6867"/>
      <c r="L6867" s="159"/>
      <c r="M6867" s="159"/>
      <c r="N6867" s="159"/>
      <c r="O6867" s="159"/>
      <c r="P6867" s="159"/>
      <c r="Q6867" s="159"/>
      <c r="R6867" s="159"/>
      <c r="S6867" s="159"/>
      <c r="T6867" s="159"/>
      <c r="U6867" s="159"/>
      <c r="V6867" s="159"/>
    </row>
    <row r="6868" spans="1:22">
      <c r="A6868"/>
      <c r="B6868"/>
      <c r="C6868"/>
      <c r="D6868"/>
      <c r="E6868"/>
      <c r="F6868"/>
      <c r="G6868"/>
      <c r="L6868" s="159"/>
      <c r="M6868" s="159"/>
      <c r="N6868" s="159"/>
      <c r="O6868" s="159"/>
      <c r="P6868" s="159"/>
      <c r="Q6868" s="159"/>
      <c r="R6868" s="159"/>
      <c r="S6868" s="159"/>
      <c r="T6868" s="159"/>
      <c r="U6868" s="159"/>
      <c r="V6868" s="159"/>
    </row>
    <row r="6869" spans="1:22">
      <c r="A6869"/>
      <c r="B6869"/>
      <c r="C6869"/>
      <c r="D6869"/>
      <c r="E6869"/>
      <c r="F6869"/>
      <c r="G6869"/>
      <c r="L6869" s="159"/>
      <c r="M6869" s="159"/>
      <c r="N6869" s="159"/>
      <c r="O6869" s="159"/>
      <c r="P6869" s="159"/>
      <c r="Q6869" s="159"/>
      <c r="R6869" s="159"/>
      <c r="S6869" s="159"/>
      <c r="T6869" s="159"/>
      <c r="U6869" s="159"/>
      <c r="V6869" s="159"/>
    </row>
    <row r="6870" spans="1:22">
      <c r="A6870"/>
      <c r="B6870"/>
      <c r="C6870"/>
      <c r="D6870"/>
      <c r="E6870"/>
      <c r="F6870"/>
      <c r="G6870"/>
      <c r="L6870" s="159"/>
      <c r="M6870" s="159"/>
      <c r="N6870" s="159"/>
      <c r="O6870" s="159"/>
      <c r="P6870" s="159"/>
      <c r="Q6870" s="159"/>
      <c r="R6870" s="159"/>
      <c r="S6870" s="159"/>
      <c r="T6870" s="159"/>
      <c r="U6870" s="159"/>
      <c r="V6870" s="159"/>
    </row>
    <row r="6871" spans="1:22">
      <c r="A6871"/>
      <c r="B6871"/>
      <c r="C6871"/>
      <c r="D6871"/>
      <c r="E6871"/>
      <c r="F6871"/>
      <c r="G6871"/>
      <c r="L6871" s="159"/>
      <c r="M6871" s="159"/>
      <c r="N6871" s="159"/>
      <c r="O6871" s="159"/>
      <c r="P6871" s="159"/>
      <c r="Q6871" s="159"/>
      <c r="R6871" s="159"/>
      <c r="S6871" s="159"/>
      <c r="T6871" s="159"/>
      <c r="U6871" s="159"/>
      <c r="V6871" s="159"/>
    </row>
    <row r="6872" spans="1:22">
      <c r="A6872"/>
      <c r="B6872"/>
      <c r="C6872"/>
      <c r="D6872"/>
      <c r="E6872"/>
      <c r="F6872"/>
      <c r="G6872"/>
      <c r="L6872" s="159"/>
      <c r="M6872" s="159"/>
      <c r="N6872" s="159"/>
      <c r="O6872" s="159"/>
      <c r="P6872" s="159"/>
      <c r="Q6872" s="159"/>
      <c r="R6872" s="159"/>
      <c r="S6872" s="159"/>
      <c r="T6872" s="159"/>
      <c r="U6872" s="159"/>
      <c r="V6872" s="159"/>
    </row>
    <row r="6873" spans="1:22">
      <c r="A6873"/>
      <c r="B6873"/>
      <c r="C6873"/>
      <c r="D6873"/>
      <c r="E6873"/>
      <c r="F6873"/>
      <c r="G6873"/>
      <c r="L6873" s="159"/>
      <c r="M6873" s="159"/>
      <c r="N6873" s="159"/>
      <c r="O6873" s="159"/>
      <c r="P6873" s="159"/>
      <c r="Q6873" s="159"/>
      <c r="R6873" s="159"/>
      <c r="S6873" s="159"/>
      <c r="T6873" s="159"/>
      <c r="U6873" s="159"/>
      <c r="V6873" s="159"/>
    </row>
    <row r="6874" spans="1:22">
      <c r="A6874"/>
      <c r="B6874"/>
      <c r="C6874"/>
      <c r="D6874"/>
      <c r="E6874"/>
      <c r="F6874"/>
      <c r="G6874"/>
      <c r="L6874" s="159"/>
      <c r="M6874" s="159"/>
      <c r="N6874" s="159"/>
      <c r="O6874" s="159"/>
      <c r="P6874" s="159"/>
      <c r="Q6874" s="159"/>
      <c r="R6874" s="159"/>
      <c r="S6874" s="159"/>
      <c r="T6874" s="159"/>
      <c r="U6874" s="159"/>
      <c r="V6874" s="159"/>
    </row>
    <row r="6875" spans="1:22">
      <c r="A6875"/>
      <c r="B6875"/>
      <c r="C6875"/>
      <c r="D6875"/>
      <c r="E6875"/>
      <c r="F6875"/>
      <c r="G6875"/>
      <c r="L6875" s="159"/>
      <c r="M6875" s="159"/>
      <c r="N6875" s="159"/>
      <c r="O6875" s="159"/>
      <c r="P6875" s="159"/>
      <c r="Q6875" s="159"/>
      <c r="R6875" s="159"/>
      <c r="S6875" s="159"/>
      <c r="T6875" s="159"/>
      <c r="U6875" s="159"/>
      <c r="V6875" s="159"/>
    </row>
    <row r="6876" spans="1:22">
      <c r="A6876"/>
      <c r="B6876"/>
      <c r="C6876"/>
      <c r="D6876"/>
      <c r="E6876"/>
      <c r="F6876"/>
      <c r="G6876"/>
      <c r="L6876" s="159"/>
      <c r="M6876" s="159"/>
      <c r="N6876" s="159"/>
      <c r="O6876" s="159"/>
      <c r="P6876" s="159"/>
      <c r="Q6876" s="159"/>
      <c r="R6876" s="159"/>
      <c r="S6876" s="159"/>
      <c r="T6876" s="159"/>
      <c r="U6876" s="159"/>
      <c r="V6876" s="159"/>
    </row>
    <row r="6877" spans="1:22">
      <c r="A6877"/>
      <c r="B6877"/>
      <c r="C6877"/>
      <c r="D6877"/>
      <c r="E6877"/>
      <c r="F6877"/>
      <c r="G6877"/>
      <c r="L6877" s="159"/>
      <c r="M6877" s="159"/>
      <c r="N6877" s="159"/>
      <c r="O6877" s="159"/>
      <c r="P6877" s="159"/>
      <c r="Q6877" s="159"/>
      <c r="R6877" s="159"/>
      <c r="S6877" s="159"/>
      <c r="T6877" s="159"/>
      <c r="U6877" s="159"/>
      <c r="V6877" s="159"/>
    </row>
    <row r="6878" spans="1:22">
      <c r="A6878"/>
      <c r="B6878"/>
      <c r="C6878"/>
      <c r="D6878"/>
      <c r="E6878"/>
      <c r="F6878"/>
      <c r="G6878"/>
      <c r="L6878" s="159"/>
      <c r="M6878" s="159"/>
      <c r="N6878" s="159"/>
      <c r="O6878" s="159"/>
      <c r="P6878" s="159"/>
      <c r="Q6878" s="159"/>
      <c r="R6878" s="159"/>
      <c r="S6878" s="159"/>
      <c r="T6878" s="159"/>
      <c r="U6878" s="159"/>
      <c r="V6878" s="159"/>
    </row>
    <row r="6879" spans="1:22">
      <c r="A6879"/>
      <c r="B6879"/>
      <c r="C6879"/>
      <c r="D6879"/>
      <c r="E6879"/>
      <c r="F6879"/>
      <c r="G6879"/>
      <c r="L6879" s="159"/>
      <c r="M6879" s="159"/>
      <c r="N6879" s="159"/>
      <c r="O6879" s="159"/>
      <c r="P6879" s="159"/>
      <c r="Q6879" s="159"/>
      <c r="R6879" s="159"/>
      <c r="S6879" s="159"/>
      <c r="T6879" s="159"/>
      <c r="U6879" s="159"/>
      <c r="V6879" s="159"/>
    </row>
    <row r="6880" spans="1:22">
      <c r="A6880"/>
      <c r="B6880"/>
      <c r="C6880"/>
      <c r="D6880"/>
      <c r="E6880"/>
      <c r="F6880"/>
      <c r="G6880"/>
      <c r="L6880" s="159"/>
      <c r="M6880" s="159"/>
      <c r="N6880" s="159"/>
      <c r="O6880" s="159"/>
      <c r="P6880" s="159"/>
      <c r="Q6880" s="159"/>
      <c r="R6880" s="159"/>
      <c r="S6880" s="159"/>
      <c r="T6880" s="159"/>
      <c r="U6880" s="159"/>
      <c r="V6880" s="159"/>
    </row>
    <row r="6881" spans="1:22">
      <c r="A6881"/>
      <c r="B6881"/>
      <c r="C6881"/>
      <c r="D6881"/>
      <c r="E6881"/>
      <c r="F6881"/>
      <c r="G6881"/>
      <c r="L6881" s="159"/>
      <c r="M6881" s="159"/>
      <c r="N6881" s="159"/>
      <c r="O6881" s="159"/>
      <c r="P6881" s="159"/>
      <c r="Q6881" s="159"/>
      <c r="R6881" s="159"/>
      <c r="S6881" s="159"/>
      <c r="T6881" s="159"/>
      <c r="U6881" s="159"/>
      <c r="V6881" s="159"/>
    </row>
    <row r="6882" spans="1:22">
      <c r="A6882"/>
      <c r="B6882"/>
      <c r="C6882"/>
      <c r="D6882"/>
      <c r="E6882"/>
      <c r="F6882"/>
      <c r="G6882"/>
      <c r="L6882" s="159"/>
      <c r="M6882" s="159"/>
      <c r="N6882" s="159"/>
      <c r="O6882" s="159"/>
      <c r="P6882" s="159"/>
      <c r="Q6882" s="159"/>
      <c r="R6882" s="159"/>
      <c r="S6882" s="159"/>
      <c r="T6882" s="159"/>
      <c r="U6882" s="159"/>
      <c r="V6882" s="159"/>
    </row>
    <row r="6883" spans="1:22">
      <c r="A6883"/>
      <c r="B6883"/>
      <c r="C6883"/>
      <c r="D6883"/>
      <c r="E6883"/>
      <c r="F6883"/>
      <c r="G6883"/>
      <c r="L6883" s="159"/>
      <c r="M6883" s="159"/>
      <c r="N6883" s="159"/>
      <c r="O6883" s="159"/>
      <c r="P6883" s="159"/>
      <c r="Q6883" s="159"/>
      <c r="R6883" s="159"/>
      <c r="S6883" s="159"/>
      <c r="T6883" s="159"/>
      <c r="U6883" s="159"/>
      <c r="V6883" s="159"/>
    </row>
    <row r="6884" spans="1:22">
      <c r="A6884"/>
      <c r="B6884"/>
      <c r="C6884"/>
      <c r="D6884"/>
      <c r="E6884"/>
      <c r="F6884"/>
      <c r="G6884"/>
      <c r="L6884" s="159"/>
      <c r="M6884" s="159"/>
      <c r="N6884" s="159"/>
      <c r="O6884" s="159"/>
      <c r="P6884" s="159"/>
      <c r="Q6884" s="159"/>
      <c r="R6884" s="159"/>
      <c r="S6884" s="159"/>
      <c r="T6884" s="159"/>
      <c r="U6884" s="159"/>
      <c r="V6884" s="159"/>
    </row>
    <row r="6885" spans="1:22">
      <c r="A6885"/>
      <c r="B6885"/>
      <c r="C6885"/>
      <c r="D6885"/>
      <c r="E6885"/>
      <c r="F6885"/>
      <c r="G6885"/>
      <c r="L6885" s="159"/>
      <c r="M6885" s="159"/>
      <c r="N6885" s="159"/>
      <c r="O6885" s="159"/>
      <c r="P6885" s="159"/>
      <c r="Q6885" s="159"/>
      <c r="R6885" s="159"/>
      <c r="S6885" s="159"/>
      <c r="T6885" s="159"/>
      <c r="U6885" s="159"/>
      <c r="V6885" s="159"/>
    </row>
    <row r="6886" spans="1:22">
      <c r="A6886"/>
      <c r="B6886"/>
      <c r="C6886"/>
      <c r="D6886"/>
      <c r="E6886"/>
      <c r="F6886"/>
      <c r="G6886"/>
      <c r="L6886" s="159"/>
      <c r="M6886" s="159"/>
      <c r="N6886" s="159"/>
      <c r="O6886" s="159"/>
      <c r="P6886" s="159"/>
      <c r="Q6886" s="159"/>
      <c r="R6886" s="159"/>
      <c r="S6886" s="159"/>
      <c r="T6886" s="159"/>
      <c r="U6886" s="159"/>
      <c r="V6886" s="159"/>
    </row>
    <row r="6887" spans="1:22">
      <c r="A6887"/>
      <c r="B6887"/>
      <c r="C6887"/>
      <c r="D6887"/>
      <c r="E6887"/>
      <c r="F6887"/>
      <c r="G6887"/>
      <c r="L6887" s="159"/>
      <c r="M6887" s="159"/>
      <c r="N6887" s="159"/>
      <c r="O6887" s="159"/>
      <c r="P6887" s="159"/>
      <c r="Q6887" s="159"/>
      <c r="R6887" s="159"/>
      <c r="S6887" s="159"/>
      <c r="T6887" s="159"/>
      <c r="U6887" s="159"/>
      <c r="V6887" s="159"/>
    </row>
    <row r="6888" spans="1:22">
      <c r="A6888"/>
      <c r="B6888"/>
      <c r="C6888"/>
      <c r="D6888"/>
      <c r="E6888"/>
      <c r="F6888"/>
      <c r="G6888"/>
      <c r="L6888" s="159"/>
      <c r="M6888" s="159"/>
      <c r="N6888" s="159"/>
      <c r="O6888" s="159"/>
      <c r="P6888" s="159"/>
      <c r="Q6888" s="159"/>
      <c r="R6888" s="159"/>
      <c r="S6888" s="159"/>
      <c r="T6888" s="159"/>
      <c r="U6888" s="159"/>
      <c r="V6888" s="159"/>
    </row>
    <row r="6889" spans="1:22">
      <c r="A6889"/>
      <c r="B6889"/>
      <c r="C6889"/>
      <c r="D6889"/>
      <c r="E6889"/>
      <c r="F6889"/>
      <c r="G6889"/>
      <c r="L6889" s="159"/>
      <c r="M6889" s="159"/>
      <c r="N6889" s="159"/>
      <c r="O6889" s="159"/>
      <c r="P6889" s="159"/>
      <c r="Q6889" s="159"/>
      <c r="R6889" s="159"/>
      <c r="S6889" s="159"/>
      <c r="T6889" s="159"/>
      <c r="U6889" s="159"/>
      <c r="V6889" s="159"/>
    </row>
    <row r="6890" spans="1:22">
      <c r="A6890"/>
      <c r="B6890"/>
      <c r="C6890"/>
      <c r="D6890"/>
      <c r="E6890"/>
      <c r="F6890"/>
      <c r="G6890"/>
      <c r="L6890" s="159"/>
      <c r="M6890" s="159"/>
      <c r="N6890" s="159"/>
      <c r="O6890" s="159"/>
      <c r="P6890" s="159"/>
      <c r="Q6890" s="159"/>
      <c r="R6890" s="159"/>
      <c r="S6890" s="159"/>
      <c r="T6890" s="159"/>
      <c r="U6890" s="159"/>
      <c r="V6890" s="159"/>
    </row>
    <row r="6891" spans="1:22">
      <c r="A6891"/>
      <c r="B6891"/>
      <c r="C6891"/>
      <c r="D6891"/>
      <c r="E6891"/>
      <c r="F6891"/>
      <c r="G6891"/>
      <c r="L6891" s="159"/>
      <c r="M6891" s="159"/>
      <c r="N6891" s="159"/>
      <c r="O6891" s="159"/>
      <c r="P6891" s="159"/>
      <c r="Q6891" s="159"/>
      <c r="R6891" s="159"/>
      <c r="S6891" s="159"/>
      <c r="T6891" s="159"/>
      <c r="U6891" s="159"/>
      <c r="V6891" s="159"/>
    </row>
    <row r="6892" spans="1:22">
      <c r="A6892"/>
      <c r="B6892"/>
      <c r="C6892"/>
      <c r="D6892"/>
      <c r="E6892"/>
      <c r="F6892"/>
      <c r="G6892"/>
      <c r="L6892" s="159"/>
      <c r="M6892" s="159"/>
      <c r="N6892" s="159"/>
      <c r="O6892" s="159"/>
      <c r="P6892" s="159"/>
      <c r="Q6892" s="159"/>
      <c r="R6892" s="159"/>
      <c r="S6892" s="159"/>
      <c r="T6892" s="159"/>
      <c r="U6892" s="159"/>
      <c r="V6892" s="159"/>
    </row>
    <row r="6893" spans="1:22">
      <c r="A6893"/>
      <c r="B6893"/>
      <c r="C6893"/>
      <c r="D6893"/>
      <c r="E6893"/>
      <c r="F6893"/>
      <c r="G6893"/>
      <c r="L6893" s="159"/>
      <c r="M6893" s="159"/>
      <c r="N6893" s="159"/>
      <c r="O6893" s="159"/>
      <c r="P6893" s="159"/>
      <c r="Q6893" s="159"/>
      <c r="R6893" s="159"/>
      <c r="S6893" s="159"/>
      <c r="T6893" s="159"/>
      <c r="U6893" s="159"/>
      <c r="V6893" s="159"/>
    </row>
    <row r="6894" spans="1:22">
      <c r="A6894"/>
      <c r="B6894"/>
      <c r="C6894"/>
      <c r="D6894"/>
      <c r="E6894"/>
      <c r="F6894"/>
      <c r="G6894"/>
      <c r="L6894" s="159"/>
      <c r="M6894" s="159"/>
      <c r="N6894" s="159"/>
      <c r="O6894" s="159"/>
      <c r="P6894" s="159"/>
      <c r="Q6894" s="159"/>
      <c r="R6894" s="159"/>
      <c r="S6894" s="159"/>
      <c r="T6894" s="159"/>
      <c r="U6894" s="159"/>
      <c r="V6894" s="159"/>
    </row>
    <row r="6895" spans="1:22">
      <c r="A6895"/>
      <c r="B6895"/>
      <c r="C6895"/>
      <c r="D6895"/>
      <c r="E6895"/>
      <c r="F6895"/>
      <c r="G6895"/>
      <c r="L6895" s="159"/>
      <c r="M6895" s="159"/>
      <c r="N6895" s="159"/>
      <c r="O6895" s="159"/>
      <c r="P6895" s="159"/>
      <c r="Q6895" s="159"/>
      <c r="R6895" s="159"/>
      <c r="S6895" s="159"/>
      <c r="T6895" s="159"/>
      <c r="U6895" s="159"/>
      <c r="V6895" s="159"/>
    </row>
    <row r="6896" spans="1:22">
      <c r="A6896"/>
      <c r="B6896"/>
      <c r="C6896"/>
      <c r="D6896"/>
      <c r="E6896"/>
      <c r="F6896"/>
      <c r="G6896"/>
      <c r="L6896" s="159"/>
      <c r="M6896" s="159"/>
      <c r="N6896" s="159"/>
      <c r="O6896" s="159"/>
      <c r="P6896" s="159"/>
      <c r="Q6896" s="159"/>
      <c r="R6896" s="159"/>
      <c r="S6896" s="159"/>
      <c r="T6896" s="159"/>
      <c r="U6896" s="159"/>
      <c r="V6896" s="159"/>
    </row>
    <row r="6897" spans="1:22">
      <c r="A6897"/>
      <c r="B6897"/>
      <c r="C6897"/>
      <c r="D6897"/>
      <c r="E6897"/>
      <c r="F6897"/>
      <c r="G6897"/>
      <c r="L6897" s="159"/>
      <c r="M6897" s="159"/>
      <c r="N6897" s="159"/>
      <c r="O6897" s="159"/>
      <c r="P6897" s="159"/>
      <c r="Q6897" s="159"/>
      <c r="R6897" s="159"/>
      <c r="S6897" s="159"/>
      <c r="T6897" s="159"/>
      <c r="U6897" s="159"/>
      <c r="V6897" s="159"/>
    </row>
    <row r="6898" spans="1:22">
      <c r="A6898"/>
      <c r="B6898"/>
      <c r="C6898"/>
      <c r="D6898"/>
      <c r="E6898"/>
      <c r="F6898"/>
      <c r="G6898"/>
      <c r="L6898" s="159"/>
      <c r="M6898" s="159"/>
      <c r="N6898" s="159"/>
      <c r="O6898" s="159"/>
      <c r="P6898" s="159"/>
      <c r="Q6898" s="159"/>
      <c r="R6898" s="159"/>
      <c r="S6898" s="159"/>
      <c r="T6898" s="159"/>
      <c r="U6898" s="159"/>
      <c r="V6898" s="159"/>
    </row>
    <row r="6899" spans="1:22">
      <c r="A6899"/>
      <c r="B6899"/>
      <c r="C6899"/>
      <c r="D6899"/>
      <c r="E6899"/>
      <c r="F6899"/>
      <c r="G6899"/>
      <c r="L6899" s="159"/>
      <c r="M6899" s="159"/>
      <c r="N6899" s="159"/>
      <c r="O6899" s="159"/>
      <c r="P6899" s="159"/>
      <c r="Q6899" s="159"/>
      <c r="R6899" s="159"/>
      <c r="S6899" s="159"/>
      <c r="T6899" s="159"/>
      <c r="U6899" s="159"/>
      <c r="V6899" s="159"/>
    </row>
    <row r="6900" spans="1:22">
      <c r="A6900"/>
      <c r="B6900"/>
      <c r="C6900"/>
      <c r="D6900"/>
      <c r="E6900"/>
      <c r="F6900"/>
      <c r="G6900"/>
      <c r="L6900" s="159"/>
      <c r="M6900" s="159"/>
      <c r="N6900" s="159"/>
      <c r="O6900" s="159"/>
      <c r="P6900" s="159"/>
      <c r="Q6900" s="159"/>
      <c r="R6900" s="159"/>
      <c r="S6900" s="159"/>
      <c r="T6900" s="159"/>
      <c r="U6900" s="159"/>
      <c r="V6900" s="159"/>
    </row>
    <row r="6901" spans="1:22">
      <c r="A6901"/>
      <c r="B6901"/>
      <c r="C6901"/>
      <c r="D6901"/>
      <c r="E6901"/>
      <c r="F6901"/>
      <c r="G6901"/>
      <c r="L6901" s="159"/>
      <c r="M6901" s="159"/>
      <c r="N6901" s="159"/>
      <c r="O6901" s="159"/>
      <c r="P6901" s="159"/>
      <c r="Q6901" s="159"/>
      <c r="R6901" s="159"/>
      <c r="S6901" s="159"/>
      <c r="T6901" s="159"/>
      <c r="U6901" s="159"/>
      <c r="V6901" s="159"/>
    </row>
    <row r="6902" spans="1:22">
      <c r="A6902"/>
      <c r="B6902"/>
      <c r="C6902"/>
      <c r="D6902"/>
      <c r="E6902"/>
      <c r="F6902"/>
      <c r="G6902"/>
      <c r="L6902" s="159"/>
      <c r="M6902" s="159"/>
      <c r="N6902" s="159"/>
      <c r="O6902" s="159"/>
      <c r="P6902" s="159"/>
      <c r="Q6902" s="159"/>
      <c r="R6902" s="159"/>
      <c r="S6902" s="159"/>
      <c r="T6902" s="159"/>
      <c r="U6902" s="159"/>
      <c r="V6902" s="159"/>
    </row>
    <row r="6903" spans="1:22">
      <c r="A6903"/>
      <c r="B6903"/>
      <c r="C6903"/>
      <c r="D6903"/>
      <c r="E6903"/>
      <c r="F6903"/>
      <c r="G6903"/>
      <c r="L6903" s="159"/>
      <c r="M6903" s="159"/>
      <c r="N6903" s="159"/>
      <c r="O6903" s="159"/>
      <c r="P6903" s="159"/>
      <c r="Q6903" s="159"/>
      <c r="R6903" s="159"/>
      <c r="S6903" s="159"/>
      <c r="T6903" s="159"/>
      <c r="U6903" s="159"/>
      <c r="V6903" s="159"/>
    </row>
    <row r="6904" spans="1:22">
      <c r="A6904"/>
      <c r="B6904"/>
      <c r="C6904"/>
      <c r="D6904"/>
      <c r="E6904"/>
      <c r="F6904"/>
      <c r="G6904"/>
      <c r="L6904" s="159"/>
      <c r="M6904" s="159"/>
      <c r="N6904" s="159"/>
      <c r="O6904" s="159"/>
      <c r="P6904" s="159"/>
      <c r="Q6904" s="159"/>
      <c r="R6904" s="159"/>
      <c r="S6904" s="159"/>
      <c r="T6904" s="159"/>
      <c r="U6904" s="159"/>
      <c r="V6904" s="159"/>
    </row>
    <row r="6905" spans="1:22">
      <c r="A6905"/>
      <c r="B6905"/>
      <c r="C6905"/>
      <c r="D6905"/>
      <c r="E6905"/>
      <c r="F6905"/>
      <c r="G6905"/>
      <c r="L6905" s="159"/>
      <c r="M6905" s="159"/>
      <c r="N6905" s="159"/>
      <c r="O6905" s="159"/>
      <c r="P6905" s="159"/>
      <c r="Q6905" s="159"/>
      <c r="R6905" s="159"/>
      <c r="S6905" s="159"/>
      <c r="T6905" s="159"/>
      <c r="U6905" s="159"/>
      <c r="V6905" s="159"/>
    </row>
    <row r="6906" spans="1:22">
      <c r="A6906"/>
      <c r="B6906"/>
      <c r="C6906"/>
      <c r="D6906"/>
      <c r="E6906"/>
      <c r="F6906"/>
      <c r="G6906"/>
      <c r="L6906" s="159"/>
      <c r="M6906" s="159"/>
      <c r="N6906" s="159"/>
      <c r="O6906" s="159"/>
      <c r="P6906" s="159"/>
      <c r="Q6906" s="159"/>
      <c r="R6906" s="159"/>
      <c r="S6906" s="159"/>
      <c r="T6906" s="159"/>
      <c r="U6906" s="159"/>
      <c r="V6906" s="159"/>
    </row>
    <row r="6907" spans="1:22">
      <c r="A6907"/>
      <c r="B6907"/>
      <c r="C6907"/>
      <c r="D6907"/>
      <c r="E6907"/>
      <c r="F6907"/>
      <c r="G6907"/>
      <c r="L6907" s="159"/>
      <c r="M6907" s="159"/>
      <c r="N6907" s="159"/>
      <c r="O6907" s="159"/>
      <c r="P6907" s="159"/>
      <c r="Q6907" s="159"/>
      <c r="R6907" s="159"/>
      <c r="S6907" s="159"/>
      <c r="T6907" s="159"/>
      <c r="U6907" s="159"/>
      <c r="V6907" s="159"/>
    </row>
    <row r="6908" spans="1:22">
      <c r="A6908"/>
      <c r="B6908"/>
      <c r="C6908"/>
      <c r="D6908"/>
      <c r="E6908"/>
      <c r="F6908"/>
      <c r="G6908"/>
      <c r="L6908" s="159"/>
      <c r="M6908" s="159"/>
      <c r="N6908" s="159"/>
      <c r="O6908" s="159"/>
      <c r="P6908" s="159"/>
      <c r="Q6908" s="159"/>
      <c r="R6908" s="159"/>
      <c r="S6908" s="159"/>
      <c r="T6908" s="159"/>
      <c r="U6908" s="159"/>
      <c r="V6908" s="159"/>
    </row>
    <row r="6909" spans="1:22">
      <c r="A6909"/>
      <c r="B6909"/>
      <c r="C6909"/>
      <c r="D6909"/>
      <c r="E6909"/>
      <c r="F6909"/>
      <c r="G6909"/>
      <c r="L6909" s="159"/>
      <c r="M6909" s="159"/>
      <c r="N6909" s="159"/>
      <c r="O6909" s="159"/>
      <c r="P6909" s="159"/>
      <c r="Q6909" s="159"/>
      <c r="R6909" s="159"/>
      <c r="S6909" s="159"/>
      <c r="T6909" s="159"/>
      <c r="U6909" s="159"/>
      <c r="V6909" s="159"/>
    </row>
    <row r="6910" spans="1:22">
      <c r="A6910"/>
      <c r="B6910"/>
      <c r="C6910"/>
      <c r="D6910"/>
      <c r="E6910"/>
      <c r="F6910"/>
      <c r="G6910"/>
      <c r="L6910" s="159"/>
      <c r="M6910" s="159"/>
      <c r="N6910" s="159"/>
      <c r="O6910" s="159"/>
      <c r="P6910" s="159"/>
      <c r="Q6910" s="159"/>
      <c r="R6910" s="159"/>
      <c r="S6910" s="159"/>
      <c r="T6910" s="159"/>
      <c r="U6910" s="159"/>
      <c r="V6910" s="159"/>
    </row>
    <row r="6911" spans="1:22">
      <c r="A6911"/>
      <c r="B6911"/>
      <c r="C6911"/>
      <c r="D6911"/>
      <c r="E6911"/>
      <c r="F6911"/>
      <c r="G6911"/>
      <c r="L6911" s="159"/>
      <c r="M6911" s="159"/>
      <c r="N6911" s="159"/>
      <c r="O6911" s="159"/>
      <c r="P6911" s="159"/>
      <c r="Q6911" s="159"/>
      <c r="R6911" s="159"/>
      <c r="S6911" s="159"/>
      <c r="T6911" s="159"/>
      <c r="U6911" s="159"/>
      <c r="V6911" s="159"/>
    </row>
    <row r="6912" spans="1:22">
      <c r="A6912"/>
      <c r="B6912"/>
      <c r="C6912"/>
      <c r="D6912"/>
      <c r="E6912"/>
      <c r="F6912"/>
      <c r="G6912"/>
      <c r="L6912" s="159"/>
      <c r="M6912" s="159"/>
      <c r="N6912" s="159"/>
      <c r="O6912" s="159"/>
      <c r="P6912" s="159"/>
      <c r="Q6912" s="159"/>
      <c r="R6912" s="159"/>
      <c r="S6912" s="159"/>
      <c r="T6912" s="159"/>
      <c r="U6912" s="159"/>
      <c r="V6912" s="159"/>
    </row>
    <row r="6913" spans="1:22">
      <c r="A6913"/>
      <c r="B6913"/>
      <c r="C6913"/>
      <c r="D6913"/>
      <c r="E6913"/>
      <c r="F6913"/>
      <c r="G6913"/>
      <c r="L6913" s="159"/>
      <c r="M6913" s="159"/>
      <c r="N6913" s="159"/>
      <c r="O6913" s="159"/>
      <c r="P6913" s="159"/>
      <c r="Q6913" s="159"/>
      <c r="R6913" s="159"/>
      <c r="S6913" s="159"/>
      <c r="T6913" s="159"/>
      <c r="U6913" s="159"/>
      <c r="V6913" s="159"/>
    </row>
    <row r="6914" spans="1:22">
      <c r="A6914"/>
      <c r="B6914"/>
      <c r="C6914"/>
      <c r="D6914"/>
      <c r="E6914"/>
      <c r="F6914"/>
      <c r="G6914"/>
      <c r="L6914" s="159"/>
      <c r="M6914" s="159"/>
      <c r="N6914" s="159"/>
      <c r="O6914" s="159"/>
      <c r="P6914" s="159"/>
      <c r="Q6914" s="159"/>
      <c r="R6914" s="159"/>
      <c r="S6914" s="159"/>
      <c r="T6914" s="159"/>
      <c r="U6914" s="159"/>
      <c r="V6914" s="159"/>
    </row>
    <row r="6915" spans="1:22">
      <c r="A6915"/>
      <c r="B6915"/>
      <c r="C6915"/>
      <c r="D6915"/>
      <c r="E6915"/>
      <c r="F6915"/>
      <c r="G6915"/>
      <c r="L6915" s="159"/>
      <c r="M6915" s="159"/>
      <c r="N6915" s="159"/>
      <c r="O6915" s="159"/>
      <c r="P6915" s="159"/>
      <c r="Q6915" s="159"/>
      <c r="R6915" s="159"/>
      <c r="S6915" s="159"/>
      <c r="T6915" s="159"/>
      <c r="U6915" s="159"/>
      <c r="V6915" s="159"/>
    </row>
    <row r="6916" spans="1:22">
      <c r="A6916"/>
      <c r="B6916"/>
      <c r="C6916"/>
      <c r="D6916"/>
      <c r="E6916"/>
      <c r="F6916"/>
      <c r="G6916"/>
      <c r="L6916" s="159"/>
      <c r="M6916" s="159"/>
      <c r="N6916" s="159"/>
      <c r="O6916" s="159"/>
      <c r="P6916" s="159"/>
      <c r="Q6916" s="159"/>
      <c r="R6916" s="159"/>
      <c r="S6916" s="159"/>
      <c r="T6916" s="159"/>
      <c r="U6916" s="159"/>
      <c r="V6916" s="159"/>
    </row>
    <row r="6917" spans="1:22">
      <c r="A6917"/>
      <c r="B6917"/>
      <c r="C6917"/>
      <c r="D6917"/>
      <c r="E6917"/>
      <c r="F6917"/>
      <c r="G6917"/>
      <c r="L6917" s="159"/>
      <c r="M6917" s="159"/>
      <c r="N6917" s="159"/>
      <c r="O6917" s="159"/>
      <c r="P6917" s="159"/>
      <c r="Q6917" s="159"/>
      <c r="R6917" s="159"/>
      <c r="S6917" s="159"/>
      <c r="T6917" s="159"/>
      <c r="U6917" s="159"/>
      <c r="V6917" s="159"/>
    </row>
    <row r="6918" spans="1:22">
      <c r="A6918"/>
      <c r="B6918"/>
      <c r="C6918"/>
      <c r="D6918"/>
      <c r="E6918"/>
      <c r="F6918"/>
      <c r="G6918"/>
      <c r="L6918" s="159"/>
      <c r="M6918" s="159"/>
      <c r="N6918" s="159"/>
      <c r="O6918" s="159"/>
      <c r="P6918" s="159"/>
      <c r="Q6918" s="159"/>
      <c r="R6918" s="159"/>
      <c r="S6918" s="159"/>
      <c r="T6918" s="159"/>
      <c r="U6918" s="159"/>
      <c r="V6918" s="159"/>
    </row>
    <row r="6919" spans="1:22">
      <c r="A6919"/>
      <c r="B6919"/>
      <c r="C6919"/>
      <c r="D6919"/>
      <c r="E6919"/>
      <c r="F6919"/>
      <c r="G6919"/>
      <c r="L6919" s="159"/>
      <c r="M6919" s="159"/>
      <c r="N6919" s="159"/>
      <c r="O6919" s="159"/>
      <c r="P6919" s="159"/>
      <c r="Q6919" s="159"/>
      <c r="R6919" s="159"/>
      <c r="S6919" s="159"/>
      <c r="T6919" s="159"/>
      <c r="U6919" s="159"/>
      <c r="V6919" s="159"/>
    </row>
    <row r="6920" spans="1:22">
      <c r="A6920"/>
      <c r="B6920"/>
      <c r="C6920"/>
      <c r="D6920"/>
      <c r="E6920"/>
      <c r="F6920"/>
      <c r="G6920"/>
      <c r="L6920" s="159"/>
      <c r="M6920" s="159"/>
      <c r="N6920" s="159"/>
      <c r="O6920" s="159"/>
      <c r="P6920" s="159"/>
      <c r="Q6920" s="159"/>
      <c r="R6920" s="159"/>
      <c r="S6920" s="159"/>
      <c r="T6920" s="159"/>
      <c r="U6920" s="159"/>
      <c r="V6920" s="159"/>
    </row>
    <row r="6921" spans="1:22">
      <c r="A6921"/>
      <c r="B6921"/>
      <c r="C6921"/>
      <c r="D6921"/>
      <c r="E6921"/>
      <c r="F6921"/>
      <c r="G6921"/>
      <c r="L6921" s="159"/>
      <c r="M6921" s="159"/>
      <c r="N6921" s="159"/>
      <c r="O6921" s="159"/>
      <c r="P6921" s="159"/>
      <c r="Q6921" s="159"/>
      <c r="R6921" s="159"/>
      <c r="S6921" s="159"/>
      <c r="T6921" s="159"/>
      <c r="U6921" s="159"/>
      <c r="V6921" s="159"/>
    </row>
    <row r="6922" spans="1:22">
      <c r="A6922"/>
      <c r="B6922"/>
      <c r="C6922"/>
      <c r="D6922"/>
      <c r="E6922"/>
      <c r="F6922"/>
      <c r="G6922"/>
      <c r="L6922" s="159"/>
      <c r="M6922" s="159"/>
      <c r="N6922" s="159"/>
      <c r="O6922" s="159"/>
      <c r="P6922" s="159"/>
      <c r="Q6922" s="159"/>
      <c r="R6922" s="159"/>
      <c r="S6922" s="159"/>
      <c r="T6922" s="159"/>
      <c r="U6922" s="159"/>
      <c r="V6922" s="159"/>
    </row>
    <row r="6923" spans="1:22">
      <c r="A6923"/>
      <c r="B6923"/>
      <c r="C6923"/>
      <c r="D6923"/>
      <c r="E6923"/>
      <c r="F6923"/>
      <c r="G6923"/>
      <c r="L6923" s="159"/>
      <c r="M6923" s="159"/>
      <c r="N6923" s="159"/>
      <c r="O6923" s="159"/>
      <c r="P6923" s="159"/>
      <c r="Q6923" s="159"/>
      <c r="R6923" s="159"/>
      <c r="S6923" s="159"/>
      <c r="T6923" s="159"/>
      <c r="U6923" s="159"/>
      <c r="V6923" s="159"/>
    </row>
    <row r="6924" spans="1:22">
      <c r="A6924"/>
      <c r="B6924"/>
      <c r="C6924"/>
      <c r="D6924"/>
      <c r="E6924"/>
      <c r="F6924"/>
      <c r="G6924"/>
      <c r="L6924" s="159"/>
      <c r="M6924" s="159"/>
      <c r="N6924" s="159"/>
      <c r="O6924" s="159"/>
      <c r="P6924" s="159"/>
      <c r="Q6924" s="159"/>
      <c r="R6924" s="159"/>
      <c r="S6924" s="159"/>
      <c r="T6924" s="159"/>
      <c r="U6924" s="159"/>
      <c r="V6924" s="159"/>
    </row>
    <row r="6925" spans="1:22">
      <c r="A6925"/>
      <c r="B6925"/>
      <c r="C6925"/>
      <c r="D6925"/>
      <c r="E6925"/>
      <c r="F6925"/>
      <c r="G6925"/>
      <c r="L6925" s="159"/>
      <c r="M6925" s="159"/>
      <c r="N6925" s="159"/>
      <c r="O6925" s="159"/>
      <c r="P6925" s="159"/>
      <c r="Q6925" s="159"/>
      <c r="R6925" s="159"/>
      <c r="S6925" s="159"/>
      <c r="T6925" s="159"/>
      <c r="U6925" s="159"/>
      <c r="V6925" s="159"/>
    </row>
    <row r="6926" spans="1:22">
      <c r="A6926"/>
      <c r="B6926"/>
      <c r="C6926"/>
      <c r="D6926"/>
      <c r="E6926"/>
      <c r="F6926"/>
      <c r="G6926"/>
      <c r="L6926" s="159"/>
      <c r="M6926" s="159"/>
      <c r="N6926" s="159"/>
      <c r="O6926" s="159"/>
      <c r="P6926" s="159"/>
      <c r="Q6926" s="159"/>
      <c r="R6926" s="159"/>
      <c r="S6926" s="159"/>
      <c r="T6926" s="159"/>
      <c r="U6926" s="159"/>
      <c r="V6926" s="159"/>
    </row>
    <row r="6927" spans="1:22">
      <c r="A6927"/>
      <c r="B6927"/>
      <c r="C6927"/>
      <c r="D6927"/>
      <c r="E6927"/>
      <c r="F6927"/>
      <c r="G6927"/>
      <c r="L6927" s="159"/>
      <c r="M6927" s="159"/>
      <c r="N6927" s="159"/>
      <c r="O6927" s="159"/>
      <c r="P6927" s="159"/>
      <c r="Q6927" s="159"/>
      <c r="R6927" s="159"/>
      <c r="S6927" s="159"/>
      <c r="T6927" s="159"/>
      <c r="U6927" s="159"/>
      <c r="V6927" s="159"/>
    </row>
    <row r="6928" spans="1:22">
      <c r="A6928"/>
      <c r="B6928"/>
      <c r="C6928"/>
      <c r="D6928"/>
      <c r="E6928"/>
      <c r="F6928"/>
      <c r="G6928"/>
      <c r="L6928" s="159"/>
      <c r="M6928" s="159"/>
      <c r="N6928" s="159"/>
      <c r="O6928" s="159"/>
      <c r="P6928" s="159"/>
      <c r="Q6928" s="159"/>
      <c r="R6928" s="159"/>
      <c r="S6928" s="159"/>
      <c r="T6928" s="159"/>
      <c r="U6928" s="159"/>
      <c r="V6928" s="159"/>
    </row>
    <row r="6929" spans="1:22">
      <c r="A6929"/>
      <c r="B6929"/>
      <c r="C6929"/>
      <c r="D6929"/>
      <c r="E6929"/>
      <c r="F6929"/>
      <c r="G6929"/>
      <c r="L6929" s="159"/>
      <c r="M6929" s="159"/>
      <c r="N6929" s="159"/>
      <c r="O6929" s="159"/>
      <c r="P6929" s="159"/>
      <c r="Q6929" s="159"/>
      <c r="R6929" s="159"/>
      <c r="S6929" s="159"/>
      <c r="T6929" s="159"/>
      <c r="U6929" s="159"/>
      <c r="V6929" s="159"/>
    </row>
    <row r="6930" spans="1:22">
      <c r="A6930"/>
      <c r="B6930"/>
      <c r="C6930"/>
      <c r="D6930"/>
      <c r="E6930"/>
      <c r="F6930"/>
      <c r="G6930"/>
      <c r="L6930" s="159"/>
      <c r="M6930" s="159"/>
      <c r="N6930" s="159"/>
      <c r="O6930" s="159"/>
      <c r="P6930" s="159"/>
      <c r="Q6930" s="159"/>
      <c r="R6930" s="159"/>
      <c r="S6930" s="159"/>
      <c r="T6930" s="159"/>
      <c r="U6930" s="159"/>
      <c r="V6930" s="159"/>
    </row>
    <row r="6931" spans="1:22">
      <c r="A6931"/>
      <c r="B6931"/>
      <c r="C6931"/>
      <c r="D6931"/>
      <c r="E6931"/>
      <c r="F6931"/>
      <c r="G6931"/>
      <c r="L6931" s="159"/>
      <c r="M6931" s="159"/>
      <c r="N6931" s="159"/>
      <c r="O6931" s="159"/>
      <c r="P6931" s="159"/>
      <c r="Q6931" s="159"/>
      <c r="R6931" s="159"/>
      <c r="S6931" s="159"/>
      <c r="T6931" s="159"/>
      <c r="U6931" s="159"/>
      <c r="V6931" s="159"/>
    </row>
    <row r="6932" spans="1:22">
      <c r="A6932"/>
      <c r="B6932"/>
      <c r="C6932"/>
      <c r="D6932"/>
      <c r="E6932"/>
      <c r="F6932"/>
      <c r="G6932"/>
      <c r="L6932" s="159"/>
      <c r="M6932" s="159"/>
      <c r="N6932" s="159"/>
      <c r="O6932" s="159"/>
      <c r="P6932" s="159"/>
      <c r="Q6932" s="159"/>
      <c r="R6932" s="159"/>
      <c r="S6932" s="159"/>
      <c r="T6932" s="159"/>
      <c r="U6932" s="159"/>
      <c r="V6932" s="159"/>
    </row>
    <row r="6933" spans="1:22">
      <c r="A6933"/>
      <c r="B6933"/>
      <c r="C6933"/>
      <c r="D6933"/>
      <c r="E6933"/>
      <c r="F6933"/>
      <c r="G6933"/>
      <c r="L6933" s="159"/>
      <c r="M6933" s="159"/>
      <c r="N6933" s="159"/>
      <c r="O6933" s="159"/>
      <c r="P6933" s="159"/>
      <c r="Q6933" s="159"/>
      <c r="R6933" s="159"/>
      <c r="S6933" s="159"/>
      <c r="T6933" s="159"/>
      <c r="U6933" s="159"/>
      <c r="V6933" s="159"/>
    </row>
    <row r="6934" spans="1:22">
      <c r="A6934"/>
      <c r="B6934"/>
      <c r="C6934"/>
      <c r="D6934"/>
      <c r="E6934"/>
      <c r="F6934"/>
      <c r="G6934"/>
      <c r="L6934" s="159"/>
      <c r="M6934" s="159"/>
      <c r="N6934" s="159"/>
      <c r="O6934" s="159"/>
      <c r="P6934" s="159"/>
      <c r="Q6934" s="159"/>
      <c r="R6934" s="159"/>
      <c r="S6934" s="159"/>
      <c r="T6934" s="159"/>
      <c r="U6934" s="159"/>
      <c r="V6934" s="159"/>
    </row>
    <row r="6935" spans="1:22">
      <c r="A6935"/>
      <c r="B6935"/>
      <c r="C6935"/>
      <c r="D6935"/>
      <c r="E6935"/>
      <c r="F6935"/>
      <c r="G6935"/>
      <c r="L6935" s="159"/>
      <c r="M6935" s="159"/>
      <c r="N6935" s="159"/>
      <c r="O6935" s="159"/>
      <c r="P6935" s="159"/>
      <c r="Q6935" s="159"/>
      <c r="R6935" s="159"/>
      <c r="S6935" s="159"/>
      <c r="T6935" s="159"/>
      <c r="U6935" s="159"/>
      <c r="V6935" s="159"/>
    </row>
    <row r="6936" spans="1:22">
      <c r="A6936"/>
      <c r="B6936"/>
      <c r="C6936"/>
      <c r="D6936"/>
      <c r="E6936"/>
      <c r="F6936"/>
      <c r="G6936"/>
      <c r="L6936" s="159"/>
      <c r="M6936" s="159"/>
      <c r="N6936" s="159"/>
      <c r="O6936" s="159"/>
      <c r="P6936" s="159"/>
      <c r="Q6936" s="159"/>
      <c r="R6936" s="159"/>
      <c r="S6936" s="159"/>
      <c r="T6936" s="159"/>
      <c r="U6936" s="159"/>
      <c r="V6936" s="159"/>
    </row>
    <row r="6937" spans="1:22">
      <c r="A6937"/>
      <c r="B6937"/>
      <c r="C6937"/>
      <c r="D6937"/>
      <c r="E6937"/>
      <c r="F6937"/>
      <c r="G6937"/>
      <c r="L6937" s="159"/>
      <c r="M6937" s="159"/>
      <c r="N6937" s="159"/>
      <c r="O6937" s="159"/>
      <c r="P6937" s="159"/>
      <c r="Q6937" s="159"/>
      <c r="R6937" s="159"/>
      <c r="S6937" s="159"/>
      <c r="T6937" s="159"/>
      <c r="U6937" s="159"/>
      <c r="V6937" s="159"/>
    </row>
    <row r="6938" spans="1:22">
      <c r="A6938"/>
      <c r="B6938"/>
      <c r="C6938"/>
      <c r="D6938"/>
      <c r="E6938"/>
      <c r="F6938"/>
      <c r="G6938"/>
      <c r="L6938" s="159"/>
      <c r="M6938" s="159"/>
      <c r="N6938" s="159"/>
      <c r="O6938" s="159"/>
      <c r="P6938" s="159"/>
      <c r="Q6938" s="159"/>
      <c r="R6938" s="159"/>
      <c r="S6938" s="159"/>
      <c r="T6938" s="159"/>
      <c r="U6938" s="159"/>
      <c r="V6938" s="159"/>
    </row>
    <row r="6939" spans="1:22">
      <c r="A6939"/>
      <c r="B6939"/>
      <c r="C6939"/>
      <c r="D6939"/>
      <c r="E6939"/>
      <c r="F6939"/>
      <c r="G6939"/>
      <c r="L6939" s="159"/>
      <c r="M6939" s="159"/>
      <c r="N6939" s="159"/>
      <c r="O6939" s="159"/>
      <c r="P6939" s="159"/>
      <c r="Q6939" s="159"/>
      <c r="R6939" s="159"/>
      <c r="S6939" s="159"/>
      <c r="T6939" s="159"/>
      <c r="U6939" s="159"/>
      <c r="V6939" s="159"/>
    </row>
    <row r="6940" spans="1:22">
      <c r="A6940"/>
      <c r="B6940"/>
      <c r="C6940"/>
      <c r="D6940"/>
      <c r="E6940"/>
      <c r="F6940"/>
      <c r="G6940"/>
      <c r="L6940" s="159"/>
      <c r="M6940" s="159"/>
      <c r="N6940" s="159"/>
      <c r="O6940" s="159"/>
      <c r="P6940" s="159"/>
      <c r="Q6940" s="159"/>
      <c r="R6940" s="159"/>
      <c r="S6940" s="159"/>
      <c r="T6940" s="159"/>
      <c r="U6940" s="159"/>
      <c r="V6940" s="159"/>
    </row>
    <row r="6941" spans="1:22">
      <c r="A6941"/>
      <c r="B6941"/>
      <c r="C6941"/>
      <c r="D6941"/>
      <c r="E6941"/>
      <c r="F6941"/>
      <c r="G6941"/>
      <c r="L6941" s="159"/>
      <c r="M6941" s="159"/>
      <c r="N6941" s="159"/>
      <c r="O6941" s="159"/>
      <c r="P6941" s="159"/>
      <c r="Q6941" s="159"/>
      <c r="R6941" s="159"/>
      <c r="S6941" s="159"/>
      <c r="T6941" s="159"/>
      <c r="U6941" s="159"/>
      <c r="V6941" s="159"/>
    </row>
    <row r="6942" spans="1:22">
      <c r="A6942"/>
      <c r="B6942"/>
      <c r="C6942"/>
      <c r="D6942"/>
      <c r="E6942"/>
      <c r="F6942"/>
      <c r="G6942"/>
      <c r="L6942" s="159"/>
      <c r="M6942" s="159"/>
      <c r="N6942" s="159"/>
      <c r="O6942" s="159"/>
      <c r="P6942" s="159"/>
      <c r="Q6942" s="159"/>
      <c r="R6942" s="159"/>
      <c r="S6942" s="159"/>
      <c r="T6942" s="159"/>
      <c r="U6942" s="159"/>
      <c r="V6942" s="159"/>
    </row>
    <row r="6943" spans="1:22">
      <c r="A6943"/>
      <c r="B6943"/>
      <c r="C6943"/>
      <c r="D6943"/>
      <c r="E6943"/>
      <c r="F6943"/>
      <c r="G6943"/>
      <c r="L6943" s="159"/>
      <c r="M6943" s="159"/>
      <c r="N6943" s="159"/>
      <c r="O6943" s="159"/>
      <c r="P6943" s="159"/>
      <c r="Q6943" s="159"/>
      <c r="R6943" s="159"/>
      <c r="S6943" s="159"/>
      <c r="T6943" s="159"/>
      <c r="U6943" s="159"/>
      <c r="V6943" s="159"/>
    </row>
    <row r="6944" spans="1:22">
      <c r="A6944"/>
      <c r="B6944"/>
      <c r="C6944"/>
      <c r="D6944"/>
      <c r="E6944"/>
      <c r="F6944"/>
      <c r="G6944"/>
      <c r="L6944" s="159"/>
      <c r="M6944" s="159"/>
      <c r="N6944" s="159"/>
      <c r="O6944" s="159"/>
      <c r="P6944" s="159"/>
      <c r="Q6944" s="159"/>
      <c r="R6944" s="159"/>
      <c r="S6944" s="159"/>
      <c r="T6944" s="159"/>
      <c r="U6944" s="159"/>
      <c r="V6944" s="159"/>
    </row>
    <row r="6945" spans="1:22">
      <c r="A6945"/>
      <c r="B6945"/>
      <c r="C6945"/>
      <c r="D6945"/>
      <c r="E6945"/>
      <c r="F6945"/>
      <c r="G6945"/>
      <c r="L6945" s="159"/>
      <c r="M6945" s="159"/>
      <c r="N6945" s="159"/>
      <c r="O6945" s="159"/>
      <c r="P6945" s="159"/>
      <c r="Q6945" s="159"/>
      <c r="R6945" s="159"/>
      <c r="S6945" s="159"/>
      <c r="T6945" s="159"/>
      <c r="U6945" s="159"/>
      <c r="V6945" s="159"/>
    </row>
    <row r="6946" spans="1:22">
      <c r="A6946"/>
      <c r="B6946"/>
      <c r="C6946"/>
      <c r="D6946"/>
      <c r="E6946"/>
      <c r="F6946"/>
      <c r="G6946"/>
      <c r="L6946" s="159"/>
      <c r="M6946" s="159"/>
      <c r="N6946" s="159"/>
      <c r="O6946" s="159"/>
      <c r="P6946" s="159"/>
      <c r="Q6946" s="159"/>
      <c r="R6946" s="159"/>
      <c r="S6946" s="159"/>
      <c r="T6946" s="159"/>
      <c r="U6946" s="159"/>
      <c r="V6946" s="159"/>
    </row>
    <row r="6947" spans="1:22">
      <c r="A6947"/>
      <c r="B6947"/>
      <c r="C6947"/>
      <c r="D6947"/>
      <c r="E6947"/>
      <c r="F6947"/>
      <c r="G6947"/>
      <c r="L6947" s="159"/>
      <c r="M6947" s="159"/>
      <c r="N6947" s="159"/>
      <c r="O6947" s="159"/>
      <c r="P6947" s="159"/>
      <c r="Q6947" s="159"/>
      <c r="R6947" s="159"/>
      <c r="S6947" s="159"/>
      <c r="T6947" s="159"/>
      <c r="U6947" s="159"/>
      <c r="V6947" s="159"/>
    </row>
    <row r="6948" spans="1:22">
      <c r="A6948"/>
      <c r="B6948"/>
      <c r="C6948"/>
      <c r="D6948"/>
      <c r="E6948"/>
      <c r="F6948"/>
      <c r="G6948"/>
      <c r="L6948" s="159"/>
      <c r="M6948" s="159"/>
      <c r="N6948" s="159"/>
      <c r="O6948" s="159"/>
      <c r="P6948" s="159"/>
      <c r="Q6948" s="159"/>
      <c r="R6948" s="159"/>
      <c r="S6948" s="159"/>
      <c r="T6948" s="159"/>
      <c r="U6948" s="159"/>
      <c r="V6948" s="159"/>
    </row>
    <row r="6949" spans="1:22">
      <c r="A6949"/>
      <c r="B6949"/>
      <c r="C6949"/>
      <c r="D6949"/>
      <c r="E6949"/>
      <c r="F6949"/>
      <c r="G6949"/>
      <c r="L6949" s="159"/>
      <c r="M6949" s="159"/>
      <c r="N6949" s="159"/>
      <c r="O6949" s="159"/>
      <c r="P6949" s="159"/>
      <c r="Q6949" s="159"/>
      <c r="R6949" s="159"/>
      <c r="S6949" s="159"/>
      <c r="T6949" s="159"/>
      <c r="U6949" s="159"/>
      <c r="V6949" s="159"/>
    </row>
    <row r="6950" spans="1:22">
      <c r="A6950"/>
      <c r="B6950"/>
      <c r="C6950"/>
      <c r="D6950"/>
      <c r="E6950"/>
      <c r="F6950"/>
      <c r="G6950"/>
      <c r="L6950" s="159"/>
      <c r="M6950" s="159"/>
      <c r="N6950" s="159"/>
      <c r="O6950" s="159"/>
      <c r="P6950" s="159"/>
      <c r="Q6950" s="159"/>
      <c r="R6950" s="159"/>
      <c r="S6950" s="159"/>
      <c r="T6950" s="159"/>
      <c r="U6950" s="159"/>
      <c r="V6950" s="159"/>
    </row>
    <row r="6951" spans="1:22">
      <c r="A6951"/>
      <c r="B6951"/>
      <c r="C6951"/>
      <c r="D6951"/>
      <c r="E6951"/>
      <c r="F6951"/>
      <c r="G6951"/>
      <c r="L6951" s="159"/>
      <c r="M6951" s="159"/>
      <c r="N6951" s="159"/>
      <c r="O6951" s="159"/>
      <c r="P6951" s="159"/>
      <c r="Q6951" s="159"/>
      <c r="R6951" s="159"/>
      <c r="S6951" s="159"/>
      <c r="T6951" s="159"/>
      <c r="U6951" s="159"/>
      <c r="V6951" s="159"/>
    </row>
    <row r="6952" spans="1:22">
      <c r="A6952"/>
      <c r="B6952"/>
      <c r="C6952"/>
      <c r="D6952"/>
      <c r="E6952"/>
      <c r="F6952"/>
      <c r="G6952"/>
      <c r="L6952" s="159"/>
      <c r="M6952" s="159"/>
      <c r="N6952" s="159"/>
      <c r="O6952" s="159"/>
      <c r="P6952" s="159"/>
      <c r="Q6952" s="159"/>
      <c r="R6952" s="159"/>
      <c r="S6952" s="159"/>
      <c r="T6952" s="159"/>
      <c r="U6952" s="159"/>
      <c r="V6952" s="159"/>
    </row>
    <row r="6953" spans="1:22">
      <c r="A6953"/>
      <c r="B6953"/>
      <c r="C6953"/>
      <c r="D6953"/>
      <c r="E6953"/>
      <c r="F6953"/>
      <c r="G6953"/>
      <c r="L6953" s="159"/>
      <c r="M6953" s="159"/>
      <c r="N6953" s="159"/>
      <c r="O6953" s="159"/>
      <c r="P6953" s="159"/>
      <c r="Q6953" s="159"/>
      <c r="R6953" s="159"/>
      <c r="S6953" s="159"/>
      <c r="T6953" s="159"/>
      <c r="U6953" s="159"/>
      <c r="V6953" s="159"/>
    </row>
    <row r="6954" spans="1:22">
      <c r="A6954"/>
      <c r="B6954"/>
      <c r="C6954"/>
      <c r="D6954"/>
      <c r="E6954"/>
      <c r="F6954"/>
      <c r="G6954"/>
      <c r="L6954" s="159"/>
      <c r="M6954" s="159"/>
      <c r="N6954" s="159"/>
      <c r="O6954" s="159"/>
      <c r="P6954" s="159"/>
      <c r="Q6954" s="159"/>
      <c r="R6954" s="159"/>
      <c r="S6954" s="159"/>
      <c r="T6954" s="159"/>
      <c r="U6954" s="159"/>
      <c r="V6954" s="159"/>
    </row>
    <row r="6955" spans="1:22">
      <c r="A6955"/>
      <c r="B6955"/>
      <c r="C6955"/>
      <c r="D6955"/>
      <c r="E6955"/>
      <c r="F6955"/>
      <c r="G6955"/>
      <c r="L6955" s="159"/>
      <c r="M6955" s="159"/>
      <c r="N6955" s="159"/>
      <c r="O6955" s="159"/>
      <c r="P6955" s="159"/>
      <c r="Q6955" s="159"/>
      <c r="R6955" s="159"/>
      <c r="S6955" s="159"/>
      <c r="T6955" s="159"/>
      <c r="U6955" s="159"/>
      <c r="V6955" s="159"/>
    </row>
    <row r="6956" spans="1:22">
      <c r="A6956"/>
      <c r="B6956"/>
      <c r="C6956"/>
      <c r="D6956"/>
      <c r="E6956"/>
      <c r="F6956"/>
      <c r="G6956"/>
      <c r="L6956" s="159"/>
      <c r="M6956" s="159"/>
      <c r="N6956" s="159"/>
      <c r="O6956" s="159"/>
      <c r="P6956" s="159"/>
      <c r="Q6956" s="159"/>
      <c r="R6956" s="159"/>
      <c r="S6956" s="159"/>
      <c r="T6956" s="159"/>
      <c r="U6956" s="159"/>
      <c r="V6956" s="159"/>
    </row>
    <row r="6957" spans="1:22">
      <c r="A6957"/>
      <c r="B6957"/>
      <c r="C6957"/>
      <c r="D6957"/>
      <c r="E6957"/>
      <c r="F6957"/>
      <c r="G6957"/>
      <c r="L6957" s="159"/>
      <c r="M6957" s="159"/>
      <c r="N6957" s="159"/>
      <c r="O6957" s="159"/>
      <c r="P6957" s="159"/>
      <c r="Q6957" s="159"/>
      <c r="R6957" s="159"/>
      <c r="S6957" s="159"/>
      <c r="T6957" s="159"/>
      <c r="U6957" s="159"/>
      <c r="V6957" s="159"/>
    </row>
    <row r="6958" spans="1:22">
      <c r="A6958"/>
      <c r="B6958"/>
      <c r="C6958"/>
      <c r="D6958"/>
      <c r="E6958"/>
      <c r="F6958"/>
      <c r="G6958"/>
      <c r="L6958" s="159"/>
      <c r="M6958" s="159"/>
      <c r="N6958" s="159"/>
      <c r="O6958" s="159"/>
      <c r="P6958" s="159"/>
      <c r="Q6958" s="159"/>
      <c r="R6958" s="159"/>
      <c r="S6958" s="159"/>
      <c r="T6958" s="159"/>
      <c r="U6958" s="159"/>
      <c r="V6958" s="159"/>
    </row>
    <row r="6959" spans="1:22">
      <c r="A6959"/>
      <c r="B6959"/>
      <c r="C6959"/>
      <c r="D6959"/>
      <c r="E6959"/>
      <c r="F6959"/>
      <c r="G6959"/>
      <c r="L6959" s="159"/>
      <c r="M6959" s="159"/>
      <c r="N6959" s="159"/>
      <c r="O6959" s="159"/>
      <c r="P6959" s="159"/>
      <c r="Q6959" s="159"/>
      <c r="R6959" s="159"/>
      <c r="S6959" s="159"/>
      <c r="T6959" s="159"/>
      <c r="U6959" s="159"/>
      <c r="V6959" s="159"/>
    </row>
    <row r="6960" spans="1:22">
      <c r="A6960"/>
      <c r="B6960"/>
      <c r="C6960"/>
      <c r="D6960"/>
      <c r="E6960"/>
      <c r="F6960"/>
      <c r="G6960"/>
      <c r="L6960" s="159"/>
      <c r="M6960" s="159"/>
      <c r="N6960" s="159"/>
      <c r="O6960" s="159"/>
      <c r="P6960" s="159"/>
      <c r="Q6960" s="159"/>
      <c r="R6960" s="159"/>
      <c r="S6960" s="159"/>
      <c r="T6960" s="159"/>
      <c r="U6960" s="159"/>
      <c r="V6960" s="159"/>
    </row>
    <row r="6961" spans="1:22">
      <c r="A6961"/>
      <c r="B6961"/>
      <c r="C6961"/>
      <c r="D6961"/>
      <c r="E6961"/>
      <c r="F6961"/>
      <c r="G6961"/>
      <c r="L6961" s="159"/>
      <c r="M6961" s="159"/>
      <c r="N6961" s="159"/>
      <c r="O6961" s="159"/>
      <c r="P6961" s="159"/>
      <c r="Q6961" s="159"/>
      <c r="R6961" s="159"/>
      <c r="S6961" s="159"/>
      <c r="T6961" s="159"/>
      <c r="U6961" s="159"/>
      <c r="V6961" s="159"/>
    </row>
    <row r="6962" spans="1:22">
      <c r="A6962"/>
      <c r="B6962"/>
      <c r="C6962"/>
      <c r="D6962"/>
      <c r="E6962"/>
      <c r="F6962"/>
      <c r="G6962"/>
      <c r="L6962" s="159"/>
      <c r="M6962" s="159"/>
      <c r="N6962" s="159"/>
      <c r="O6962" s="159"/>
      <c r="P6962" s="159"/>
      <c r="Q6962" s="159"/>
      <c r="R6962" s="159"/>
      <c r="S6962" s="159"/>
      <c r="T6962" s="159"/>
      <c r="U6962" s="159"/>
      <c r="V6962" s="159"/>
    </row>
    <row r="6963" spans="1:22">
      <c r="A6963"/>
      <c r="B6963"/>
      <c r="C6963"/>
      <c r="D6963"/>
      <c r="E6963"/>
      <c r="F6963"/>
      <c r="G6963"/>
      <c r="L6963" s="159"/>
      <c r="M6963" s="159"/>
      <c r="N6963" s="159"/>
      <c r="O6963" s="159"/>
      <c r="P6963" s="159"/>
      <c r="Q6963" s="159"/>
      <c r="R6963" s="159"/>
      <c r="S6963" s="159"/>
      <c r="T6963" s="159"/>
      <c r="U6963" s="159"/>
      <c r="V6963" s="159"/>
    </row>
    <row r="6964" spans="1:22">
      <c r="A6964"/>
      <c r="B6964"/>
      <c r="C6964"/>
      <c r="D6964"/>
      <c r="E6964"/>
      <c r="F6964"/>
      <c r="G6964"/>
      <c r="L6964" s="159"/>
      <c r="M6964" s="159"/>
      <c r="N6964" s="159"/>
      <c r="O6964" s="159"/>
      <c r="P6964" s="159"/>
      <c r="Q6964" s="159"/>
      <c r="R6964" s="159"/>
      <c r="S6964" s="159"/>
      <c r="T6964" s="159"/>
      <c r="U6964" s="159"/>
      <c r="V6964" s="159"/>
    </row>
    <row r="6965" spans="1:22">
      <c r="A6965"/>
      <c r="B6965"/>
      <c r="C6965"/>
      <c r="D6965"/>
      <c r="E6965"/>
      <c r="F6965"/>
      <c r="G6965"/>
      <c r="L6965" s="159"/>
      <c r="M6965" s="159"/>
      <c r="N6965" s="159"/>
      <c r="O6965" s="159"/>
      <c r="P6965" s="159"/>
      <c r="Q6965" s="159"/>
      <c r="R6965" s="159"/>
      <c r="S6965" s="159"/>
      <c r="T6965" s="159"/>
      <c r="U6965" s="159"/>
      <c r="V6965" s="159"/>
    </row>
    <row r="6966" spans="1:22">
      <c r="A6966"/>
      <c r="B6966"/>
      <c r="C6966"/>
      <c r="D6966"/>
      <c r="E6966"/>
      <c r="F6966"/>
      <c r="G6966"/>
      <c r="L6966" s="159"/>
      <c r="M6966" s="159"/>
      <c r="N6966" s="159"/>
      <c r="O6966" s="159"/>
      <c r="P6966" s="159"/>
      <c r="Q6966" s="159"/>
      <c r="R6966" s="159"/>
      <c r="S6966" s="159"/>
      <c r="T6966" s="159"/>
      <c r="U6966" s="159"/>
      <c r="V6966" s="159"/>
    </row>
    <row r="6967" spans="1:22">
      <c r="A6967"/>
      <c r="B6967"/>
      <c r="C6967"/>
      <c r="D6967"/>
      <c r="E6967"/>
      <c r="F6967"/>
      <c r="G6967"/>
      <c r="L6967" s="159"/>
      <c r="M6967" s="159"/>
      <c r="N6967" s="159"/>
      <c r="O6967" s="159"/>
      <c r="P6967" s="159"/>
      <c r="Q6967" s="159"/>
      <c r="R6967" s="159"/>
      <c r="S6967" s="159"/>
      <c r="T6967" s="159"/>
      <c r="U6967" s="159"/>
      <c r="V6967" s="159"/>
    </row>
    <row r="6968" spans="1:22">
      <c r="A6968"/>
      <c r="B6968"/>
      <c r="C6968"/>
      <c r="D6968"/>
      <c r="E6968"/>
      <c r="F6968"/>
      <c r="G6968"/>
      <c r="L6968" s="159"/>
      <c r="M6968" s="159"/>
      <c r="N6968" s="159"/>
      <c r="O6968" s="159"/>
      <c r="P6968" s="159"/>
      <c r="Q6968" s="159"/>
      <c r="R6968" s="159"/>
      <c r="S6968" s="159"/>
      <c r="T6968" s="159"/>
      <c r="U6968" s="159"/>
      <c r="V6968" s="159"/>
    </row>
    <row r="6969" spans="1:22">
      <c r="A6969"/>
      <c r="B6969"/>
      <c r="C6969"/>
      <c r="D6969"/>
      <c r="E6969"/>
      <c r="F6969"/>
      <c r="G6969"/>
      <c r="L6969" s="159"/>
      <c r="M6969" s="159"/>
      <c r="N6969" s="159"/>
      <c r="O6969" s="159"/>
      <c r="P6969" s="159"/>
      <c r="Q6969" s="159"/>
      <c r="R6969" s="159"/>
      <c r="S6969" s="159"/>
      <c r="T6969" s="159"/>
      <c r="U6969" s="159"/>
      <c r="V6969" s="159"/>
    </row>
    <row r="6970" spans="1:22">
      <c r="A6970"/>
      <c r="B6970"/>
      <c r="C6970"/>
      <c r="D6970"/>
      <c r="E6970"/>
      <c r="F6970"/>
      <c r="G6970"/>
      <c r="L6970" s="159"/>
      <c r="M6970" s="159"/>
      <c r="N6970" s="159"/>
      <c r="O6970" s="159"/>
      <c r="P6970" s="159"/>
      <c r="Q6970" s="159"/>
      <c r="R6970" s="159"/>
      <c r="S6970" s="159"/>
      <c r="T6970" s="159"/>
      <c r="U6970" s="159"/>
      <c r="V6970" s="159"/>
    </row>
    <row r="6971" spans="1:22">
      <c r="A6971"/>
      <c r="B6971"/>
      <c r="C6971"/>
      <c r="D6971"/>
      <c r="E6971"/>
      <c r="F6971"/>
      <c r="G6971"/>
      <c r="L6971" s="159"/>
      <c r="M6971" s="159"/>
      <c r="N6971" s="159"/>
      <c r="O6971" s="159"/>
      <c r="P6971" s="159"/>
      <c r="Q6971" s="159"/>
      <c r="R6971" s="159"/>
      <c r="S6971" s="159"/>
      <c r="T6971" s="159"/>
      <c r="U6971" s="159"/>
      <c r="V6971" s="159"/>
    </row>
    <row r="6972" spans="1:22">
      <c r="A6972"/>
      <c r="B6972"/>
      <c r="C6972"/>
      <c r="D6972"/>
      <c r="E6972"/>
      <c r="F6972"/>
      <c r="G6972"/>
      <c r="L6972" s="159"/>
      <c r="M6972" s="159"/>
      <c r="N6972" s="159"/>
      <c r="O6972" s="159"/>
      <c r="P6972" s="159"/>
      <c r="Q6972" s="159"/>
      <c r="R6972" s="159"/>
      <c r="S6972" s="159"/>
      <c r="T6972" s="159"/>
      <c r="U6972" s="159"/>
      <c r="V6972" s="159"/>
    </row>
    <row r="6973" spans="1:22">
      <c r="A6973"/>
      <c r="B6973"/>
      <c r="C6973"/>
      <c r="D6973"/>
      <c r="E6973"/>
      <c r="F6973"/>
      <c r="G6973"/>
      <c r="L6973" s="159"/>
      <c r="M6973" s="159"/>
      <c r="N6973" s="159"/>
      <c r="O6973" s="159"/>
      <c r="P6973" s="159"/>
      <c r="Q6973" s="159"/>
      <c r="R6973" s="159"/>
      <c r="S6973" s="159"/>
      <c r="T6973" s="159"/>
      <c r="U6973" s="159"/>
      <c r="V6973" s="159"/>
    </row>
    <row r="6974" spans="1:22">
      <c r="A6974"/>
      <c r="B6974"/>
      <c r="C6974"/>
      <c r="D6974"/>
      <c r="E6974"/>
      <c r="F6974"/>
      <c r="G6974"/>
      <c r="L6974" s="159"/>
      <c r="M6974" s="159"/>
      <c r="N6974" s="159"/>
      <c r="O6974" s="159"/>
      <c r="P6974" s="159"/>
      <c r="Q6974" s="159"/>
      <c r="R6974" s="159"/>
      <c r="S6974" s="159"/>
      <c r="T6974" s="159"/>
      <c r="U6974" s="159"/>
      <c r="V6974" s="159"/>
    </row>
    <row r="6975" spans="1:22">
      <c r="A6975"/>
      <c r="B6975"/>
      <c r="C6975"/>
      <c r="D6975"/>
      <c r="E6975"/>
      <c r="F6975"/>
      <c r="G6975"/>
      <c r="L6975" s="159"/>
      <c r="M6975" s="159"/>
      <c r="N6975" s="159"/>
      <c r="O6975" s="159"/>
      <c r="P6975" s="159"/>
      <c r="Q6975" s="159"/>
      <c r="R6975" s="159"/>
      <c r="S6975" s="159"/>
      <c r="T6975" s="159"/>
      <c r="U6975" s="159"/>
      <c r="V6975" s="159"/>
    </row>
    <row r="6976" spans="1:22">
      <c r="A6976"/>
      <c r="B6976"/>
      <c r="C6976"/>
      <c r="D6976"/>
      <c r="E6976"/>
      <c r="F6976"/>
      <c r="G6976"/>
      <c r="L6976" s="159"/>
      <c r="M6976" s="159"/>
      <c r="N6976" s="159"/>
      <c r="O6976" s="159"/>
      <c r="P6976" s="159"/>
      <c r="Q6976" s="159"/>
      <c r="R6976" s="159"/>
      <c r="S6976" s="159"/>
      <c r="T6976" s="159"/>
      <c r="U6976" s="159"/>
      <c r="V6976" s="159"/>
    </row>
    <row r="6977" spans="1:22">
      <c r="A6977"/>
      <c r="B6977"/>
      <c r="C6977"/>
      <c r="D6977"/>
      <c r="E6977"/>
      <c r="F6977"/>
      <c r="G6977"/>
      <c r="L6977" s="159"/>
      <c r="M6977" s="159"/>
      <c r="N6977" s="159"/>
      <c r="O6977" s="159"/>
      <c r="P6977" s="159"/>
      <c r="Q6977" s="159"/>
      <c r="R6977" s="159"/>
      <c r="S6977" s="159"/>
      <c r="T6977" s="159"/>
      <c r="U6977" s="159"/>
      <c r="V6977" s="159"/>
    </row>
    <row r="6978" spans="1:22">
      <c r="A6978"/>
      <c r="B6978"/>
      <c r="C6978"/>
      <c r="D6978"/>
      <c r="E6978"/>
      <c r="F6978"/>
      <c r="G6978"/>
      <c r="L6978" s="159"/>
      <c r="M6978" s="159"/>
      <c r="N6978" s="159"/>
      <c r="O6978" s="159"/>
      <c r="P6978" s="159"/>
      <c r="Q6978" s="159"/>
      <c r="R6978" s="159"/>
      <c r="S6978" s="159"/>
      <c r="T6978" s="159"/>
      <c r="U6978" s="159"/>
      <c r="V6978" s="159"/>
    </row>
    <row r="6979" spans="1:22">
      <c r="A6979"/>
      <c r="B6979"/>
      <c r="C6979"/>
      <c r="D6979"/>
      <c r="E6979"/>
      <c r="F6979"/>
      <c r="G6979"/>
      <c r="L6979" s="159"/>
      <c r="M6979" s="159"/>
      <c r="N6979" s="159"/>
      <c r="O6979" s="159"/>
      <c r="P6979" s="159"/>
      <c r="Q6979" s="159"/>
      <c r="R6979" s="159"/>
      <c r="S6979" s="159"/>
      <c r="T6979" s="159"/>
      <c r="U6979" s="159"/>
      <c r="V6979" s="159"/>
    </row>
    <row r="6980" spans="1:22">
      <c r="A6980"/>
      <c r="B6980"/>
      <c r="C6980"/>
      <c r="D6980"/>
      <c r="E6980"/>
      <c r="F6980"/>
      <c r="G6980"/>
      <c r="L6980" s="159"/>
      <c r="M6980" s="159"/>
      <c r="N6980" s="159"/>
      <c r="O6980" s="159"/>
      <c r="P6980" s="159"/>
      <c r="Q6980" s="159"/>
      <c r="R6980" s="159"/>
      <c r="S6980" s="159"/>
      <c r="T6980" s="159"/>
      <c r="U6980" s="159"/>
      <c r="V6980" s="159"/>
    </row>
    <row r="6981" spans="1:22">
      <c r="A6981"/>
      <c r="B6981"/>
      <c r="C6981"/>
      <c r="D6981"/>
      <c r="E6981"/>
      <c r="F6981"/>
      <c r="G6981"/>
      <c r="L6981" s="159"/>
      <c r="M6981" s="159"/>
      <c r="N6981" s="159"/>
      <c r="O6981" s="159"/>
      <c r="P6981" s="159"/>
      <c r="Q6981" s="159"/>
      <c r="R6981" s="159"/>
      <c r="S6981" s="159"/>
      <c r="T6981" s="159"/>
      <c r="U6981" s="159"/>
      <c r="V6981" s="159"/>
    </row>
    <row r="6982" spans="1:22">
      <c r="A6982"/>
      <c r="B6982"/>
      <c r="C6982"/>
      <c r="D6982"/>
      <c r="E6982"/>
      <c r="F6982"/>
      <c r="G6982"/>
      <c r="L6982" s="159"/>
      <c r="M6982" s="159"/>
      <c r="N6982" s="159"/>
      <c r="O6982" s="159"/>
      <c r="P6982" s="159"/>
      <c r="Q6982" s="159"/>
      <c r="R6982" s="159"/>
      <c r="S6982" s="159"/>
      <c r="T6982" s="159"/>
      <c r="U6982" s="159"/>
      <c r="V6982" s="159"/>
    </row>
    <row r="6983" spans="1:22">
      <c r="A6983"/>
      <c r="B6983"/>
      <c r="C6983"/>
      <c r="D6983"/>
      <c r="E6983"/>
      <c r="F6983"/>
      <c r="G6983"/>
      <c r="L6983" s="159"/>
      <c r="M6983" s="159"/>
      <c r="N6983" s="159"/>
      <c r="O6983" s="159"/>
      <c r="P6983" s="159"/>
      <c r="Q6983" s="159"/>
      <c r="R6983" s="159"/>
      <c r="S6983" s="159"/>
      <c r="T6983" s="159"/>
      <c r="U6983" s="159"/>
      <c r="V6983" s="159"/>
    </row>
    <row r="6984" spans="1:22">
      <c r="A6984"/>
      <c r="B6984"/>
      <c r="C6984"/>
      <c r="D6984"/>
      <c r="E6984"/>
      <c r="F6984"/>
      <c r="G6984"/>
      <c r="L6984" s="159"/>
      <c r="M6984" s="159"/>
      <c r="N6984" s="159"/>
      <c r="O6984" s="159"/>
      <c r="P6984" s="159"/>
      <c r="Q6984" s="159"/>
      <c r="R6984" s="159"/>
      <c r="S6984" s="159"/>
      <c r="T6984" s="159"/>
      <c r="U6984" s="159"/>
      <c r="V6984" s="159"/>
    </row>
    <row r="6985" spans="1:22">
      <c r="A6985"/>
      <c r="B6985"/>
      <c r="C6985"/>
      <c r="D6985"/>
      <c r="E6985"/>
      <c r="F6985"/>
      <c r="G6985"/>
      <c r="L6985" s="159"/>
      <c r="M6985" s="159"/>
      <c r="N6985" s="159"/>
      <c r="O6985" s="159"/>
      <c r="P6985" s="159"/>
      <c r="Q6985" s="159"/>
      <c r="R6985" s="159"/>
      <c r="S6985" s="159"/>
      <c r="T6985" s="159"/>
      <c r="U6985" s="159"/>
      <c r="V6985" s="159"/>
    </row>
    <row r="6986" spans="1:22">
      <c r="A6986"/>
      <c r="B6986"/>
      <c r="C6986"/>
      <c r="D6986"/>
      <c r="E6986"/>
      <c r="F6986"/>
      <c r="G6986"/>
      <c r="L6986" s="159"/>
      <c r="M6986" s="159"/>
      <c r="N6986" s="159"/>
      <c r="O6986" s="159"/>
      <c r="P6986" s="159"/>
      <c r="Q6986" s="159"/>
      <c r="R6986" s="159"/>
      <c r="S6986" s="159"/>
      <c r="T6986" s="159"/>
      <c r="U6986" s="159"/>
      <c r="V6986" s="159"/>
    </row>
    <row r="6987" spans="1:22">
      <c r="A6987"/>
      <c r="B6987"/>
      <c r="C6987"/>
      <c r="D6987"/>
      <c r="E6987"/>
      <c r="F6987"/>
      <c r="G6987"/>
      <c r="L6987" s="159"/>
      <c r="M6987" s="159"/>
      <c r="N6987" s="159"/>
      <c r="O6987" s="159"/>
      <c r="P6987" s="159"/>
      <c r="Q6987" s="159"/>
      <c r="R6987" s="159"/>
      <c r="S6987" s="159"/>
      <c r="T6987" s="159"/>
      <c r="U6987" s="159"/>
      <c r="V6987" s="159"/>
    </row>
    <row r="6988" spans="1:22">
      <c r="A6988"/>
      <c r="B6988"/>
      <c r="C6988"/>
      <c r="D6988"/>
      <c r="E6988"/>
      <c r="F6988"/>
      <c r="G6988"/>
      <c r="L6988" s="159"/>
      <c r="M6988" s="159"/>
      <c r="N6988" s="159"/>
      <c r="O6988" s="159"/>
      <c r="P6988" s="159"/>
      <c r="Q6988" s="159"/>
      <c r="R6988" s="159"/>
      <c r="S6988" s="159"/>
      <c r="T6988" s="159"/>
      <c r="U6988" s="159"/>
      <c r="V6988" s="159"/>
    </row>
    <row r="6989" spans="1:22">
      <c r="A6989"/>
      <c r="B6989"/>
      <c r="C6989"/>
      <c r="D6989"/>
      <c r="E6989"/>
      <c r="F6989"/>
      <c r="G6989"/>
      <c r="L6989" s="159"/>
      <c r="M6989" s="159"/>
      <c r="N6989" s="159"/>
      <c r="O6989" s="159"/>
      <c r="P6989" s="159"/>
      <c r="Q6989" s="159"/>
      <c r="R6989" s="159"/>
      <c r="S6989" s="159"/>
      <c r="T6989" s="159"/>
      <c r="U6989" s="159"/>
      <c r="V6989" s="159"/>
    </row>
    <row r="6990" spans="1:22">
      <c r="A6990"/>
      <c r="B6990"/>
      <c r="C6990"/>
      <c r="D6990"/>
      <c r="E6990"/>
      <c r="F6990"/>
      <c r="G6990"/>
      <c r="L6990" s="159"/>
      <c r="M6990" s="159"/>
      <c r="N6990" s="159"/>
      <c r="O6990" s="159"/>
      <c r="P6990" s="159"/>
      <c r="Q6990" s="159"/>
      <c r="R6990" s="159"/>
      <c r="S6990" s="159"/>
      <c r="T6990" s="159"/>
      <c r="U6990" s="159"/>
      <c r="V6990" s="159"/>
    </row>
    <row r="6991" spans="1:22">
      <c r="A6991"/>
      <c r="B6991"/>
      <c r="C6991"/>
      <c r="D6991"/>
      <c r="E6991"/>
      <c r="F6991"/>
      <c r="G6991"/>
      <c r="L6991" s="159"/>
      <c r="M6991" s="159"/>
      <c r="N6991" s="159"/>
      <c r="O6991" s="159"/>
      <c r="P6991" s="159"/>
      <c r="Q6991" s="159"/>
      <c r="R6991" s="159"/>
      <c r="S6991" s="159"/>
      <c r="T6991" s="159"/>
      <c r="U6991" s="159"/>
      <c r="V6991" s="159"/>
    </row>
    <row r="6992" spans="1:22">
      <c r="A6992"/>
      <c r="B6992"/>
      <c r="C6992"/>
      <c r="D6992"/>
      <c r="E6992"/>
      <c r="F6992"/>
      <c r="G6992"/>
      <c r="L6992" s="159"/>
      <c r="M6992" s="159"/>
      <c r="N6992" s="159"/>
      <c r="O6992" s="159"/>
      <c r="P6992" s="159"/>
      <c r="Q6992" s="159"/>
      <c r="R6992" s="159"/>
      <c r="S6992" s="159"/>
      <c r="T6992" s="159"/>
      <c r="U6992" s="159"/>
      <c r="V6992" s="159"/>
    </row>
    <row r="6993" spans="1:22">
      <c r="A6993"/>
      <c r="B6993"/>
      <c r="C6993"/>
      <c r="D6993"/>
      <c r="E6993"/>
      <c r="F6993"/>
      <c r="G6993"/>
      <c r="L6993" s="159"/>
      <c r="M6993" s="159"/>
      <c r="N6993" s="159"/>
      <c r="O6993" s="159"/>
      <c r="P6993" s="159"/>
      <c r="Q6993" s="159"/>
      <c r="R6993" s="159"/>
      <c r="S6993" s="159"/>
      <c r="T6993" s="159"/>
      <c r="U6993" s="159"/>
      <c r="V6993" s="159"/>
    </row>
    <row r="6994" spans="1:22">
      <c r="A6994"/>
      <c r="B6994"/>
      <c r="C6994"/>
      <c r="D6994"/>
      <c r="E6994"/>
      <c r="F6994"/>
      <c r="G6994"/>
      <c r="L6994" s="159"/>
      <c r="M6994" s="159"/>
      <c r="N6994" s="159"/>
      <c r="O6994" s="159"/>
      <c r="P6994" s="159"/>
      <c r="Q6994" s="159"/>
      <c r="R6994" s="159"/>
      <c r="S6994" s="159"/>
      <c r="T6994" s="159"/>
      <c r="U6994" s="159"/>
      <c r="V6994" s="159"/>
    </row>
    <row r="6995" spans="1:22">
      <c r="A6995"/>
      <c r="B6995"/>
      <c r="C6995"/>
      <c r="D6995"/>
      <c r="E6995"/>
      <c r="F6995"/>
      <c r="G6995"/>
      <c r="L6995" s="159"/>
      <c r="M6995" s="159"/>
      <c r="N6995" s="159"/>
      <c r="O6995" s="159"/>
      <c r="P6995" s="159"/>
      <c r="Q6995" s="159"/>
      <c r="R6995" s="159"/>
      <c r="S6995" s="159"/>
      <c r="T6995" s="159"/>
      <c r="U6995" s="159"/>
      <c r="V6995" s="159"/>
    </row>
    <row r="6996" spans="1:22">
      <c r="A6996"/>
      <c r="B6996"/>
      <c r="C6996"/>
      <c r="D6996"/>
      <c r="E6996"/>
      <c r="F6996"/>
      <c r="G6996"/>
      <c r="L6996" s="159"/>
      <c r="M6996" s="159"/>
      <c r="N6996" s="159"/>
      <c r="O6996" s="159"/>
      <c r="P6996" s="159"/>
      <c r="Q6996" s="159"/>
      <c r="R6996" s="159"/>
      <c r="S6996" s="159"/>
      <c r="T6996" s="159"/>
      <c r="U6996" s="159"/>
      <c r="V6996" s="159"/>
    </row>
    <row r="6997" spans="1:22">
      <c r="A6997"/>
      <c r="B6997"/>
      <c r="C6997"/>
      <c r="D6997"/>
      <c r="E6997"/>
      <c r="F6997"/>
      <c r="G6997"/>
      <c r="L6997" s="159"/>
      <c r="M6997" s="159"/>
      <c r="N6997" s="159"/>
      <c r="O6997" s="159"/>
      <c r="P6997" s="159"/>
      <c r="Q6997" s="159"/>
      <c r="R6997" s="159"/>
      <c r="S6997" s="159"/>
      <c r="T6997" s="159"/>
      <c r="U6997" s="159"/>
      <c r="V6997" s="159"/>
    </row>
    <row r="6998" spans="1:22">
      <c r="A6998"/>
      <c r="B6998"/>
      <c r="C6998"/>
      <c r="D6998"/>
      <c r="E6998"/>
      <c r="F6998"/>
      <c r="G6998"/>
      <c r="L6998" s="159"/>
      <c r="M6998" s="159"/>
      <c r="N6998" s="159"/>
      <c r="O6998" s="159"/>
      <c r="P6998" s="159"/>
      <c r="Q6998" s="159"/>
      <c r="R6998" s="159"/>
      <c r="S6998" s="159"/>
      <c r="T6998" s="159"/>
      <c r="U6998" s="159"/>
      <c r="V6998" s="159"/>
    </row>
    <row r="6999" spans="1:22">
      <c r="A6999"/>
      <c r="B6999"/>
      <c r="C6999"/>
      <c r="D6999"/>
      <c r="E6999"/>
      <c r="F6999"/>
      <c r="G6999"/>
      <c r="L6999" s="159"/>
      <c r="M6999" s="159"/>
      <c r="N6999" s="159"/>
      <c r="O6999" s="159"/>
      <c r="P6999" s="159"/>
      <c r="Q6999" s="159"/>
      <c r="R6999" s="159"/>
      <c r="S6999" s="159"/>
      <c r="T6999" s="159"/>
      <c r="U6999" s="159"/>
      <c r="V6999" s="159"/>
    </row>
    <row r="7000" spans="1:22">
      <c r="A7000"/>
      <c r="B7000"/>
      <c r="C7000"/>
      <c r="D7000"/>
      <c r="E7000"/>
      <c r="F7000"/>
      <c r="G7000"/>
      <c r="L7000" s="159"/>
      <c r="M7000" s="159"/>
      <c r="N7000" s="159"/>
      <c r="O7000" s="159"/>
      <c r="P7000" s="159"/>
      <c r="Q7000" s="159"/>
      <c r="R7000" s="159"/>
      <c r="S7000" s="159"/>
      <c r="T7000" s="159"/>
      <c r="U7000" s="159"/>
      <c r="V7000" s="159"/>
    </row>
    <row r="7001" spans="1:22">
      <c r="A7001"/>
      <c r="B7001"/>
      <c r="C7001"/>
      <c r="D7001"/>
      <c r="E7001"/>
      <c r="F7001"/>
      <c r="G7001"/>
      <c r="L7001" s="159"/>
      <c r="M7001" s="159"/>
      <c r="N7001" s="159"/>
      <c r="O7001" s="159"/>
      <c r="P7001" s="159"/>
      <c r="Q7001" s="159"/>
      <c r="R7001" s="159"/>
      <c r="S7001" s="159"/>
      <c r="T7001" s="159"/>
      <c r="U7001" s="159"/>
      <c r="V7001" s="159"/>
    </row>
    <row r="7002" spans="1:22">
      <c r="A7002"/>
      <c r="B7002"/>
      <c r="C7002"/>
      <c r="D7002"/>
      <c r="E7002"/>
      <c r="F7002"/>
      <c r="G7002"/>
      <c r="L7002" s="159"/>
      <c r="M7002" s="159"/>
      <c r="N7002" s="159"/>
      <c r="O7002" s="159"/>
      <c r="P7002" s="159"/>
      <c r="Q7002" s="159"/>
      <c r="R7002" s="159"/>
      <c r="S7002" s="159"/>
      <c r="T7002" s="159"/>
      <c r="U7002" s="159"/>
      <c r="V7002" s="159"/>
    </row>
    <row r="7003" spans="1:22">
      <c r="A7003"/>
      <c r="B7003"/>
      <c r="C7003"/>
      <c r="D7003"/>
      <c r="E7003"/>
      <c r="F7003"/>
      <c r="G7003"/>
      <c r="L7003" s="159"/>
      <c r="M7003" s="159"/>
      <c r="N7003" s="159"/>
      <c r="O7003" s="159"/>
      <c r="P7003" s="159"/>
      <c r="Q7003" s="159"/>
      <c r="R7003" s="159"/>
      <c r="S7003" s="159"/>
      <c r="T7003" s="159"/>
      <c r="U7003" s="159"/>
      <c r="V7003" s="159"/>
    </row>
    <row r="7004" spans="1:22">
      <c r="A7004"/>
      <c r="B7004"/>
      <c r="C7004"/>
      <c r="D7004"/>
      <c r="E7004"/>
      <c r="F7004"/>
      <c r="G7004"/>
      <c r="L7004" s="159"/>
      <c r="M7004" s="159"/>
      <c r="N7004" s="159"/>
      <c r="O7004" s="159"/>
      <c r="P7004" s="159"/>
      <c r="Q7004" s="159"/>
      <c r="R7004" s="159"/>
      <c r="S7004" s="159"/>
      <c r="T7004" s="159"/>
      <c r="U7004" s="159"/>
      <c r="V7004" s="159"/>
    </row>
    <row r="7005" spans="1:22">
      <c r="A7005"/>
      <c r="B7005"/>
      <c r="C7005"/>
      <c r="D7005"/>
      <c r="E7005"/>
      <c r="F7005"/>
      <c r="G7005"/>
      <c r="L7005" s="159"/>
      <c r="M7005" s="159"/>
      <c r="N7005" s="159"/>
      <c r="O7005" s="159"/>
      <c r="P7005" s="159"/>
      <c r="Q7005" s="159"/>
      <c r="R7005" s="159"/>
      <c r="S7005" s="159"/>
      <c r="T7005" s="159"/>
      <c r="U7005" s="159"/>
      <c r="V7005" s="159"/>
    </row>
    <row r="7006" spans="1:22">
      <c r="A7006"/>
      <c r="B7006"/>
      <c r="C7006"/>
      <c r="D7006"/>
      <c r="E7006"/>
      <c r="F7006"/>
      <c r="G7006"/>
      <c r="L7006" s="159"/>
      <c r="M7006" s="159"/>
      <c r="N7006" s="159"/>
      <c r="O7006" s="159"/>
      <c r="P7006" s="159"/>
      <c r="Q7006" s="159"/>
      <c r="R7006" s="159"/>
      <c r="S7006" s="159"/>
      <c r="T7006" s="159"/>
      <c r="U7006" s="159"/>
      <c r="V7006" s="159"/>
    </row>
    <row r="7007" spans="1:22">
      <c r="A7007"/>
      <c r="B7007"/>
      <c r="C7007"/>
      <c r="D7007"/>
      <c r="E7007"/>
      <c r="F7007"/>
      <c r="G7007"/>
      <c r="L7007" s="159"/>
      <c r="M7007" s="159"/>
      <c r="N7007" s="159"/>
      <c r="O7007" s="159"/>
      <c r="P7007" s="159"/>
      <c r="Q7007" s="159"/>
      <c r="R7007" s="159"/>
      <c r="S7007" s="159"/>
      <c r="T7007" s="159"/>
      <c r="U7007" s="159"/>
      <c r="V7007" s="159"/>
    </row>
    <row r="7008" spans="1:22">
      <c r="A7008"/>
      <c r="B7008"/>
      <c r="C7008"/>
      <c r="D7008"/>
      <c r="E7008"/>
      <c r="F7008"/>
      <c r="G7008"/>
      <c r="L7008" s="159"/>
      <c r="M7008" s="159"/>
      <c r="N7008" s="159"/>
      <c r="O7008" s="159"/>
      <c r="P7008" s="159"/>
      <c r="Q7008" s="159"/>
      <c r="R7008" s="159"/>
      <c r="S7008" s="159"/>
      <c r="T7008" s="159"/>
      <c r="U7008" s="159"/>
      <c r="V7008" s="159"/>
    </row>
    <row r="7009" spans="1:22">
      <c r="A7009"/>
      <c r="B7009"/>
      <c r="C7009"/>
      <c r="D7009"/>
      <c r="E7009"/>
      <c r="F7009"/>
      <c r="G7009"/>
      <c r="L7009" s="159"/>
      <c r="M7009" s="159"/>
      <c r="N7009" s="159"/>
      <c r="O7009" s="159"/>
      <c r="P7009" s="159"/>
      <c r="Q7009" s="159"/>
      <c r="R7009" s="159"/>
      <c r="S7009" s="159"/>
      <c r="T7009" s="159"/>
      <c r="U7009" s="159"/>
      <c r="V7009" s="159"/>
    </row>
    <row r="7010" spans="1:22">
      <c r="A7010"/>
      <c r="B7010"/>
      <c r="C7010"/>
      <c r="D7010"/>
      <c r="E7010"/>
      <c r="F7010"/>
      <c r="G7010"/>
      <c r="L7010" s="159"/>
      <c r="M7010" s="159"/>
      <c r="N7010" s="159"/>
      <c r="O7010" s="159"/>
      <c r="P7010" s="159"/>
      <c r="Q7010" s="159"/>
      <c r="R7010" s="159"/>
      <c r="S7010" s="159"/>
      <c r="T7010" s="159"/>
      <c r="U7010" s="159"/>
      <c r="V7010" s="159"/>
    </row>
    <row r="7011" spans="1:22">
      <c r="A7011"/>
      <c r="B7011"/>
      <c r="C7011"/>
      <c r="D7011"/>
      <c r="E7011"/>
      <c r="F7011"/>
      <c r="G7011"/>
      <c r="L7011" s="159"/>
      <c r="M7011" s="159"/>
      <c r="N7011" s="159"/>
      <c r="O7011" s="159"/>
      <c r="P7011" s="159"/>
      <c r="Q7011" s="159"/>
      <c r="R7011" s="159"/>
      <c r="S7011" s="159"/>
      <c r="T7011" s="159"/>
      <c r="U7011" s="159"/>
      <c r="V7011" s="159"/>
    </row>
    <row r="7012" spans="1:22">
      <c r="A7012"/>
      <c r="B7012"/>
      <c r="C7012"/>
      <c r="D7012"/>
      <c r="E7012"/>
      <c r="F7012"/>
      <c r="G7012"/>
      <c r="L7012" s="159"/>
      <c r="M7012" s="159"/>
      <c r="N7012" s="159"/>
      <c r="O7012" s="159"/>
      <c r="P7012" s="159"/>
      <c r="Q7012" s="159"/>
      <c r="R7012" s="159"/>
      <c r="S7012" s="159"/>
      <c r="T7012" s="159"/>
      <c r="U7012" s="159"/>
      <c r="V7012" s="159"/>
    </row>
    <row r="7013" spans="1:22">
      <c r="A7013"/>
      <c r="B7013"/>
      <c r="C7013"/>
      <c r="D7013"/>
      <c r="E7013"/>
      <c r="F7013"/>
      <c r="G7013"/>
      <c r="L7013" s="159"/>
      <c r="M7013" s="159"/>
      <c r="N7013" s="159"/>
      <c r="O7013" s="159"/>
      <c r="P7013" s="159"/>
      <c r="Q7013" s="159"/>
      <c r="R7013" s="159"/>
      <c r="S7013" s="159"/>
      <c r="T7013" s="159"/>
      <c r="U7013" s="159"/>
      <c r="V7013" s="159"/>
    </row>
    <row r="7014" spans="1:22">
      <c r="A7014"/>
      <c r="B7014"/>
      <c r="C7014"/>
      <c r="D7014"/>
      <c r="E7014"/>
      <c r="F7014"/>
      <c r="G7014"/>
      <c r="L7014" s="159"/>
      <c r="M7014" s="159"/>
      <c r="N7014" s="159"/>
      <c r="O7014" s="159"/>
      <c r="P7014" s="159"/>
      <c r="Q7014" s="159"/>
      <c r="R7014" s="159"/>
      <c r="S7014" s="159"/>
      <c r="T7014" s="159"/>
      <c r="U7014" s="159"/>
      <c r="V7014" s="159"/>
    </row>
    <row r="7015" spans="1:22">
      <c r="A7015"/>
      <c r="B7015"/>
      <c r="C7015"/>
      <c r="D7015"/>
      <c r="E7015"/>
      <c r="F7015"/>
      <c r="G7015"/>
      <c r="L7015" s="159"/>
      <c r="M7015" s="159"/>
      <c r="N7015" s="159"/>
      <c r="O7015" s="159"/>
      <c r="P7015" s="159"/>
      <c r="Q7015" s="159"/>
      <c r="R7015" s="159"/>
      <c r="S7015" s="159"/>
      <c r="T7015" s="159"/>
      <c r="U7015" s="159"/>
      <c r="V7015" s="159"/>
    </row>
    <row r="7016" spans="1:22">
      <c r="A7016"/>
      <c r="B7016"/>
      <c r="C7016"/>
      <c r="D7016"/>
      <c r="E7016"/>
      <c r="F7016"/>
      <c r="G7016"/>
      <c r="L7016" s="159"/>
      <c r="M7016" s="159"/>
      <c r="N7016" s="159"/>
      <c r="O7016" s="159"/>
      <c r="P7016" s="159"/>
      <c r="Q7016" s="159"/>
      <c r="R7016" s="159"/>
      <c r="S7016" s="159"/>
      <c r="T7016" s="159"/>
      <c r="U7016" s="159"/>
      <c r="V7016" s="159"/>
    </row>
    <row r="7017" spans="1:22">
      <c r="A7017"/>
      <c r="B7017"/>
      <c r="C7017"/>
      <c r="D7017"/>
      <c r="E7017"/>
      <c r="F7017"/>
      <c r="G7017"/>
      <c r="L7017" s="159"/>
      <c r="M7017" s="159"/>
      <c r="N7017" s="159"/>
      <c r="O7017" s="159"/>
      <c r="P7017" s="159"/>
      <c r="Q7017" s="159"/>
      <c r="R7017" s="159"/>
      <c r="S7017" s="159"/>
      <c r="T7017" s="159"/>
      <c r="U7017" s="159"/>
      <c r="V7017" s="159"/>
    </row>
    <row r="7018" spans="1:22">
      <c r="A7018"/>
      <c r="B7018"/>
      <c r="C7018"/>
      <c r="D7018"/>
      <c r="E7018"/>
      <c r="F7018"/>
      <c r="G7018"/>
      <c r="L7018" s="159"/>
      <c r="M7018" s="159"/>
      <c r="N7018" s="159"/>
      <c r="O7018" s="159"/>
      <c r="P7018" s="159"/>
      <c r="Q7018" s="159"/>
      <c r="R7018" s="159"/>
      <c r="S7018" s="159"/>
      <c r="T7018" s="159"/>
      <c r="U7018" s="159"/>
      <c r="V7018" s="159"/>
    </row>
    <row r="7019" spans="1:22">
      <c r="A7019"/>
      <c r="B7019"/>
      <c r="C7019"/>
      <c r="D7019"/>
      <c r="E7019"/>
      <c r="F7019"/>
      <c r="G7019"/>
      <c r="L7019" s="159"/>
      <c r="M7019" s="159"/>
      <c r="N7019" s="159"/>
      <c r="O7019" s="159"/>
      <c r="P7019" s="159"/>
      <c r="Q7019" s="159"/>
      <c r="R7019" s="159"/>
      <c r="S7019" s="159"/>
      <c r="T7019" s="159"/>
      <c r="U7019" s="159"/>
      <c r="V7019" s="159"/>
    </row>
    <row r="7020" spans="1:22">
      <c r="A7020"/>
      <c r="B7020"/>
      <c r="C7020"/>
      <c r="D7020"/>
      <c r="E7020"/>
      <c r="F7020"/>
      <c r="G7020"/>
      <c r="L7020" s="159"/>
      <c r="M7020" s="159"/>
      <c r="N7020" s="159"/>
      <c r="O7020" s="159"/>
      <c r="P7020" s="159"/>
      <c r="Q7020" s="159"/>
      <c r="R7020" s="159"/>
      <c r="S7020" s="159"/>
      <c r="T7020" s="159"/>
      <c r="U7020" s="159"/>
      <c r="V7020" s="159"/>
    </row>
    <row r="7021" spans="1:22">
      <c r="A7021"/>
      <c r="B7021"/>
      <c r="C7021"/>
      <c r="D7021"/>
      <c r="E7021"/>
      <c r="F7021"/>
      <c r="G7021"/>
      <c r="L7021" s="159"/>
      <c r="M7021" s="159"/>
      <c r="N7021" s="159"/>
      <c r="O7021" s="159"/>
      <c r="P7021" s="159"/>
      <c r="Q7021" s="159"/>
      <c r="R7021" s="159"/>
      <c r="S7021" s="159"/>
      <c r="T7021" s="159"/>
      <c r="U7021" s="159"/>
      <c r="V7021" s="159"/>
    </row>
    <row r="7022" spans="1:22">
      <c r="A7022"/>
      <c r="B7022"/>
      <c r="C7022"/>
      <c r="D7022"/>
      <c r="E7022"/>
      <c r="F7022"/>
      <c r="G7022"/>
      <c r="L7022" s="159"/>
      <c r="M7022" s="159"/>
      <c r="N7022" s="159"/>
      <c r="O7022" s="159"/>
      <c r="P7022" s="159"/>
      <c r="Q7022" s="159"/>
      <c r="R7022" s="159"/>
      <c r="S7022" s="159"/>
      <c r="T7022" s="159"/>
      <c r="U7022" s="159"/>
      <c r="V7022" s="159"/>
    </row>
    <row r="7023" spans="1:22">
      <c r="A7023"/>
      <c r="B7023"/>
      <c r="C7023"/>
      <c r="D7023"/>
      <c r="E7023"/>
      <c r="F7023"/>
      <c r="G7023"/>
      <c r="L7023" s="159"/>
      <c r="M7023" s="159"/>
      <c r="N7023" s="159"/>
      <c r="O7023" s="159"/>
      <c r="P7023" s="159"/>
      <c r="Q7023" s="159"/>
      <c r="R7023" s="159"/>
      <c r="S7023" s="159"/>
      <c r="T7023" s="159"/>
      <c r="U7023" s="159"/>
      <c r="V7023" s="159"/>
    </row>
    <row r="7024" spans="1:22">
      <c r="A7024"/>
      <c r="B7024"/>
      <c r="C7024"/>
      <c r="D7024"/>
      <c r="E7024"/>
      <c r="F7024"/>
      <c r="G7024"/>
      <c r="L7024" s="159"/>
      <c r="M7024" s="159"/>
      <c r="N7024" s="159"/>
      <c r="O7024" s="159"/>
      <c r="P7024" s="159"/>
      <c r="Q7024" s="159"/>
      <c r="R7024" s="159"/>
      <c r="S7024" s="159"/>
      <c r="T7024" s="159"/>
      <c r="U7024" s="159"/>
      <c r="V7024" s="159"/>
    </row>
    <row r="7025" spans="1:22">
      <c r="A7025"/>
      <c r="B7025"/>
      <c r="C7025"/>
      <c r="D7025"/>
      <c r="E7025"/>
      <c r="F7025"/>
      <c r="G7025"/>
      <c r="L7025" s="159"/>
      <c r="M7025" s="159"/>
      <c r="N7025" s="159"/>
      <c r="O7025" s="159"/>
      <c r="P7025" s="159"/>
      <c r="Q7025" s="159"/>
      <c r="R7025" s="159"/>
      <c r="S7025" s="159"/>
      <c r="T7025" s="159"/>
      <c r="U7025" s="159"/>
      <c r="V7025" s="159"/>
    </row>
    <row r="7026" spans="1:22">
      <c r="A7026"/>
      <c r="B7026"/>
      <c r="C7026"/>
      <c r="D7026"/>
      <c r="E7026"/>
      <c r="F7026"/>
      <c r="G7026"/>
      <c r="L7026" s="159"/>
      <c r="M7026" s="159"/>
      <c r="N7026" s="159"/>
      <c r="O7026" s="159"/>
      <c r="P7026" s="159"/>
      <c r="Q7026" s="159"/>
      <c r="R7026" s="159"/>
      <c r="S7026" s="159"/>
      <c r="T7026" s="159"/>
      <c r="U7026" s="159"/>
      <c r="V7026" s="159"/>
    </row>
    <row r="7027" spans="1:22">
      <c r="A7027"/>
      <c r="B7027"/>
      <c r="C7027"/>
      <c r="D7027"/>
      <c r="E7027"/>
      <c r="F7027"/>
      <c r="G7027"/>
      <c r="L7027" s="159"/>
      <c r="M7027" s="159"/>
      <c r="N7027" s="159"/>
      <c r="O7027" s="159"/>
      <c r="P7027" s="159"/>
      <c r="Q7027" s="159"/>
      <c r="R7027" s="159"/>
      <c r="S7027" s="159"/>
      <c r="T7027" s="159"/>
      <c r="U7027" s="159"/>
      <c r="V7027" s="159"/>
    </row>
    <row r="7028" spans="1:22">
      <c r="A7028"/>
      <c r="B7028"/>
      <c r="C7028"/>
      <c r="D7028"/>
      <c r="E7028"/>
      <c r="F7028"/>
      <c r="G7028"/>
      <c r="L7028" s="159"/>
      <c r="M7028" s="159"/>
      <c r="N7028" s="159"/>
      <c r="O7028" s="159"/>
      <c r="P7028" s="159"/>
      <c r="Q7028" s="159"/>
      <c r="R7028" s="159"/>
      <c r="S7028" s="159"/>
      <c r="T7028" s="159"/>
      <c r="U7028" s="159"/>
      <c r="V7028" s="159"/>
    </row>
    <row r="7029" spans="1:22">
      <c r="A7029"/>
      <c r="B7029"/>
      <c r="C7029"/>
      <c r="D7029"/>
      <c r="E7029"/>
      <c r="F7029"/>
      <c r="G7029"/>
      <c r="L7029" s="159"/>
      <c r="M7029" s="159"/>
      <c r="N7029" s="159"/>
      <c r="O7029" s="159"/>
      <c r="P7029" s="159"/>
      <c r="Q7029" s="159"/>
      <c r="R7029" s="159"/>
      <c r="S7029" s="159"/>
      <c r="T7029" s="159"/>
      <c r="U7029" s="159"/>
      <c r="V7029" s="159"/>
    </row>
    <row r="7030" spans="1:22">
      <c r="A7030"/>
      <c r="B7030"/>
      <c r="C7030"/>
      <c r="D7030"/>
      <c r="E7030"/>
      <c r="F7030"/>
      <c r="G7030"/>
      <c r="L7030" s="159"/>
      <c r="M7030" s="159"/>
      <c r="N7030" s="159"/>
      <c r="O7030" s="159"/>
      <c r="P7030" s="159"/>
      <c r="Q7030" s="159"/>
      <c r="R7030" s="159"/>
      <c r="S7030" s="159"/>
      <c r="T7030" s="159"/>
      <c r="U7030" s="159"/>
      <c r="V7030" s="159"/>
    </row>
    <row r="7031" spans="1:22">
      <c r="A7031"/>
      <c r="B7031"/>
      <c r="C7031"/>
      <c r="D7031"/>
      <c r="E7031"/>
      <c r="F7031"/>
      <c r="G7031"/>
      <c r="L7031" s="159"/>
      <c r="M7031" s="159"/>
      <c r="N7031" s="159"/>
      <c r="O7031" s="159"/>
      <c r="P7031" s="159"/>
      <c r="Q7031" s="159"/>
      <c r="R7031" s="159"/>
      <c r="S7031" s="159"/>
      <c r="T7031" s="159"/>
      <c r="U7031" s="159"/>
      <c r="V7031" s="159"/>
    </row>
    <row r="7032" spans="1:22">
      <c r="A7032"/>
      <c r="B7032"/>
      <c r="C7032"/>
      <c r="D7032"/>
      <c r="E7032"/>
      <c r="F7032"/>
      <c r="G7032"/>
      <c r="L7032" s="159"/>
      <c r="M7032" s="159"/>
      <c r="N7032" s="159"/>
      <c r="O7032" s="159"/>
      <c r="P7032" s="159"/>
      <c r="Q7032" s="159"/>
      <c r="R7032" s="159"/>
      <c r="S7032" s="159"/>
      <c r="T7032" s="159"/>
      <c r="U7032" s="159"/>
      <c r="V7032" s="159"/>
    </row>
    <row r="7033" spans="1:22">
      <c r="A7033"/>
      <c r="B7033"/>
      <c r="C7033"/>
      <c r="D7033"/>
      <c r="E7033"/>
      <c r="F7033"/>
      <c r="G7033"/>
      <c r="L7033" s="159"/>
      <c r="M7033" s="159"/>
      <c r="N7033" s="159"/>
      <c r="O7033" s="159"/>
      <c r="P7033" s="159"/>
      <c r="Q7033" s="159"/>
      <c r="R7033" s="159"/>
      <c r="S7033" s="159"/>
      <c r="T7033" s="159"/>
      <c r="U7033" s="159"/>
      <c r="V7033" s="159"/>
    </row>
    <row r="7034" spans="1:22">
      <c r="A7034"/>
      <c r="B7034"/>
      <c r="C7034"/>
      <c r="D7034"/>
      <c r="E7034"/>
      <c r="F7034"/>
      <c r="G7034"/>
      <c r="L7034" s="159"/>
      <c r="M7034" s="159"/>
      <c r="N7034" s="159"/>
      <c r="O7034" s="159"/>
      <c r="P7034" s="159"/>
      <c r="Q7034" s="159"/>
      <c r="R7034" s="159"/>
      <c r="S7034" s="159"/>
      <c r="T7034" s="159"/>
      <c r="U7034" s="159"/>
      <c r="V7034" s="159"/>
    </row>
    <row r="7035" spans="1:22">
      <c r="A7035"/>
      <c r="B7035"/>
      <c r="C7035"/>
      <c r="D7035"/>
      <c r="E7035"/>
      <c r="F7035"/>
      <c r="G7035"/>
      <c r="L7035" s="159"/>
      <c r="M7035" s="159"/>
      <c r="N7035" s="159"/>
      <c r="O7035" s="159"/>
      <c r="P7035" s="159"/>
      <c r="Q7035" s="159"/>
      <c r="R7035" s="159"/>
      <c r="S7035" s="159"/>
      <c r="T7035" s="159"/>
      <c r="U7035" s="159"/>
      <c r="V7035" s="159"/>
    </row>
    <row r="7036" spans="1:22">
      <c r="A7036"/>
      <c r="B7036"/>
      <c r="C7036"/>
      <c r="D7036"/>
      <c r="E7036"/>
      <c r="F7036"/>
      <c r="G7036"/>
      <c r="L7036" s="159"/>
      <c r="M7036" s="159"/>
      <c r="N7036" s="159"/>
      <c r="O7036" s="159"/>
      <c r="P7036" s="159"/>
      <c r="Q7036" s="159"/>
      <c r="R7036" s="159"/>
      <c r="S7036" s="159"/>
      <c r="T7036" s="159"/>
      <c r="U7036" s="159"/>
      <c r="V7036" s="159"/>
    </row>
    <row r="7037" spans="1:22">
      <c r="A7037"/>
      <c r="B7037"/>
      <c r="C7037"/>
      <c r="D7037"/>
      <c r="E7037"/>
      <c r="F7037"/>
      <c r="G7037"/>
      <c r="L7037" s="159"/>
      <c r="M7037" s="159"/>
      <c r="N7037" s="159"/>
      <c r="O7037" s="159"/>
      <c r="P7037" s="159"/>
      <c r="Q7037" s="159"/>
      <c r="R7037" s="159"/>
      <c r="S7037" s="159"/>
      <c r="T7037" s="159"/>
      <c r="U7037" s="159"/>
      <c r="V7037" s="159"/>
    </row>
    <row r="7038" spans="1:22">
      <c r="A7038"/>
      <c r="B7038"/>
      <c r="C7038"/>
      <c r="D7038"/>
      <c r="E7038"/>
      <c r="F7038"/>
      <c r="G7038"/>
      <c r="L7038" s="159"/>
      <c r="M7038" s="159"/>
      <c r="N7038" s="159"/>
      <c r="O7038" s="159"/>
      <c r="P7038" s="159"/>
      <c r="Q7038" s="159"/>
      <c r="R7038" s="159"/>
      <c r="S7038" s="159"/>
      <c r="T7038" s="159"/>
      <c r="U7038" s="159"/>
      <c r="V7038" s="159"/>
    </row>
    <row r="7039" spans="1:22">
      <c r="A7039"/>
      <c r="B7039"/>
      <c r="C7039"/>
      <c r="D7039"/>
      <c r="E7039"/>
      <c r="F7039"/>
      <c r="G7039"/>
      <c r="L7039" s="159"/>
      <c r="M7039" s="159"/>
      <c r="N7039" s="159"/>
      <c r="O7039" s="159"/>
      <c r="P7039" s="159"/>
      <c r="Q7039" s="159"/>
      <c r="R7039" s="159"/>
      <c r="S7039" s="159"/>
      <c r="T7039" s="159"/>
      <c r="U7039" s="159"/>
      <c r="V7039" s="159"/>
    </row>
    <row r="7040" spans="1:22">
      <c r="A7040"/>
      <c r="B7040"/>
      <c r="C7040"/>
      <c r="D7040"/>
      <c r="E7040"/>
      <c r="F7040"/>
      <c r="G7040"/>
      <c r="L7040" s="159"/>
      <c r="M7040" s="159"/>
      <c r="N7040" s="159"/>
      <c r="O7040" s="159"/>
      <c r="P7040" s="159"/>
      <c r="Q7040" s="159"/>
      <c r="R7040" s="159"/>
      <c r="S7040" s="159"/>
      <c r="T7040" s="159"/>
      <c r="U7040" s="159"/>
      <c r="V7040" s="159"/>
    </row>
    <row r="7041" spans="1:22">
      <c r="A7041"/>
      <c r="B7041"/>
      <c r="C7041"/>
      <c r="D7041"/>
      <c r="E7041"/>
      <c r="F7041"/>
      <c r="G7041"/>
      <c r="L7041" s="159"/>
      <c r="M7041" s="159"/>
      <c r="N7041" s="159"/>
      <c r="O7041" s="159"/>
      <c r="P7041" s="159"/>
      <c r="Q7041" s="159"/>
      <c r="R7041" s="159"/>
      <c r="S7041" s="159"/>
      <c r="T7041" s="159"/>
      <c r="U7041" s="159"/>
      <c r="V7041" s="159"/>
    </row>
    <row r="7042" spans="1:22">
      <c r="A7042"/>
      <c r="B7042"/>
      <c r="C7042"/>
      <c r="D7042"/>
      <c r="E7042"/>
      <c r="F7042"/>
      <c r="G7042"/>
      <c r="L7042" s="159"/>
      <c r="M7042" s="159"/>
      <c r="N7042" s="159"/>
      <c r="O7042" s="159"/>
      <c r="P7042" s="159"/>
      <c r="Q7042" s="159"/>
      <c r="R7042" s="159"/>
      <c r="S7042" s="159"/>
      <c r="T7042" s="159"/>
      <c r="U7042" s="159"/>
      <c r="V7042" s="159"/>
    </row>
    <row r="7043" spans="1:22">
      <c r="A7043"/>
      <c r="B7043"/>
      <c r="C7043"/>
      <c r="D7043"/>
      <c r="E7043"/>
      <c r="F7043"/>
      <c r="G7043"/>
      <c r="L7043" s="159"/>
      <c r="M7043" s="159"/>
      <c r="N7043" s="159"/>
      <c r="O7043" s="159"/>
      <c r="P7043" s="159"/>
      <c r="Q7043" s="159"/>
      <c r="R7043" s="159"/>
      <c r="S7043" s="159"/>
      <c r="T7043" s="159"/>
      <c r="U7043" s="159"/>
      <c r="V7043" s="159"/>
    </row>
    <row r="7044" spans="1:22">
      <c r="A7044"/>
      <c r="B7044"/>
      <c r="C7044"/>
      <c r="D7044"/>
      <c r="E7044"/>
      <c r="F7044"/>
      <c r="G7044"/>
      <c r="L7044" s="159"/>
      <c r="M7044" s="159"/>
      <c r="N7044" s="159"/>
      <c r="O7044" s="159"/>
      <c r="P7044" s="159"/>
      <c r="Q7044" s="159"/>
      <c r="R7044" s="159"/>
      <c r="S7044" s="159"/>
      <c r="T7044" s="159"/>
      <c r="U7044" s="159"/>
      <c r="V7044" s="159"/>
    </row>
    <row r="7045" spans="1:22">
      <c r="A7045"/>
      <c r="B7045"/>
      <c r="C7045"/>
      <c r="D7045"/>
      <c r="E7045"/>
      <c r="F7045"/>
      <c r="G7045"/>
      <c r="L7045" s="159"/>
      <c r="M7045" s="159"/>
      <c r="N7045" s="159"/>
      <c r="O7045" s="159"/>
      <c r="P7045" s="159"/>
      <c r="Q7045" s="159"/>
      <c r="R7045" s="159"/>
      <c r="S7045" s="159"/>
      <c r="T7045" s="159"/>
      <c r="U7045" s="159"/>
      <c r="V7045" s="159"/>
    </row>
    <row r="7046" spans="1:22">
      <c r="A7046"/>
      <c r="B7046"/>
      <c r="C7046"/>
      <c r="D7046"/>
      <c r="E7046"/>
      <c r="F7046"/>
      <c r="G7046"/>
      <c r="L7046" s="159"/>
      <c r="M7046" s="159"/>
      <c r="N7046" s="159"/>
      <c r="O7046" s="159"/>
      <c r="P7046" s="159"/>
      <c r="Q7046" s="159"/>
      <c r="R7046" s="159"/>
      <c r="S7046" s="159"/>
      <c r="T7046" s="159"/>
      <c r="U7046" s="159"/>
      <c r="V7046" s="159"/>
    </row>
    <row r="7047" spans="1:22">
      <c r="A7047"/>
      <c r="B7047"/>
      <c r="C7047"/>
      <c r="D7047"/>
      <c r="E7047"/>
      <c r="F7047"/>
      <c r="G7047"/>
      <c r="L7047" s="159"/>
      <c r="M7047" s="159"/>
      <c r="N7047" s="159"/>
      <c r="O7047" s="159"/>
      <c r="P7047" s="159"/>
      <c r="Q7047" s="159"/>
      <c r="R7047" s="159"/>
      <c r="S7047" s="159"/>
      <c r="T7047" s="159"/>
      <c r="U7047" s="159"/>
      <c r="V7047" s="159"/>
    </row>
    <row r="7048" spans="1:22">
      <c r="A7048"/>
      <c r="B7048"/>
      <c r="C7048"/>
      <c r="D7048"/>
      <c r="E7048"/>
      <c r="F7048"/>
      <c r="G7048"/>
      <c r="L7048" s="159"/>
      <c r="M7048" s="159"/>
      <c r="N7048" s="159"/>
      <c r="O7048" s="159"/>
      <c r="P7048" s="159"/>
      <c r="Q7048" s="159"/>
      <c r="R7048" s="159"/>
      <c r="S7048" s="159"/>
      <c r="T7048" s="159"/>
      <c r="U7048" s="159"/>
      <c r="V7048" s="159"/>
    </row>
    <row r="7049" spans="1:22">
      <c r="A7049"/>
      <c r="B7049"/>
      <c r="C7049"/>
      <c r="D7049"/>
      <c r="E7049"/>
      <c r="F7049"/>
      <c r="G7049"/>
      <c r="L7049" s="159"/>
      <c r="M7049" s="159"/>
      <c r="N7049" s="159"/>
      <c r="O7049" s="159"/>
      <c r="P7049" s="159"/>
      <c r="Q7049" s="159"/>
      <c r="R7049" s="159"/>
      <c r="S7049" s="159"/>
      <c r="T7049" s="159"/>
      <c r="U7049" s="159"/>
      <c r="V7049" s="159"/>
    </row>
    <row r="7050" spans="1:22">
      <c r="A7050"/>
      <c r="B7050"/>
      <c r="C7050"/>
      <c r="D7050"/>
      <c r="E7050"/>
      <c r="F7050"/>
      <c r="G7050"/>
      <c r="L7050" s="159"/>
      <c r="M7050" s="159"/>
      <c r="N7050" s="159"/>
      <c r="O7050" s="159"/>
      <c r="P7050" s="159"/>
      <c r="Q7050" s="159"/>
      <c r="R7050" s="159"/>
      <c r="S7050" s="159"/>
      <c r="T7050" s="159"/>
      <c r="U7050" s="159"/>
      <c r="V7050" s="159"/>
    </row>
    <row r="7051" spans="1:22">
      <c r="A7051"/>
      <c r="B7051"/>
      <c r="C7051"/>
      <c r="D7051"/>
      <c r="E7051"/>
      <c r="F7051"/>
      <c r="G7051"/>
      <c r="L7051" s="159"/>
      <c r="M7051" s="159"/>
      <c r="N7051" s="159"/>
      <c r="O7051" s="159"/>
      <c r="P7051" s="159"/>
      <c r="Q7051" s="159"/>
      <c r="R7051" s="159"/>
      <c r="S7051" s="159"/>
      <c r="T7051" s="159"/>
      <c r="U7051" s="159"/>
      <c r="V7051" s="159"/>
    </row>
    <row r="7052" spans="1:22">
      <c r="A7052"/>
      <c r="B7052"/>
      <c r="C7052"/>
      <c r="D7052"/>
      <c r="E7052"/>
      <c r="F7052"/>
      <c r="G7052"/>
      <c r="L7052" s="159"/>
      <c r="M7052" s="159"/>
      <c r="N7052" s="159"/>
      <c r="O7052" s="159"/>
      <c r="P7052" s="159"/>
      <c r="Q7052" s="159"/>
      <c r="R7052" s="159"/>
      <c r="S7052" s="159"/>
      <c r="T7052" s="159"/>
      <c r="U7052" s="159"/>
      <c r="V7052" s="159"/>
    </row>
    <row r="7053" spans="1:22">
      <c r="A7053"/>
      <c r="B7053"/>
      <c r="C7053"/>
      <c r="D7053"/>
      <c r="E7053"/>
      <c r="F7053"/>
      <c r="G7053"/>
      <c r="L7053" s="159"/>
      <c r="M7053" s="159"/>
      <c r="N7053" s="159"/>
      <c r="O7053" s="159"/>
      <c r="P7053" s="159"/>
      <c r="Q7053" s="159"/>
      <c r="R7053" s="159"/>
      <c r="S7053" s="159"/>
      <c r="T7053" s="159"/>
      <c r="U7053" s="159"/>
      <c r="V7053" s="159"/>
    </row>
    <row r="7054" spans="1:22">
      <c r="A7054"/>
      <c r="B7054"/>
      <c r="C7054"/>
      <c r="D7054"/>
      <c r="E7054"/>
      <c r="F7054"/>
      <c r="G7054"/>
      <c r="L7054" s="159"/>
      <c r="M7054" s="159"/>
      <c r="N7054" s="159"/>
      <c r="O7054" s="159"/>
      <c r="P7054" s="159"/>
      <c r="Q7054" s="159"/>
      <c r="R7054" s="159"/>
      <c r="S7054" s="159"/>
      <c r="T7054" s="159"/>
      <c r="U7054" s="159"/>
      <c r="V7054" s="159"/>
    </row>
    <row r="7055" spans="1:22">
      <c r="A7055"/>
      <c r="B7055"/>
      <c r="C7055"/>
      <c r="D7055"/>
      <c r="E7055"/>
      <c r="F7055"/>
      <c r="G7055"/>
      <c r="L7055" s="159"/>
      <c r="M7055" s="159"/>
      <c r="N7055" s="159"/>
      <c r="O7055" s="159"/>
      <c r="P7055" s="159"/>
      <c r="Q7055" s="159"/>
      <c r="R7055" s="159"/>
      <c r="S7055" s="159"/>
      <c r="T7055" s="159"/>
      <c r="U7055" s="159"/>
      <c r="V7055" s="159"/>
    </row>
    <row r="7056" spans="1:22">
      <c r="A7056"/>
      <c r="B7056"/>
      <c r="C7056"/>
      <c r="D7056"/>
      <c r="E7056"/>
      <c r="F7056"/>
      <c r="G7056"/>
      <c r="L7056" s="159"/>
      <c r="M7056" s="159"/>
      <c r="N7056" s="159"/>
      <c r="O7056" s="159"/>
      <c r="P7056" s="159"/>
      <c r="Q7056" s="159"/>
      <c r="R7056" s="159"/>
      <c r="S7056" s="159"/>
      <c r="T7056" s="159"/>
      <c r="U7056" s="159"/>
      <c r="V7056" s="159"/>
    </row>
    <row r="7057" spans="1:22">
      <c r="A7057"/>
      <c r="B7057"/>
      <c r="C7057"/>
      <c r="D7057"/>
      <c r="E7057"/>
      <c r="F7057"/>
      <c r="G7057"/>
      <c r="L7057" s="159"/>
      <c r="M7057" s="159"/>
      <c r="N7057" s="159"/>
      <c r="O7057" s="159"/>
      <c r="P7057" s="159"/>
      <c r="Q7057" s="159"/>
      <c r="R7057" s="159"/>
      <c r="S7057" s="159"/>
      <c r="T7057" s="159"/>
      <c r="U7057" s="159"/>
      <c r="V7057" s="159"/>
    </row>
    <row r="7058" spans="1:22">
      <c r="A7058"/>
      <c r="B7058"/>
      <c r="C7058"/>
      <c r="D7058"/>
      <c r="E7058"/>
      <c r="F7058"/>
      <c r="G7058"/>
      <c r="L7058" s="159"/>
      <c r="M7058" s="159"/>
      <c r="N7058" s="159"/>
      <c r="O7058" s="159"/>
      <c r="P7058" s="159"/>
      <c r="Q7058" s="159"/>
      <c r="R7058" s="159"/>
      <c r="S7058" s="159"/>
      <c r="T7058" s="159"/>
      <c r="U7058" s="159"/>
      <c r="V7058" s="159"/>
    </row>
    <row r="7059" spans="1:22">
      <c r="A7059"/>
      <c r="B7059"/>
      <c r="C7059"/>
      <c r="D7059"/>
      <c r="E7059"/>
      <c r="F7059"/>
      <c r="G7059"/>
      <c r="L7059" s="159"/>
      <c r="M7059" s="159"/>
      <c r="N7059" s="159"/>
      <c r="O7059" s="159"/>
      <c r="P7059" s="159"/>
      <c r="Q7059" s="159"/>
      <c r="R7059" s="159"/>
      <c r="S7059" s="159"/>
      <c r="T7059" s="159"/>
      <c r="U7059" s="159"/>
      <c r="V7059" s="159"/>
    </row>
    <row r="7060" spans="1:22">
      <c r="A7060"/>
      <c r="B7060"/>
      <c r="C7060"/>
      <c r="D7060"/>
      <c r="E7060"/>
      <c r="F7060"/>
      <c r="G7060"/>
      <c r="L7060" s="159"/>
      <c r="M7060" s="159"/>
      <c r="N7060" s="159"/>
      <c r="O7060" s="159"/>
      <c r="P7060" s="159"/>
      <c r="Q7060" s="159"/>
      <c r="R7060" s="159"/>
      <c r="S7060" s="159"/>
      <c r="T7060" s="159"/>
      <c r="U7060" s="159"/>
      <c r="V7060" s="159"/>
    </row>
    <row r="7061" spans="1:22">
      <c r="A7061"/>
      <c r="B7061"/>
      <c r="C7061"/>
      <c r="D7061"/>
      <c r="E7061"/>
      <c r="F7061"/>
      <c r="G7061"/>
      <c r="L7061" s="159"/>
      <c r="M7061" s="159"/>
      <c r="N7061" s="159"/>
      <c r="O7061" s="159"/>
      <c r="P7061" s="159"/>
      <c r="Q7061" s="159"/>
      <c r="R7061" s="159"/>
      <c r="S7061" s="159"/>
      <c r="T7061" s="159"/>
      <c r="U7061" s="159"/>
      <c r="V7061" s="159"/>
    </row>
    <row r="7062" spans="1:22">
      <c r="A7062"/>
      <c r="B7062"/>
      <c r="C7062"/>
      <c r="D7062"/>
      <c r="E7062"/>
      <c r="F7062"/>
      <c r="G7062"/>
      <c r="L7062" s="159"/>
      <c r="M7062" s="159"/>
      <c r="N7062" s="159"/>
      <c r="O7062" s="159"/>
      <c r="P7062" s="159"/>
      <c r="Q7062" s="159"/>
      <c r="R7062" s="159"/>
      <c r="S7062" s="159"/>
      <c r="T7062" s="159"/>
      <c r="U7062" s="159"/>
      <c r="V7062" s="159"/>
    </row>
    <row r="7063" spans="1:22">
      <c r="A7063"/>
      <c r="B7063"/>
      <c r="C7063"/>
      <c r="D7063"/>
      <c r="E7063"/>
      <c r="F7063"/>
      <c r="G7063"/>
      <c r="L7063" s="159"/>
      <c r="M7063" s="159"/>
      <c r="N7063" s="159"/>
      <c r="O7063" s="159"/>
      <c r="P7063" s="159"/>
      <c r="Q7063" s="159"/>
      <c r="R7063" s="159"/>
      <c r="S7063" s="159"/>
      <c r="T7063" s="159"/>
      <c r="U7063" s="159"/>
      <c r="V7063" s="159"/>
    </row>
    <row r="7064" spans="1:22">
      <c r="A7064"/>
      <c r="B7064"/>
      <c r="C7064"/>
      <c r="D7064"/>
      <c r="E7064"/>
      <c r="F7064"/>
      <c r="G7064"/>
      <c r="L7064" s="159"/>
      <c r="M7064" s="159"/>
      <c r="N7064" s="159"/>
      <c r="O7064" s="159"/>
      <c r="P7064" s="159"/>
      <c r="Q7064" s="159"/>
      <c r="R7064" s="159"/>
      <c r="S7064" s="159"/>
      <c r="T7064" s="159"/>
      <c r="U7064" s="159"/>
      <c r="V7064" s="159"/>
    </row>
    <row r="7065" spans="1:22">
      <c r="A7065"/>
      <c r="B7065"/>
      <c r="C7065"/>
      <c r="D7065"/>
      <c r="E7065"/>
      <c r="F7065"/>
      <c r="G7065"/>
      <c r="L7065" s="159"/>
      <c r="M7065" s="159"/>
      <c r="N7065" s="159"/>
      <c r="O7065" s="159"/>
      <c r="P7065" s="159"/>
      <c r="Q7065" s="159"/>
      <c r="R7065" s="159"/>
      <c r="S7065" s="159"/>
      <c r="T7065" s="159"/>
      <c r="U7065" s="159"/>
      <c r="V7065" s="159"/>
    </row>
    <row r="7066" spans="1:22">
      <c r="A7066"/>
      <c r="B7066"/>
      <c r="C7066"/>
      <c r="D7066"/>
      <c r="E7066"/>
      <c r="F7066"/>
      <c r="G7066"/>
      <c r="L7066" s="159"/>
      <c r="M7066" s="159"/>
      <c r="N7066" s="159"/>
      <c r="O7066" s="159"/>
      <c r="P7066" s="159"/>
      <c r="Q7066" s="159"/>
      <c r="R7066" s="159"/>
      <c r="S7066" s="159"/>
      <c r="T7066" s="159"/>
      <c r="U7066" s="159"/>
      <c r="V7066" s="159"/>
    </row>
    <row r="7067" spans="1:22">
      <c r="A7067"/>
      <c r="B7067"/>
      <c r="C7067"/>
      <c r="D7067"/>
      <c r="E7067"/>
      <c r="F7067"/>
      <c r="G7067"/>
      <c r="L7067" s="159"/>
      <c r="M7067" s="159"/>
      <c r="N7067" s="159"/>
      <c r="O7067" s="159"/>
      <c r="P7067" s="159"/>
      <c r="Q7067" s="159"/>
      <c r="R7067" s="159"/>
      <c r="S7067" s="159"/>
      <c r="T7067" s="159"/>
      <c r="U7067" s="159"/>
      <c r="V7067" s="159"/>
    </row>
    <row r="7068" spans="1:22">
      <c r="A7068"/>
      <c r="B7068"/>
      <c r="C7068"/>
      <c r="D7068"/>
      <c r="E7068"/>
      <c r="F7068"/>
      <c r="G7068"/>
      <c r="L7068" s="159"/>
      <c r="M7068" s="159"/>
      <c r="N7068" s="159"/>
      <c r="O7068" s="159"/>
      <c r="P7068" s="159"/>
      <c r="Q7068" s="159"/>
      <c r="R7068" s="159"/>
      <c r="S7068" s="159"/>
      <c r="T7068" s="159"/>
      <c r="U7068" s="159"/>
      <c r="V7068" s="159"/>
    </row>
    <row r="7069" spans="1:22">
      <c r="A7069"/>
      <c r="B7069"/>
      <c r="C7069"/>
      <c r="D7069"/>
      <c r="E7069"/>
      <c r="F7069"/>
      <c r="G7069"/>
      <c r="L7069" s="159"/>
      <c r="M7069" s="159"/>
      <c r="N7069" s="159"/>
      <c r="O7069" s="159"/>
      <c r="P7069" s="159"/>
      <c r="Q7069" s="159"/>
      <c r="R7069" s="159"/>
      <c r="S7069" s="159"/>
      <c r="T7069" s="159"/>
      <c r="U7069" s="159"/>
      <c r="V7069" s="159"/>
    </row>
    <row r="7070" spans="1:22">
      <c r="A7070"/>
      <c r="B7070"/>
      <c r="C7070"/>
      <c r="D7070"/>
      <c r="E7070"/>
      <c r="F7070"/>
      <c r="G7070"/>
      <c r="L7070" s="159"/>
      <c r="M7070" s="159"/>
      <c r="N7070" s="159"/>
      <c r="O7070" s="159"/>
      <c r="P7070" s="159"/>
      <c r="Q7070" s="159"/>
      <c r="R7070" s="159"/>
      <c r="S7070" s="159"/>
      <c r="T7070" s="159"/>
      <c r="U7070" s="159"/>
      <c r="V7070" s="159"/>
    </row>
    <row r="7071" spans="1:22">
      <c r="A7071"/>
      <c r="B7071"/>
      <c r="C7071"/>
      <c r="D7071"/>
      <c r="E7071"/>
      <c r="F7071"/>
      <c r="G7071"/>
      <c r="L7071" s="159"/>
      <c r="M7071" s="159"/>
      <c r="N7071" s="159"/>
      <c r="O7071" s="159"/>
      <c r="P7071" s="159"/>
      <c r="Q7071" s="159"/>
      <c r="R7071" s="159"/>
      <c r="S7071" s="159"/>
      <c r="T7071" s="159"/>
      <c r="U7071" s="159"/>
      <c r="V7071" s="159"/>
    </row>
    <row r="7072" spans="1:22">
      <c r="A7072"/>
      <c r="B7072"/>
      <c r="C7072"/>
      <c r="D7072"/>
      <c r="E7072"/>
      <c r="F7072"/>
      <c r="G7072"/>
      <c r="L7072" s="159"/>
      <c r="M7072" s="159"/>
      <c r="N7072" s="159"/>
      <c r="O7072" s="159"/>
      <c r="P7072" s="159"/>
      <c r="Q7072" s="159"/>
      <c r="R7072" s="159"/>
      <c r="S7072" s="159"/>
      <c r="T7072" s="159"/>
      <c r="U7072" s="159"/>
      <c r="V7072" s="159"/>
    </row>
    <row r="7073" spans="1:22">
      <c r="A7073"/>
      <c r="B7073"/>
      <c r="C7073"/>
      <c r="D7073"/>
      <c r="E7073"/>
      <c r="F7073"/>
      <c r="G7073"/>
      <c r="L7073" s="159"/>
      <c r="M7073" s="159"/>
      <c r="N7073" s="159"/>
      <c r="O7073" s="159"/>
      <c r="P7073" s="159"/>
      <c r="Q7073" s="159"/>
      <c r="R7073" s="159"/>
      <c r="S7073" s="159"/>
      <c r="T7073" s="159"/>
      <c r="U7073" s="159"/>
      <c r="V7073" s="159"/>
    </row>
    <row r="7074" spans="1:22">
      <c r="A7074"/>
      <c r="B7074"/>
      <c r="C7074"/>
      <c r="D7074"/>
      <c r="E7074"/>
      <c r="F7074"/>
      <c r="G7074"/>
      <c r="L7074" s="159"/>
      <c r="M7074" s="159"/>
      <c r="N7074" s="159"/>
      <c r="O7074" s="159"/>
      <c r="P7074" s="159"/>
      <c r="Q7074" s="159"/>
      <c r="R7074" s="159"/>
      <c r="S7074" s="159"/>
      <c r="T7074" s="159"/>
      <c r="U7074" s="159"/>
      <c r="V7074" s="159"/>
    </row>
    <row r="7075" spans="1:22">
      <c r="A7075"/>
      <c r="B7075"/>
      <c r="C7075"/>
      <c r="D7075"/>
      <c r="E7075"/>
      <c r="F7075"/>
      <c r="G7075"/>
      <c r="L7075" s="159"/>
      <c r="M7075" s="159"/>
      <c r="N7075" s="159"/>
      <c r="O7075" s="159"/>
      <c r="P7075" s="159"/>
      <c r="Q7075" s="159"/>
      <c r="R7075" s="159"/>
      <c r="S7075" s="159"/>
      <c r="T7075" s="159"/>
      <c r="U7075" s="159"/>
      <c r="V7075" s="159"/>
    </row>
    <row r="7076" spans="1:22">
      <c r="A7076"/>
      <c r="B7076"/>
      <c r="C7076"/>
      <c r="D7076"/>
      <c r="E7076"/>
      <c r="F7076"/>
      <c r="G7076"/>
      <c r="L7076" s="159"/>
      <c r="M7076" s="159"/>
      <c r="N7076" s="159"/>
      <c r="O7076" s="159"/>
      <c r="P7076" s="159"/>
      <c r="Q7076" s="159"/>
      <c r="R7076" s="159"/>
      <c r="S7076" s="159"/>
      <c r="T7076" s="159"/>
      <c r="U7076" s="159"/>
      <c r="V7076" s="159"/>
    </row>
    <row r="7077" spans="1:22">
      <c r="A7077"/>
      <c r="B7077"/>
      <c r="C7077"/>
      <c r="D7077"/>
      <c r="E7077"/>
      <c r="F7077"/>
      <c r="G7077"/>
      <c r="L7077" s="159"/>
      <c r="M7077" s="159"/>
      <c r="N7077" s="159"/>
      <c r="O7077" s="159"/>
      <c r="P7077" s="159"/>
      <c r="Q7077" s="159"/>
      <c r="R7077" s="159"/>
      <c r="S7077" s="159"/>
      <c r="T7077" s="159"/>
      <c r="U7077" s="159"/>
      <c r="V7077" s="159"/>
    </row>
    <row r="7078" spans="1:22">
      <c r="A7078"/>
      <c r="B7078"/>
      <c r="C7078"/>
      <c r="D7078"/>
      <c r="E7078"/>
      <c r="F7078"/>
      <c r="G7078"/>
      <c r="L7078" s="159"/>
      <c r="M7078" s="159"/>
      <c r="N7078" s="159"/>
      <c r="O7078" s="159"/>
      <c r="P7078" s="159"/>
      <c r="Q7078" s="159"/>
      <c r="R7078" s="159"/>
      <c r="S7078" s="159"/>
      <c r="T7078" s="159"/>
      <c r="U7078" s="159"/>
      <c r="V7078" s="159"/>
    </row>
    <row r="7079" spans="1:22">
      <c r="A7079"/>
      <c r="B7079"/>
      <c r="C7079"/>
      <c r="D7079"/>
      <c r="E7079"/>
      <c r="F7079"/>
      <c r="G7079"/>
      <c r="L7079" s="159"/>
      <c r="M7079" s="159"/>
      <c r="N7079" s="159"/>
      <c r="O7079" s="159"/>
      <c r="P7079" s="159"/>
      <c r="Q7079" s="159"/>
      <c r="R7079" s="159"/>
      <c r="S7079" s="159"/>
      <c r="T7079" s="159"/>
      <c r="U7079" s="159"/>
      <c r="V7079" s="159"/>
    </row>
    <row r="7080" spans="1:22">
      <c r="A7080"/>
      <c r="B7080"/>
      <c r="C7080"/>
      <c r="D7080"/>
      <c r="E7080"/>
      <c r="F7080"/>
      <c r="G7080"/>
      <c r="L7080" s="159"/>
      <c r="M7080" s="159"/>
      <c r="N7080" s="159"/>
      <c r="O7080" s="159"/>
      <c r="P7080" s="159"/>
      <c r="Q7080" s="159"/>
      <c r="R7080" s="159"/>
      <c r="S7080" s="159"/>
      <c r="T7080" s="159"/>
      <c r="U7080" s="159"/>
      <c r="V7080" s="159"/>
    </row>
    <row r="7081" spans="1:22">
      <c r="A7081"/>
      <c r="B7081"/>
      <c r="C7081"/>
      <c r="D7081"/>
      <c r="E7081"/>
      <c r="F7081"/>
      <c r="G7081"/>
      <c r="L7081" s="159"/>
      <c r="M7081" s="159"/>
      <c r="N7081" s="159"/>
      <c r="O7081" s="159"/>
      <c r="P7081" s="159"/>
      <c r="Q7081" s="159"/>
      <c r="R7081" s="159"/>
      <c r="S7081" s="159"/>
      <c r="T7081" s="159"/>
      <c r="U7081" s="159"/>
      <c r="V7081" s="159"/>
    </row>
    <row r="7082" spans="1:22">
      <c r="A7082"/>
      <c r="B7082"/>
      <c r="C7082"/>
      <c r="D7082"/>
      <c r="E7082"/>
      <c r="F7082"/>
      <c r="G7082"/>
      <c r="L7082" s="159"/>
      <c r="M7082" s="159"/>
      <c r="N7082" s="159"/>
      <c r="O7082" s="159"/>
      <c r="P7082" s="159"/>
      <c r="Q7082" s="159"/>
      <c r="R7082" s="159"/>
      <c r="S7082" s="159"/>
      <c r="T7082" s="159"/>
      <c r="U7082" s="159"/>
      <c r="V7082" s="159"/>
    </row>
    <row r="7083" spans="1:22">
      <c r="A7083"/>
      <c r="B7083"/>
      <c r="C7083"/>
      <c r="D7083"/>
      <c r="E7083"/>
      <c r="F7083"/>
      <c r="G7083"/>
      <c r="L7083" s="159"/>
      <c r="M7083" s="159"/>
      <c r="N7083" s="159"/>
      <c r="O7083" s="159"/>
      <c r="P7083" s="159"/>
      <c r="Q7083" s="159"/>
      <c r="R7083" s="159"/>
      <c r="S7083" s="159"/>
      <c r="T7083" s="159"/>
      <c r="U7083" s="159"/>
      <c r="V7083" s="159"/>
    </row>
    <row r="7084" spans="1:22">
      <c r="A7084"/>
      <c r="B7084"/>
      <c r="C7084"/>
      <c r="D7084"/>
      <c r="E7084"/>
      <c r="F7084"/>
      <c r="G7084"/>
      <c r="L7084" s="159"/>
      <c r="M7084" s="159"/>
      <c r="N7084" s="159"/>
      <c r="O7084" s="159"/>
      <c r="P7084" s="159"/>
      <c r="Q7084" s="159"/>
      <c r="R7084" s="159"/>
      <c r="S7084" s="159"/>
      <c r="T7084" s="159"/>
      <c r="U7084" s="159"/>
      <c r="V7084" s="159"/>
    </row>
    <row r="7085" spans="1:22">
      <c r="A7085"/>
      <c r="B7085"/>
      <c r="C7085"/>
      <c r="D7085"/>
      <c r="E7085"/>
      <c r="F7085"/>
      <c r="G7085"/>
      <c r="L7085" s="159"/>
      <c r="M7085" s="159"/>
      <c r="N7085" s="159"/>
      <c r="O7085" s="159"/>
      <c r="P7085" s="159"/>
      <c r="Q7085" s="159"/>
      <c r="R7085" s="159"/>
      <c r="S7085" s="159"/>
      <c r="T7085" s="159"/>
      <c r="U7085" s="159"/>
      <c r="V7085" s="159"/>
    </row>
    <row r="7086" spans="1:22">
      <c r="A7086"/>
      <c r="B7086"/>
      <c r="C7086"/>
      <c r="D7086"/>
      <c r="E7086"/>
      <c r="F7086"/>
      <c r="G7086"/>
      <c r="L7086" s="159"/>
      <c r="M7086" s="159"/>
      <c r="N7086" s="159"/>
      <c r="O7086" s="159"/>
      <c r="P7086" s="159"/>
      <c r="Q7086" s="159"/>
      <c r="R7086" s="159"/>
      <c r="S7086" s="159"/>
      <c r="T7086" s="159"/>
      <c r="U7086" s="159"/>
      <c r="V7086" s="159"/>
    </row>
    <row r="7087" spans="1:22">
      <c r="A7087"/>
      <c r="B7087"/>
      <c r="C7087"/>
      <c r="D7087"/>
      <c r="E7087"/>
      <c r="F7087"/>
      <c r="G7087"/>
      <c r="L7087" s="159"/>
      <c r="M7087" s="159"/>
      <c r="N7087" s="159"/>
      <c r="O7087" s="159"/>
      <c r="P7087" s="159"/>
      <c r="Q7087" s="159"/>
      <c r="R7087" s="159"/>
      <c r="S7087" s="159"/>
      <c r="T7087" s="159"/>
      <c r="U7087" s="159"/>
      <c r="V7087" s="159"/>
    </row>
    <row r="7088" spans="1:22">
      <c r="A7088"/>
      <c r="B7088"/>
      <c r="C7088"/>
      <c r="D7088"/>
      <c r="E7088"/>
      <c r="F7088"/>
      <c r="G7088"/>
      <c r="L7088" s="159"/>
      <c r="M7088" s="159"/>
      <c r="N7088" s="159"/>
      <c r="O7088" s="159"/>
      <c r="P7088" s="159"/>
      <c r="Q7088" s="159"/>
      <c r="R7088" s="159"/>
      <c r="S7088" s="159"/>
      <c r="T7088" s="159"/>
      <c r="U7088" s="159"/>
      <c r="V7088" s="159"/>
    </row>
    <row r="7089" spans="1:22">
      <c r="A7089"/>
      <c r="B7089"/>
      <c r="C7089"/>
      <c r="D7089"/>
      <c r="E7089"/>
      <c r="F7089"/>
      <c r="G7089"/>
      <c r="L7089" s="159"/>
      <c r="M7089" s="159"/>
      <c r="N7089" s="159"/>
      <c r="O7089" s="159"/>
      <c r="P7089" s="159"/>
      <c r="Q7089" s="159"/>
      <c r="R7089" s="159"/>
      <c r="S7089" s="159"/>
      <c r="T7089" s="159"/>
      <c r="U7089" s="159"/>
      <c r="V7089" s="159"/>
    </row>
    <row r="7090" spans="1:22">
      <c r="A7090"/>
      <c r="B7090"/>
      <c r="C7090"/>
      <c r="D7090"/>
      <c r="E7090"/>
      <c r="F7090"/>
      <c r="G7090"/>
      <c r="L7090" s="159"/>
      <c r="M7090" s="159"/>
      <c r="N7090" s="159"/>
      <c r="O7090" s="159"/>
      <c r="P7090" s="159"/>
      <c r="Q7090" s="159"/>
      <c r="R7090" s="159"/>
      <c r="S7090" s="159"/>
      <c r="T7090" s="159"/>
      <c r="U7090" s="159"/>
      <c r="V7090" s="159"/>
    </row>
    <row r="7091" spans="1:22">
      <c r="A7091"/>
      <c r="B7091"/>
      <c r="C7091"/>
      <c r="D7091"/>
      <c r="E7091"/>
      <c r="F7091"/>
      <c r="G7091"/>
      <c r="L7091" s="159"/>
      <c r="M7091" s="159"/>
      <c r="N7091" s="159"/>
      <c r="O7091" s="159"/>
      <c r="P7091" s="159"/>
      <c r="Q7091" s="159"/>
      <c r="R7091" s="159"/>
      <c r="S7091" s="159"/>
      <c r="T7091" s="159"/>
      <c r="U7091" s="159"/>
      <c r="V7091" s="159"/>
    </row>
    <row r="7092" spans="1:22">
      <c r="A7092"/>
      <c r="B7092"/>
      <c r="C7092"/>
      <c r="D7092"/>
      <c r="E7092"/>
      <c r="F7092"/>
      <c r="G7092"/>
      <c r="L7092" s="159"/>
      <c r="M7092" s="159"/>
      <c r="N7092" s="159"/>
      <c r="O7092" s="159"/>
      <c r="P7092" s="159"/>
      <c r="Q7092" s="159"/>
      <c r="R7092" s="159"/>
      <c r="S7092" s="159"/>
      <c r="T7092" s="159"/>
      <c r="U7092" s="159"/>
      <c r="V7092" s="159"/>
    </row>
    <row r="7093" spans="1:22">
      <c r="A7093"/>
      <c r="B7093"/>
      <c r="C7093"/>
      <c r="D7093"/>
      <c r="E7093"/>
      <c r="F7093"/>
      <c r="G7093"/>
      <c r="L7093" s="159"/>
      <c r="M7093" s="159"/>
      <c r="N7093" s="159"/>
      <c r="O7093" s="159"/>
      <c r="P7093" s="159"/>
      <c r="Q7093" s="159"/>
      <c r="R7093" s="159"/>
      <c r="S7093" s="159"/>
      <c r="T7093" s="159"/>
      <c r="U7093" s="159"/>
      <c r="V7093" s="159"/>
    </row>
    <row r="7094" spans="1:22">
      <c r="A7094"/>
      <c r="B7094"/>
      <c r="C7094"/>
      <c r="D7094"/>
      <c r="E7094"/>
      <c r="F7094"/>
      <c r="G7094"/>
      <c r="L7094" s="159"/>
      <c r="M7094" s="159"/>
      <c r="N7094" s="159"/>
      <c r="O7094" s="159"/>
      <c r="P7094" s="159"/>
      <c r="Q7094" s="159"/>
      <c r="R7094" s="159"/>
      <c r="S7094" s="159"/>
      <c r="T7094" s="159"/>
      <c r="U7094" s="159"/>
      <c r="V7094" s="159"/>
    </row>
    <row r="7095" spans="1:22">
      <c r="A7095"/>
      <c r="B7095"/>
      <c r="C7095"/>
      <c r="D7095"/>
      <c r="E7095"/>
      <c r="F7095"/>
      <c r="G7095"/>
      <c r="L7095" s="159"/>
      <c r="M7095" s="159"/>
      <c r="N7095" s="159"/>
      <c r="O7095" s="159"/>
      <c r="P7095" s="159"/>
      <c r="Q7095" s="159"/>
      <c r="R7095" s="159"/>
      <c r="S7095" s="159"/>
      <c r="T7095" s="159"/>
      <c r="U7095" s="159"/>
      <c r="V7095" s="159"/>
    </row>
    <row r="7096" spans="1:22">
      <c r="A7096"/>
      <c r="B7096"/>
      <c r="C7096"/>
      <c r="D7096"/>
      <c r="E7096"/>
      <c r="F7096"/>
      <c r="G7096"/>
      <c r="L7096" s="159"/>
      <c r="M7096" s="159"/>
      <c r="N7096" s="159"/>
      <c r="O7096" s="159"/>
      <c r="P7096" s="159"/>
      <c r="Q7096" s="159"/>
      <c r="R7096" s="159"/>
      <c r="S7096" s="159"/>
      <c r="T7096" s="159"/>
      <c r="U7096" s="159"/>
      <c r="V7096" s="159"/>
    </row>
    <row r="7097" spans="1:22">
      <c r="A7097"/>
      <c r="B7097"/>
      <c r="C7097"/>
      <c r="D7097"/>
      <c r="E7097"/>
      <c r="F7097"/>
      <c r="G7097"/>
      <c r="L7097" s="159"/>
      <c r="M7097" s="159"/>
      <c r="N7097" s="159"/>
      <c r="O7097" s="159"/>
      <c r="P7097" s="159"/>
      <c r="Q7097" s="159"/>
      <c r="R7097" s="159"/>
      <c r="S7097" s="159"/>
      <c r="T7097" s="159"/>
      <c r="U7097" s="159"/>
      <c r="V7097" s="159"/>
    </row>
    <row r="7098" spans="1:22">
      <c r="A7098"/>
      <c r="B7098"/>
      <c r="C7098"/>
      <c r="D7098"/>
      <c r="E7098"/>
      <c r="F7098"/>
      <c r="G7098"/>
      <c r="L7098" s="159"/>
      <c r="M7098" s="159"/>
      <c r="N7098" s="159"/>
      <c r="O7098" s="159"/>
      <c r="P7098" s="159"/>
      <c r="Q7098" s="159"/>
      <c r="R7098" s="159"/>
      <c r="S7098" s="159"/>
      <c r="T7098" s="159"/>
      <c r="U7098" s="159"/>
      <c r="V7098" s="159"/>
    </row>
    <row r="7099" spans="1:22">
      <c r="A7099"/>
      <c r="B7099"/>
      <c r="C7099"/>
      <c r="D7099"/>
      <c r="E7099"/>
      <c r="F7099"/>
      <c r="G7099"/>
      <c r="L7099" s="159"/>
      <c r="M7099" s="159"/>
      <c r="N7099" s="159"/>
      <c r="O7099" s="159"/>
      <c r="P7099" s="159"/>
      <c r="Q7099" s="159"/>
      <c r="R7099" s="159"/>
      <c r="S7099" s="159"/>
      <c r="T7099" s="159"/>
      <c r="U7099" s="159"/>
      <c r="V7099" s="159"/>
    </row>
    <row r="7100" spans="1:22">
      <c r="A7100"/>
      <c r="B7100"/>
      <c r="C7100"/>
      <c r="D7100"/>
      <c r="E7100"/>
      <c r="F7100"/>
      <c r="G7100"/>
      <c r="L7100" s="159"/>
      <c r="M7100" s="159"/>
      <c r="N7100" s="159"/>
      <c r="O7100" s="159"/>
      <c r="P7100" s="159"/>
      <c r="Q7100" s="159"/>
      <c r="R7100" s="159"/>
      <c r="S7100" s="159"/>
      <c r="T7100" s="159"/>
      <c r="U7100" s="159"/>
      <c r="V7100" s="159"/>
    </row>
    <row r="7101" spans="1:22">
      <c r="A7101"/>
      <c r="B7101"/>
      <c r="C7101"/>
      <c r="D7101"/>
      <c r="E7101"/>
      <c r="F7101"/>
      <c r="G7101"/>
      <c r="L7101" s="159"/>
      <c r="M7101" s="159"/>
      <c r="N7101" s="159"/>
      <c r="O7101" s="159"/>
      <c r="P7101" s="159"/>
      <c r="Q7101" s="159"/>
      <c r="R7101" s="159"/>
      <c r="S7101" s="159"/>
      <c r="T7101" s="159"/>
      <c r="U7101" s="159"/>
      <c r="V7101" s="159"/>
    </row>
    <row r="7102" spans="1:22">
      <c r="A7102"/>
      <c r="B7102"/>
      <c r="C7102"/>
      <c r="D7102"/>
      <c r="E7102"/>
      <c r="F7102"/>
      <c r="G7102"/>
      <c r="L7102" s="159"/>
      <c r="M7102" s="159"/>
      <c r="N7102" s="159"/>
      <c r="O7102" s="159"/>
      <c r="P7102" s="159"/>
      <c r="Q7102" s="159"/>
      <c r="R7102" s="159"/>
      <c r="S7102" s="159"/>
      <c r="T7102" s="159"/>
      <c r="U7102" s="159"/>
      <c r="V7102" s="159"/>
    </row>
    <row r="7103" spans="1:22">
      <c r="A7103"/>
      <c r="B7103"/>
      <c r="C7103"/>
      <c r="D7103"/>
      <c r="E7103"/>
      <c r="F7103"/>
      <c r="G7103"/>
      <c r="L7103" s="159"/>
      <c r="M7103" s="159"/>
      <c r="N7103" s="159"/>
      <c r="O7103" s="159"/>
      <c r="P7103" s="159"/>
      <c r="Q7103" s="159"/>
      <c r="R7103" s="159"/>
      <c r="S7103" s="159"/>
      <c r="T7103" s="159"/>
      <c r="U7103" s="159"/>
      <c r="V7103" s="159"/>
    </row>
    <row r="7104" spans="1:22">
      <c r="A7104"/>
      <c r="B7104"/>
      <c r="C7104"/>
      <c r="D7104"/>
      <c r="E7104"/>
      <c r="F7104"/>
      <c r="G7104"/>
      <c r="L7104" s="159"/>
      <c r="M7104" s="159"/>
      <c r="N7104" s="159"/>
      <c r="O7104" s="159"/>
      <c r="P7104" s="159"/>
      <c r="Q7104" s="159"/>
      <c r="R7104" s="159"/>
      <c r="S7104" s="159"/>
      <c r="T7104" s="159"/>
      <c r="U7104" s="159"/>
      <c r="V7104" s="159"/>
    </row>
    <row r="7105" spans="1:22">
      <c r="A7105"/>
      <c r="B7105"/>
      <c r="C7105"/>
      <c r="D7105"/>
      <c r="E7105"/>
      <c r="F7105"/>
      <c r="G7105"/>
      <c r="L7105" s="159"/>
      <c r="M7105" s="159"/>
      <c r="N7105" s="159"/>
      <c r="O7105" s="159"/>
      <c r="P7105" s="159"/>
      <c r="Q7105" s="159"/>
      <c r="R7105" s="159"/>
      <c r="S7105" s="159"/>
      <c r="T7105" s="159"/>
      <c r="U7105" s="159"/>
      <c r="V7105" s="159"/>
    </row>
    <row r="7106" spans="1:22">
      <c r="A7106"/>
      <c r="B7106"/>
      <c r="C7106"/>
      <c r="D7106"/>
      <c r="E7106"/>
      <c r="F7106"/>
      <c r="G7106"/>
      <c r="L7106" s="159"/>
      <c r="M7106" s="159"/>
      <c r="N7106" s="159"/>
      <c r="O7106" s="159"/>
      <c r="P7106" s="159"/>
      <c r="Q7106" s="159"/>
      <c r="R7106" s="159"/>
      <c r="S7106" s="159"/>
      <c r="T7106" s="159"/>
      <c r="U7106" s="159"/>
      <c r="V7106" s="159"/>
    </row>
    <row r="7107" spans="1:22">
      <c r="A7107"/>
      <c r="B7107"/>
      <c r="C7107"/>
      <c r="D7107"/>
      <c r="E7107"/>
      <c r="F7107"/>
      <c r="G7107"/>
      <c r="L7107" s="159"/>
      <c r="M7107" s="159"/>
      <c r="N7107" s="159"/>
      <c r="O7107" s="159"/>
      <c r="P7107" s="159"/>
      <c r="Q7107" s="159"/>
      <c r="R7107" s="159"/>
      <c r="S7107" s="159"/>
      <c r="T7107" s="159"/>
      <c r="U7107" s="159"/>
      <c r="V7107" s="159"/>
    </row>
    <row r="7108" spans="1:22">
      <c r="A7108"/>
      <c r="B7108"/>
      <c r="C7108"/>
      <c r="D7108"/>
      <c r="E7108"/>
      <c r="F7108"/>
      <c r="G7108"/>
      <c r="L7108" s="159"/>
      <c r="M7108" s="159"/>
      <c r="N7108" s="159"/>
      <c r="O7108" s="159"/>
      <c r="P7108" s="159"/>
      <c r="Q7108" s="159"/>
      <c r="R7108" s="159"/>
      <c r="S7108" s="159"/>
      <c r="T7108" s="159"/>
      <c r="U7108" s="159"/>
      <c r="V7108" s="159"/>
    </row>
    <row r="7109" spans="1:22">
      <c r="A7109"/>
      <c r="B7109"/>
      <c r="C7109"/>
      <c r="D7109"/>
      <c r="E7109"/>
      <c r="F7109"/>
      <c r="G7109"/>
      <c r="L7109" s="159"/>
      <c r="M7109" s="159"/>
      <c r="N7109" s="159"/>
      <c r="O7109" s="159"/>
      <c r="P7109" s="159"/>
      <c r="Q7109" s="159"/>
      <c r="R7109" s="159"/>
      <c r="S7109" s="159"/>
      <c r="T7109" s="159"/>
      <c r="U7109" s="159"/>
      <c r="V7109" s="159"/>
    </row>
    <row r="7110" spans="1:22">
      <c r="A7110"/>
      <c r="B7110"/>
      <c r="C7110"/>
      <c r="D7110"/>
      <c r="E7110"/>
      <c r="F7110"/>
      <c r="G7110"/>
      <c r="L7110" s="159"/>
      <c r="M7110" s="159"/>
      <c r="N7110" s="159"/>
      <c r="O7110" s="159"/>
      <c r="P7110" s="159"/>
      <c r="Q7110" s="159"/>
      <c r="R7110" s="159"/>
      <c r="S7110" s="159"/>
      <c r="T7110" s="159"/>
      <c r="U7110" s="159"/>
      <c r="V7110" s="159"/>
    </row>
    <row r="7111" spans="1:22">
      <c r="A7111"/>
      <c r="B7111"/>
      <c r="C7111"/>
      <c r="D7111"/>
      <c r="E7111"/>
      <c r="F7111"/>
      <c r="G7111"/>
      <c r="L7111" s="159"/>
      <c r="M7111" s="159"/>
      <c r="N7111" s="159"/>
      <c r="O7111" s="159"/>
      <c r="P7111" s="159"/>
      <c r="Q7111" s="159"/>
      <c r="R7111" s="159"/>
      <c r="S7111" s="159"/>
      <c r="T7111" s="159"/>
      <c r="U7111" s="159"/>
      <c r="V7111" s="159"/>
    </row>
    <row r="7112" spans="1:22">
      <c r="A7112"/>
      <c r="B7112"/>
      <c r="C7112"/>
      <c r="D7112"/>
      <c r="E7112"/>
      <c r="F7112"/>
      <c r="G7112"/>
      <c r="L7112" s="159"/>
      <c r="M7112" s="159"/>
      <c r="N7112" s="159"/>
      <c r="O7112" s="159"/>
      <c r="P7112" s="159"/>
      <c r="Q7112" s="159"/>
      <c r="R7112" s="159"/>
      <c r="S7112" s="159"/>
      <c r="T7112" s="159"/>
      <c r="U7112" s="159"/>
      <c r="V7112" s="159"/>
    </row>
    <row r="7113" spans="1:22">
      <c r="A7113"/>
      <c r="B7113"/>
      <c r="C7113"/>
      <c r="D7113"/>
      <c r="E7113"/>
      <c r="F7113"/>
      <c r="G7113"/>
      <c r="L7113" s="159"/>
      <c r="M7113" s="159"/>
      <c r="N7113" s="159"/>
      <c r="O7113" s="159"/>
      <c r="P7113" s="159"/>
      <c r="Q7113" s="159"/>
      <c r="R7113" s="159"/>
      <c r="S7113" s="159"/>
      <c r="T7113" s="159"/>
      <c r="U7113" s="159"/>
      <c r="V7113" s="159"/>
    </row>
    <row r="7114" spans="1:22">
      <c r="A7114"/>
      <c r="B7114"/>
      <c r="C7114"/>
      <c r="D7114"/>
      <c r="E7114"/>
      <c r="F7114"/>
      <c r="G7114"/>
      <c r="L7114" s="159"/>
      <c r="M7114" s="159"/>
      <c r="N7114" s="159"/>
      <c r="O7114" s="159"/>
      <c r="P7114" s="159"/>
      <c r="Q7114" s="159"/>
      <c r="R7114" s="159"/>
      <c r="S7114" s="159"/>
      <c r="T7114" s="159"/>
      <c r="U7114" s="159"/>
      <c r="V7114" s="159"/>
    </row>
    <row r="7115" spans="1:22">
      <c r="A7115"/>
      <c r="B7115"/>
      <c r="C7115"/>
      <c r="D7115"/>
      <c r="E7115"/>
      <c r="F7115"/>
      <c r="G7115"/>
      <c r="L7115" s="159"/>
      <c r="M7115" s="159"/>
      <c r="N7115" s="159"/>
      <c r="O7115" s="159"/>
      <c r="P7115" s="159"/>
      <c r="Q7115" s="159"/>
      <c r="R7115" s="159"/>
      <c r="S7115" s="159"/>
      <c r="T7115" s="159"/>
      <c r="U7115" s="159"/>
      <c r="V7115" s="159"/>
    </row>
    <row r="7116" spans="1:22">
      <c r="A7116"/>
      <c r="B7116"/>
      <c r="C7116"/>
      <c r="D7116"/>
      <c r="E7116"/>
      <c r="F7116"/>
      <c r="G7116"/>
      <c r="L7116" s="159"/>
      <c r="M7116" s="159"/>
      <c r="N7116" s="159"/>
      <c r="O7116" s="159"/>
      <c r="P7116" s="159"/>
      <c r="Q7116" s="159"/>
      <c r="R7116" s="159"/>
      <c r="S7116" s="159"/>
      <c r="T7116" s="159"/>
      <c r="U7116" s="159"/>
      <c r="V7116" s="159"/>
    </row>
    <row r="7117" spans="1:22">
      <c r="A7117"/>
      <c r="B7117"/>
      <c r="C7117"/>
      <c r="D7117"/>
      <c r="E7117"/>
      <c r="F7117"/>
      <c r="G7117"/>
      <c r="L7117" s="159"/>
      <c r="M7117" s="159"/>
      <c r="N7117" s="159"/>
      <c r="O7117" s="159"/>
      <c r="P7117" s="159"/>
      <c r="Q7117" s="159"/>
      <c r="R7117" s="159"/>
      <c r="S7117" s="159"/>
      <c r="T7117" s="159"/>
      <c r="U7117" s="159"/>
      <c r="V7117" s="159"/>
    </row>
    <row r="7118" spans="1:22">
      <c r="A7118"/>
      <c r="B7118"/>
      <c r="C7118"/>
      <c r="D7118"/>
      <c r="E7118"/>
      <c r="F7118"/>
      <c r="G7118"/>
      <c r="L7118" s="159"/>
      <c r="M7118" s="159"/>
      <c r="N7118" s="159"/>
      <c r="O7118" s="159"/>
      <c r="P7118" s="159"/>
      <c r="Q7118" s="159"/>
      <c r="R7118" s="159"/>
      <c r="S7118" s="159"/>
      <c r="T7118" s="159"/>
      <c r="U7118" s="159"/>
      <c r="V7118" s="159"/>
    </row>
    <row r="7119" spans="1:22">
      <c r="A7119"/>
      <c r="B7119"/>
      <c r="C7119"/>
      <c r="D7119"/>
      <c r="E7119"/>
      <c r="F7119"/>
      <c r="G7119"/>
      <c r="L7119" s="159"/>
      <c r="M7119" s="159"/>
      <c r="N7119" s="159"/>
      <c r="O7119" s="159"/>
      <c r="P7119" s="159"/>
      <c r="Q7119" s="159"/>
      <c r="R7119" s="159"/>
      <c r="S7119" s="159"/>
      <c r="T7119" s="159"/>
      <c r="U7119" s="159"/>
      <c r="V7119" s="159"/>
    </row>
    <row r="7120" spans="1:22">
      <c r="A7120"/>
      <c r="B7120"/>
      <c r="C7120"/>
      <c r="D7120"/>
      <c r="E7120"/>
      <c r="F7120"/>
      <c r="G7120"/>
      <c r="L7120" s="159"/>
      <c r="M7120" s="159"/>
      <c r="N7120" s="159"/>
      <c r="O7120" s="159"/>
      <c r="P7120" s="159"/>
      <c r="Q7120" s="159"/>
      <c r="R7120" s="159"/>
      <c r="S7120" s="159"/>
      <c r="T7120" s="159"/>
      <c r="U7120" s="159"/>
      <c r="V7120" s="159"/>
    </row>
    <row r="7121" spans="1:22">
      <c r="A7121"/>
      <c r="B7121"/>
      <c r="C7121"/>
      <c r="D7121"/>
      <c r="E7121"/>
      <c r="F7121"/>
      <c r="G7121"/>
      <c r="L7121" s="159"/>
      <c r="M7121" s="159"/>
      <c r="N7121" s="159"/>
      <c r="O7121" s="159"/>
      <c r="P7121" s="159"/>
      <c r="Q7121" s="159"/>
      <c r="R7121" s="159"/>
      <c r="S7121" s="159"/>
      <c r="T7121" s="159"/>
      <c r="U7121" s="159"/>
      <c r="V7121" s="159"/>
    </row>
    <row r="7122" spans="1:22">
      <c r="A7122"/>
      <c r="B7122"/>
      <c r="C7122"/>
      <c r="D7122"/>
      <c r="E7122"/>
      <c r="F7122"/>
      <c r="G7122"/>
      <c r="L7122" s="159"/>
      <c r="M7122" s="159"/>
      <c r="N7122" s="159"/>
      <c r="O7122" s="159"/>
      <c r="P7122" s="159"/>
      <c r="Q7122" s="159"/>
      <c r="R7122" s="159"/>
      <c r="S7122" s="159"/>
      <c r="T7122" s="159"/>
      <c r="U7122" s="159"/>
      <c r="V7122" s="159"/>
    </row>
    <row r="7123" spans="1:22">
      <c r="A7123"/>
      <c r="B7123"/>
      <c r="C7123"/>
      <c r="D7123"/>
      <c r="E7123"/>
      <c r="F7123"/>
      <c r="G7123"/>
      <c r="L7123" s="159"/>
      <c r="M7123" s="159"/>
      <c r="N7123" s="159"/>
      <c r="O7123" s="159"/>
      <c r="P7123" s="159"/>
      <c r="Q7123" s="159"/>
      <c r="R7123" s="159"/>
      <c r="S7123" s="159"/>
      <c r="T7123" s="159"/>
      <c r="U7123" s="159"/>
      <c r="V7123" s="159"/>
    </row>
    <row r="7124" spans="1:22">
      <c r="A7124"/>
      <c r="B7124"/>
      <c r="C7124"/>
      <c r="D7124"/>
      <c r="E7124"/>
      <c r="F7124"/>
      <c r="G7124"/>
      <c r="L7124" s="159"/>
      <c r="M7124" s="159"/>
      <c r="N7124" s="159"/>
      <c r="O7124" s="159"/>
      <c r="P7124" s="159"/>
      <c r="Q7124" s="159"/>
      <c r="R7124" s="159"/>
      <c r="S7124" s="159"/>
      <c r="T7124" s="159"/>
      <c r="U7124" s="159"/>
      <c r="V7124" s="159"/>
    </row>
    <row r="7125" spans="1:22">
      <c r="A7125"/>
      <c r="B7125"/>
      <c r="C7125"/>
      <c r="D7125"/>
      <c r="E7125"/>
      <c r="F7125"/>
      <c r="G7125"/>
      <c r="L7125" s="159"/>
      <c r="M7125" s="159"/>
      <c r="N7125" s="159"/>
      <c r="O7125" s="159"/>
      <c r="P7125" s="159"/>
      <c r="Q7125" s="159"/>
      <c r="R7125" s="159"/>
      <c r="S7125" s="159"/>
      <c r="T7125" s="159"/>
      <c r="U7125" s="159"/>
      <c r="V7125" s="159"/>
    </row>
    <row r="7126" spans="1:22">
      <c r="A7126"/>
      <c r="B7126"/>
      <c r="C7126"/>
      <c r="D7126"/>
      <c r="E7126"/>
      <c r="F7126"/>
      <c r="G7126"/>
      <c r="L7126" s="159"/>
      <c r="M7126" s="159"/>
      <c r="N7126" s="159"/>
      <c r="O7126" s="159"/>
      <c r="P7126" s="159"/>
      <c r="Q7126" s="159"/>
      <c r="R7126" s="159"/>
      <c r="S7126" s="159"/>
      <c r="T7126" s="159"/>
      <c r="U7126" s="159"/>
      <c r="V7126" s="159"/>
    </row>
    <row r="7127" spans="1:22">
      <c r="A7127"/>
      <c r="B7127"/>
      <c r="C7127"/>
      <c r="D7127"/>
      <c r="E7127"/>
      <c r="F7127"/>
      <c r="G7127"/>
      <c r="L7127" s="159"/>
      <c r="M7127" s="159"/>
      <c r="N7127" s="159"/>
      <c r="O7127" s="159"/>
      <c r="P7127" s="159"/>
      <c r="Q7127" s="159"/>
      <c r="R7127" s="159"/>
      <c r="S7127" s="159"/>
      <c r="T7127" s="159"/>
      <c r="U7127" s="159"/>
      <c r="V7127" s="159"/>
    </row>
    <row r="7128" spans="1:22">
      <c r="A7128"/>
      <c r="B7128"/>
      <c r="C7128"/>
      <c r="D7128"/>
      <c r="E7128"/>
      <c r="F7128"/>
      <c r="G7128"/>
      <c r="L7128" s="159"/>
      <c r="M7128" s="159"/>
      <c r="N7128" s="159"/>
      <c r="O7128" s="159"/>
      <c r="P7128" s="159"/>
      <c r="Q7128" s="159"/>
      <c r="R7128" s="159"/>
      <c r="S7128" s="159"/>
      <c r="T7128" s="159"/>
      <c r="U7128" s="159"/>
      <c r="V7128" s="159"/>
    </row>
    <row r="7129" spans="1:22">
      <c r="A7129"/>
      <c r="B7129"/>
      <c r="C7129"/>
      <c r="D7129"/>
      <c r="E7129"/>
      <c r="F7129"/>
      <c r="G7129"/>
      <c r="L7129" s="159"/>
      <c r="M7129" s="159"/>
      <c r="N7129" s="159"/>
      <c r="O7129" s="159"/>
      <c r="P7129" s="159"/>
      <c r="Q7129" s="159"/>
      <c r="R7129" s="159"/>
      <c r="S7129" s="159"/>
      <c r="T7129" s="159"/>
      <c r="U7129" s="159"/>
      <c r="V7129" s="159"/>
    </row>
    <row r="7130" spans="1:22">
      <c r="A7130"/>
      <c r="B7130"/>
      <c r="C7130"/>
      <c r="D7130"/>
      <c r="E7130"/>
      <c r="F7130"/>
      <c r="G7130"/>
      <c r="L7130" s="159"/>
      <c r="M7130" s="159"/>
      <c r="N7130" s="159"/>
      <c r="O7130" s="159"/>
      <c r="P7130" s="159"/>
      <c r="Q7130" s="159"/>
      <c r="R7130" s="159"/>
      <c r="S7130" s="159"/>
      <c r="T7130" s="159"/>
      <c r="U7130" s="159"/>
      <c r="V7130" s="159"/>
    </row>
    <row r="7131" spans="1:22">
      <c r="A7131"/>
      <c r="B7131"/>
      <c r="C7131"/>
      <c r="D7131"/>
      <c r="E7131"/>
      <c r="F7131"/>
      <c r="G7131"/>
      <c r="L7131" s="159"/>
      <c r="M7131" s="159"/>
      <c r="N7131" s="159"/>
      <c r="O7131" s="159"/>
      <c r="P7131" s="159"/>
      <c r="Q7131" s="159"/>
      <c r="R7131" s="159"/>
      <c r="S7131" s="159"/>
      <c r="T7131" s="159"/>
      <c r="U7131" s="159"/>
      <c r="V7131" s="159"/>
    </row>
    <row r="7132" spans="1:22">
      <c r="A7132"/>
      <c r="B7132"/>
      <c r="C7132"/>
      <c r="D7132"/>
      <c r="E7132"/>
      <c r="F7132"/>
      <c r="G7132"/>
      <c r="L7132" s="159"/>
      <c r="M7132" s="159"/>
      <c r="N7132" s="159"/>
      <c r="O7132" s="159"/>
      <c r="P7132" s="159"/>
      <c r="Q7132" s="159"/>
      <c r="R7132" s="159"/>
      <c r="S7132" s="159"/>
      <c r="T7132" s="159"/>
      <c r="U7132" s="159"/>
      <c r="V7132" s="159"/>
    </row>
    <row r="7133" spans="1:22">
      <c r="A7133"/>
      <c r="B7133"/>
      <c r="C7133"/>
      <c r="D7133"/>
      <c r="E7133"/>
      <c r="F7133"/>
      <c r="G7133"/>
      <c r="L7133" s="159"/>
      <c r="M7133" s="159"/>
      <c r="N7133" s="159"/>
      <c r="O7133" s="159"/>
      <c r="P7133" s="159"/>
      <c r="Q7133" s="159"/>
      <c r="R7133" s="159"/>
      <c r="S7133" s="159"/>
      <c r="T7133" s="159"/>
      <c r="U7133" s="159"/>
      <c r="V7133" s="159"/>
    </row>
    <row r="7134" spans="1:22">
      <c r="A7134"/>
      <c r="B7134"/>
      <c r="C7134"/>
      <c r="D7134"/>
      <c r="E7134"/>
      <c r="F7134"/>
      <c r="G7134"/>
      <c r="L7134" s="159"/>
      <c r="M7134" s="159"/>
      <c r="N7134" s="159"/>
      <c r="O7134" s="159"/>
      <c r="P7134" s="159"/>
      <c r="Q7134" s="159"/>
      <c r="R7134" s="159"/>
      <c r="S7134" s="159"/>
      <c r="T7134" s="159"/>
      <c r="U7134" s="159"/>
      <c r="V7134" s="159"/>
    </row>
    <row r="7135" spans="1:22">
      <c r="A7135"/>
      <c r="B7135"/>
      <c r="C7135"/>
      <c r="D7135"/>
      <c r="E7135"/>
      <c r="F7135"/>
      <c r="G7135"/>
      <c r="L7135" s="159"/>
      <c r="M7135" s="159"/>
      <c r="N7135" s="159"/>
      <c r="O7135" s="159"/>
      <c r="P7135" s="159"/>
      <c r="Q7135" s="159"/>
      <c r="R7135" s="159"/>
      <c r="S7135" s="159"/>
      <c r="T7135" s="159"/>
      <c r="U7135" s="159"/>
      <c r="V7135" s="159"/>
    </row>
    <row r="7136" spans="1:22">
      <c r="A7136"/>
      <c r="B7136"/>
      <c r="C7136"/>
      <c r="D7136"/>
      <c r="E7136"/>
      <c r="F7136"/>
      <c r="G7136"/>
      <c r="L7136" s="159"/>
      <c r="M7136" s="159"/>
      <c r="N7136" s="159"/>
      <c r="O7136" s="159"/>
      <c r="P7136" s="159"/>
      <c r="Q7136" s="159"/>
      <c r="R7136" s="159"/>
      <c r="S7136" s="159"/>
      <c r="T7136" s="159"/>
      <c r="U7136" s="159"/>
      <c r="V7136" s="159"/>
    </row>
    <row r="7137" spans="1:22">
      <c r="A7137"/>
      <c r="B7137"/>
      <c r="C7137"/>
      <c r="D7137"/>
      <c r="E7137"/>
      <c r="F7137"/>
      <c r="G7137"/>
      <c r="L7137" s="159"/>
      <c r="M7137" s="159"/>
      <c r="N7137" s="159"/>
      <c r="O7137" s="159"/>
      <c r="P7137" s="159"/>
      <c r="Q7137" s="159"/>
      <c r="R7137" s="159"/>
      <c r="S7137" s="159"/>
      <c r="T7137" s="159"/>
      <c r="U7137" s="159"/>
      <c r="V7137" s="159"/>
    </row>
    <row r="7138" spans="1:22">
      <c r="A7138"/>
      <c r="B7138"/>
      <c r="C7138"/>
      <c r="D7138"/>
      <c r="E7138"/>
      <c r="F7138"/>
      <c r="G7138"/>
      <c r="L7138" s="159"/>
      <c r="M7138" s="159"/>
      <c r="N7138" s="159"/>
      <c r="O7138" s="159"/>
      <c r="P7138" s="159"/>
      <c r="Q7138" s="159"/>
      <c r="R7138" s="159"/>
      <c r="S7138" s="159"/>
      <c r="T7138" s="159"/>
      <c r="U7138" s="159"/>
      <c r="V7138" s="159"/>
    </row>
    <row r="7139" spans="1:22">
      <c r="A7139"/>
      <c r="B7139"/>
      <c r="C7139"/>
      <c r="D7139"/>
      <c r="E7139"/>
      <c r="F7139"/>
      <c r="G7139"/>
      <c r="L7139" s="159"/>
      <c r="M7139" s="159"/>
      <c r="N7139" s="159"/>
      <c r="O7139" s="159"/>
      <c r="P7139" s="159"/>
      <c r="Q7139" s="159"/>
      <c r="R7139" s="159"/>
      <c r="S7139" s="159"/>
      <c r="T7139" s="159"/>
      <c r="U7139" s="159"/>
      <c r="V7139" s="159"/>
    </row>
    <row r="7140" spans="1:22">
      <c r="A7140"/>
      <c r="B7140"/>
      <c r="C7140"/>
      <c r="D7140"/>
      <c r="E7140"/>
      <c r="F7140"/>
      <c r="G7140"/>
      <c r="L7140" s="159"/>
      <c r="M7140" s="159"/>
      <c r="N7140" s="159"/>
      <c r="O7140" s="159"/>
      <c r="P7140" s="159"/>
      <c r="Q7140" s="159"/>
      <c r="R7140" s="159"/>
      <c r="S7140" s="159"/>
      <c r="T7140" s="159"/>
      <c r="U7140" s="159"/>
      <c r="V7140" s="159"/>
    </row>
    <row r="7141" spans="1:22">
      <c r="A7141"/>
      <c r="B7141"/>
      <c r="C7141"/>
      <c r="D7141"/>
      <c r="E7141"/>
      <c r="F7141"/>
      <c r="G7141"/>
      <c r="L7141" s="159"/>
      <c r="M7141" s="159"/>
      <c r="N7141" s="159"/>
      <c r="O7141" s="159"/>
      <c r="P7141" s="159"/>
      <c r="Q7141" s="159"/>
      <c r="R7141" s="159"/>
      <c r="S7141" s="159"/>
      <c r="T7141" s="159"/>
      <c r="U7141" s="159"/>
      <c r="V7141" s="159"/>
    </row>
    <row r="7142" spans="1:22">
      <c r="A7142"/>
      <c r="B7142"/>
      <c r="C7142"/>
      <c r="D7142"/>
      <c r="E7142"/>
      <c r="F7142"/>
      <c r="G7142"/>
      <c r="L7142" s="159"/>
      <c r="M7142" s="159"/>
      <c r="N7142" s="159"/>
      <c r="O7142" s="159"/>
      <c r="P7142" s="159"/>
      <c r="Q7142" s="159"/>
      <c r="R7142" s="159"/>
      <c r="S7142" s="159"/>
      <c r="T7142" s="159"/>
      <c r="U7142" s="159"/>
      <c r="V7142" s="159"/>
    </row>
    <row r="7143" spans="1:22">
      <c r="A7143"/>
      <c r="B7143"/>
      <c r="C7143"/>
      <c r="D7143"/>
      <c r="E7143"/>
      <c r="F7143"/>
      <c r="G7143"/>
      <c r="L7143" s="159"/>
      <c r="M7143" s="159"/>
      <c r="N7143" s="159"/>
      <c r="O7143" s="159"/>
      <c r="P7143" s="159"/>
      <c r="Q7143" s="159"/>
      <c r="R7143" s="159"/>
      <c r="S7143" s="159"/>
      <c r="T7143" s="159"/>
      <c r="U7143" s="159"/>
      <c r="V7143" s="159"/>
    </row>
    <row r="7144" spans="1:22">
      <c r="A7144"/>
      <c r="B7144"/>
      <c r="C7144"/>
      <c r="D7144"/>
      <c r="E7144"/>
      <c r="F7144"/>
      <c r="G7144"/>
      <c r="L7144" s="159"/>
      <c r="M7144" s="159"/>
      <c r="N7144" s="159"/>
      <c r="O7144" s="159"/>
      <c r="P7144" s="159"/>
      <c r="Q7144" s="159"/>
      <c r="R7144" s="159"/>
      <c r="S7144" s="159"/>
      <c r="T7144" s="159"/>
      <c r="U7144" s="159"/>
      <c r="V7144" s="159"/>
    </row>
    <row r="7145" spans="1:22">
      <c r="A7145"/>
      <c r="B7145"/>
      <c r="C7145"/>
      <c r="D7145"/>
      <c r="E7145"/>
      <c r="F7145"/>
      <c r="G7145"/>
      <c r="L7145" s="159"/>
      <c r="M7145" s="159"/>
      <c r="N7145" s="159"/>
      <c r="O7145" s="159"/>
      <c r="P7145" s="159"/>
      <c r="Q7145" s="159"/>
      <c r="R7145" s="159"/>
      <c r="S7145" s="159"/>
      <c r="T7145" s="159"/>
      <c r="U7145" s="159"/>
      <c r="V7145" s="159"/>
    </row>
    <row r="7146" spans="1:22">
      <c r="A7146"/>
      <c r="B7146"/>
      <c r="C7146"/>
      <c r="D7146"/>
      <c r="E7146"/>
      <c r="F7146"/>
      <c r="G7146"/>
      <c r="L7146" s="159"/>
      <c r="M7146" s="159"/>
      <c r="N7146" s="159"/>
      <c r="O7146" s="159"/>
      <c r="P7146" s="159"/>
      <c r="Q7146" s="159"/>
      <c r="R7146" s="159"/>
      <c r="S7146" s="159"/>
      <c r="T7146" s="159"/>
      <c r="U7146" s="159"/>
      <c r="V7146" s="159"/>
    </row>
    <row r="7147" spans="1:22">
      <c r="A7147"/>
      <c r="B7147"/>
      <c r="C7147"/>
      <c r="D7147"/>
      <c r="E7147"/>
      <c r="F7147"/>
      <c r="G7147"/>
      <c r="L7147" s="159"/>
      <c r="M7147" s="159"/>
      <c r="N7147" s="159"/>
      <c r="O7147" s="159"/>
      <c r="P7147" s="159"/>
      <c r="Q7147" s="159"/>
      <c r="R7147" s="159"/>
      <c r="S7147" s="159"/>
      <c r="T7147" s="159"/>
      <c r="U7147" s="159"/>
      <c r="V7147" s="159"/>
    </row>
    <row r="7148" spans="1:22">
      <c r="A7148"/>
      <c r="B7148"/>
      <c r="C7148"/>
      <c r="D7148"/>
      <c r="E7148"/>
      <c r="F7148"/>
      <c r="G7148"/>
      <c r="L7148" s="159"/>
      <c r="M7148" s="159"/>
      <c r="N7148" s="159"/>
      <c r="O7148" s="159"/>
      <c r="P7148" s="159"/>
      <c r="Q7148" s="159"/>
      <c r="R7148" s="159"/>
      <c r="S7148" s="159"/>
      <c r="T7148" s="159"/>
      <c r="U7148" s="159"/>
      <c r="V7148" s="159"/>
    </row>
    <row r="7149" spans="1:22">
      <c r="A7149"/>
      <c r="B7149"/>
      <c r="C7149"/>
      <c r="D7149"/>
      <c r="E7149"/>
      <c r="F7149"/>
      <c r="G7149"/>
      <c r="L7149" s="159"/>
      <c r="M7149" s="159"/>
      <c r="N7149" s="159"/>
      <c r="O7149" s="159"/>
      <c r="P7149" s="159"/>
      <c r="Q7149" s="159"/>
      <c r="R7149" s="159"/>
      <c r="S7149" s="159"/>
      <c r="T7149" s="159"/>
      <c r="U7149" s="159"/>
      <c r="V7149" s="159"/>
    </row>
    <row r="7150" spans="1:22">
      <c r="A7150"/>
      <c r="B7150"/>
      <c r="C7150"/>
      <c r="D7150"/>
      <c r="E7150"/>
      <c r="F7150"/>
      <c r="G7150"/>
      <c r="L7150" s="159"/>
      <c r="M7150" s="159"/>
      <c r="N7150" s="159"/>
      <c r="O7150" s="159"/>
      <c r="P7150" s="159"/>
      <c r="Q7150" s="159"/>
      <c r="R7150" s="159"/>
      <c r="S7150" s="159"/>
      <c r="T7150" s="159"/>
      <c r="U7150" s="159"/>
      <c r="V7150" s="159"/>
    </row>
    <row r="7151" spans="1:22">
      <c r="A7151"/>
      <c r="B7151"/>
      <c r="C7151"/>
      <c r="D7151"/>
      <c r="E7151"/>
      <c r="F7151"/>
      <c r="G7151"/>
      <c r="L7151" s="159"/>
      <c r="M7151" s="159"/>
      <c r="N7151" s="159"/>
      <c r="O7151" s="159"/>
      <c r="P7151" s="159"/>
      <c r="Q7151" s="159"/>
      <c r="R7151" s="159"/>
      <c r="S7151" s="159"/>
      <c r="T7151" s="159"/>
      <c r="U7151" s="159"/>
      <c r="V7151" s="159"/>
    </row>
    <row r="7152" spans="1:22">
      <c r="A7152"/>
      <c r="B7152"/>
      <c r="C7152"/>
      <c r="D7152"/>
      <c r="E7152"/>
      <c r="F7152"/>
      <c r="G7152"/>
      <c r="L7152" s="159"/>
      <c r="M7152" s="159"/>
      <c r="N7152" s="159"/>
      <c r="O7152" s="159"/>
      <c r="P7152" s="159"/>
      <c r="Q7152" s="159"/>
      <c r="R7152" s="159"/>
      <c r="S7152" s="159"/>
      <c r="T7152" s="159"/>
      <c r="U7152" s="159"/>
      <c r="V7152" s="159"/>
    </row>
    <row r="7153" spans="1:22">
      <c r="A7153"/>
      <c r="B7153"/>
      <c r="C7153"/>
      <c r="D7153"/>
      <c r="E7153"/>
      <c r="F7153"/>
      <c r="G7153"/>
      <c r="L7153" s="159"/>
      <c r="M7153" s="159"/>
      <c r="N7153" s="159"/>
      <c r="O7153" s="159"/>
      <c r="P7153" s="159"/>
      <c r="Q7153" s="159"/>
      <c r="R7153" s="159"/>
      <c r="S7153" s="159"/>
      <c r="T7153" s="159"/>
      <c r="U7153" s="159"/>
      <c r="V7153" s="159"/>
    </row>
    <row r="7154" spans="1:22">
      <c r="A7154"/>
      <c r="B7154"/>
      <c r="C7154"/>
      <c r="D7154"/>
      <c r="E7154"/>
      <c r="F7154"/>
      <c r="G7154"/>
      <c r="L7154" s="159"/>
      <c r="M7154" s="159"/>
      <c r="N7154" s="159"/>
      <c r="O7154" s="159"/>
      <c r="P7154" s="159"/>
      <c r="Q7154" s="159"/>
      <c r="R7154" s="159"/>
      <c r="S7154" s="159"/>
      <c r="T7154" s="159"/>
      <c r="U7154" s="159"/>
      <c r="V7154" s="159"/>
    </row>
    <row r="7155" spans="1:22">
      <c r="A7155"/>
      <c r="B7155"/>
      <c r="C7155"/>
      <c r="D7155"/>
      <c r="E7155"/>
      <c r="F7155"/>
      <c r="G7155"/>
      <c r="L7155" s="159"/>
      <c r="M7155" s="159"/>
      <c r="N7155" s="159"/>
      <c r="O7155" s="159"/>
      <c r="P7155" s="159"/>
      <c r="Q7155" s="159"/>
      <c r="R7155" s="159"/>
      <c r="S7155" s="159"/>
      <c r="T7155" s="159"/>
      <c r="U7155" s="159"/>
      <c r="V7155" s="159"/>
    </row>
    <row r="7156" spans="1:22">
      <c r="A7156"/>
      <c r="B7156"/>
      <c r="C7156"/>
      <c r="D7156"/>
      <c r="E7156"/>
      <c r="F7156"/>
      <c r="G7156"/>
      <c r="L7156" s="159"/>
      <c r="M7156" s="159"/>
      <c r="N7156" s="159"/>
      <c r="O7156" s="159"/>
      <c r="P7156" s="159"/>
      <c r="Q7156" s="159"/>
      <c r="R7156" s="159"/>
      <c r="S7156" s="159"/>
      <c r="T7156" s="159"/>
      <c r="U7156" s="159"/>
      <c r="V7156" s="159"/>
    </row>
    <row r="7157" spans="1:22">
      <c r="A7157"/>
      <c r="B7157"/>
      <c r="C7157"/>
      <c r="D7157"/>
      <c r="E7157"/>
      <c r="F7157"/>
      <c r="G7157"/>
      <c r="L7157" s="159"/>
      <c r="M7157" s="159"/>
      <c r="N7157" s="159"/>
      <c r="O7157" s="159"/>
      <c r="P7157" s="159"/>
      <c r="Q7157" s="159"/>
      <c r="R7157" s="159"/>
      <c r="S7157" s="159"/>
      <c r="T7157" s="159"/>
      <c r="U7157" s="159"/>
      <c r="V7157" s="159"/>
    </row>
    <row r="7158" spans="1:22">
      <c r="A7158"/>
      <c r="B7158"/>
      <c r="C7158"/>
      <c r="D7158"/>
      <c r="E7158"/>
      <c r="F7158"/>
      <c r="G7158"/>
      <c r="L7158" s="159"/>
      <c r="M7158" s="159"/>
      <c r="N7158" s="159"/>
      <c r="O7158" s="159"/>
      <c r="P7158" s="159"/>
      <c r="Q7158" s="159"/>
      <c r="R7158" s="159"/>
      <c r="S7158" s="159"/>
      <c r="T7158" s="159"/>
      <c r="U7158" s="159"/>
      <c r="V7158" s="159"/>
    </row>
    <row r="7159" spans="1:22">
      <c r="A7159"/>
      <c r="B7159"/>
      <c r="C7159"/>
      <c r="D7159"/>
      <c r="E7159"/>
      <c r="F7159"/>
      <c r="G7159"/>
      <c r="L7159" s="159"/>
      <c r="M7159" s="159"/>
      <c r="N7159" s="159"/>
      <c r="O7159" s="159"/>
      <c r="P7159" s="159"/>
      <c r="Q7159" s="159"/>
      <c r="R7159" s="159"/>
      <c r="S7159" s="159"/>
      <c r="T7159" s="159"/>
      <c r="U7159" s="159"/>
      <c r="V7159" s="159"/>
    </row>
    <row r="7160" spans="1:22">
      <c r="A7160"/>
      <c r="B7160"/>
      <c r="C7160"/>
      <c r="D7160"/>
      <c r="E7160"/>
      <c r="F7160"/>
      <c r="G7160"/>
      <c r="L7160" s="159"/>
      <c r="M7160" s="159"/>
      <c r="N7160" s="159"/>
      <c r="O7160" s="159"/>
      <c r="P7160" s="159"/>
      <c r="Q7160" s="159"/>
      <c r="R7160" s="159"/>
      <c r="S7160" s="159"/>
      <c r="T7160" s="159"/>
      <c r="U7160" s="159"/>
      <c r="V7160" s="159"/>
    </row>
    <row r="7161" spans="1:22">
      <c r="A7161"/>
      <c r="B7161"/>
      <c r="C7161"/>
      <c r="D7161"/>
      <c r="E7161"/>
      <c r="F7161"/>
      <c r="G7161"/>
      <c r="L7161" s="159"/>
      <c r="M7161" s="159"/>
      <c r="N7161" s="159"/>
      <c r="O7161" s="159"/>
      <c r="P7161" s="159"/>
      <c r="Q7161" s="159"/>
      <c r="R7161" s="159"/>
      <c r="S7161" s="159"/>
      <c r="T7161" s="159"/>
      <c r="U7161" s="159"/>
      <c r="V7161" s="159"/>
    </row>
    <row r="7162" spans="1:22">
      <c r="A7162"/>
      <c r="B7162"/>
      <c r="C7162"/>
      <c r="D7162"/>
      <c r="E7162"/>
      <c r="F7162"/>
      <c r="G7162"/>
      <c r="L7162" s="159"/>
      <c r="M7162" s="159"/>
      <c r="N7162" s="159"/>
      <c r="O7162" s="159"/>
      <c r="P7162" s="159"/>
      <c r="Q7162" s="159"/>
      <c r="R7162" s="159"/>
      <c r="S7162" s="159"/>
      <c r="T7162" s="159"/>
      <c r="U7162" s="159"/>
      <c r="V7162" s="159"/>
    </row>
    <row r="7163" spans="1:22">
      <c r="A7163"/>
      <c r="B7163"/>
      <c r="C7163"/>
      <c r="D7163"/>
      <c r="E7163"/>
      <c r="F7163"/>
      <c r="G7163"/>
      <c r="L7163" s="159"/>
      <c r="M7163" s="159"/>
      <c r="N7163" s="159"/>
      <c r="O7163" s="159"/>
      <c r="P7163" s="159"/>
      <c r="Q7163" s="159"/>
      <c r="R7163" s="159"/>
      <c r="S7163" s="159"/>
      <c r="T7163" s="159"/>
      <c r="U7163" s="159"/>
      <c r="V7163" s="159"/>
    </row>
    <row r="7164" spans="1:22">
      <c r="A7164"/>
      <c r="B7164"/>
      <c r="C7164"/>
      <c r="D7164"/>
      <c r="E7164"/>
      <c r="F7164"/>
      <c r="G7164"/>
      <c r="L7164" s="159"/>
      <c r="M7164" s="159"/>
      <c r="N7164" s="159"/>
      <c r="O7164" s="159"/>
      <c r="P7164" s="159"/>
      <c r="Q7164" s="159"/>
      <c r="R7164" s="159"/>
      <c r="S7164" s="159"/>
      <c r="T7164" s="159"/>
      <c r="U7164" s="159"/>
      <c r="V7164" s="159"/>
    </row>
    <row r="7165" spans="1:22">
      <c r="A7165"/>
      <c r="B7165"/>
      <c r="C7165"/>
      <c r="D7165"/>
      <c r="E7165"/>
      <c r="F7165"/>
      <c r="G7165"/>
      <c r="L7165" s="159"/>
      <c r="M7165" s="159"/>
      <c r="N7165" s="159"/>
      <c r="O7165" s="159"/>
      <c r="P7165" s="159"/>
      <c r="Q7165" s="159"/>
      <c r="R7165" s="159"/>
      <c r="S7165" s="159"/>
      <c r="T7165" s="159"/>
      <c r="U7165" s="159"/>
      <c r="V7165" s="159"/>
    </row>
    <row r="7166" spans="1:22">
      <c r="A7166"/>
      <c r="B7166"/>
      <c r="C7166"/>
      <c r="D7166"/>
      <c r="E7166"/>
      <c r="F7166"/>
      <c r="G7166"/>
      <c r="L7166" s="159"/>
      <c r="M7166" s="159"/>
      <c r="N7166" s="159"/>
      <c r="O7166" s="159"/>
      <c r="P7166" s="159"/>
      <c r="Q7166" s="159"/>
      <c r="R7166" s="159"/>
      <c r="S7166" s="159"/>
      <c r="T7166" s="159"/>
      <c r="U7166" s="159"/>
      <c r="V7166" s="159"/>
    </row>
    <row r="7167" spans="1:22">
      <c r="A7167"/>
      <c r="B7167"/>
      <c r="C7167"/>
      <c r="D7167"/>
      <c r="E7167"/>
      <c r="F7167"/>
      <c r="G7167"/>
      <c r="L7167" s="159"/>
      <c r="M7167" s="159"/>
      <c r="N7167" s="159"/>
      <c r="O7167" s="159"/>
      <c r="P7167" s="159"/>
      <c r="Q7167" s="159"/>
      <c r="R7167" s="159"/>
      <c r="S7167" s="159"/>
      <c r="T7167" s="159"/>
      <c r="U7167" s="159"/>
      <c r="V7167" s="159"/>
    </row>
    <row r="7168" spans="1:22">
      <c r="A7168"/>
      <c r="B7168"/>
      <c r="C7168"/>
      <c r="D7168"/>
      <c r="E7168"/>
      <c r="F7168"/>
      <c r="G7168"/>
      <c r="L7168" s="159"/>
      <c r="M7168" s="159"/>
      <c r="N7168" s="159"/>
      <c r="O7168" s="159"/>
      <c r="P7168" s="159"/>
      <c r="Q7168" s="159"/>
      <c r="R7168" s="159"/>
      <c r="S7168" s="159"/>
      <c r="T7168" s="159"/>
      <c r="U7168" s="159"/>
      <c r="V7168" s="159"/>
    </row>
    <row r="7169" spans="1:22">
      <c r="A7169"/>
      <c r="B7169"/>
      <c r="C7169"/>
      <c r="D7169"/>
      <c r="E7169"/>
      <c r="F7169"/>
      <c r="G7169"/>
      <c r="L7169" s="159"/>
      <c r="M7169" s="159"/>
      <c r="N7169" s="159"/>
      <c r="O7169" s="159"/>
      <c r="P7169" s="159"/>
      <c r="Q7169" s="159"/>
      <c r="R7169" s="159"/>
      <c r="S7169" s="159"/>
      <c r="T7169" s="159"/>
      <c r="U7169" s="159"/>
      <c r="V7169" s="159"/>
    </row>
    <row r="7170" spans="1:22">
      <c r="A7170"/>
      <c r="B7170"/>
      <c r="C7170"/>
      <c r="D7170"/>
      <c r="E7170"/>
      <c r="F7170"/>
      <c r="G7170"/>
      <c r="L7170" s="159"/>
      <c r="M7170" s="159"/>
      <c r="N7170" s="159"/>
      <c r="O7170" s="159"/>
      <c r="P7170" s="159"/>
      <c r="Q7170" s="159"/>
      <c r="R7170" s="159"/>
      <c r="S7170" s="159"/>
      <c r="T7170" s="159"/>
      <c r="U7170" s="159"/>
      <c r="V7170" s="159"/>
    </row>
    <row r="7171" spans="1:22">
      <c r="A7171"/>
      <c r="B7171"/>
      <c r="C7171"/>
      <c r="D7171"/>
      <c r="E7171"/>
      <c r="F7171"/>
      <c r="G7171"/>
      <c r="L7171" s="159"/>
      <c r="M7171" s="159"/>
      <c r="N7171" s="159"/>
      <c r="O7171" s="159"/>
      <c r="P7171" s="159"/>
      <c r="Q7171" s="159"/>
      <c r="R7171" s="159"/>
      <c r="S7171" s="159"/>
      <c r="T7171" s="159"/>
      <c r="U7171" s="159"/>
      <c r="V7171" s="159"/>
    </row>
    <row r="7172" spans="1:22">
      <c r="A7172"/>
      <c r="B7172"/>
      <c r="C7172"/>
      <c r="D7172"/>
      <c r="E7172"/>
      <c r="F7172"/>
      <c r="G7172"/>
      <c r="L7172" s="159"/>
      <c r="M7172" s="159"/>
      <c r="N7172" s="159"/>
      <c r="O7172" s="159"/>
      <c r="P7172" s="159"/>
      <c r="Q7172" s="159"/>
      <c r="R7172" s="159"/>
      <c r="S7172" s="159"/>
      <c r="T7172" s="159"/>
      <c r="U7172" s="159"/>
      <c r="V7172" s="159"/>
    </row>
    <row r="7173" spans="1:22">
      <c r="A7173"/>
      <c r="B7173"/>
      <c r="C7173"/>
      <c r="D7173"/>
      <c r="E7173"/>
      <c r="F7173"/>
      <c r="G7173"/>
      <c r="L7173" s="159"/>
      <c r="M7173" s="159"/>
      <c r="N7173" s="159"/>
      <c r="O7173" s="159"/>
      <c r="P7173" s="159"/>
      <c r="Q7173" s="159"/>
      <c r="R7173" s="159"/>
      <c r="S7173" s="159"/>
      <c r="T7173" s="159"/>
      <c r="U7173" s="159"/>
      <c r="V7173" s="159"/>
    </row>
    <row r="7174" spans="1:22">
      <c r="A7174"/>
      <c r="B7174"/>
      <c r="C7174"/>
      <c r="D7174"/>
      <c r="E7174"/>
      <c r="F7174"/>
      <c r="G7174"/>
      <c r="L7174" s="159"/>
      <c r="M7174" s="159"/>
      <c r="N7174" s="159"/>
      <c r="O7174" s="159"/>
      <c r="P7174" s="159"/>
      <c r="Q7174" s="159"/>
      <c r="R7174" s="159"/>
      <c r="S7174" s="159"/>
      <c r="T7174" s="159"/>
      <c r="U7174" s="159"/>
      <c r="V7174" s="159"/>
    </row>
    <row r="7175" spans="1:22">
      <c r="A7175"/>
      <c r="B7175"/>
      <c r="C7175"/>
      <c r="D7175"/>
      <c r="E7175"/>
      <c r="F7175"/>
      <c r="G7175"/>
      <c r="L7175" s="159"/>
      <c r="M7175" s="159"/>
      <c r="N7175" s="159"/>
      <c r="O7175" s="159"/>
      <c r="P7175" s="159"/>
      <c r="Q7175" s="159"/>
      <c r="R7175" s="159"/>
      <c r="S7175" s="159"/>
      <c r="T7175" s="159"/>
      <c r="U7175" s="159"/>
      <c r="V7175" s="159"/>
    </row>
    <row r="7176" spans="1:22">
      <c r="A7176"/>
      <c r="B7176"/>
      <c r="C7176"/>
      <c r="D7176"/>
      <c r="E7176"/>
      <c r="F7176"/>
      <c r="G7176"/>
      <c r="L7176" s="159"/>
      <c r="M7176" s="159"/>
      <c r="N7176" s="159"/>
      <c r="O7176" s="159"/>
      <c r="P7176" s="159"/>
      <c r="Q7176" s="159"/>
      <c r="R7176" s="159"/>
      <c r="S7176" s="159"/>
      <c r="T7176" s="159"/>
      <c r="U7176" s="159"/>
      <c r="V7176" s="159"/>
    </row>
    <row r="7177" spans="1:22">
      <c r="A7177"/>
      <c r="B7177"/>
      <c r="C7177"/>
      <c r="D7177"/>
      <c r="E7177"/>
      <c r="F7177"/>
      <c r="G7177"/>
      <c r="L7177" s="159"/>
      <c r="M7177" s="159"/>
      <c r="N7177" s="159"/>
      <c r="O7177" s="159"/>
      <c r="P7177" s="159"/>
      <c r="Q7177" s="159"/>
      <c r="R7177" s="159"/>
      <c r="S7177" s="159"/>
      <c r="T7177" s="159"/>
      <c r="U7177" s="159"/>
      <c r="V7177" s="159"/>
    </row>
    <row r="7178" spans="1:22">
      <c r="A7178"/>
      <c r="B7178"/>
      <c r="C7178"/>
      <c r="D7178"/>
      <c r="E7178"/>
      <c r="F7178"/>
      <c r="G7178"/>
      <c r="L7178" s="159"/>
      <c r="M7178" s="159"/>
      <c r="N7178" s="159"/>
      <c r="O7178" s="159"/>
      <c r="P7178" s="159"/>
      <c r="Q7178" s="159"/>
      <c r="R7178" s="159"/>
      <c r="S7178" s="159"/>
      <c r="T7178" s="159"/>
      <c r="U7178" s="159"/>
      <c r="V7178" s="159"/>
    </row>
    <row r="7179" spans="1:22">
      <c r="A7179"/>
      <c r="B7179"/>
      <c r="C7179"/>
      <c r="D7179"/>
      <c r="E7179"/>
      <c r="F7179"/>
      <c r="G7179"/>
      <c r="L7179" s="159"/>
      <c r="M7179" s="159"/>
      <c r="N7179" s="159"/>
      <c r="O7179" s="159"/>
      <c r="P7179" s="159"/>
      <c r="Q7179" s="159"/>
      <c r="R7179" s="159"/>
      <c r="S7179" s="159"/>
      <c r="T7179" s="159"/>
      <c r="U7179" s="159"/>
      <c r="V7179" s="159"/>
    </row>
    <row r="7180" spans="1:22">
      <c r="A7180"/>
      <c r="B7180"/>
      <c r="C7180"/>
      <c r="D7180"/>
      <c r="E7180"/>
      <c r="F7180"/>
      <c r="G7180"/>
      <c r="L7180" s="159"/>
      <c r="M7180" s="159"/>
      <c r="N7180" s="159"/>
      <c r="O7180" s="159"/>
      <c r="P7180" s="159"/>
      <c r="Q7180" s="159"/>
      <c r="R7180" s="159"/>
      <c r="S7180" s="159"/>
      <c r="T7180" s="159"/>
      <c r="U7180" s="159"/>
      <c r="V7180" s="159"/>
    </row>
    <row r="7181" spans="1:22">
      <c r="A7181"/>
      <c r="B7181"/>
      <c r="C7181"/>
      <c r="D7181"/>
      <c r="E7181"/>
      <c r="F7181"/>
      <c r="G7181"/>
      <c r="L7181" s="159"/>
      <c r="M7181" s="159"/>
      <c r="N7181" s="159"/>
      <c r="O7181" s="159"/>
      <c r="P7181" s="159"/>
      <c r="Q7181" s="159"/>
      <c r="R7181" s="159"/>
      <c r="S7181" s="159"/>
      <c r="T7181" s="159"/>
      <c r="U7181" s="159"/>
      <c r="V7181" s="159"/>
    </row>
    <row r="7182" spans="1:22">
      <c r="A7182"/>
      <c r="B7182"/>
      <c r="C7182"/>
      <c r="D7182"/>
      <c r="E7182"/>
      <c r="F7182"/>
      <c r="G7182"/>
      <c r="L7182" s="159"/>
      <c r="M7182" s="159"/>
      <c r="N7182" s="159"/>
      <c r="O7182" s="159"/>
      <c r="P7182" s="159"/>
      <c r="Q7182" s="159"/>
      <c r="R7182" s="159"/>
      <c r="S7182" s="159"/>
      <c r="T7182" s="159"/>
      <c r="U7182" s="159"/>
      <c r="V7182" s="159"/>
    </row>
    <row r="7183" spans="1:22">
      <c r="A7183"/>
      <c r="B7183"/>
      <c r="C7183"/>
      <c r="D7183"/>
      <c r="E7183"/>
      <c r="F7183"/>
      <c r="G7183"/>
      <c r="L7183" s="159"/>
      <c r="M7183" s="159"/>
      <c r="N7183" s="159"/>
      <c r="O7183" s="159"/>
      <c r="P7183" s="159"/>
      <c r="Q7183" s="159"/>
      <c r="R7183" s="159"/>
      <c r="S7183" s="159"/>
      <c r="T7183" s="159"/>
      <c r="U7183" s="159"/>
      <c r="V7183" s="159"/>
    </row>
    <row r="7184" spans="1:22">
      <c r="A7184"/>
      <c r="B7184"/>
      <c r="C7184"/>
      <c r="D7184"/>
      <c r="E7184"/>
      <c r="F7184"/>
      <c r="G7184"/>
      <c r="L7184" s="159"/>
      <c r="M7184" s="159"/>
      <c r="N7184" s="159"/>
      <c r="O7184" s="159"/>
      <c r="P7184" s="159"/>
      <c r="Q7184" s="159"/>
      <c r="R7184" s="159"/>
      <c r="S7184" s="159"/>
      <c r="T7184" s="159"/>
      <c r="U7184" s="159"/>
      <c r="V7184" s="159"/>
    </row>
    <row r="7185" spans="1:22">
      <c r="A7185"/>
      <c r="B7185"/>
      <c r="C7185"/>
      <c r="D7185"/>
      <c r="E7185"/>
      <c r="F7185"/>
      <c r="G7185"/>
      <c r="L7185" s="159"/>
      <c r="M7185" s="159"/>
      <c r="N7185" s="159"/>
      <c r="O7185" s="159"/>
      <c r="P7185" s="159"/>
      <c r="Q7185" s="159"/>
      <c r="R7185" s="159"/>
      <c r="S7185" s="159"/>
      <c r="T7185" s="159"/>
      <c r="U7185" s="159"/>
      <c r="V7185" s="159"/>
    </row>
    <row r="7186" spans="1:22">
      <c r="A7186"/>
      <c r="B7186"/>
      <c r="C7186"/>
      <c r="D7186"/>
      <c r="E7186"/>
      <c r="F7186"/>
      <c r="G7186"/>
      <c r="L7186" s="159"/>
      <c r="M7186" s="159"/>
      <c r="N7186" s="159"/>
      <c r="O7186" s="159"/>
      <c r="P7186" s="159"/>
      <c r="Q7186" s="159"/>
      <c r="R7186" s="159"/>
      <c r="S7186" s="159"/>
      <c r="T7186" s="159"/>
      <c r="U7186" s="159"/>
      <c r="V7186" s="159"/>
    </row>
    <row r="7187" spans="1:22">
      <c r="A7187"/>
      <c r="B7187"/>
      <c r="C7187"/>
      <c r="D7187"/>
      <c r="E7187"/>
      <c r="F7187"/>
      <c r="G7187"/>
      <c r="L7187" s="159"/>
      <c r="M7187" s="159"/>
      <c r="N7187" s="159"/>
      <c r="O7187" s="159"/>
      <c r="P7187" s="159"/>
      <c r="Q7187" s="159"/>
      <c r="R7187" s="159"/>
      <c r="S7187" s="159"/>
      <c r="T7187" s="159"/>
      <c r="U7187" s="159"/>
      <c r="V7187" s="159"/>
    </row>
    <row r="7188" spans="1:22">
      <c r="A7188"/>
      <c r="B7188"/>
      <c r="C7188"/>
      <c r="D7188"/>
      <c r="E7188"/>
      <c r="F7188"/>
      <c r="G7188"/>
      <c r="L7188" s="159"/>
      <c r="M7188" s="159"/>
      <c r="N7188" s="159"/>
      <c r="O7188" s="159"/>
      <c r="P7188" s="159"/>
      <c r="Q7188" s="159"/>
      <c r="R7188" s="159"/>
      <c r="S7188" s="159"/>
      <c r="T7188" s="159"/>
      <c r="U7188" s="159"/>
      <c r="V7188" s="159"/>
    </row>
    <row r="7189" spans="1:22">
      <c r="A7189"/>
      <c r="B7189"/>
      <c r="C7189"/>
      <c r="D7189"/>
      <c r="E7189"/>
      <c r="F7189"/>
      <c r="G7189"/>
      <c r="L7189" s="159"/>
      <c r="M7189" s="159"/>
      <c r="N7189" s="159"/>
      <c r="O7189" s="159"/>
      <c r="P7189" s="159"/>
      <c r="Q7189" s="159"/>
      <c r="R7189" s="159"/>
      <c r="S7189" s="159"/>
      <c r="T7189" s="159"/>
      <c r="U7189" s="159"/>
      <c r="V7189" s="159"/>
    </row>
    <row r="7190" spans="1:22">
      <c r="A7190"/>
      <c r="B7190"/>
      <c r="C7190"/>
      <c r="D7190"/>
      <c r="E7190"/>
      <c r="F7190"/>
      <c r="G7190"/>
      <c r="L7190" s="159"/>
      <c r="M7190" s="159"/>
      <c r="N7190" s="159"/>
      <c r="O7190" s="159"/>
      <c r="P7190" s="159"/>
      <c r="Q7190" s="159"/>
      <c r="R7190" s="159"/>
      <c r="S7190" s="159"/>
      <c r="T7190" s="159"/>
      <c r="U7190" s="159"/>
      <c r="V7190" s="159"/>
    </row>
    <row r="7191" spans="1:22">
      <c r="A7191"/>
      <c r="B7191"/>
      <c r="C7191"/>
      <c r="D7191"/>
      <c r="E7191"/>
      <c r="F7191"/>
      <c r="G7191"/>
      <c r="L7191" s="159"/>
      <c r="M7191" s="159"/>
      <c r="N7191" s="159"/>
      <c r="O7191" s="159"/>
      <c r="P7191" s="159"/>
      <c r="Q7191" s="159"/>
      <c r="R7191" s="159"/>
      <c r="S7191" s="159"/>
      <c r="T7191" s="159"/>
      <c r="U7191" s="159"/>
      <c r="V7191" s="159"/>
    </row>
    <row r="7192" spans="1:22">
      <c r="A7192"/>
      <c r="B7192"/>
      <c r="C7192"/>
      <c r="D7192"/>
      <c r="E7192"/>
      <c r="F7192"/>
      <c r="G7192"/>
      <c r="L7192" s="159"/>
      <c r="M7192" s="159"/>
      <c r="N7192" s="159"/>
      <c r="O7192" s="159"/>
      <c r="P7192" s="159"/>
      <c r="Q7192" s="159"/>
      <c r="R7192" s="159"/>
      <c r="S7192" s="159"/>
      <c r="T7192" s="159"/>
      <c r="U7192" s="159"/>
      <c r="V7192" s="159"/>
    </row>
    <row r="7193" spans="1:22">
      <c r="A7193"/>
      <c r="B7193"/>
      <c r="C7193"/>
      <c r="D7193"/>
      <c r="E7193"/>
      <c r="F7193"/>
      <c r="G7193"/>
      <c r="L7193" s="159"/>
      <c r="M7193" s="159"/>
      <c r="N7193" s="159"/>
      <c r="O7193" s="159"/>
      <c r="P7193" s="159"/>
      <c r="Q7193" s="159"/>
      <c r="R7193" s="159"/>
      <c r="S7193" s="159"/>
      <c r="T7193" s="159"/>
      <c r="U7193" s="159"/>
      <c r="V7193" s="159"/>
    </row>
    <row r="7194" spans="1:22">
      <c r="A7194"/>
      <c r="B7194"/>
      <c r="C7194"/>
      <c r="D7194"/>
      <c r="E7194"/>
      <c r="F7194"/>
      <c r="G7194"/>
      <c r="L7194" s="159"/>
      <c r="M7194" s="159"/>
      <c r="N7194" s="159"/>
      <c r="O7194" s="159"/>
      <c r="P7194" s="159"/>
      <c r="Q7194" s="159"/>
      <c r="R7194" s="159"/>
      <c r="S7194" s="159"/>
      <c r="T7194" s="159"/>
      <c r="U7194" s="159"/>
      <c r="V7194" s="159"/>
    </row>
    <row r="7195" spans="1:22">
      <c r="A7195"/>
      <c r="B7195"/>
      <c r="C7195"/>
      <c r="D7195"/>
      <c r="E7195"/>
      <c r="F7195"/>
      <c r="G7195"/>
      <c r="L7195" s="159"/>
      <c r="M7195" s="159"/>
      <c r="N7195" s="159"/>
      <c r="O7195" s="159"/>
      <c r="P7195" s="159"/>
      <c r="Q7195" s="159"/>
      <c r="R7195" s="159"/>
      <c r="S7195" s="159"/>
      <c r="T7195" s="159"/>
      <c r="U7195" s="159"/>
      <c r="V7195" s="159"/>
    </row>
    <row r="7196" spans="1:22">
      <c r="A7196"/>
      <c r="B7196"/>
      <c r="C7196"/>
      <c r="D7196"/>
      <c r="E7196"/>
      <c r="F7196"/>
      <c r="G7196"/>
      <c r="L7196" s="159"/>
      <c r="M7196" s="159"/>
      <c r="N7196" s="159"/>
      <c r="O7196" s="159"/>
      <c r="P7196" s="159"/>
      <c r="Q7196" s="159"/>
      <c r="R7196" s="159"/>
      <c r="S7196" s="159"/>
      <c r="T7196" s="159"/>
      <c r="U7196" s="159"/>
      <c r="V7196" s="159"/>
    </row>
    <row r="7197" spans="1:22">
      <c r="A7197"/>
      <c r="B7197"/>
      <c r="C7197"/>
      <c r="D7197"/>
      <c r="E7197"/>
      <c r="F7197"/>
      <c r="G7197"/>
      <c r="L7197" s="159"/>
      <c r="M7197" s="159"/>
      <c r="N7197" s="159"/>
      <c r="O7197" s="159"/>
      <c r="P7197" s="159"/>
      <c r="Q7197" s="159"/>
      <c r="R7197" s="159"/>
      <c r="S7197" s="159"/>
      <c r="T7197" s="159"/>
      <c r="U7197" s="159"/>
      <c r="V7197" s="159"/>
    </row>
    <row r="7198" spans="1:22">
      <c r="A7198"/>
      <c r="B7198"/>
      <c r="C7198"/>
      <c r="D7198"/>
      <c r="E7198"/>
      <c r="F7198"/>
      <c r="G7198"/>
      <c r="L7198" s="159"/>
      <c r="M7198" s="159"/>
      <c r="N7198" s="159"/>
      <c r="O7198" s="159"/>
      <c r="P7198" s="159"/>
      <c r="Q7198" s="159"/>
      <c r="R7198" s="159"/>
      <c r="S7198" s="159"/>
      <c r="T7198" s="159"/>
      <c r="U7198" s="159"/>
      <c r="V7198" s="159"/>
    </row>
    <row r="7199" spans="1:22">
      <c r="A7199"/>
      <c r="B7199"/>
      <c r="C7199"/>
      <c r="D7199"/>
      <c r="E7199"/>
      <c r="F7199"/>
      <c r="G7199"/>
      <c r="L7199" s="159"/>
      <c r="M7199" s="159"/>
      <c r="N7199" s="159"/>
      <c r="O7199" s="159"/>
      <c r="P7199" s="159"/>
      <c r="Q7199" s="159"/>
      <c r="R7199" s="159"/>
      <c r="S7199" s="159"/>
      <c r="T7199" s="159"/>
      <c r="U7199" s="159"/>
      <c r="V7199" s="159"/>
    </row>
    <row r="7200" spans="1:22">
      <c r="A7200"/>
      <c r="B7200"/>
      <c r="C7200"/>
      <c r="D7200"/>
      <c r="E7200"/>
      <c r="F7200"/>
      <c r="G7200"/>
      <c r="L7200" s="159"/>
      <c r="M7200" s="159"/>
      <c r="N7200" s="159"/>
      <c r="O7200" s="159"/>
      <c r="P7200" s="159"/>
      <c r="Q7200" s="159"/>
      <c r="R7200" s="159"/>
      <c r="S7200" s="159"/>
      <c r="T7200" s="159"/>
      <c r="U7200" s="159"/>
      <c r="V7200" s="159"/>
    </row>
    <row r="7201" spans="1:22">
      <c r="A7201"/>
      <c r="B7201"/>
      <c r="C7201"/>
      <c r="D7201"/>
      <c r="E7201"/>
      <c r="F7201"/>
      <c r="G7201"/>
      <c r="L7201" s="159"/>
      <c r="M7201" s="159"/>
      <c r="N7201" s="159"/>
      <c r="O7201" s="159"/>
      <c r="P7201" s="159"/>
      <c r="Q7201" s="159"/>
      <c r="R7201" s="159"/>
      <c r="S7201" s="159"/>
      <c r="T7201" s="159"/>
      <c r="U7201" s="159"/>
      <c r="V7201" s="159"/>
    </row>
    <row r="7202" spans="1:22">
      <c r="A7202"/>
      <c r="B7202"/>
      <c r="C7202"/>
      <c r="D7202"/>
      <c r="E7202"/>
      <c r="F7202"/>
      <c r="G7202"/>
      <c r="L7202" s="159"/>
      <c r="M7202" s="159"/>
      <c r="N7202" s="159"/>
      <c r="O7202" s="159"/>
      <c r="P7202" s="159"/>
      <c r="Q7202" s="159"/>
      <c r="R7202" s="159"/>
      <c r="S7202" s="159"/>
      <c r="T7202" s="159"/>
      <c r="U7202" s="159"/>
      <c r="V7202" s="159"/>
    </row>
    <row r="7203" spans="1:22">
      <c r="A7203"/>
      <c r="B7203"/>
      <c r="C7203"/>
      <c r="D7203"/>
      <c r="E7203"/>
      <c r="F7203"/>
      <c r="G7203"/>
      <c r="L7203" s="159"/>
      <c r="M7203" s="159"/>
      <c r="N7203" s="159"/>
      <c r="O7203" s="159"/>
      <c r="P7203" s="159"/>
      <c r="Q7203" s="159"/>
      <c r="R7203" s="159"/>
      <c r="S7203" s="159"/>
      <c r="T7203" s="159"/>
      <c r="U7203" s="159"/>
      <c r="V7203" s="159"/>
    </row>
    <row r="7204" spans="1:22">
      <c r="A7204"/>
      <c r="B7204"/>
      <c r="C7204"/>
      <c r="D7204"/>
      <c r="E7204"/>
      <c r="F7204"/>
      <c r="G7204"/>
      <c r="L7204" s="159"/>
      <c r="M7204" s="159"/>
      <c r="N7204" s="159"/>
      <c r="O7204" s="159"/>
      <c r="P7204" s="159"/>
      <c r="Q7204" s="159"/>
      <c r="R7204" s="159"/>
      <c r="S7204" s="159"/>
      <c r="T7204" s="159"/>
      <c r="U7204" s="159"/>
      <c r="V7204" s="159"/>
    </row>
    <row r="7205" spans="1:22">
      <c r="A7205"/>
      <c r="B7205"/>
      <c r="C7205"/>
      <c r="D7205"/>
      <c r="E7205"/>
      <c r="F7205"/>
      <c r="G7205"/>
      <c r="L7205" s="159"/>
      <c r="M7205" s="159"/>
      <c r="N7205" s="159"/>
      <c r="O7205" s="159"/>
      <c r="P7205" s="159"/>
      <c r="Q7205" s="159"/>
      <c r="R7205" s="159"/>
      <c r="S7205" s="159"/>
      <c r="T7205" s="159"/>
      <c r="U7205" s="159"/>
      <c r="V7205" s="159"/>
    </row>
    <row r="7206" spans="1:22">
      <c r="A7206"/>
      <c r="B7206"/>
      <c r="C7206"/>
      <c r="D7206"/>
      <c r="E7206"/>
      <c r="F7206"/>
      <c r="G7206"/>
      <c r="L7206" s="159"/>
      <c r="M7206" s="159"/>
      <c r="N7206" s="159"/>
      <c r="O7206" s="159"/>
      <c r="P7206" s="159"/>
      <c r="Q7206" s="159"/>
      <c r="R7206" s="159"/>
      <c r="S7206" s="159"/>
      <c r="T7206" s="159"/>
      <c r="U7206" s="159"/>
      <c r="V7206" s="159"/>
    </row>
    <row r="7207" spans="1:22">
      <c r="A7207"/>
      <c r="B7207"/>
      <c r="C7207"/>
      <c r="D7207"/>
      <c r="E7207"/>
      <c r="F7207"/>
      <c r="G7207"/>
      <c r="L7207" s="159"/>
      <c r="M7207" s="159"/>
      <c r="N7207" s="159"/>
      <c r="O7207" s="159"/>
      <c r="P7207" s="159"/>
      <c r="Q7207" s="159"/>
      <c r="R7207" s="159"/>
      <c r="S7207" s="159"/>
      <c r="T7207" s="159"/>
      <c r="U7207" s="159"/>
      <c r="V7207" s="159"/>
    </row>
    <row r="7208" spans="1:22">
      <c r="A7208"/>
      <c r="B7208"/>
      <c r="C7208"/>
      <c r="D7208"/>
      <c r="E7208"/>
      <c r="F7208"/>
      <c r="G7208"/>
      <c r="L7208" s="159"/>
      <c r="M7208" s="159"/>
      <c r="N7208" s="159"/>
      <c r="O7208" s="159"/>
      <c r="P7208" s="159"/>
      <c r="Q7208" s="159"/>
      <c r="R7208" s="159"/>
      <c r="S7208" s="159"/>
      <c r="T7208" s="159"/>
      <c r="U7208" s="159"/>
      <c r="V7208" s="159"/>
    </row>
    <row r="7209" spans="1:22">
      <c r="A7209"/>
      <c r="B7209"/>
      <c r="C7209"/>
      <c r="D7209"/>
      <c r="E7209"/>
      <c r="F7209"/>
      <c r="G7209"/>
      <c r="L7209" s="159"/>
      <c r="M7209" s="159"/>
      <c r="N7209" s="159"/>
      <c r="O7209" s="159"/>
      <c r="P7209" s="159"/>
      <c r="Q7209" s="159"/>
      <c r="R7209" s="159"/>
      <c r="S7209" s="159"/>
      <c r="T7209" s="159"/>
      <c r="U7209" s="159"/>
      <c r="V7209" s="159"/>
    </row>
    <row r="7210" spans="1:22">
      <c r="A7210"/>
      <c r="B7210"/>
      <c r="C7210"/>
      <c r="D7210"/>
      <c r="E7210"/>
      <c r="F7210"/>
      <c r="G7210"/>
      <c r="L7210" s="159"/>
      <c r="M7210" s="159"/>
      <c r="N7210" s="159"/>
      <c r="O7210" s="159"/>
      <c r="P7210" s="159"/>
      <c r="Q7210" s="159"/>
      <c r="R7210" s="159"/>
      <c r="S7210" s="159"/>
      <c r="T7210" s="159"/>
      <c r="U7210" s="159"/>
      <c r="V7210" s="159"/>
    </row>
    <row r="7211" spans="1:22">
      <c r="A7211"/>
      <c r="B7211"/>
      <c r="C7211"/>
      <c r="D7211"/>
      <c r="E7211"/>
      <c r="F7211"/>
      <c r="G7211"/>
      <c r="L7211" s="159"/>
      <c r="M7211" s="159"/>
      <c r="N7211" s="159"/>
      <c r="O7211" s="159"/>
      <c r="P7211" s="159"/>
      <c r="Q7211" s="159"/>
      <c r="R7211" s="159"/>
      <c r="S7211" s="159"/>
      <c r="T7211" s="159"/>
      <c r="U7211" s="159"/>
      <c r="V7211" s="159"/>
    </row>
    <row r="7212" spans="1:22">
      <c r="A7212"/>
      <c r="B7212"/>
      <c r="C7212"/>
      <c r="D7212"/>
      <c r="E7212"/>
      <c r="F7212"/>
      <c r="G7212"/>
      <c r="L7212" s="159"/>
      <c r="M7212" s="159"/>
      <c r="N7212" s="159"/>
      <c r="O7212" s="159"/>
      <c r="P7212" s="159"/>
      <c r="Q7212" s="159"/>
      <c r="R7212" s="159"/>
      <c r="S7212" s="159"/>
      <c r="T7212" s="159"/>
      <c r="U7212" s="159"/>
      <c r="V7212" s="159"/>
    </row>
    <row r="7213" spans="1:22">
      <c r="A7213"/>
      <c r="B7213"/>
      <c r="C7213"/>
      <c r="D7213"/>
      <c r="E7213"/>
      <c r="F7213"/>
      <c r="G7213"/>
      <c r="L7213" s="159"/>
      <c r="M7213" s="159"/>
      <c r="N7213" s="159"/>
      <c r="O7213" s="159"/>
      <c r="P7213" s="159"/>
      <c r="Q7213" s="159"/>
      <c r="R7213" s="159"/>
      <c r="S7213" s="159"/>
      <c r="T7213" s="159"/>
      <c r="U7213" s="159"/>
      <c r="V7213" s="159"/>
    </row>
    <row r="7214" spans="1:22">
      <c r="A7214"/>
      <c r="B7214"/>
      <c r="C7214"/>
      <c r="D7214"/>
      <c r="E7214"/>
      <c r="F7214"/>
      <c r="G7214"/>
      <c r="L7214" s="159"/>
      <c r="M7214" s="159"/>
      <c r="N7214" s="159"/>
      <c r="O7214" s="159"/>
      <c r="P7214" s="159"/>
      <c r="Q7214" s="159"/>
      <c r="R7214" s="159"/>
      <c r="S7214" s="159"/>
      <c r="T7214" s="159"/>
      <c r="U7214" s="159"/>
      <c r="V7214" s="159"/>
    </row>
    <row r="7215" spans="1:22">
      <c r="A7215"/>
      <c r="B7215"/>
      <c r="C7215"/>
      <c r="D7215"/>
      <c r="E7215"/>
      <c r="F7215"/>
      <c r="G7215"/>
      <c r="L7215" s="159"/>
      <c r="M7215" s="159"/>
      <c r="N7215" s="159"/>
      <c r="O7215" s="159"/>
      <c r="P7215" s="159"/>
      <c r="Q7215" s="159"/>
      <c r="R7215" s="159"/>
      <c r="S7215" s="159"/>
      <c r="T7215" s="159"/>
      <c r="U7215" s="159"/>
      <c r="V7215" s="159"/>
    </row>
    <row r="7216" spans="1:22">
      <c r="A7216"/>
      <c r="B7216"/>
      <c r="C7216"/>
      <c r="D7216"/>
      <c r="E7216"/>
      <c r="F7216"/>
      <c r="G7216"/>
      <c r="L7216" s="159"/>
      <c r="M7216" s="159"/>
      <c r="N7216" s="159"/>
      <c r="O7216" s="159"/>
      <c r="P7216" s="159"/>
      <c r="Q7216" s="159"/>
      <c r="R7216" s="159"/>
      <c r="S7216" s="159"/>
      <c r="T7216" s="159"/>
      <c r="U7216" s="159"/>
      <c r="V7216" s="159"/>
    </row>
    <row r="7217" spans="1:22">
      <c r="A7217"/>
      <c r="B7217"/>
      <c r="C7217"/>
      <c r="D7217"/>
      <c r="E7217"/>
      <c r="F7217"/>
      <c r="G7217"/>
      <c r="L7217" s="159"/>
      <c r="M7217" s="159"/>
      <c r="N7217" s="159"/>
      <c r="O7217" s="159"/>
      <c r="P7217" s="159"/>
      <c r="Q7217" s="159"/>
      <c r="R7217" s="159"/>
      <c r="S7217" s="159"/>
      <c r="T7217" s="159"/>
      <c r="U7217" s="159"/>
      <c r="V7217" s="159"/>
    </row>
    <row r="7218" spans="1:22">
      <c r="A7218"/>
      <c r="B7218"/>
      <c r="C7218"/>
      <c r="D7218"/>
      <c r="E7218"/>
      <c r="F7218"/>
      <c r="G7218"/>
      <c r="L7218" s="159"/>
      <c r="M7218" s="159"/>
      <c r="N7218" s="159"/>
      <c r="O7218" s="159"/>
      <c r="P7218" s="159"/>
      <c r="Q7218" s="159"/>
      <c r="R7218" s="159"/>
      <c r="S7218" s="159"/>
      <c r="T7218" s="159"/>
      <c r="U7218" s="159"/>
      <c r="V7218" s="159"/>
    </row>
    <row r="7219" spans="1:22">
      <c r="A7219"/>
      <c r="B7219"/>
      <c r="C7219"/>
      <c r="D7219"/>
      <c r="E7219"/>
      <c r="F7219"/>
      <c r="G7219"/>
      <c r="L7219" s="159"/>
      <c r="M7219" s="159"/>
      <c r="N7219" s="159"/>
      <c r="O7219" s="159"/>
      <c r="P7219" s="159"/>
      <c r="Q7219" s="159"/>
      <c r="R7219" s="159"/>
      <c r="S7219" s="159"/>
      <c r="T7219" s="159"/>
      <c r="U7219" s="159"/>
      <c r="V7219" s="159"/>
    </row>
    <row r="7220" spans="1:22">
      <c r="A7220"/>
      <c r="B7220"/>
      <c r="C7220"/>
      <c r="D7220"/>
      <c r="E7220"/>
      <c r="F7220"/>
      <c r="G7220"/>
      <c r="L7220" s="159"/>
      <c r="M7220" s="159"/>
      <c r="N7220" s="159"/>
      <c r="O7220" s="159"/>
      <c r="P7220" s="159"/>
      <c r="Q7220" s="159"/>
      <c r="R7220" s="159"/>
      <c r="S7220" s="159"/>
      <c r="T7220" s="159"/>
      <c r="U7220" s="159"/>
      <c r="V7220" s="159"/>
    </row>
    <row r="7221" spans="1:22">
      <c r="A7221"/>
      <c r="B7221"/>
      <c r="C7221"/>
      <c r="D7221"/>
      <c r="E7221"/>
      <c r="F7221"/>
      <c r="G7221"/>
      <c r="L7221" s="159"/>
      <c r="M7221" s="159"/>
      <c r="N7221" s="159"/>
      <c r="O7221" s="159"/>
      <c r="P7221" s="159"/>
      <c r="Q7221" s="159"/>
      <c r="R7221" s="159"/>
      <c r="S7221" s="159"/>
      <c r="T7221" s="159"/>
      <c r="U7221" s="159"/>
      <c r="V7221" s="159"/>
    </row>
    <row r="7222" spans="1:22">
      <c r="A7222"/>
      <c r="B7222"/>
      <c r="C7222"/>
      <c r="D7222"/>
      <c r="E7222"/>
      <c r="F7222"/>
      <c r="G7222"/>
      <c r="L7222" s="159"/>
      <c r="M7222" s="159"/>
      <c r="N7222" s="159"/>
      <c r="O7222" s="159"/>
      <c r="P7222" s="159"/>
      <c r="Q7222" s="159"/>
      <c r="R7222" s="159"/>
      <c r="S7222" s="159"/>
      <c r="T7222" s="159"/>
      <c r="U7222" s="159"/>
      <c r="V7222" s="159"/>
    </row>
    <row r="7223" spans="1:22">
      <c r="A7223"/>
      <c r="B7223"/>
      <c r="C7223"/>
      <c r="D7223"/>
      <c r="E7223"/>
      <c r="F7223"/>
      <c r="G7223"/>
      <c r="L7223" s="159"/>
      <c r="M7223" s="159"/>
      <c r="N7223" s="159"/>
      <c r="O7223" s="159"/>
      <c r="P7223" s="159"/>
      <c r="Q7223" s="159"/>
      <c r="R7223" s="159"/>
      <c r="S7223" s="159"/>
      <c r="T7223" s="159"/>
      <c r="U7223" s="159"/>
      <c r="V7223" s="159"/>
    </row>
    <row r="7224" spans="1:22">
      <c r="A7224"/>
      <c r="B7224"/>
      <c r="C7224"/>
      <c r="D7224"/>
      <c r="E7224"/>
      <c r="F7224"/>
      <c r="G7224"/>
      <c r="L7224" s="159"/>
      <c r="M7224" s="159"/>
      <c r="N7224" s="159"/>
      <c r="O7224" s="159"/>
      <c r="P7224" s="159"/>
      <c r="Q7224" s="159"/>
      <c r="R7224" s="159"/>
      <c r="S7224" s="159"/>
      <c r="T7224" s="159"/>
      <c r="U7224" s="159"/>
      <c r="V7224" s="159"/>
    </row>
    <row r="7225" spans="1:22">
      <c r="A7225"/>
      <c r="B7225"/>
      <c r="C7225"/>
      <c r="D7225"/>
      <c r="E7225"/>
      <c r="F7225"/>
      <c r="G7225"/>
      <c r="L7225" s="159"/>
      <c r="M7225" s="159"/>
      <c r="N7225" s="159"/>
      <c r="O7225" s="159"/>
      <c r="P7225" s="159"/>
      <c r="Q7225" s="159"/>
      <c r="R7225" s="159"/>
      <c r="S7225" s="159"/>
      <c r="T7225" s="159"/>
      <c r="U7225" s="159"/>
      <c r="V7225" s="159"/>
    </row>
    <row r="7226" spans="1:22">
      <c r="A7226"/>
      <c r="B7226"/>
      <c r="C7226"/>
      <c r="D7226"/>
      <c r="E7226"/>
      <c r="F7226"/>
      <c r="G7226"/>
      <c r="L7226" s="159"/>
      <c r="M7226" s="159"/>
      <c r="N7226" s="159"/>
      <c r="O7226" s="159"/>
      <c r="P7226" s="159"/>
      <c r="Q7226" s="159"/>
      <c r="R7226" s="159"/>
      <c r="S7226" s="159"/>
      <c r="T7226" s="159"/>
      <c r="U7226" s="159"/>
      <c r="V7226" s="159"/>
    </row>
    <row r="7227" spans="1:22">
      <c r="A7227"/>
      <c r="B7227"/>
      <c r="C7227"/>
      <c r="D7227"/>
      <c r="E7227"/>
      <c r="F7227"/>
      <c r="G7227"/>
      <c r="L7227" s="159"/>
      <c r="M7227" s="159"/>
      <c r="N7227" s="159"/>
      <c r="O7227" s="159"/>
      <c r="P7227" s="159"/>
      <c r="Q7227" s="159"/>
      <c r="R7227" s="159"/>
      <c r="S7227" s="159"/>
      <c r="T7227" s="159"/>
      <c r="U7227" s="159"/>
      <c r="V7227" s="159"/>
    </row>
    <row r="7228" spans="1:22">
      <c r="A7228"/>
      <c r="B7228"/>
      <c r="C7228"/>
      <c r="D7228"/>
      <c r="E7228"/>
      <c r="F7228"/>
      <c r="G7228"/>
      <c r="L7228" s="159"/>
      <c r="M7228" s="159"/>
      <c r="N7228" s="159"/>
      <c r="O7228" s="159"/>
      <c r="P7228" s="159"/>
      <c r="Q7228" s="159"/>
      <c r="R7228" s="159"/>
      <c r="S7228" s="159"/>
      <c r="T7228" s="159"/>
      <c r="U7228" s="159"/>
      <c r="V7228" s="159"/>
    </row>
    <row r="7229" spans="1:22">
      <c r="A7229"/>
      <c r="B7229"/>
      <c r="C7229"/>
      <c r="D7229"/>
      <c r="E7229"/>
      <c r="F7229"/>
      <c r="G7229"/>
      <c r="L7229" s="159"/>
      <c r="M7229" s="159"/>
      <c r="N7229" s="159"/>
      <c r="O7229" s="159"/>
      <c r="P7229" s="159"/>
      <c r="Q7229" s="159"/>
      <c r="R7229" s="159"/>
      <c r="S7229" s="159"/>
      <c r="T7229" s="159"/>
      <c r="U7229" s="159"/>
      <c r="V7229" s="159"/>
    </row>
    <row r="7230" spans="1:22">
      <c r="A7230"/>
      <c r="B7230"/>
      <c r="C7230"/>
      <c r="D7230"/>
      <c r="E7230"/>
      <c r="F7230"/>
      <c r="G7230"/>
      <c r="L7230" s="159"/>
      <c r="M7230" s="159"/>
      <c r="N7230" s="159"/>
      <c r="O7230" s="159"/>
      <c r="P7230" s="159"/>
      <c r="Q7230" s="159"/>
      <c r="R7230" s="159"/>
      <c r="S7230" s="159"/>
      <c r="T7230" s="159"/>
      <c r="U7230" s="159"/>
      <c r="V7230" s="159"/>
    </row>
    <row r="7231" spans="1:22">
      <c r="A7231"/>
      <c r="B7231"/>
      <c r="C7231"/>
      <c r="D7231"/>
      <c r="E7231"/>
      <c r="F7231"/>
      <c r="G7231"/>
      <c r="L7231" s="159"/>
      <c r="M7231" s="159"/>
      <c r="N7231" s="159"/>
      <c r="O7231" s="159"/>
      <c r="P7231" s="159"/>
      <c r="Q7231" s="159"/>
      <c r="R7231" s="159"/>
      <c r="S7231" s="159"/>
      <c r="T7231" s="159"/>
      <c r="U7231" s="159"/>
      <c r="V7231" s="159"/>
    </row>
    <row r="7232" spans="1:22">
      <c r="A7232"/>
      <c r="B7232"/>
      <c r="C7232"/>
      <c r="D7232"/>
      <c r="E7232"/>
      <c r="F7232"/>
      <c r="G7232"/>
      <c r="L7232" s="159"/>
      <c r="M7232" s="159"/>
      <c r="N7232" s="159"/>
      <c r="O7232" s="159"/>
      <c r="P7232" s="159"/>
      <c r="Q7232" s="159"/>
      <c r="R7232" s="159"/>
      <c r="S7232" s="159"/>
      <c r="T7232" s="159"/>
      <c r="U7232" s="159"/>
      <c r="V7232" s="159"/>
    </row>
    <row r="7233" spans="1:22">
      <c r="A7233"/>
      <c r="B7233"/>
      <c r="C7233"/>
      <c r="D7233"/>
      <c r="E7233"/>
      <c r="F7233"/>
      <c r="G7233"/>
      <c r="L7233" s="159"/>
      <c r="M7233" s="159"/>
      <c r="N7233" s="159"/>
      <c r="O7233" s="159"/>
      <c r="P7233" s="159"/>
      <c r="Q7233" s="159"/>
      <c r="R7233" s="159"/>
      <c r="S7233" s="159"/>
      <c r="T7233" s="159"/>
      <c r="U7233" s="159"/>
      <c r="V7233" s="159"/>
    </row>
    <row r="7234" spans="1:22">
      <c r="A7234"/>
      <c r="B7234"/>
      <c r="C7234"/>
      <c r="D7234"/>
      <c r="E7234"/>
      <c r="F7234"/>
      <c r="G7234"/>
      <c r="L7234" s="159"/>
      <c r="M7234" s="159"/>
      <c r="N7234" s="159"/>
      <c r="O7234" s="159"/>
      <c r="P7234" s="159"/>
      <c r="Q7234" s="159"/>
      <c r="R7234" s="159"/>
      <c r="S7234" s="159"/>
      <c r="T7234" s="159"/>
      <c r="U7234" s="159"/>
      <c r="V7234" s="159"/>
    </row>
    <row r="7235" spans="1:22">
      <c r="A7235"/>
      <c r="B7235"/>
      <c r="C7235"/>
      <c r="D7235"/>
      <c r="E7235"/>
      <c r="F7235"/>
      <c r="G7235"/>
      <c r="L7235" s="159"/>
      <c r="M7235" s="159"/>
      <c r="N7235" s="159"/>
      <c r="O7235" s="159"/>
      <c r="P7235" s="159"/>
      <c r="Q7235" s="159"/>
      <c r="R7235" s="159"/>
      <c r="S7235" s="159"/>
      <c r="T7235" s="159"/>
      <c r="U7235" s="159"/>
      <c r="V7235" s="159"/>
    </row>
    <row r="7236" spans="1:22">
      <c r="A7236"/>
      <c r="B7236"/>
      <c r="C7236"/>
      <c r="D7236"/>
      <c r="E7236"/>
      <c r="F7236"/>
      <c r="G7236"/>
      <c r="L7236" s="159"/>
      <c r="M7236" s="159"/>
      <c r="N7236" s="159"/>
      <c r="O7236" s="159"/>
      <c r="P7236" s="159"/>
      <c r="Q7236" s="159"/>
      <c r="R7236" s="159"/>
      <c r="S7236" s="159"/>
      <c r="T7236" s="159"/>
      <c r="U7236" s="159"/>
      <c r="V7236" s="159"/>
    </row>
    <row r="7237" spans="1:22">
      <c r="A7237"/>
      <c r="B7237"/>
      <c r="C7237"/>
      <c r="D7237"/>
      <c r="E7237"/>
      <c r="F7237"/>
      <c r="G7237"/>
      <c r="L7237" s="159"/>
      <c r="M7237" s="159"/>
      <c r="N7237" s="159"/>
      <c r="O7237" s="159"/>
      <c r="P7237" s="159"/>
      <c r="Q7237" s="159"/>
      <c r="R7237" s="159"/>
      <c r="S7237" s="159"/>
      <c r="T7237" s="159"/>
      <c r="U7237" s="159"/>
      <c r="V7237" s="159"/>
    </row>
    <row r="7238" spans="1:22">
      <c r="A7238"/>
      <c r="B7238"/>
      <c r="C7238"/>
      <c r="D7238"/>
      <c r="E7238"/>
      <c r="F7238"/>
      <c r="G7238"/>
      <c r="L7238" s="159"/>
      <c r="M7238" s="159"/>
      <c r="N7238" s="159"/>
      <c r="O7238" s="159"/>
      <c r="P7238" s="159"/>
      <c r="Q7238" s="159"/>
      <c r="R7238" s="159"/>
      <c r="S7238" s="159"/>
      <c r="T7238" s="159"/>
      <c r="U7238" s="159"/>
      <c r="V7238" s="159"/>
    </row>
    <row r="7239" spans="1:22">
      <c r="A7239"/>
      <c r="B7239"/>
      <c r="C7239"/>
      <c r="D7239"/>
      <c r="E7239"/>
      <c r="F7239"/>
      <c r="G7239"/>
      <c r="L7239" s="159"/>
      <c r="M7239" s="159"/>
      <c r="N7239" s="159"/>
      <c r="O7239" s="159"/>
      <c r="P7239" s="159"/>
      <c r="Q7239" s="159"/>
      <c r="R7239" s="159"/>
      <c r="S7239" s="159"/>
      <c r="T7239" s="159"/>
      <c r="U7239" s="159"/>
      <c r="V7239" s="159"/>
    </row>
    <row r="7240" spans="1:22">
      <c r="A7240"/>
      <c r="B7240"/>
      <c r="C7240"/>
      <c r="D7240"/>
      <c r="E7240"/>
      <c r="F7240"/>
      <c r="G7240"/>
      <c r="L7240" s="159"/>
      <c r="M7240" s="159"/>
      <c r="N7240" s="159"/>
      <c r="O7240" s="159"/>
      <c r="P7240" s="159"/>
      <c r="Q7240" s="159"/>
      <c r="R7240" s="159"/>
      <c r="S7240" s="159"/>
      <c r="T7240" s="159"/>
      <c r="U7240" s="159"/>
      <c r="V7240" s="159"/>
    </row>
    <row r="7241" spans="1:22">
      <c r="A7241"/>
      <c r="B7241"/>
      <c r="C7241"/>
      <c r="D7241"/>
      <c r="E7241"/>
      <c r="F7241"/>
      <c r="G7241"/>
      <c r="L7241" s="159"/>
      <c r="M7241" s="159"/>
      <c r="N7241" s="159"/>
      <c r="O7241" s="159"/>
      <c r="P7241" s="159"/>
      <c r="Q7241" s="159"/>
      <c r="R7241" s="159"/>
      <c r="S7241" s="159"/>
      <c r="T7241" s="159"/>
      <c r="U7241" s="159"/>
      <c r="V7241" s="159"/>
    </row>
    <row r="7242" spans="1:22">
      <c r="A7242"/>
      <c r="B7242"/>
      <c r="C7242"/>
      <c r="D7242"/>
      <c r="E7242"/>
      <c r="F7242"/>
      <c r="G7242"/>
      <c r="L7242" s="159"/>
      <c r="M7242" s="159"/>
      <c r="N7242" s="159"/>
      <c r="O7242" s="159"/>
      <c r="P7242" s="159"/>
      <c r="Q7242" s="159"/>
      <c r="R7242" s="159"/>
      <c r="S7242" s="159"/>
      <c r="T7242" s="159"/>
      <c r="U7242" s="159"/>
      <c r="V7242" s="159"/>
    </row>
    <row r="7243" spans="1:22">
      <c r="A7243"/>
      <c r="B7243"/>
      <c r="C7243"/>
      <c r="D7243"/>
      <c r="E7243"/>
      <c r="F7243"/>
      <c r="G7243"/>
      <c r="L7243" s="159"/>
      <c r="M7243" s="159"/>
      <c r="N7243" s="159"/>
      <c r="O7243" s="159"/>
      <c r="P7243" s="159"/>
      <c r="Q7243" s="159"/>
      <c r="R7243" s="159"/>
      <c r="S7243" s="159"/>
      <c r="T7243" s="159"/>
      <c r="U7243" s="159"/>
      <c r="V7243" s="159"/>
    </row>
    <row r="7244" spans="1:22">
      <c r="A7244"/>
      <c r="B7244"/>
      <c r="C7244"/>
      <c r="D7244"/>
      <c r="E7244"/>
      <c r="F7244"/>
      <c r="G7244"/>
      <c r="L7244" s="159"/>
      <c r="M7244" s="159"/>
      <c r="N7244" s="159"/>
      <c r="O7244" s="159"/>
      <c r="P7244" s="159"/>
      <c r="Q7244" s="159"/>
      <c r="R7244" s="159"/>
      <c r="S7244" s="159"/>
      <c r="T7244" s="159"/>
      <c r="U7244" s="159"/>
      <c r="V7244" s="159"/>
    </row>
    <row r="7245" spans="1:22">
      <c r="A7245"/>
      <c r="B7245"/>
      <c r="C7245"/>
      <c r="D7245"/>
      <c r="E7245"/>
      <c r="F7245"/>
      <c r="G7245"/>
      <c r="L7245" s="159"/>
      <c r="M7245" s="159"/>
      <c r="N7245" s="159"/>
      <c r="O7245" s="159"/>
      <c r="P7245" s="159"/>
      <c r="Q7245" s="159"/>
      <c r="R7245" s="159"/>
      <c r="S7245" s="159"/>
      <c r="T7245" s="159"/>
      <c r="U7245" s="159"/>
      <c r="V7245" s="159"/>
    </row>
    <row r="7246" spans="1:22">
      <c r="A7246"/>
      <c r="B7246"/>
      <c r="C7246"/>
      <c r="D7246"/>
      <c r="E7246"/>
      <c r="F7246"/>
      <c r="G7246"/>
      <c r="L7246" s="159"/>
      <c r="M7246" s="159"/>
      <c r="N7246" s="159"/>
      <c r="O7246" s="159"/>
      <c r="P7246" s="159"/>
      <c r="Q7246" s="159"/>
      <c r="R7246" s="159"/>
      <c r="S7246" s="159"/>
      <c r="T7246" s="159"/>
      <c r="U7246" s="159"/>
      <c r="V7246" s="159"/>
    </row>
    <row r="7247" spans="1:22">
      <c r="A7247"/>
      <c r="B7247"/>
      <c r="C7247"/>
      <c r="D7247"/>
      <c r="E7247"/>
      <c r="F7247"/>
      <c r="G7247"/>
      <c r="L7247" s="159"/>
      <c r="M7247" s="159"/>
      <c r="N7247" s="159"/>
      <c r="O7247" s="159"/>
      <c r="P7247" s="159"/>
      <c r="Q7247" s="159"/>
      <c r="R7247" s="159"/>
      <c r="S7247" s="159"/>
      <c r="T7247" s="159"/>
      <c r="U7247" s="159"/>
      <c r="V7247" s="159"/>
    </row>
    <row r="7248" spans="1:22">
      <c r="A7248"/>
      <c r="B7248"/>
      <c r="C7248"/>
      <c r="D7248"/>
      <c r="E7248"/>
      <c r="F7248"/>
      <c r="G7248"/>
      <c r="L7248" s="159"/>
      <c r="M7248" s="159"/>
      <c r="N7248" s="159"/>
      <c r="O7248" s="159"/>
      <c r="P7248" s="159"/>
      <c r="Q7248" s="159"/>
      <c r="R7248" s="159"/>
      <c r="S7248" s="159"/>
      <c r="T7248" s="159"/>
      <c r="U7248" s="159"/>
      <c r="V7248" s="159"/>
    </row>
    <row r="7249" spans="1:22">
      <c r="A7249"/>
      <c r="B7249"/>
      <c r="C7249"/>
      <c r="D7249"/>
      <c r="E7249"/>
      <c r="F7249"/>
      <c r="G7249"/>
      <c r="L7249" s="159"/>
      <c r="M7249" s="159"/>
      <c r="N7249" s="159"/>
      <c r="O7249" s="159"/>
      <c r="P7249" s="159"/>
      <c r="Q7249" s="159"/>
      <c r="R7249" s="159"/>
      <c r="S7249" s="159"/>
      <c r="T7249" s="159"/>
      <c r="U7249" s="159"/>
      <c r="V7249" s="159"/>
    </row>
    <row r="7250" spans="1:22">
      <c r="A7250"/>
      <c r="B7250"/>
      <c r="C7250"/>
      <c r="D7250"/>
      <c r="E7250"/>
      <c r="F7250"/>
      <c r="G7250"/>
      <c r="L7250" s="159"/>
      <c r="M7250" s="159"/>
      <c r="N7250" s="159"/>
      <c r="O7250" s="159"/>
      <c r="P7250" s="159"/>
      <c r="Q7250" s="159"/>
      <c r="R7250" s="159"/>
      <c r="S7250" s="159"/>
      <c r="T7250" s="159"/>
      <c r="U7250" s="159"/>
      <c r="V7250" s="159"/>
    </row>
    <row r="7251" spans="1:22">
      <c r="A7251"/>
      <c r="B7251"/>
      <c r="C7251"/>
      <c r="D7251"/>
      <c r="E7251"/>
      <c r="F7251"/>
      <c r="G7251"/>
      <c r="L7251" s="159"/>
      <c r="M7251" s="159"/>
      <c r="N7251" s="159"/>
      <c r="O7251" s="159"/>
      <c r="P7251" s="159"/>
      <c r="Q7251" s="159"/>
      <c r="R7251" s="159"/>
      <c r="S7251" s="159"/>
      <c r="T7251" s="159"/>
      <c r="U7251" s="159"/>
      <c r="V7251" s="159"/>
    </row>
    <row r="7252" spans="1:22">
      <c r="A7252"/>
      <c r="B7252"/>
      <c r="C7252"/>
      <c r="D7252"/>
      <c r="E7252"/>
      <c r="F7252"/>
      <c r="G7252"/>
      <c r="L7252" s="159"/>
      <c r="M7252" s="159"/>
      <c r="N7252" s="159"/>
      <c r="O7252" s="159"/>
      <c r="P7252" s="159"/>
      <c r="Q7252" s="159"/>
      <c r="R7252" s="159"/>
      <c r="S7252" s="159"/>
      <c r="T7252" s="159"/>
      <c r="U7252" s="159"/>
      <c r="V7252" s="159"/>
    </row>
    <row r="7253" spans="1:22">
      <c r="A7253"/>
      <c r="B7253"/>
      <c r="C7253"/>
      <c r="D7253"/>
      <c r="E7253"/>
      <c r="F7253"/>
      <c r="G7253"/>
      <c r="L7253" s="159"/>
      <c r="M7253" s="159"/>
      <c r="N7253" s="159"/>
      <c r="O7253" s="159"/>
      <c r="P7253" s="159"/>
      <c r="Q7253" s="159"/>
      <c r="R7253" s="159"/>
      <c r="S7253" s="159"/>
      <c r="T7253" s="159"/>
      <c r="U7253" s="159"/>
      <c r="V7253" s="159"/>
    </row>
    <row r="7254" spans="1:22">
      <c r="A7254"/>
      <c r="B7254"/>
      <c r="C7254"/>
      <c r="D7254"/>
      <c r="E7254"/>
      <c r="F7254"/>
      <c r="G7254"/>
      <c r="L7254" s="159"/>
      <c r="M7254" s="159"/>
      <c r="N7254" s="159"/>
      <c r="O7254" s="159"/>
      <c r="P7254" s="159"/>
      <c r="Q7254" s="159"/>
      <c r="R7254" s="159"/>
      <c r="S7254" s="159"/>
      <c r="T7254" s="159"/>
      <c r="U7254" s="159"/>
      <c r="V7254" s="159"/>
    </row>
    <row r="7255" spans="1:22">
      <c r="A7255"/>
      <c r="B7255"/>
      <c r="C7255"/>
      <c r="D7255"/>
      <c r="E7255"/>
      <c r="F7255"/>
      <c r="G7255"/>
      <c r="L7255" s="159"/>
      <c r="M7255" s="159"/>
      <c r="N7255" s="159"/>
      <c r="O7255" s="159"/>
      <c r="P7255" s="159"/>
      <c r="Q7255" s="159"/>
      <c r="R7255" s="159"/>
      <c r="S7255" s="159"/>
      <c r="T7255" s="159"/>
      <c r="U7255" s="159"/>
      <c r="V7255" s="159"/>
    </row>
    <row r="7256" spans="1:22">
      <c r="A7256"/>
      <c r="B7256"/>
      <c r="C7256"/>
      <c r="D7256"/>
      <c r="E7256"/>
      <c r="F7256"/>
      <c r="G7256"/>
      <c r="L7256" s="159"/>
      <c r="M7256" s="159"/>
      <c r="N7256" s="159"/>
      <c r="O7256" s="159"/>
      <c r="P7256" s="159"/>
      <c r="Q7256" s="159"/>
      <c r="R7256" s="159"/>
      <c r="S7256" s="159"/>
      <c r="T7256" s="159"/>
      <c r="U7256" s="159"/>
      <c r="V7256" s="159"/>
    </row>
    <row r="7257" spans="1:22">
      <c r="A7257"/>
      <c r="B7257"/>
      <c r="C7257"/>
      <c r="D7257"/>
      <c r="E7257"/>
      <c r="F7257"/>
      <c r="G7257"/>
      <c r="L7257" s="159"/>
      <c r="M7257" s="159"/>
      <c r="N7257" s="159"/>
      <c r="O7257" s="159"/>
      <c r="P7257" s="159"/>
      <c r="Q7257" s="159"/>
      <c r="R7257" s="159"/>
      <c r="S7257" s="159"/>
      <c r="T7257" s="159"/>
      <c r="U7257" s="159"/>
      <c r="V7257" s="159"/>
    </row>
    <row r="7258" spans="1:22">
      <c r="A7258"/>
      <c r="B7258"/>
      <c r="C7258"/>
      <c r="D7258"/>
      <c r="E7258"/>
      <c r="F7258"/>
      <c r="G7258"/>
      <c r="L7258" s="159"/>
      <c r="M7258" s="159"/>
      <c r="N7258" s="159"/>
      <c r="O7258" s="159"/>
      <c r="P7258" s="159"/>
      <c r="Q7258" s="159"/>
      <c r="R7258" s="159"/>
      <c r="S7258" s="159"/>
      <c r="T7258" s="159"/>
      <c r="U7258" s="159"/>
      <c r="V7258" s="159"/>
    </row>
    <row r="7259" spans="1:22">
      <c r="A7259"/>
      <c r="B7259"/>
      <c r="C7259"/>
      <c r="D7259"/>
      <c r="E7259"/>
      <c r="F7259"/>
      <c r="G7259"/>
      <c r="L7259" s="159"/>
      <c r="M7259" s="159"/>
      <c r="N7259" s="159"/>
      <c r="O7259" s="159"/>
      <c r="P7259" s="159"/>
      <c r="Q7259" s="159"/>
      <c r="R7259" s="159"/>
      <c r="S7259" s="159"/>
      <c r="T7259" s="159"/>
      <c r="U7259" s="159"/>
      <c r="V7259" s="159"/>
    </row>
    <row r="7260" spans="1:22">
      <c r="A7260"/>
      <c r="B7260"/>
      <c r="C7260"/>
      <c r="D7260"/>
      <c r="E7260"/>
      <c r="F7260"/>
      <c r="G7260"/>
      <c r="L7260" s="159"/>
      <c r="M7260" s="159"/>
      <c r="N7260" s="159"/>
      <c r="O7260" s="159"/>
      <c r="P7260" s="159"/>
      <c r="Q7260" s="159"/>
      <c r="R7260" s="159"/>
      <c r="S7260" s="159"/>
      <c r="T7260" s="159"/>
      <c r="U7260" s="159"/>
      <c r="V7260" s="159"/>
    </row>
    <row r="7261" spans="1:22">
      <c r="A7261"/>
      <c r="B7261"/>
      <c r="C7261"/>
      <c r="D7261"/>
      <c r="E7261"/>
      <c r="F7261"/>
      <c r="G7261"/>
      <c r="L7261" s="159"/>
      <c r="M7261" s="159"/>
      <c r="N7261" s="159"/>
      <c r="O7261" s="159"/>
      <c r="P7261" s="159"/>
      <c r="Q7261" s="159"/>
      <c r="R7261" s="159"/>
      <c r="S7261" s="159"/>
      <c r="T7261" s="159"/>
      <c r="U7261" s="159"/>
      <c r="V7261" s="159"/>
    </row>
    <row r="7262" spans="1:22">
      <c r="A7262"/>
      <c r="B7262"/>
      <c r="C7262"/>
      <c r="D7262"/>
      <c r="E7262"/>
      <c r="F7262"/>
      <c r="G7262"/>
      <c r="L7262" s="159"/>
      <c r="M7262" s="159"/>
      <c r="N7262" s="159"/>
      <c r="O7262" s="159"/>
      <c r="P7262" s="159"/>
      <c r="Q7262" s="159"/>
      <c r="R7262" s="159"/>
      <c r="S7262" s="159"/>
      <c r="T7262" s="159"/>
      <c r="U7262" s="159"/>
      <c r="V7262" s="159"/>
    </row>
    <row r="7263" spans="1:22">
      <c r="A7263"/>
      <c r="B7263"/>
      <c r="C7263"/>
      <c r="D7263"/>
      <c r="E7263"/>
      <c r="F7263"/>
      <c r="G7263"/>
      <c r="L7263" s="159"/>
      <c r="M7263" s="159"/>
      <c r="N7263" s="159"/>
      <c r="O7263" s="159"/>
      <c r="P7263" s="159"/>
      <c r="Q7263" s="159"/>
      <c r="R7263" s="159"/>
      <c r="S7263" s="159"/>
      <c r="T7263" s="159"/>
      <c r="U7263" s="159"/>
      <c r="V7263" s="159"/>
    </row>
    <row r="7264" spans="1:22">
      <c r="A7264"/>
      <c r="B7264"/>
      <c r="C7264"/>
      <c r="D7264"/>
      <c r="E7264"/>
      <c r="F7264"/>
      <c r="G7264"/>
      <c r="L7264" s="159"/>
      <c r="M7264" s="159"/>
      <c r="N7264" s="159"/>
      <c r="O7264" s="159"/>
      <c r="P7264" s="159"/>
      <c r="Q7264" s="159"/>
      <c r="R7264" s="159"/>
      <c r="S7264" s="159"/>
      <c r="T7264" s="159"/>
      <c r="U7264" s="159"/>
      <c r="V7264" s="159"/>
    </row>
    <row r="7265" spans="1:22">
      <c r="A7265"/>
      <c r="B7265"/>
      <c r="C7265"/>
      <c r="D7265"/>
      <c r="E7265"/>
      <c r="F7265"/>
      <c r="G7265"/>
      <c r="L7265" s="159"/>
      <c r="M7265" s="159"/>
      <c r="N7265" s="159"/>
      <c r="O7265" s="159"/>
      <c r="P7265" s="159"/>
      <c r="Q7265" s="159"/>
      <c r="R7265" s="159"/>
      <c r="S7265" s="159"/>
      <c r="T7265" s="159"/>
      <c r="U7265" s="159"/>
      <c r="V7265" s="159"/>
    </row>
    <row r="7266" spans="1:22">
      <c r="A7266"/>
      <c r="B7266"/>
      <c r="C7266"/>
      <c r="D7266"/>
      <c r="E7266"/>
      <c r="F7266"/>
      <c r="G7266"/>
      <c r="L7266" s="159"/>
      <c r="M7266" s="159"/>
      <c r="N7266" s="159"/>
      <c r="O7266" s="159"/>
      <c r="P7266" s="159"/>
      <c r="Q7266" s="159"/>
      <c r="R7266" s="159"/>
      <c r="S7266" s="159"/>
      <c r="T7266" s="159"/>
      <c r="U7266" s="159"/>
      <c r="V7266" s="159"/>
    </row>
    <row r="7267" spans="1:22">
      <c r="A7267"/>
      <c r="B7267"/>
      <c r="C7267"/>
      <c r="D7267"/>
      <c r="E7267"/>
      <c r="F7267"/>
      <c r="G7267"/>
      <c r="L7267" s="159"/>
      <c r="M7267" s="159"/>
      <c r="N7267" s="159"/>
      <c r="O7267" s="159"/>
      <c r="P7267" s="159"/>
      <c r="Q7267" s="159"/>
      <c r="R7267" s="159"/>
      <c r="S7267" s="159"/>
      <c r="T7267" s="159"/>
      <c r="U7267" s="159"/>
      <c r="V7267" s="159"/>
    </row>
    <row r="7268" spans="1:22">
      <c r="A7268"/>
      <c r="B7268"/>
      <c r="C7268"/>
      <c r="D7268"/>
      <c r="E7268"/>
      <c r="F7268"/>
      <c r="G7268"/>
      <c r="L7268" s="159"/>
      <c r="M7268" s="159"/>
      <c r="N7268" s="159"/>
      <c r="O7268" s="159"/>
      <c r="P7268" s="159"/>
      <c r="Q7268" s="159"/>
      <c r="R7268" s="159"/>
      <c r="S7268" s="159"/>
      <c r="T7268" s="159"/>
      <c r="U7268" s="159"/>
      <c r="V7268" s="159"/>
    </row>
    <row r="7269" spans="1:22">
      <c r="A7269"/>
      <c r="B7269"/>
      <c r="C7269"/>
      <c r="D7269"/>
      <c r="E7269"/>
      <c r="F7269"/>
      <c r="G7269"/>
      <c r="L7269" s="159"/>
      <c r="M7269" s="159"/>
      <c r="N7269" s="159"/>
      <c r="O7269" s="159"/>
      <c r="P7269" s="159"/>
      <c r="Q7269" s="159"/>
      <c r="R7269" s="159"/>
      <c r="S7269" s="159"/>
      <c r="T7269" s="159"/>
      <c r="U7269" s="159"/>
      <c r="V7269" s="159"/>
    </row>
    <row r="7270" spans="1:22">
      <c r="A7270"/>
      <c r="B7270"/>
      <c r="C7270"/>
      <c r="D7270"/>
      <c r="E7270"/>
      <c r="F7270"/>
      <c r="G7270"/>
      <c r="L7270" s="159"/>
      <c r="M7270" s="159"/>
      <c r="N7270" s="159"/>
      <c r="O7270" s="159"/>
      <c r="P7270" s="159"/>
      <c r="Q7270" s="159"/>
      <c r="R7270" s="159"/>
      <c r="S7270" s="159"/>
      <c r="T7270" s="159"/>
      <c r="U7270" s="159"/>
      <c r="V7270" s="159"/>
    </row>
    <row r="7271" spans="1:22">
      <c r="A7271"/>
      <c r="B7271"/>
      <c r="C7271"/>
      <c r="D7271"/>
      <c r="E7271"/>
      <c r="F7271"/>
      <c r="G7271"/>
      <c r="L7271" s="159"/>
      <c r="M7271" s="159"/>
      <c r="N7271" s="159"/>
      <c r="O7271" s="159"/>
      <c r="P7271" s="159"/>
      <c r="Q7271" s="159"/>
      <c r="R7271" s="159"/>
      <c r="S7271" s="159"/>
      <c r="T7271" s="159"/>
      <c r="U7271" s="159"/>
      <c r="V7271" s="159"/>
    </row>
    <row r="7272" spans="1:22">
      <c r="A7272"/>
      <c r="B7272"/>
      <c r="C7272"/>
      <c r="D7272"/>
      <c r="E7272"/>
      <c r="F7272"/>
      <c r="G7272"/>
      <c r="L7272" s="159"/>
      <c r="M7272" s="159"/>
      <c r="N7272" s="159"/>
      <c r="O7272" s="159"/>
      <c r="P7272" s="159"/>
      <c r="Q7272" s="159"/>
      <c r="R7272" s="159"/>
      <c r="S7272" s="159"/>
      <c r="T7272" s="159"/>
      <c r="U7272" s="159"/>
      <c r="V7272" s="159"/>
    </row>
    <row r="7273" spans="1:22">
      <c r="A7273"/>
      <c r="B7273"/>
      <c r="C7273"/>
      <c r="D7273"/>
      <c r="E7273"/>
      <c r="F7273"/>
      <c r="G7273"/>
      <c r="L7273" s="159"/>
      <c r="M7273" s="159"/>
      <c r="N7273" s="159"/>
      <c r="O7273" s="159"/>
      <c r="P7273" s="159"/>
      <c r="Q7273" s="159"/>
      <c r="R7273" s="159"/>
      <c r="S7273" s="159"/>
      <c r="T7273" s="159"/>
      <c r="U7273" s="159"/>
      <c r="V7273" s="159"/>
    </row>
    <row r="7274" spans="1:22">
      <c r="A7274"/>
      <c r="B7274"/>
      <c r="C7274"/>
      <c r="D7274"/>
      <c r="E7274"/>
      <c r="F7274"/>
      <c r="G7274"/>
      <c r="L7274" s="159"/>
      <c r="M7274" s="159"/>
      <c r="N7274" s="159"/>
      <c r="O7274" s="159"/>
      <c r="P7274" s="159"/>
      <c r="Q7274" s="159"/>
      <c r="R7274" s="159"/>
      <c r="S7274" s="159"/>
      <c r="T7274" s="159"/>
      <c r="U7274" s="159"/>
      <c r="V7274" s="159"/>
    </row>
    <row r="7275" spans="1:22">
      <c r="A7275"/>
      <c r="B7275"/>
      <c r="C7275"/>
      <c r="D7275"/>
      <c r="E7275"/>
      <c r="F7275"/>
      <c r="G7275"/>
      <c r="L7275" s="159"/>
      <c r="M7275" s="159"/>
      <c r="N7275" s="159"/>
      <c r="O7275" s="159"/>
      <c r="P7275" s="159"/>
      <c r="Q7275" s="159"/>
      <c r="R7275" s="159"/>
      <c r="S7275" s="159"/>
      <c r="T7275" s="159"/>
      <c r="U7275" s="159"/>
      <c r="V7275" s="159"/>
    </row>
    <row r="7276" spans="1:22">
      <c r="A7276"/>
      <c r="B7276"/>
      <c r="C7276"/>
      <c r="D7276"/>
      <c r="E7276"/>
      <c r="F7276"/>
      <c r="G7276"/>
      <c r="L7276" s="159"/>
      <c r="M7276" s="159"/>
      <c r="N7276" s="159"/>
      <c r="O7276" s="159"/>
      <c r="P7276" s="159"/>
      <c r="Q7276" s="159"/>
      <c r="R7276" s="159"/>
      <c r="S7276" s="159"/>
      <c r="T7276" s="159"/>
      <c r="U7276" s="159"/>
      <c r="V7276" s="159"/>
    </row>
    <row r="7277" spans="1:22">
      <c r="A7277"/>
      <c r="B7277"/>
      <c r="C7277"/>
      <c r="D7277"/>
      <c r="E7277"/>
      <c r="F7277"/>
      <c r="G7277"/>
      <c r="L7277" s="159"/>
      <c r="M7277" s="159"/>
      <c r="N7277" s="159"/>
      <c r="O7277" s="159"/>
      <c r="P7277" s="159"/>
      <c r="Q7277" s="159"/>
      <c r="R7277" s="159"/>
      <c r="S7277" s="159"/>
      <c r="T7277" s="159"/>
      <c r="U7277" s="159"/>
      <c r="V7277" s="159"/>
    </row>
    <row r="7278" spans="1:22">
      <c r="A7278"/>
      <c r="B7278"/>
      <c r="C7278"/>
      <c r="D7278"/>
      <c r="E7278"/>
      <c r="F7278"/>
      <c r="G7278"/>
      <c r="L7278" s="159"/>
      <c r="M7278" s="159"/>
      <c r="N7278" s="159"/>
      <c r="O7278" s="159"/>
      <c r="P7278" s="159"/>
      <c r="Q7278" s="159"/>
      <c r="R7278" s="159"/>
      <c r="S7278" s="159"/>
      <c r="T7278" s="159"/>
      <c r="U7278" s="159"/>
      <c r="V7278" s="159"/>
    </row>
    <row r="7279" spans="1:22">
      <c r="A7279"/>
      <c r="B7279"/>
      <c r="C7279"/>
      <c r="D7279"/>
      <c r="E7279"/>
      <c r="F7279"/>
      <c r="G7279"/>
      <c r="L7279" s="159"/>
      <c r="M7279" s="159"/>
      <c r="N7279" s="159"/>
      <c r="O7279" s="159"/>
      <c r="P7279" s="159"/>
      <c r="Q7279" s="159"/>
      <c r="R7279" s="159"/>
      <c r="S7279" s="159"/>
      <c r="T7279" s="159"/>
      <c r="U7279" s="159"/>
      <c r="V7279" s="159"/>
    </row>
    <row r="7280" spans="1:22">
      <c r="A7280"/>
      <c r="B7280"/>
      <c r="C7280"/>
      <c r="D7280"/>
      <c r="E7280"/>
      <c r="F7280"/>
      <c r="G7280"/>
      <c r="L7280" s="159"/>
      <c r="M7280" s="159"/>
      <c r="N7280" s="159"/>
      <c r="O7280" s="159"/>
      <c r="P7280" s="159"/>
      <c r="Q7280" s="159"/>
      <c r="R7280" s="159"/>
      <c r="S7280" s="159"/>
      <c r="T7280" s="159"/>
      <c r="U7280" s="159"/>
      <c r="V7280" s="159"/>
    </row>
    <row r="7281" spans="1:22">
      <c r="A7281"/>
      <c r="B7281"/>
      <c r="C7281"/>
      <c r="D7281"/>
      <c r="E7281"/>
      <c r="F7281"/>
      <c r="G7281"/>
      <c r="L7281" s="159"/>
      <c r="M7281" s="159"/>
      <c r="N7281" s="159"/>
      <c r="O7281" s="159"/>
      <c r="P7281" s="159"/>
      <c r="Q7281" s="159"/>
      <c r="R7281" s="159"/>
      <c r="S7281" s="159"/>
      <c r="T7281" s="159"/>
      <c r="U7281" s="159"/>
      <c r="V7281" s="159"/>
    </row>
    <row r="7282" spans="1:22">
      <c r="A7282"/>
      <c r="B7282"/>
      <c r="C7282"/>
      <c r="D7282"/>
      <c r="E7282"/>
      <c r="F7282"/>
      <c r="G7282"/>
      <c r="L7282" s="159"/>
      <c r="M7282" s="159"/>
      <c r="N7282" s="159"/>
      <c r="O7282" s="159"/>
      <c r="P7282" s="159"/>
      <c r="Q7282" s="159"/>
      <c r="R7282" s="159"/>
      <c r="S7282" s="159"/>
      <c r="T7282" s="159"/>
      <c r="U7282" s="159"/>
      <c r="V7282" s="159"/>
    </row>
    <row r="7283" spans="1:22">
      <c r="A7283"/>
      <c r="B7283"/>
      <c r="C7283"/>
      <c r="D7283"/>
      <c r="E7283"/>
      <c r="F7283"/>
      <c r="G7283"/>
      <c r="L7283" s="159"/>
      <c r="M7283" s="159"/>
      <c r="N7283" s="159"/>
      <c r="O7283" s="159"/>
      <c r="P7283" s="159"/>
      <c r="Q7283" s="159"/>
      <c r="R7283" s="159"/>
      <c r="S7283" s="159"/>
      <c r="T7283" s="159"/>
      <c r="U7283" s="159"/>
      <c r="V7283" s="159"/>
    </row>
    <row r="7284" spans="1:22">
      <c r="A7284"/>
      <c r="B7284"/>
      <c r="C7284"/>
      <c r="D7284"/>
      <c r="E7284"/>
      <c r="F7284"/>
      <c r="G7284"/>
      <c r="L7284" s="159"/>
      <c r="M7284" s="159"/>
      <c r="N7284" s="159"/>
      <c r="O7284" s="159"/>
      <c r="P7284" s="159"/>
      <c r="Q7284" s="159"/>
      <c r="R7284" s="159"/>
      <c r="S7284" s="159"/>
      <c r="T7284" s="159"/>
      <c r="U7284" s="159"/>
      <c r="V7284" s="159"/>
    </row>
    <row r="7285" spans="1:22">
      <c r="A7285"/>
      <c r="B7285"/>
      <c r="C7285"/>
      <c r="D7285"/>
      <c r="E7285"/>
      <c r="F7285"/>
      <c r="G7285"/>
      <c r="L7285" s="159"/>
      <c r="M7285" s="159"/>
      <c r="N7285" s="159"/>
      <c r="O7285" s="159"/>
      <c r="P7285" s="159"/>
      <c r="Q7285" s="159"/>
      <c r="R7285" s="159"/>
      <c r="S7285" s="159"/>
      <c r="T7285" s="159"/>
      <c r="U7285" s="159"/>
      <c r="V7285" s="159"/>
    </row>
    <row r="7286" spans="1:22">
      <c r="A7286"/>
      <c r="B7286"/>
      <c r="C7286"/>
      <c r="D7286"/>
      <c r="E7286"/>
      <c r="F7286"/>
      <c r="G7286"/>
      <c r="L7286" s="159"/>
      <c r="M7286" s="159"/>
      <c r="N7286" s="159"/>
      <c r="O7286" s="159"/>
      <c r="P7286" s="159"/>
      <c r="Q7286" s="159"/>
      <c r="R7286" s="159"/>
      <c r="S7286" s="159"/>
      <c r="T7286" s="159"/>
      <c r="U7286" s="159"/>
      <c r="V7286" s="159"/>
    </row>
    <row r="7287" spans="1:22">
      <c r="A7287"/>
      <c r="B7287"/>
      <c r="C7287"/>
      <c r="D7287"/>
      <c r="E7287"/>
      <c r="F7287"/>
      <c r="G7287"/>
      <c r="L7287" s="159"/>
      <c r="M7287" s="159"/>
      <c r="N7287" s="159"/>
      <c r="O7287" s="159"/>
      <c r="P7287" s="159"/>
      <c r="Q7287" s="159"/>
      <c r="R7287" s="159"/>
      <c r="S7287" s="159"/>
      <c r="T7287" s="159"/>
      <c r="U7287" s="159"/>
      <c r="V7287" s="159"/>
    </row>
    <row r="7288" spans="1:22">
      <c r="A7288"/>
      <c r="B7288"/>
      <c r="C7288"/>
      <c r="D7288"/>
      <c r="E7288"/>
      <c r="F7288"/>
      <c r="G7288"/>
      <c r="L7288" s="159"/>
      <c r="M7288" s="159"/>
      <c r="N7288" s="159"/>
      <c r="O7288" s="159"/>
      <c r="P7288" s="159"/>
      <c r="Q7288" s="159"/>
      <c r="R7288" s="159"/>
      <c r="S7288" s="159"/>
      <c r="T7288" s="159"/>
      <c r="U7288" s="159"/>
      <c r="V7288" s="159"/>
    </row>
    <row r="7289" spans="1:22">
      <c r="A7289"/>
      <c r="B7289"/>
      <c r="C7289"/>
      <c r="D7289"/>
      <c r="E7289"/>
      <c r="F7289"/>
      <c r="G7289"/>
      <c r="L7289" s="159"/>
      <c r="M7289" s="159"/>
      <c r="N7289" s="159"/>
      <c r="O7289" s="159"/>
      <c r="P7289" s="159"/>
      <c r="Q7289" s="159"/>
      <c r="R7289" s="159"/>
      <c r="S7289" s="159"/>
      <c r="T7289" s="159"/>
      <c r="U7289" s="159"/>
      <c r="V7289" s="159"/>
    </row>
    <row r="7290" spans="1:22">
      <c r="A7290"/>
      <c r="B7290"/>
      <c r="C7290"/>
      <c r="D7290"/>
      <c r="E7290"/>
      <c r="F7290"/>
      <c r="G7290"/>
      <c r="L7290" s="159"/>
      <c r="M7290" s="159"/>
      <c r="N7290" s="159"/>
      <c r="O7290" s="159"/>
      <c r="P7290" s="159"/>
      <c r="Q7290" s="159"/>
      <c r="R7290" s="159"/>
      <c r="S7290" s="159"/>
      <c r="T7290" s="159"/>
      <c r="U7290" s="159"/>
      <c r="V7290" s="159"/>
    </row>
    <row r="7291" spans="1:22">
      <c r="A7291"/>
      <c r="B7291"/>
      <c r="C7291"/>
      <c r="D7291"/>
      <c r="E7291"/>
      <c r="F7291"/>
      <c r="G7291"/>
      <c r="L7291" s="159"/>
      <c r="M7291" s="159"/>
      <c r="N7291" s="159"/>
      <c r="O7291" s="159"/>
      <c r="P7291" s="159"/>
      <c r="Q7291" s="159"/>
      <c r="R7291" s="159"/>
      <c r="S7291" s="159"/>
      <c r="T7291" s="159"/>
      <c r="U7291" s="159"/>
      <c r="V7291" s="159"/>
    </row>
    <row r="7292" spans="1:22">
      <c r="A7292"/>
      <c r="B7292"/>
      <c r="C7292"/>
      <c r="D7292"/>
      <c r="E7292"/>
      <c r="F7292"/>
      <c r="G7292"/>
      <c r="L7292" s="159"/>
      <c r="M7292" s="159"/>
      <c r="N7292" s="159"/>
      <c r="O7292" s="159"/>
      <c r="P7292" s="159"/>
      <c r="Q7292" s="159"/>
      <c r="R7292" s="159"/>
      <c r="S7292" s="159"/>
      <c r="T7292" s="159"/>
      <c r="U7292" s="159"/>
      <c r="V7292" s="159"/>
    </row>
    <row r="7293" spans="1:22">
      <c r="A7293"/>
      <c r="B7293"/>
      <c r="C7293"/>
      <c r="D7293"/>
      <c r="E7293"/>
      <c r="F7293"/>
      <c r="G7293"/>
      <c r="L7293" s="159"/>
      <c r="M7293" s="159"/>
      <c r="N7293" s="159"/>
      <c r="O7293" s="159"/>
      <c r="P7293" s="159"/>
      <c r="Q7293" s="159"/>
      <c r="R7293" s="159"/>
      <c r="S7293" s="159"/>
      <c r="T7293" s="159"/>
      <c r="U7293" s="159"/>
      <c r="V7293" s="159"/>
    </row>
    <row r="7294" spans="1:22">
      <c r="A7294"/>
      <c r="B7294"/>
      <c r="C7294"/>
      <c r="D7294"/>
      <c r="E7294"/>
      <c r="F7294"/>
      <c r="G7294"/>
      <c r="L7294" s="159"/>
      <c r="M7294" s="159"/>
      <c r="N7294" s="159"/>
      <c r="O7294" s="159"/>
      <c r="P7294" s="159"/>
      <c r="Q7294" s="159"/>
      <c r="R7294" s="159"/>
      <c r="S7294" s="159"/>
      <c r="T7294" s="159"/>
      <c r="U7294" s="159"/>
      <c r="V7294" s="159"/>
    </row>
    <row r="7295" spans="1:22">
      <c r="A7295"/>
      <c r="B7295"/>
      <c r="C7295"/>
      <c r="D7295"/>
      <c r="E7295"/>
      <c r="F7295"/>
      <c r="G7295"/>
      <c r="L7295" s="159"/>
      <c r="M7295" s="159"/>
      <c r="N7295" s="159"/>
      <c r="O7295" s="159"/>
      <c r="P7295" s="159"/>
      <c r="Q7295" s="159"/>
      <c r="R7295" s="159"/>
      <c r="S7295" s="159"/>
      <c r="T7295" s="159"/>
      <c r="U7295" s="159"/>
      <c r="V7295" s="159"/>
    </row>
    <row r="7296" spans="1:22">
      <c r="A7296"/>
      <c r="B7296"/>
      <c r="C7296"/>
      <c r="D7296"/>
      <c r="E7296"/>
      <c r="F7296"/>
      <c r="G7296"/>
      <c r="L7296" s="159"/>
      <c r="M7296" s="159"/>
      <c r="N7296" s="159"/>
      <c r="O7296" s="159"/>
      <c r="P7296" s="159"/>
      <c r="Q7296" s="159"/>
      <c r="R7296" s="159"/>
      <c r="S7296" s="159"/>
      <c r="T7296" s="159"/>
      <c r="U7296" s="159"/>
      <c r="V7296" s="159"/>
    </row>
    <row r="7297" spans="1:22">
      <c r="A7297"/>
      <c r="B7297"/>
      <c r="C7297"/>
      <c r="D7297"/>
      <c r="E7297"/>
      <c r="F7297"/>
      <c r="G7297"/>
      <c r="L7297" s="159"/>
      <c r="M7297" s="159"/>
      <c r="N7297" s="159"/>
      <c r="O7297" s="159"/>
      <c r="P7297" s="159"/>
      <c r="Q7297" s="159"/>
      <c r="R7297" s="159"/>
      <c r="S7297" s="159"/>
      <c r="T7297" s="159"/>
      <c r="U7297" s="159"/>
      <c r="V7297" s="159"/>
    </row>
    <row r="7298" spans="1:22">
      <c r="A7298"/>
      <c r="B7298"/>
      <c r="C7298"/>
      <c r="D7298"/>
      <c r="E7298"/>
      <c r="F7298"/>
      <c r="G7298"/>
      <c r="L7298" s="159"/>
      <c r="M7298" s="159"/>
      <c r="N7298" s="159"/>
      <c r="O7298" s="159"/>
      <c r="P7298" s="159"/>
      <c r="Q7298" s="159"/>
      <c r="R7298" s="159"/>
      <c r="S7298" s="159"/>
      <c r="T7298" s="159"/>
      <c r="U7298" s="159"/>
      <c r="V7298" s="159"/>
    </row>
    <row r="7299" spans="1:22">
      <c r="A7299"/>
      <c r="B7299"/>
      <c r="C7299"/>
      <c r="D7299"/>
      <c r="E7299"/>
      <c r="F7299"/>
      <c r="G7299"/>
      <c r="L7299" s="159"/>
      <c r="M7299" s="159"/>
      <c r="N7299" s="159"/>
      <c r="O7299" s="159"/>
      <c r="P7299" s="159"/>
      <c r="Q7299" s="159"/>
      <c r="R7299" s="159"/>
      <c r="S7299" s="159"/>
      <c r="T7299" s="159"/>
      <c r="U7299" s="159"/>
      <c r="V7299" s="159"/>
    </row>
    <row r="7300" spans="1:22">
      <c r="A7300"/>
      <c r="B7300"/>
      <c r="C7300"/>
      <c r="D7300"/>
      <c r="E7300"/>
      <c r="F7300"/>
      <c r="G7300"/>
      <c r="L7300" s="159"/>
      <c r="M7300" s="159"/>
      <c r="N7300" s="159"/>
      <c r="O7300" s="159"/>
      <c r="P7300" s="159"/>
      <c r="Q7300" s="159"/>
      <c r="R7300" s="159"/>
      <c r="S7300" s="159"/>
      <c r="T7300" s="159"/>
      <c r="U7300" s="159"/>
      <c r="V7300" s="159"/>
    </row>
    <row r="7301" spans="1:22">
      <c r="A7301"/>
      <c r="B7301"/>
      <c r="C7301"/>
      <c r="D7301"/>
      <c r="E7301"/>
      <c r="F7301"/>
      <c r="G7301"/>
      <c r="L7301" s="159"/>
      <c r="M7301" s="159"/>
      <c r="N7301" s="159"/>
      <c r="O7301" s="159"/>
      <c r="P7301" s="159"/>
      <c r="Q7301" s="159"/>
      <c r="R7301" s="159"/>
      <c r="S7301" s="159"/>
      <c r="T7301" s="159"/>
      <c r="U7301" s="159"/>
      <c r="V7301" s="159"/>
    </row>
    <row r="7302" spans="1:22">
      <c r="A7302"/>
      <c r="B7302"/>
      <c r="C7302"/>
      <c r="D7302"/>
      <c r="E7302"/>
      <c r="F7302"/>
      <c r="G7302"/>
      <c r="L7302" s="159"/>
      <c r="M7302" s="159"/>
      <c r="N7302" s="159"/>
      <c r="O7302" s="159"/>
      <c r="P7302" s="159"/>
      <c r="Q7302" s="159"/>
      <c r="R7302" s="159"/>
      <c r="S7302" s="159"/>
      <c r="T7302" s="159"/>
      <c r="U7302" s="159"/>
      <c r="V7302" s="159"/>
    </row>
    <row r="7303" spans="1:22">
      <c r="A7303"/>
      <c r="B7303"/>
      <c r="C7303"/>
      <c r="D7303"/>
      <c r="E7303"/>
      <c r="F7303"/>
      <c r="G7303"/>
      <c r="L7303" s="159"/>
      <c r="M7303" s="159"/>
      <c r="N7303" s="159"/>
      <c r="O7303" s="159"/>
      <c r="P7303" s="159"/>
      <c r="Q7303" s="159"/>
      <c r="R7303" s="159"/>
      <c r="S7303" s="159"/>
      <c r="T7303" s="159"/>
      <c r="U7303" s="159"/>
      <c r="V7303" s="159"/>
    </row>
    <row r="7304" spans="1:22">
      <c r="A7304"/>
      <c r="B7304"/>
      <c r="C7304"/>
      <c r="D7304"/>
      <c r="E7304"/>
      <c r="F7304"/>
      <c r="G7304"/>
      <c r="L7304" s="159"/>
      <c r="M7304" s="159"/>
      <c r="N7304" s="159"/>
      <c r="O7304" s="159"/>
      <c r="P7304" s="159"/>
      <c r="Q7304" s="159"/>
      <c r="R7304" s="159"/>
      <c r="S7304" s="159"/>
      <c r="T7304" s="159"/>
      <c r="U7304" s="159"/>
      <c r="V7304" s="159"/>
    </row>
    <row r="7305" spans="1:22">
      <c r="A7305"/>
      <c r="B7305"/>
      <c r="C7305"/>
      <c r="D7305"/>
      <c r="E7305"/>
      <c r="F7305"/>
      <c r="G7305"/>
      <c r="L7305" s="159"/>
      <c r="M7305" s="159"/>
      <c r="N7305" s="159"/>
      <c r="O7305" s="159"/>
      <c r="P7305" s="159"/>
      <c r="Q7305" s="159"/>
      <c r="R7305" s="159"/>
      <c r="S7305" s="159"/>
      <c r="T7305" s="159"/>
      <c r="U7305" s="159"/>
      <c r="V7305" s="159"/>
    </row>
    <row r="7306" spans="1:22">
      <c r="A7306"/>
      <c r="B7306"/>
      <c r="C7306"/>
      <c r="D7306"/>
      <c r="E7306"/>
      <c r="F7306"/>
      <c r="G7306"/>
      <c r="L7306" s="159"/>
      <c r="M7306" s="159"/>
      <c r="N7306" s="159"/>
      <c r="O7306" s="159"/>
      <c r="P7306" s="159"/>
      <c r="Q7306" s="159"/>
      <c r="R7306" s="159"/>
      <c r="S7306" s="159"/>
      <c r="T7306" s="159"/>
      <c r="U7306" s="159"/>
      <c r="V7306" s="159"/>
    </row>
    <row r="7307" spans="1:22">
      <c r="A7307"/>
      <c r="B7307"/>
      <c r="C7307"/>
      <c r="D7307"/>
      <c r="E7307"/>
      <c r="F7307"/>
      <c r="G7307"/>
      <c r="L7307" s="159"/>
      <c r="M7307" s="159"/>
      <c r="N7307" s="159"/>
      <c r="O7307" s="159"/>
      <c r="P7307" s="159"/>
      <c r="Q7307" s="159"/>
      <c r="R7307" s="159"/>
      <c r="S7307" s="159"/>
      <c r="T7307" s="159"/>
      <c r="U7307" s="159"/>
      <c r="V7307" s="159"/>
    </row>
    <row r="7308" spans="1:22">
      <c r="A7308"/>
      <c r="B7308"/>
      <c r="C7308"/>
      <c r="D7308"/>
      <c r="E7308"/>
      <c r="F7308"/>
      <c r="G7308"/>
      <c r="L7308" s="159"/>
      <c r="M7308" s="159"/>
      <c r="N7308" s="159"/>
      <c r="O7308" s="159"/>
      <c r="P7308" s="159"/>
      <c r="Q7308" s="159"/>
      <c r="R7308" s="159"/>
      <c r="S7308" s="159"/>
      <c r="T7308" s="159"/>
      <c r="U7308" s="159"/>
      <c r="V7308" s="159"/>
    </row>
    <row r="7309" spans="1:22">
      <c r="A7309"/>
      <c r="B7309"/>
      <c r="C7309"/>
      <c r="D7309"/>
      <c r="E7309"/>
      <c r="F7309"/>
      <c r="G7309"/>
      <c r="L7309" s="159"/>
      <c r="M7309" s="159"/>
      <c r="N7309" s="159"/>
      <c r="O7309" s="159"/>
      <c r="P7309" s="159"/>
      <c r="Q7309" s="159"/>
      <c r="R7309" s="159"/>
      <c r="S7309" s="159"/>
      <c r="T7309" s="159"/>
      <c r="U7309" s="159"/>
      <c r="V7309" s="159"/>
    </row>
    <row r="7310" spans="1:22">
      <c r="A7310"/>
      <c r="B7310"/>
      <c r="C7310"/>
      <c r="D7310"/>
      <c r="E7310"/>
      <c r="F7310"/>
      <c r="G7310"/>
      <c r="L7310" s="159"/>
      <c r="M7310" s="159"/>
      <c r="N7310" s="159"/>
      <c r="O7310" s="159"/>
      <c r="P7310" s="159"/>
      <c r="Q7310" s="159"/>
      <c r="R7310" s="159"/>
      <c r="S7310" s="159"/>
      <c r="T7310" s="159"/>
      <c r="U7310" s="159"/>
      <c r="V7310" s="159"/>
    </row>
    <row r="7311" spans="1:22">
      <c r="A7311"/>
      <c r="B7311"/>
      <c r="C7311"/>
      <c r="D7311"/>
      <c r="E7311"/>
      <c r="F7311"/>
      <c r="G7311"/>
      <c r="L7311" s="159"/>
      <c r="M7311" s="159"/>
      <c r="N7311" s="159"/>
      <c r="O7311" s="159"/>
      <c r="P7311" s="159"/>
      <c r="Q7311" s="159"/>
      <c r="R7311" s="159"/>
      <c r="S7311" s="159"/>
      <c r="T7311" s="159"/>
      <c r="U7311" s="159"/>
      <c r="V7311" s="159"/>
    </row>
    <row r="7312" spans="1:22">
      <c r="A7312"/>
      <c r="B7312"/>
      <c r="C7312"/>
      <c r="D7312"/>
      <c r="E7312"/>
      <c r="F7312"/>
      <c r="G7312"/>
      <c r="L7312" s="159"/>
      <c r="M7312" s="159"/>
      <c r="N7312" s="159"/>
      <c r="O7312" s="159"/>
      <c r="P7312" s="159"/>
      <c r="Q7312" s="159"/>
      <c r="R7312" s="159"/>
      <c r="S7312" s="159"/>
      <c r="T7312" s="159"/>
      <c r="U7312" s="159"/>
      <c r="V7312" s="159"/>
    </row>
    <row r="7313" spans="1:22">
      <c r="A7313"/>
      <c r="B7313"/>
      <c r="C7313"/>
      <c r="D7313"/>
      <c r="E7313"/>
      <c r="F7313"/>
      <c r="G7313"/>
      <c r="L7313" s="159"/>
      <c r="M7313" s="159"/>
      <c r="N7313" s="159"/>
      <c r="O7313" s="159"/>
      <c r="P7313" s="159"/>
      <c r="Q7313" s="159"/>
      <c r="R7313" s="159"/>
      <c r="S7313" s="159"/>
      <c r="T7313" s="159"/>
      <c r="U7313" s="159"/>
      <c r="V7313" s="159"/>
    </row>
    <row r="7314" spans="1:22">
      <c r="A7314"/>
      <c r="B7314"/>
      <c r="C7314"/>
      <c r="D7314"/>
      <c r="E7314"/>
      <c r="F7314"/>
      <c r="G7314"/>
      <c r="L7314" s="159"/>
      <c r="M7314" s="159"/>
      <c r="N7314" s="159"/>
      <c r="O7314" s="159"/>
      <c r="P7314" s="159"/>
      <c r="Q7314" s="159"/>
      <c r="R7314" s="159"/>
      <c r="S7314" s="159"/>
      <c r="T7314" s="159"/>
      <c r="U7314" s="159"/>
      <c r="V7314" s="159"/>
    </row>
    <row r="7315" spans="1:22">
      <c r="A7315"/>
      <c r="B7315"/>
      <c r="C7315"/>
      <c r="D7315"/>
      <c r="E7315"/>
      <c r="F7315"/>
      <c r="G7315"/>
      <c r="L7315" s="159"/>
      <c r="M7315" s="159"/>
      <c r="N7315" s="159"/>
      <c r="O7315" s="159"/>
      <c r="P7315" s="159"/>
      <c r="Q7315" s="159"/>
      <c r="R7315" s="159"/>
      <c r="S7315" s="159"/>
      <c r="T7315" s="159"/>
      <c r="U7315" s="159"/>
      <c r="V7315" s="159"/>
    </row>
    <row r="7316" spans="1:22">
      <c r="A7316"/>
      <c r="B7316"/>
      <c r="C7316"/>
      <c r="D7316"/>
      <c r="E7316"/>
      <c r="F7316"/>
      <c r="G7316"/>
      <c r="L7316" s="159"/>
      <c r="M7316" s="159"/>
      <c r="N7316" s="159"/>
      <c r="O7316" s="159"/>
      <c r="P7316" s="159"/>
      <c r="Q7316" s="159"/>
      <c r="R7316" s="159"/>
      <c r="S7316" s="159"/>
      <c r="T7316" s="159"/>
      <c r="U7316" s="159"/>
      <c r="V7316" s="159"/>
    </row>
    <row r="7317" spans="1:22">
      <c r="A7317"/>
      <c r="B7317"/>
      <c r="C7317"/>
      <c r="D7317"/>
      <c r="E7317"/>
      <c r="F7317"/>
      <c r="G7317"/>
      <c r="L7317" s="159"/>
      <c r="M7317" s="159"/>
      <c r="N7317" s="159"/>
      <c r="O7317" s="159"/>
      <c r="P7317" s="159"/>
      <c r="Q7317" s="159"/>
      <c r="R7317" s="159"/>
      <c r="S7317" s="159"/>
      <c r="T7317" s="159"/>
      <c r="U7317" s="159"/>
      <c r="V7317" s="159"/>
    </row>
    <row r="7318" spans="1:22">
      <c r="A7318"/>
      <c r="B7318"/>
      <c r="C7318"/>
      <c r="D7318"/>
      <c r="E7318"/>
      <c r="F7318"/>
      <c r="G7318"/>
      <c r="L7318" s="159"/>
      <c r="M7318" s="159"/>
      <c r="N7318" s="159"/>
      <c r="O7318" s="159"/>
      <c r="P7318" s="159"/>
      <c r="Q7318" s="159"/>
      <c r="R7318" s="159"/>
      <c r="S7318" s="159"/>
      <c r="T7318" s="159"/>
      <c r="U7318" s="159"/>
      <c r="V7318" s="159"/>
    </row>
    <row r="7319" spans="1:22">
      <c r="A7319"/>
      <c r="B7319"/>
      <c r="C7319"/>
      <c r="D7319"/>
      <c r="E7319"/>
      <c r="F7319"/>
      <c r="G7319"/>
      <c r="L7319" s="159"/>
      <c r="M7319" s="159"/>
      <c r="N7319" s="159"/>
      <c r="O7319" s="159"/>
      <c r="P7319" s="159"/>
      <c r="Q7319" s="159"/>
      <c r="R7319" s="159"/>
      <c r="S7319" s="159"/>
      <c r="T7319" s="159"/>
      <c r="U7319" s="159"/>
      <c r="V7319" s="159"/>
    </row>
    <row r="7320" spans="1:22">
      <c r="A7320"/>
      <c r="B7320"/>
      <c r="C7320"/>
      <c r="D7320"/>
      <c r="E7320"/>
      <c r="F7320"/>
      <c r="G7320"/>
      <c r="L7320" s="159"/>
      <c r="M7320" s="159"/>
      <c r="N7320" s="159"/>
      <c r="O7320" s="159"/>
      <c r="P7320" s="159"/>
      <c r="Q7320" s="159"/>
      <c r="R7320" s="159"/>
      <c r="S7320" s="159"/>
      <c r="T7320" s="159"/>
      <c r="U7320" s="159"/>
      <c r="V7320" s="159"/>
    </row>
    <row r="7321" spans="1:22">
      <c r="A7321"/>
      <c r="B7321"/>
      <c r="C7321"/>
      <c r="D7321"/>
      <c r="E7321"/>
      <c r="F7321"/>
      <c r="G7321"/>
      <c r="L7321" s="159"/>
      <c r="M7321" s="159"/>
      <c r="N7321" s="159"/>
      <c r="O7321" s="159"/>
      <c r="P7321" s="159"/>
      <c r="Q7321" s="159"/>
      <c r="R7321" s="159"/>
      <c r="S7321" s="159"/>
      <c r="T7321" s="159"/>
      <c r="U7321" s="159"/>
      <c r="V7321" s="159"/>
    </row>
    <row r="7322" spans="1:22">
      <c r="A7322"/>
      <c r="B7322"/>
      <c r="C7322"/>
      <c r="D7322"/>
      <c r="E7322"/>
      <c r="F7322"/>
      <c r="G7322"/>
      <c r="L7322" s="159"/>
      <c r="M7322" s="159"/>
      <c r="N7322" s="159"/>
      <c r="O7322" s="159"/>
      <c r="P7322" s="159"/>
      <c r="Q7322" s="159"/>
      <c r="R7322" s="159"/>
      <c r="S7322" s="159"/>
      <c r="T7322" s="159"/>
      <c r="U7322" s="159"/>
      <c r="V7322" s="159"/>
    </row>
    <row r="7323" spans="1:22">
      <c r="A7323"/>
      <c r="B7323"/>
      <c r="C7323"/>
      <c r="D7323"/>
      <c r="E7323"/>
      <c r="F7323"/>
      <c r="G7323"/>
      <c r="L7323" s="159"/>
      <c r="M7323" s="159"/>
      <c r="N7323" s="159"/>
      <c r="O7323" s="159"/>
      <c r="P7323" s="159"/>
      <c r="Q7323" s="159"/>
      <c r="R7323" s="159"/>
      <c r="S7323" s="159"/>
      <c r="T7323" s="159"/>
      <c r="U7323" s="159"/>
      <c r="V7323" s="159"/>
    </row>
    <row r="7324" spans="1:22">
      <c r="A7324"/>
      <c r="B7324"/>
      <c r="C7324"/>
      <c r="D7324"/>
      <c r="E7324"/>
      <c r="F7324"/>
      <c r="G7324"/>
      <c r="L7324" s="159"/>
      <c r="M7324" s="159"/>
      <c r="N7324" s="159"/>
      <c r="O7324" s="159"/>
      <c r="P7324" s="159"/>
      <c r="Q7324" s="159"/>
      <c r="R7324" s="159"/>
      <c r="S7324" s="159"/>
      <c r="T7324" s="159"/>
      <c r="U7324" s="159"/>
      <c r="V7324" s="159"/>
    </row>
    <row r="7325" spans="1:22">
      <c r="A7325"/>
      <c r="B7325"/>
      <c r="C7325"/>
      <c r="D7325"/>
      <c r="E7325"/>
      <c r="F7325"/>
      <c r="G7325"/>
      <c r="L7325" s="159"/>
      <c r="M7325" s="159"/>
      <c r="N7325" s="159"/>
      <c r="O7325" s="159"/>
      <c r="P7325" s="159"/>
      <c r="Q7325" s="159"/>
      <c r="R7325" s="159"/>
      <c r="S7325" s="159"/>
      <c r="T7325" s="159"/>
      <c r="U7325" s="159"/>
      <c r="V7325" s="159"/>
    </row>
    <row r="7326" spans="1:22">
      <c r="A7326"/>
      <c r="B7326"/>
      <c r="C7326"/>
      <c r="D7326"/>
      <c r="E7326"/>
      <c r="F7326"/>
      <c r="G7326"/>
      <c r="L7326" s="159"/>
      <c r="M7326" s="159"/>
      <c r="N7326" s="159"/>
      <c r="O7326" s="159"/>
      <c r="P7326" s="159"/>
      <c r="Q7326" s="159"/>
      <c r="R7326" s="159"/>
      <c r="S7326" s="159"/>
      <c r="T7326" s="159"/>
      <c r="U7326" s="159"/>
      <c r="V7326" s="159"/>
    </row>
    <row r="7327" spans="1:22">
      <c r="A7327"/>
      <c r="B7327"/>
      <c r="C7327"/>
      <c r="D7327"/>
      <c r="E7327"/>
      <c r="F7327"/>
      <c r="G7327"/>
      <c r="L7327" s="159"/>
      <c r="M7327" s="159"/>
      <c r="N7327" s="159"/>
      <c r="O7327" s="159"/>
      <c r="P7327" s="159"/>
      <c r="Q7327" s="159"/>
      <c r="R7327" s="159"/>
      <c r="S7327" s="159"/>
      <c r="T7327" s="159"/>
      <c r="U7327" s="159"/>
      <c r="V7327" s="159"/>
    </row>
    <row r="7328" spans="1:22">
      <c r="A7328"/>
      <c r="B7328"/>
      <c r="C7328"/>
      <c r="D7328"/>
      <c r="E7328"/>
      <c r="F7328"/>
      <c r="G7328"/>
      <c r="L7328" s="159"/>
      <c r="M7328" s="159"/>
      <c r="N7328" s="159"/>
      <c r="O7328" s="159"/>
      <c r="P7328" s="159"/>
      <c r="Q7328" s="159"/>
      <c r="R7328" s="159"/>
      <c r="S7328" s="159"/>
      <c r="T7328" s="159"/>
      <c r="U7328" s="159"/>
      <c r="V7328" s="159"/>
    </row>
    <row r="7329" spans="1:22">
      <c r="A7329"/>
      <c r="B7329"/>
      <c r="C7329"/>
      <c r="D7329"/>
      <c r="E7329"/>
      <c r="F7329"/>
      <c r="G7329"/>
      <c r="L7329" s="159"/>
      <c r="M7329" s="159"/>
      <c r="N7329" s="159"/>
      <c r="O7329" s="159"/>
      <c r="P7329" s="159"/>
      <c r="Q7329" s="159"/>
      <c r="R7329" s="159"/>
      <c r="S7329" s="159"/>
      <c r="T7329" s="159"/>
      <c r="U7329" s="159"/>
      <c r="V7329" s="159"/>
    </row>
    <row r="7330" spans="1:22">
      <c r="A7330"/>
      <c r="B7330"/>
      <c r="C7330"/>
      <c r="D7330"/>
      <c r="E7330"/>
      <c r="F7330"/>
      <c r="G7330"/>
      <c r="L7330" s="159"/>
      <c r="M7330" s="159"/>
      <c r="N7330" s="159"/>
      <c r="O7330" s="159"/>
      <c r="P7330" s="159"/>
      <c r="Q7330" s="159"/>
      <c r="R7330" s="159"/>
      <c r="S7330" s="159"/>
      <c r="T7330" s="159"/>
      <c r="U7330" s="159"/>
      <c r="V7330" s="159"/>
    </row>
    <row r="7331" spans="1:22">
      <c r="A7331"/>
      <c r="B7331"/>
      <c r="C7331"/>
      <c r="D7331"/>
      <c r="E7331"/>
      <c r="F7331"/>
      <c r="G7331"/>
      <c r="L7331" s="159"/>
      <c r="M7331" s="159"/>
      <c r="N7331" s="159"/>
      <c r="O7331" s="159"/>
      <c r="P7331" s="159"/>
      <c r="Q7331" s="159"/>
      <c r="R7331" s="159"/>
      <c r="S7331" s="159"/>
      <c r="T7331" s="159"/>
      <c r="U7331" s="159"/>
      <c r="V7331" s="159"/>
    </row>
    <row r="7332" spans="1:22">
      <c r="A7332"/>
      <c r="B7332"/>
      <c r="C7332"/>
      <c r="D7332"/>
      <c r="E7332"/>
      <c r="F7332"/>
      <c r="G7332"/>
      <c r="L7332" s="159"/>
      <c r="M7332" s="159"/>
      <c r="N7332" s="159"/>
      <c r="O7332" s="159"/>
      <c r="P7332" s="159"/>
      <c r="Q7332" s="159"/>
      <c r="R7332" s="159"/>
      <c r="S7332" s="159"/>
      <c r="T7332" s="159"/>
      <c r="U7332" s="159"/>
      <c r="V7332" s="159"/>
    </row>
    <row r="7333" spans="1:22">
      <c r="A7333"/>
      <c r="B7333"/>
      <c r="C7333"/>
      <c r="D7333"/>
      <c r="E7333"/>
      <c r="F7333"/>
      <c r="G7333"/>
      <c r="L7333" s="159"/>
      <c r="M7333" s="159"/>
      <c r="N7333" s="159"/>
      <c r="O7333" s="159"/>
      <c r="P7333" s="159"/>
      <c r="Q7333" s="159"/>
      <c r="R7333" s="159"/>
      <c r="S7333" s="159"/>
      <c r="T7333" s="159"/>
      <c r="U7333" s="159"/>
      <c r="V7333" s="159"/>
    </row>
    <row r="7334" spans="1:22">
      <c r="A7334"/>
      <c r="B7334"/>
      <c r="C7334"/>
      <c r="D7334"/>
      <c r="E7334"/>
      <c r="F7334"/>
      <c r="G7334"/>
      <c r="L7334" s="159"/>
      <c r="M7334" s="159"/>
      <c r="N7334" s="159"/>
      <c r="O7334" s="159"/>
      <c r="P7334" s="159"/>
      <c r="Q7334" s="159"/>
      <c r="R7334" s="159"/>
      <c r="S7334" s="159"/>
      <c r="T7334" s="159"/>
      <c r="U7334" s="159"/>
      <c r="V7334" s="159"/>
    </row>
    <row r="7335" spans="1:22">
      <c r="A7335"/>
      <c r="B7335"/>
      <c r="C7335"/>
      <c r="D7335"/>
      <c r="E7335"/>
      <c r="F7335"/>
      <c r="G7335"/>
      <c r="L7335" s="159"/>
      <c r="M7335" s="159"/>
      <c r="N7335" s="159"/>
      <c r="O7335" s="159"/>
      <c r="P7335" s="159"/>
      <c r="Q7335" s="159"/>
      <c r="R7335" s="159"/>
      <c r="S7335" s="159"/>
      <c r="T7335" s="159"/>
      <c r="U7335" s="159"/>
      <c r="V7335" s="159"/>
    </row>
    <row r="7336" spans="1:22">
      <c r="A7336"/>
      <c r="B7336"/>
      <c r="C7336"/>
      <c r="D7336"/>
      <c r="E7336"/>
      <c r="F7336"/>
      <c r="G7336"/>
      <c r="L7336" s="159"/>
      <c r="M7336" s="159"/>
      <c r="N7336" s="159"/>
      <c r="O7336" s="159"/>
      <c r="P7336" s="159"/>
      <c r="Q7336" s="159"/>
      <c r="R7336" s="159"/>
      <c r="S7336" s="159"/>
      <c r="T7336" s="159"/>
      <c r="U7336" s="159"/>
      <c r="V7336" s="159"/>
    </row>
    <row r="7337" spans="1:22">
      <c r="A7337"/>
      <c r="B7337"/>
      <c r="C7337"/>
      <c r="D7337"/>
      <c r="E7337"/>
      <c r="F7337"/>
      <c r="G7337"/>
      <c r="L7337" s="159"/>
      <c r="M7337" s="159"/>
      <c r="N7337" s="159"/>
      <c r="O7337" s="159"/>
      <c r="P7337" s="159"/>
      <c r="Q7337" s="159"/>
      <c r="R7337" s="159"/>
      <c r="S7337" s="159"/>
      <c r="T7337" s="159"/>
      <c r="U7337" s="159"/>
      <c r="V7337" s="159"/>
    </row>
    <row r="7338" spans="1:22">
      <c r="A7338"/>
      <c r="B7338"/>
      <c r="C7338"/>
      <c r="D7338"/>
      <c r="E7338"/>
      <c r="F7338"/>
      <c r="G7338"/>
      <c r="L7338" s="159"/>
      <c r="M7338" s="159"/>
      <c r="N7338" s="159"/>
      <c r="O7338" s="159"/>
      <c r="P7338" s="159"/>
      <c r="Q7338" s="159"/>
      <c r="R7338" s="159"/>
      <c r="S7338" s="159"/>
      <c r="T7338" s="159"/>
      <c r="U7338" s="159"/>
      <c r="V7338" s="159"/>
    </row>
    <row r="7339" spans="1:22">
      <c r="A7339"/>
      <c r="B7339"/>
      <c r="C7339"/>
      <c r="D7339"/>
      <c r="E7339"/>
      <c r="F7339"/>
      <c r="G7339"/>
      <c r="L7339" s="159"/>
      <c r="M7339" s="159"/>
      <c r="N7339" s="159"/>
      <c r="O7339" s="159"/>
      <c r="P7339" s="159"/>
      <c r="Q7339" s="159"/>
      <c r="R7339" s="159"/>
      <c r="S7339" s="159"/>
      <c r="T7339" s="159"/>
      <c r="U7339" s="159"/>
      <c r="V7339" s="159"/>
    </row>
    <row r="7340" spans="1:22">
      <c r="A7340"/>
      <c r="B7340"/>
      <c r="C7340"/>
      <c r="D7340"/>
      <c r="E7340"/>
      <c r="F7340"/>
      <c r="G7340"/>
      <c r="L7340" s="159"/>
      <c r="M7340" s="159"/>
      <c r="N7340" s="159"/>
      <c r="O7340" s="159"/>
      <c r="P7340" s="159"/>
      <c r="Q7340" s="159"/>
      <c r="R7340" s="159"/>
      <c r="S7340" s="159"/>
      <c r="T7340" s="159"/>
      <c r="U7340" s="159"/>
      <c r="V7340" s="159"/>
    </row>
    <row r="7341" spans="1:22">
      <c r="A7341"/>
      <c r="B7341"/>
      <c r="C7341"/>
      <c r="D7341"/>
      <c r="E7341"/>
      <c r="F7341"/>
      <c r="G7341"/>
      <c r="L7341" s="159"/>
      <c r="M7341" s="159"/>
      <c r="N7341" s="159"/>
      <c r="O7341" s="159"/>
      <c r="P7341" s="159"/>
      <c r="Q7341" s="159"/>
      <c r="R7341" s="159"/>
      <c r="S7341" s="159"/>
      <c r="T7341" s="159"/>
      <c r="U7341" s="159"/>
      <c r="V7341" s="159"/>
    </row>
    <row r="7342" spans="1:22">
      <c r="A7342"/>
      <c r="B7342"/>
      <c r="C7342"/>
      <c r="D7342"/>
      <c r="E7342"/>
      <c r="F7342"/>
      <c r="G7342"/>
      <c r="L7342" s="159"/>
      <c r="M7342" s="159"/>
      <c r="N7342" s="159"/>
      <c r="O7342" s="159"/>
      <c r="P7342" s="159"/>
      <c r="Q7342" s="159"/>
      <c r="R7342" s="159"/>
      <c r="S7342" s="159"/>
      <c r="T7342" s="159"/>
      <c r="U7342" s="159"/>
      <c r="V7342" s="159"/>
    </row>
    <row r="7343" spans="1:22">
      <c r="A7343"/>
      <c r="B7343"/>
      <c r="C7343"/>
      <c r="D7343"/>
      <c r="E7343"/>
      <c r="F7343"/>
      <c r="G7343"/>
      <c r="L7343" s="159"/>
      <c r="M7343" s="159"/>
      <c r="N7343" s="159"/>
      <c r="O7343" s="159"/>
      <c r="P7343" s="159"/>
      <c r="Q7343" s="159"/>
      <c r="R7343" s="159"/>
      <c r="S7343" s="159"/>
      <c r="T7343" s="159"/>
      <c r="U7343" s="159"/>
      <c r="V7343" s="159"/>
    </row>
    <row r="7344" spans="1:22">
      <c r="A7344"/>
      <c r="B7344"/>
      <c r="C7344"/>
      <c r="D7344"/>
      <c r="E7344"/>
      <c r="F7344"/>
      <c r="G7344"/>
      <c r="L7344" s="159"/>
      <c r="M7344" s="159"/>
      <c r="N7344" s="159"/>
      <c r="O7344" s="159"/>
      <c r="P7344" s="159"/>
      <c r="Q7344" s="159"/>
      <c r="R7344" s="159"/>
      <c r="S7344" s="159"/>
      <c r="T7344" s="159"/>
      <c r="U7344" s="159"/>
      <c r="V7344" s="159"/>
    </row>
    <row r="7345" spans="1:22">
      <c r="A7345"/>
      <c r="B7345"/>
      <c r="C7345"/>
      <c r="D7345"/>
      <c r="E7345"/>
      <c r="F7345"/>
      <c r="G7345"/>
      <c r="L7345" s="159"/>
      <c r="M7345" s="159"/>
      <c r="N7345" s="159"/>
      <c r="O7345" s="159"/>
      <c r="P7345" s="159"/>
      <c r="Q7345" s="159"/>
      <c r="R7345" s="159"/>
      <c r="S7345" s="159"/>
      <c r="T7345" s="159"/>
      <c r="U7345" s="159"/>
      <c r="V7345" s="159"/>
    </row>
    <row r="7346" spans="1:22">
      <c r="A7346"/>
      <c r="B7346"/>
      <c r="C7346"/>
      <c r="D7346"/>
      <c r="E7346"/>
      <c r="F7346"/>
      <c r="G7346"/>
      <c r="L7346" s="159"/>
      <c r="M7346" s="159"/>
      <c r="N7346" s="159"/>
      <c r="O7346" s="159"/>
      <c r="P7346" s="159"/>
      <c r="Q7346" s="159"/>
      <c r="R7346" s="159"/>
      <c r="S7346" s="159"/>
      <c r="T7346" s="159"/>
      <c r="U7346" s="159"/>
      <c r="V7346" s="159"/>
    </row>
    <row r="7347" spans="1:22">
      <c r="A7347"/>
      <c r="B7347"/>
      <c r="C7347"/>
      <c r="D7347"/>
      <c r="E7347"/>
      <c r="F7347"/>
      <c r="G7347"/>
      <c r="L7347" s="159"/>
      <c r="M7347" s="159"/>
      <c r="N7347" s="159"/>
      <c r="O7347" s="159"/>
      <c r="P7347" s="159"/>
      <c r="Q7347" s="159"/>
      <c r="R7347" s="159"/>
      <c r="S7347" s="159"/>
      <c r="T7347" s="159"/>
      <c r="U7347" s="159"/>
      <c r="V7347" s="159"/>
    </row>
    <row r="7348" spans="1:22">
      <c r="A7348"/>
      <c r="B7348"/>
      <c r="C7348"/>
      <c r="D7348"/>
      <c r="E7348"/>
      <c r="F7348"/>
      <c r="G7348"/>
      <c r="L7348" s="159"/>
      <c r="M7348" s="159"/>
      <c r="N7348" s="159"/>
      <c r="O7348" s="159"/>
      <c r="P7348" s="159"/>
      <c r="Q7348" s="159"/>
      <c r="R7348" s="159"/>
      <c r="S7348" s="159"/>
      <c r="T7348" s="159"/>
      <c r="U7348" s="159"/>
      <c r="V7348" s="159"/>
    </row>
    <row r="7349" spans="1:22">
      <c r="A7349"/>
      <c r="B7349"/>
      <c r="C7349"/>
      <c r="D7349"/>
      <c r="E7349"/>
      <c r="F7349"/>
      <c r="G7349"/>
      <c r="L7349" s="159"/>
      <c r="M7349" s="159"/>
      <c r="N7349" s="159"/>
      <c r="O7349" s="159"/>
      <c r="P7349" s="159"/>
      <c r="Q7349" s="159"/>
      <c r="R7349" s="159"/>
      <c r="S7349" s="159"/>
      <c r="T7349" s="159"/>
      <c r="U7349" s="159"/>
      <c r="V7349" s="159"/>
    </row>
    <row r="7350" spans="1:22">
      <c r="A7350"/>
      <c r="B7350"/>
      <c r="C7350"/>
      <c r="D7350"/>
      <c r="E7350"/>
      <c r="F7350"/>
      <c r="G7350"/>
      <c r="L7350" s="159"/>
      <c r="M7350" s="159"/>
      <c r="N7350" s="159"/>
      <c r="O7350" s="159"/>
      <c r="P7350" s="159"/>
      <c r="Q7350" s="159"/>
      <c r="R7350" s="159"/>
      <c r="S7350" s="159"/>
      <c r="T7350" s="159"/>
      <c r="U7350" s="159"/>
      <c r="V7350" s="159"/>
    </row>
    <row r="7351" spans="1:22">
      <c r="A7351"/>
      <c r="B7351"/>
      <c r="C7351"/>
      <c r="D7351"/>
      <c r="E7351"/>
      <c r="F7351"/>
      <c r="G7351"/>
      <c r="L7351" s="159"/>
      <c r="M7351" s="159"/>
      <c r="N7351" s="159"/>
      <c r="O7351" s="159"/>
      <c r="P7351" s="159"/>
      <c r="Q7351" s="159"/>
      <c r="R7351" s="159"/>
      <c r="S7351" s="159"/>
      <c r="T7351" s="159"/>
      <c r="U7351" s="159"/>
      <c r="V7351" s="159"/>
    </row>
    <row r="7352" spans="1:22">
      <c r="A7352"/>
      <c r="B7352"/>
      <c r="C7352"/>
      <c r="D7352"/>
      <c r="E7352"/>
      <c r="F7352"/>
      <c r="G7352"/>
      <c r="L7352" s="159"/>
      <c r="M7352" s="159"/>
      <c r="N7352" s="159"/>
      <c r="O7352" s="159"/>
      <c r="P7352" s="159"/>
      <c r="Q7352" s="159"/>
      <c r="R7352" s="159"/>
      <c r="S7352" s="159"/>
      <c r="T7352" s="159"/>
      <c r="U7352" s="159"/>
      <c r="V7352" s="159"/>
    </row>
    <row r="7353" spans="1:22">
      <c r="A7353"/>
      <c r="B7353"/>
      <c r="C7353"/>
      <c r="D7353"/>
      <c r="E7353"/>
      <c r="F7353"/>
      <c r="G7353"/>
      <c r="L7353" s="159"/>
      <c r="M7353" s="159"/>
      <c r="N7353" s="159"/>
      <c r="O7353" s="159"/>
      <c r="P7353" s="159"/>
      <c r="Q7353" s="159"/>
      <c r="R7353" s="159"/>
      <c r="S7353" s="159"/>
      <c r="T7353" s="159"/>
      <c r="U7353" s="159"/>
      <c r="V7353" s="159"/>
    </row>
    <row r="7354" spans="1:22">
      <c r="A7354"/>
      <c r="B7354"/>
      <c r="C7354"/>
      <c r="D7354"/>
      <c r="E7354"/>
      <c r="F7354"/>
      <c r="G7354"/>
      <c r="L7354" s="159"/>
      <c r="M7354" s="159"/>
      <c r="N7354" s="159"/>
      <c r="O7354" s="159"/>
      <c r="P7354" s="159"/>
      <c r="Q7354" s="159"/>
      <c r="R7354" s="159"/>
      <c r="S7354" s="159"/>
      <c r="T7354" s="159"/>
      <c r="U7354" s="159"/>
      <c r="V7354" s="159"/>
    </row>
    <row r="7355" spans="1:22">
      <c r="A7355"/>
      <c r="B7355"/>
      <c r="C7355"/>
      <c r="D7355"/>
      <c r="E7355"/>
      <c r="F7355"/>
      <c r="G7355"/>
      <c r="L7355" s="159"/>
      <c r="M7355" s="159"/>
      <c r="N7355" s="159"/>
      <c r="O7355" s="159"/>
      <c r="P7355" s="159"/>
      <c r="Q7355" s="159"/>
      <c r="R7355" s="159"/>
      <c r="S7355" s="159"/>
      <c r="T7355" s="159"/>
      <c r="U7355" s="159"/>
      <c r="V7355" s="159"/>
    </row>
    <row r="7356" spans="1:22">
      <c r="A7356"/>
      <c r="B7356"/>
      <c r="C7356"/>
      <c r="D7356"/>
      <c r="E7356"/>
      <c r="F7356"/>
      <c r="G7356"/>
      <c r="L7356" s="159"/>
      <c r="M7356" s="159"/>
      <c r="N7356" s="159"/>
      <c r="O7356" s="159"/>
      <c r="P7356" s="159"/>
      <c r="Q7356" s="159"/>
      <c r="R7356" s="159"/>
      <c r="S7356" s="159"/>
      <c r="T7356" s="159"/>
      <c r="U7356" s="159"/>
      <c r="V7356" s="159"/>
    </row>
    <row r="7357" spans="1:22">
      <c r="A7357"/>
      <c r="B7357"/>
      <c r="C7357"/>
      <c r="D7357"/>
      <c r="E7357"/>
      <c r="F7357"/>
      <c r="G7357"/>
      <c r="L7357" s="159"/>
      <c r="M7357" s="159"/>
      <c r="N7357" s="159"/>
      <c r="O7357" s="159"/>
      <c r="P7357" s="159"/>
      <c r="Q7357" s="159"/>
      <c r="R7357" s="159"/>
      <c r="S7357" s="159"/>
      <c r="T7357" s="159"/>
      <c r="U7357" s="159"/>
      <c r="V7357" s="159"/>
    </row>
    <row r="7358" spans="1:22">
      <c r="A7358"/>
      <c r="B7358"/>
      <c r="C7358"/>
      <c r="D7358"/>
      <c r="E7358"/>
      <c r="F7358"/>
      <c r="G7358"/>
      <c r="L7358" s="159"/>
      <c r="M7358" s="159"/>
      <c r="N7358" s="159"/>
      <c r="O7358" s="159"/>
      <c r="P7358" s="159"/>
      <c r="Q7358" s="159"/>
      <c r="R7358" s="159"/>
      <c r="S7358" s="159"/>
      <c r="T7358" s="159"/>
      <c r="U7358" s="159"/>
      <c r="V7358" s="159"/>
    </row>
    <row r="7359" spans="1:22">
      <c r="A7359"/>
      <c r="B7359"/>
      <c r="C7359"/>
      <c r="D7359"/>
      <c r="E7359"/>
      <c r="F7359"/>
      <c r="G7359"/>
      <c r="L7359" s="159"/>
      <c r="M7359" s="159"/>
      <c r="N7359" s="159"/>
      <c r="O7359" s="159"/>
      <c r="P7359" s="159"/>
      <c r="Q7359" s="159"/>
      <c r="R7359" s="159"/>
      <c r="S7359" s="159"/>
      <c r="T7359" s="159"/>
      <c r="U7359" s="159"/>
      <c r="V7359" s="159"/>
    </row>
    <row r="7360" spans="1:22">
      <c r="A7360"/>
      <c r="B7360"/>
      <c r="C7360"/>
      <c r="D7360"/>
      <c r="E7360"/>
      <c r="F7360"/>
      <c r="G7360"/>
      <c r="L7360" s="159"/>
      <c r="M7360" s="159"/>
      <c r="N7360" s="159"/>
      <c r="O7360" s="159"/>
      <c r="P7360" s="159"/>
      <c r="Q7360" s="159"/>
      <c r="R7360" s="159"/>
      <c r="S7360" s="159"/>
      <c r="T7360" s="159"/>
      <c r="U7360" s="159"/>
      <c r="V7360" s="159"/>
    </row>
    <row r="7361" spans="1:22">
      <c r="A7361"/>
      <c r="B7361"/>
      <c r="C7361"/>
      <c r="D7361"/>
      <c r="E7361"/>
      <c r="F7361"/>
      <c r="G7361"/>
      <c r="L7361" s="159"/>
      <c r="M7361" s="159"/>
      <c r="N7361" s="159"/>
      <c r="O7361" s="159"/>
      <c r="P7361" s="159"/>
      <c r="Q7361" s="159"/>
      <c r="R7361" s="159"/>
      <c r="S7361" s="159"/>
      <c r="T7361" s="159"/>
      <c r="U7361" s="159"/>
      <c r="V7361" s="159"/>
    </row>
    <row r="7362" spans="1:22">
      <c r="A7362"/>
      <c r="B7362"/>
      <c r="C7362"/>
      <c r="D7362"/>
      <c r="E7362"/>
      <c r="F7362"/>
      <c r="G7362"/>
      <c r="L7362" s="159"/>
      <c r="M7362" s="159"/>
      <c r="N7362" s="159"/>
      <c r="O7362" s="159"/>
      <c r="P7362" s="159"/>
      <c r="Q7362" s="159"/>
      <c r="R7362" s="159"/>
      <c r="S7362" s="159"/>
      <c r="T7362" s="159"/>
      <c r="U7362" s="159"/>
      <c r="V7362" s="159"/>
    </row>
    <row r="7363" spans="1:22">
      <c r="A7363"/>
      <c r="B7363"/>
      <c r="C7363"/>
      <c r="D7363"/>
      <c r="E7363"/>
      <c r="F7363"/>
      <c r="G7363"/>
      <c r="L7363" s="159"/>
      <c r="M7363" s="159"/>
      <c r="N7363" s="159"/>
      <c r="O7363" s="159"/>
      <c r="P7363" s="159"/>
      <c r="Q7363" s="159"/>
      <c r="R7363" s="159"/>
      <c r="S7363" s="159"/>
      <c r="T7363" s="159"/>
      <c r="U7363" s="159"/>
      <c r="V7363" s="159"/>
    </row>
    <row r="7364" spans="1:22">
      <c r="A7364"/>
      <c r="B7364"/>
      <c r="C7364"/>
      <c r="D7364"/>
      <c r="E7364"/>
      <c r="F7364"/>
      <c r="G7364"/>
      <c r="L7364" s="159"/>
      <c r="M7364" s="159"/>
      <c r="N7364" s="159"/>
      <c r="O7364" s="159"/>
      <c r="P7364" s="159"/>
      <c r="Q7364" s="159"/>
      <c r="R7364" s="159"/>
      <c r="S7364" s="159"/>
      <c r="T7364" s="159"/>
      <c r="U7364" s="159"/>
      <c r="V7364" s="159"/>
    </row>
    <row r="7365" spans="1:22">
      <c r="A7365"/>
      <c r="B7365"/>
      <c r="C7365"/>
      <c r="D7365"/>
      <c r="E7365"/>
      <c r="F7365"/>
      <c r="G7365"/>
      <c r="L7365" s="159"/>
      <c r="M7365" s="159"/>
      <c r="N7365" s="159"/>
      <c r="O7365" s="159"/>
      <c r="P7365" s="159"/>
      <c r="Q7365" s="159"/>
      <c r="R7365" s="159"/>
      <c r="S7365" s="159"/>
      <c r="T7365" s="159"/>
      <c r="U7365" s="159"/>
      <c r="V7365" s="159"/>
    </row>
    <row r="7366" spans="1:22">
      <c r="A7366"/>
      <c r="B7366"/>
      <c r="C7366"/>
      <c r="D7366"/>
      <c r="E7366"/>
      <c r="F7366"/>
      <c r="G7366"/>
      <c r="L7366" s="159"/>
      <c r="M7366" s="159"/>
      <c r="N7366" s="159"/>
      <c r="O7366" s="159"/>
      <c r="P7366" s="159"/>
      <c r="Q7366" s="159"/>
      <c r="R7366" s="159"/>
      <c r="S7366" s="159"/>
      <c r="T7366" s="159"/>
      <c r="U7366" s="159"/>
      <c r="V7366" s="159"/>
    </row>
    <row r="7367" spans="1:22">
      <c r="A7367"/>
      <c r="B7367"/>
      <c r="C7367"/>
      <c r="D7367"/>
      <c r="E7367"/>
      <c r="F7367"/>
      <c r="G7367"/>
      <c r="L7367" s="159"/>
      <c r="M7367" s="159"/>
      <c r="N7367" s="159"/>
      <c r="O7367" s="159"/>
      <c r="P7367" s="159"/>
      <c r="Q7367" s="159"/>
      <c r="R7367" s="159"/>
      <c r="S7367" s="159"/>
      <c r="T7367" s="159"/>
      <c r="U7367" s="159"/>
      <c r="V7367" s="159"/>
    </row>
    <row r="7368" spans="1:22">
      <c r="A7368"/>
      <c r="B7368"/>
      <c r="C7368"/>
      <c r="D7368"/>
      <c r="E7368"/>
      <c r="F7368"/>
      <c r="G7368"/>
      <c r="L7368" s="159"/>
      <c r="M7368" s="159"/>
      <c r="N7368" s="159"/>
      <c r="O7368" s="159"/>
      <c r="P7368" s="159"/>
      <c r="Q7368" s="159"/>
      <c r="R7368" s="159"/>
      <c r="S7368" s="159"/>
      <c r="T7368" s="159"/>
      <c r="U7368" s="159"/>
      <c r="V7368" s="159"/>
    </row>
    <row r="7369" spans="1:22">
      <c r="A7369"/>
      <c r="B7369"/>
      <c r="C7369"/>
      <c r="D7369"/>
      <c r="E7369"/>
      <c r="F7369"/>
      <c r="G7369"/>
      <c r="L7369" s="159"/>
      <c r="M7369" s="159"/>
      <c r="N7369" s="159"/>
      <c r="O7369" s="159"/>
      <c r="P7369" s="159"/>
      <c r="Q7369" s="159"/>
      <c r="R7369" s="159"/>
      <c r="S7369" s="159"/>
      <c r="T7369" s="159"/>
      <c r="U7369" s="159"/>
      <c r="V7369" s="159"/>
    </row>
    <row r="7370" spans="1:22">
      <c r="A7370"/>
      <c r="B7370"/>
      <c r="C7370"/>
      <c r="D7370"/>
      <c r="E7370"/>
      <c r="F7370"/>
      <c r="G7370"/>
      <c r="L7370" s="159"/>
      <c r="M7370" s="159"/>
      <c r="N7370" s="159"/>
      <c r="O7370" s="159"/>
      <c r="P7370" s="159"/>
      <c r="Q7370" s="159"/>
      <c r="R7370" s="159"/>
      <c r="S7370" s="159"/>
      <c r="T7370" s="159"/>
      <c r="U7370" s="159"/>
      <c r="V7370" s="159"/>
    </row>
    <row r="7371" spans="1:22">
      <c r="A7371"/>
      <c r="B7371"/>
      <c r="C7371"/>
      <c r="D7371"/>
      <c r="E7371"/>
      <c r="F7371"/>
      <c r="G7371"/>
      <c r="L7371" s="159"/>
      <c r="M7371" s="159"/>
      <c r="N7371" s="159"/>
      <c r="O7371" s="159"/>
      <c r="P7371" s="159"/>
      <c r="Q7371" s="159"/>
      <c r="R7371" s="159"/>
      <c r="S7371" s="159"/>
      <c r="T7371" s="159"/>
      <c r="U7371" s="159"/>
      <c r="V7371" s="159"/>
    </row>
    <row r="7372" spans="1:22">
      <c r="A7372"/>
      <c r="B7372"/>
      <c r="C7372"/>
      <c r="D7372"/>
      <c r="E7372"/>
      <c r="F7372"/>
      <c r="G7372"/>
      <c r="L7372" s="159"/>
      <c r="M7372" s="159"/>
      <c r="N7372" s="159"/>
      <c r="O7372" s="159"/>
      <c r="P7372" s="159"/>
      <c r="Q7372" s="159"/>
      <c r="R7372" s="159"/>
      <c r="S7372" s="159"/>
      <c r="T7372" s="159"/>
      <c r="U7372" s="159"/>
      <c r="V7372" s="159"/>
    </row>
    <row r="7373" spans="1:22">
      <c r="A7373"/>
      <c r="B7373"/>
      <c r="C7373"/>
      <c r="D7373"/>
      <c r="E7373"/>
      <c r="F7373"/>
      <c r="G7373"/>
      <c r="L7373" s="159"/>
      <c r="M7373" s="159"/>
      <c r="N7373" s="159"/>
      <c r="O7373" s="159"/>
      <c r="P7373" s="159"/>
      <c r="Q7373" s="159"/>
      <c r="R7373" s="159"/>
      <c r="S7373" s="159"/>
      <c r="T7373" s="159"/>
      <c r="U7373" s="159"/>
      <c r="V7373" s="159"/>
    </row>
    <row r="7374" spans="1:22">
      <c r="A7374"/>
      <c r="B7374"/>
      <c r="C7374"/>
      <c r="D7374"/>
      <c r="E7374"/>
      <c r="F7374"/>
      <c r="G7374"/>
      <c r="L7374" s="159"/>
      <c r="M7374" s="159"/>
      <c r="N7374" s="159"/>
      <c r="O7374" s="159"/>
      <c r="P7374" s="159"/>
      <c r="Q7374" s="159"/>
      <c r="R7374" s="159"/>
      <c r="S7374" s="159"/>
      <c r="T7374" s="159"/>
      <c r="U7374" s="159"/>
      <c r="V7374" s="159"/>
    </row>
    <row r="7375" spans="1:22">
      <c r="A7375"/>
      <c r="B7375"/>
      <c r="C7375"/>
      <c r="D7375"/>
      <c r="E7375"/>
      <c r="F7375"/>
      <c r="G7375"/>
      <c r="L7375" s="159"/>
      <c r="M7375" s="159"/>
      <c r="N7375" s="159"/>
      <c r="O7375" s="159"/>
      <c r="P7375" s="159"/>
      <c r="Q7375" s="159"/>
      <c r="R7375" s="159"/>
      <c r="S7375" s="159"/>
      <c r="T7375" s="159"/>
      <c r="U7375" s="159"/>
      <c r="V7375" s="159"/>
    </row>
    <row r="7376" spans="1:22">
      <c r="A7376"/>
      <c r="B7376"/>
      <c r="C7376"/>
      <c r="D7376"/>
      <c r="E7376"/>
      <c r="F7376"/>
      <c r="G7376"/>
      <c r="L7376" s="159"/>
      <c r="M7376" s="159"/>
      <c r="N7376" s="159"/>
      <c r="O7376" s="159"/>
      <c r="P7376" s="159"/>
      <c r="Q7376" s="159"/>
      <c r="R7376" s="159"/>
      <c r="S7376" s="159"/>
      <c r="T7376" s="159"/>
      <c r="U7376" s="159"/>
      <c r="V7376" s="159"/>
    </row>
    <row r="7377" spans="1:22">
      <c r="A7377"/>
      <c r="B7377"/>
      <c r="C7377"/>
      <c r="D7377"/>
      <c r="E7377"/>
      <c r="F7377"/>
      <c r="G7377"/>
      <c r="L7377" s="159"/>
      <c r="M7377" s="159"/>
      <c r="N7377" s="159"/>
      <c r="O7377" s="159"/>
      <c r="P7377" s="159"/>
      <c r="Q7377" s="159"/>
      <c r="R7377" s="159"/>
      <c r="S7377" s="159"/>
      <c r="T7377" s="159"/>
      <c r="U7377" s="159"/>
      <c r="V7377" s="159"/>
    </row>
    <row r="7378" spans="1:22">
      <c r="A7378"/>
      <c r="B7378"/>
      <c r="C7378"/>
      <c r="D7378"/>
      <c r="E7378"/>
      <c r="F7378"/>
      <c r="G7378"/>
      <c r="L7378" s="159"/>
      <c r="M7378" s="159"/>
      <c r="N7378" s="159"/>
      <c r="O7378" s="159"/>
      <c r="P7378" s="159"/>
      <c r="Q7378" s="159"/>
      <c r="R7378" s="159"/>
      <c r="S7378" s="159"/>
      <c r="T7378" s="159"/>
      <c r="U7378" s="159"/>
      <c r="V7378" s="159"/>
    </row>
    <row r="7379" spans="1:22">
      <c r="A7379"/>
      <c r="B7379"/>
      <c r="C7379"/>
      <c r="D7379"/>
      <c r="E7379"/>
      <c r="F7379"/>
      <c r="G7379"/>
      <c r="L7379" s="159"/>
      <c r="M7379" s="159"/>
      <c r="N7379" s="159"/>
      <c r="O7379" s="159"/>
      <c r="P7379" s="159"/>
      <c r="Q7379" s="159"/>
      <c r="R7379" s="159"/>
      <c r="S7379" s="159"/>
      <c r="T7379" s="159"/>
      <c r="U7379" s="159"/>
      <c r="V7379" s="159"/>
    </row>
    <row r="7380" spans="1:22">
      <c r="A7380"/>
      <c r="B7380"/>
      <c r="C7380"/>
      <c r="D7380"/>
      <c r="E7380"/>
      <c r="F7380"/>
      <c r="G7380"/>
      <c r="L7380" s="159"/>
      <c r="M7380" s="159"/>
      <c r="N7380" s="159"/>
      <c r="O7380" s="159"/>
      <c r="P7380" s="159"/>
      <c r="Q7380" s="159"/>
      <c r="R7380" s="159"/>
      <c r="S7380" s="159"/>
      <c r="T7380" s="159"/>
      <c r="U7380" s="159"/>
      <c r="V7380" s="159"/>
    </row>
    <row r="7381" spans="1:22">
      <c r="A7381"/>
      <c r="B7381"/>
      <c r="C7381"/>
      <c r="D7381"/>
      <c r="E7381"/>
      <c r="F7381"/>
      <c r="G7381"/>
      <c r="L7381" s="159"/>
      <c r="M7381" s="159"/>
      <c r="N7381" s="159"/>
      <c r="O7381" s="159"/>
      <c r="P7381" s="159"/>
      <c r="Q7381" s="159"/>
      <c r="R7381" s="159"/>
      <c r="S7381" s="159"/>
      <c r="T7381" s="159"/>
      <c r="U7381" s="159"/>
      <c r="V7381" s="159"/>
    </row>
    <row r="7382" spans="1:22">
      <c r="A7382"/>
      <c r="B7382"/>
      <c r="C7382"/>
      <c r="D7382"/>
      <c r="E7382"/>
      <c r="F7382"/>
      <c r="G7382"/>
      <c r="L7382" s="159"/>
      <c r="M7382" s="159"/>
      <c r="N7382" s="159"/>
      <c r="O7382" s="159"/>
      <c r="P7382" s="159"/>
      <c r="Q7382" s="159"/>
      <c r="R7382" s="159"/>
      <c r="S7382" s="159"/>
      <c r="T7382" s="159"/>
      <c r="U7382" s="159"/>
      <c r="V7382" s="159"/>
    </row>
    <row r="7383" spans="1:22">
      <c r="A7383"/>
      <c r="B7383"/>
      <c r="C7383"/>
      <c r="D7383"/>
      <c r="E7383"/>
      <c r="F7383"/>
      <c r="G7383"/>
      <c r="L7383" s="159"/>
      <c r="M7383" s="159"/>
      <c r="N7383" s="159"/>
      <c r="O7383" s="159"/>
      <c r="P7383" s="159"/>
      <c r="Q7383" s="159"/>
      <c r="R7383" s="159"/>
      <c r="S7383" s="159"/>
      <c r="T7383" s="159"/>
      <c r="U7383" s="159"/>
      <c r="V7383" s="159"/>
    </row>
    <row r="7384" spans="1:22">
      <c r="A7384"/>
      <c r="B7384"/>
      <c r="C7384"/>
      <c r="D7384"/>
      <c r="E7384"/>
      <c r="F7384"/>
      <c r="G7384"/>
      <c r="L7384" s="159"/>
      <c r="M7384" s="159"/>
      <c r="N7384" s="159"/>
      <c r="O7384" s="159"/>
      <c r="P7384" s="159"/>
      <c r="Q7384" s="159"/>
      <c r="R7384" s="159"/>
      <c r="S7384" s="159"/>
      <c r="T7384" s="159"/>
      <c r="U7384" s="159"/>
      <c r="V7384" s="159"/>
    </row>
    <row r="7385" spans="1:22">
      <c r="A7385"/>
      <c r="B7385"/>
      <c r="C7385"/>
      <c r="D7385"/>
      <c r="E7385"/>
      <c r="F7385"/>
      <c r="G7385"/>
      <c r="L7385" s="159"/>
      <c r="M7385" s="159"/>
      <c r="N7385" s="159"/>
      <c r="O7385" s="159"/>
      <c r="P7385" s="159"/>
      <c r="Q7385" s="159"/>
      <c r="R7385" s="159"/>
      <c r="S7385" s="159"/>
      <c r="T7385" s="159"/>
      <c r="U7385" s="159"/>
      <c r="V7385" s="159"/>
    </row>
    <row r="7386" spans="1:22">
      <c r="A7386"/>
      <c r="B7386"/>
      <c r="C7386"/>
      <c r="D7386"/>
      <c r="E7386"/>
      <c r="F7386"/>
      <c r="G7386"/>
      <c r="L7386" s="159"/>
      <c r="M7386" s="159"/>
      <c r="N7386" s="159"/>
      <c r="O7386" s="159"/>
      <c r="P7386" s="159"/>
      <c r="Q7386" s="159"/>
      <c r="R7386" s="159"/>
      <c r="S7386" s="159"/>
      <c r="T7386" s="159"/>
      <c r="U7386" s="159"/>
      <c r="V7386" s="159"/>
    </row>
    <row r="7387" spans="1:22">
      <c r="A7387"/>
      <c r="B7387"/>
      <c r="C7387"/>
      <c r="D7387"/>
      <c r="E7387"/>
      <c r="F7387"/>
      <c r="G7387"/>
      <c r="L7387" s="159"/>
      <c r="M7387" s="159"/>
      <c r="N7387" s="159"/>
      <c r="O7387" s="159"/>
      <c r="P7387" s="159"/>
      <c r="Q7387" s="159"/>
      <c r="R7387" s="159"/>
      <c r="S7387" s="159"/>
      <c r="T7387" s="159"/>
      <c r="U7387" s="159"/>
      <c r="V7387" s="159"/>
    </row>
    <row r="7388" spans="1:22">
      <c r="A7388"/>
      <c r="B7388"/>
      <c r="C7388"/>
      <c r="D7388"/>
      <c r="E7388"/>
      <c r="F7388"/>
      <c r="G7388"/>
      <c r="L7388" s="159"/>
      <c r="M7388" s="159"/>
      <c r="N7388" s="159"/>
      <c r="O7388" s="159"/>
      <c r="P7388" s="159"/>
      <c r="Q7388" s="159"/>
      <c r="R7388" s="159"/>
      <c r="S7388" s="159"/>
      <c r="T7388" s="159"/>
      <c r="U7388" s="159"/>
      <c r="V7388" s="159"/>
    </row>
    <row r="7389" spans="1:22">
      <c r="A7389"/>
      <c r="B7389"/>
      <c r="C7389"/>
      <c r="D7389"/>
      <c r="E7389"/>
      <c r="F7389"/>
      <c r="G7389"/>
      <c r="L7389" s="159"/>
      <c r="M7389" s="159"/>
      <c r="N7389" s="159"/>
      <c r="O7389" s="159"/>
      <c r="P7389" s="159"/>
      <c r="Q7389" s="159"/>
      <c r="R7389" s="159"/>
      <c r="S7389" s="159"/>
      <c r="T7389" s="159"/>
      <c r="U7389" s="159"/>
      <c r="V7389" s="159"/>
    </row>
    <row r="7390" spans="1:22">
      <c r="A7390"/>
      <c r="B7390"/>
      <c r="C7390"/>
      <c r="D7390"/>
      <c r="E7390"/>
      <c r="F7390"/>
      <c r="G7390"/>
      <c r="L7390" s="159"/>
      <c r="M7390" s="159"/>
      <c r="N7390" s="159"/>
      <c r="O7390" s="159"/>
      <c r="P7390" s="159"/>
      <c r="Q7390" s="159"/>
      <c r="R7390" s="159"/>
      <c r="S7390" s="159"/>
      <c r="T7390" s="159"/>
      <c r="U7390" s="159"/>
      <c r="V7390" s="159"/>
    </row>
    <row r="7391" spans="1:22">
      <c r="A7391"/>
      <c r="B7391"/>
      <c r="C7391"/>
      <c r="D7391"/>
      <c r="E7391"/>
      <c r="F7391"/>
      <c r="G7391"/>
      <c r="L7391" s="159"/>
      <c r="M7391" s="159"/>
      <c r="N7391" s="159"/>
      <c r="O7391" s="159"/>
      <c r="P7391" s="159"/>
      <c r="Q7391" s="159"/>
      <c r="R7391" s="159"/>
      <c r="S7391" s="159"/>
      <c r="T7391" s="159"/>
      <c r="U7391" s="159"/>
      <c r="V7391" s="159"/>
    </row>
    <row r="7392" spans="1:22">
      <c r="A7392"/>
      <c r="B7392"/>
      <c r="C7392"/>
      <c r="D7392"/>
      <c r="E7392"/>
      <c r="F7392"/>
      <c r="G7392"/>
      <c r="L7392" s="159"/>
      <c r="M7392" s="159"/>
      <c r="N7392" s="159"/>
      <c r="O7392" s="159"/>
      <c r="P7392" s="159"/>
      <c r="Q7392" s="159"/>
      <c r="R7392" s="159"/>
      <c r="S7392" s="159"/>
      <c r="T7392" s="159"/>
      <c r="U7392" s="159"/>
      <c r="V7392" s="159"/>
    </row>
    <row r="7393" spans="1:22">
      <c r="A7393"/>
      <c r="B7393"/>
      <c r="C7393"/>
      <c r="D7393"/>
      <c r="E7393"/>
      <c r="F7393"/>
      <c r="G7393"/>
      <c r="L7393" s="159"/>
      <c r="M7393" s="159"/>
      <c r="N7393" s="159"/>
      <c r="O7393" s="159"/>
      <c r="P7393" s="159"/>
      <c r="Q7393" s="159"/>
      <c r="R7393" s="159"/>
      <c r="S7393" s="159"/>
      <c r="T7393" s="159"/>
      <c r="U7393" s="159"/>
      <c r="V7393" s="159"/>
    </row>
    <row r="7394" spans="1:22">
      <c r="A7394"/>
      <c r="B7394"/>
      <c r="C7394"/>
      <c r="D7394"/>
      <c r="E7394"/>
      <c r="F7394"/>
      <c r="G7394"/>
      <c r="L7394" s="159"/>
      <c r="M7394" s="159"/>
      <c r="N7394" s="159"/>
      <c r="O7394" s="159"/>
      <c r="P7394" s="159"/>
      <c r="Q7394" s="159"/>
      <c r="R7394" s="159"/>
      <c r="S7394" s="159"/>
      <c r="T7394" s="159"/>
      <c r="U7394" s="159"/>
      <c r="V7394" s="159"/>
    </row>
    <row r="7395" spans="1:22">
      <c r="A7395"/>
      <c r="B7395"/>
      <c r="C7395"/>
      <c r="D7395"/>
      <c r="E7395"/>
      <c r="F7395"/>
      <c r="G7395"/>
      <c r="L7395" s="159"/>
      <c r="M7395" s="159"/>
      <c r="N7395" s="159"/>
      <c r="O7395" s="159"/>
      <c r="P7395" s="159"/>
      <c r="Q7395" s="159"/>
      <c r="R7395" s="159"/>
      <c r="S7395" s="159"/>
      <c r="T7395" s="159"/>
      <c r="U7395" s="159"/>
      <c r="V7395" s="159"/>
    </row>
    <row r="7396" spans="1:22">
      <c r="A7396"/>
      <c r="B7396"/>
      <c r="C7396"/>
      <c r="D7396"/>
      <c r="E7396"/>
      <c r="F7396"/>
      <c r="G7396"/>
      <c r="L7396" s="159"/>
      <c r="M7396" s="159"/>
      <c r="N7396" s="159"/>
      <c r="O7396" s="159"/>
      <c r="P7396" s="159"/>
      <c r="Q7396" s="159"/>
      <c r="R7396" s="159"/>
      <c r="S7396" s="159"/>
      <c r="T7396" s="159"/>
      <c r="U7396" s="159"/>
      <c r="V7396" s="159"/>
    </row>
    <row r="7397" spans="1:22">
      <c r="A7397"/>
      <c r="B7397"/>
      <c r="C7397"/>
      <c r="D7397"/>
      <c r="E7397"/>
      <c r="F7397"/>
      <c r="G7397"/>
      <c r="L7397" s="159"/>
      <c r="M7397" s="159"/>
      <c r="N7397" s="159"/>
      <c r="O7397" s="159"/>
      <c r="P7397" s="159"/>
      <c r="Q7397" s="159"/>
      <c r="R7397" s="159"/>
      <c r="S7397" s="159"/>
      <c r="T7397" s="159"/>
      <c r="U7397" s="159"/>
      <c r="V7397" s="159"/>
    </row>
    <row r="7398" spans="1:22">
      <c r="A7398"/>
      <c r="B7398"/>
      <c r="C7398"/>
      <c r="D7398"/>
      <c r="E7398"/>
      <c r="F7398"/>
      <c r="G7398"/>
      <c r="L7398" s="159"/>
      <c r="M7398" s="159"/>
      <c r="N7398" s="159"/>
      <c r="O7398" s="159"/>
      <c r="P7398" s="159"/>
      <c r="Q7398" s="159"/>
      <c r="R7398" s="159"/>
      <c r="S7398" s="159"/>
      <c r="T7398" s="159"/>
      <c r="U7398" s="159"/>
      <c r="V7398" s="159"/>
    </row>
    <row r="7399" spans="1:22">
      <c r="A7399"/>
      <c r="B7399"/>
      <c r="C7399"/>
      <c r="D7399"/>
      <c r="E7399"/>
      <c r="F7399"/>
      <c r="G7399"/>
      <c r="L7399" s="159"/>
      <c r="M7399" s="159"/>
      <c r="N7399" s="159"/>
      <c r="O7399" s="159"/>
      <c r="P7399" s="159"/>
      <c r="Q7399" s="159"/>
      <c r="R7399" s="159"/>
      <c r="S7399" s="159"/>
      <c r="T7399" s="159"/>
      <c r="U7399" s="159"/>
      <c r="V7399" s="159"/>
    </row>
    <row r="7400" spans="1:22">
      <c r="A7400"/>
      <c r="B7400"/>
      <c r="C7400"/>
      <c r="D7400"/>
      <c r="E7400"/>
      <c r="F7400"/>
      <c r="G7400"/>
      <c r="L7400" s="159"/>
      <c r="M7400" s="159"/>
      <c r="N7400" s="159"/>
      <c r="O7400" s="159"/>
      <c r="P7400" s="159"/>
      <c r="Q7400" s="159"/>
      <c r="R7400" s="159"/>
      <c r="S7400" s="159"/>
      <c r="T7400" s="159"/>
      <c r="U7400" s="159"/>
      <c r="V7400" s="159"/>
    </row>
    <row r="7401" spans="1:22">
      <c r="A7401"/>
      <c r="B7401"/>
      <c r="C7401"/>
      <c r="D7401"/>
      <c r="E7401"/>
      <c r="F7401"/>
      <c r="G7401"/>
      <c r="L7401" s="159"/>
      <c r="M7401" s="159"/>
      <c r="N7401" s="159"/>
      <c r="O7401" s="159"/>
      <c r="P7401" s="159"/>
      <c r="Q7401" s="159"/>
      <c r="R7401" s="159"/>
      <c r="S7401" s="159"/>
      <c r="T7401" s="159"/>
      <c r="U7401" s="159"/>
      <c r="V7401" s="159"/>
    </row>
    <row r="7402" spans="1:22">
      <c r="A7402"/>
      <c r="B7402"/>
      <c r="C7402"/>
      <c r="D7402"/>
      <c r="E7402"/>
      <c r="F7402"/>
      <c r="G7402"/>
      <c r="L7402" s="159"/>
      <c r="M7402" s="159"/>
      <c r="N7402" s="159"/>
      <c r="O7402" s="159"/>
      <c r="P7402" s="159"/>
      <c r="Q7402" s="159"/>
      <c r="R7402" s="159"/>
      <c r="S7402" s="159"/>
      <c r="T7402" s="159"/>
      <c r="U7402" s="159"/>
      <c r="V7402" s="159"/>
    </row>
    <row r="7403" spans="1:22">
      <c r="A7403"/>
      <c r="B7403"/>
      <c r="C7403"/>
      <c r="D7403"/>
      <c r="E7403"/>
      <c r="F7403"/>
      <c r="G7403"/>
      <c r="L7403" s="159"/>
      <c r="M7403" s="159"/>
      <c r="N7403" s="159"/>
      <c r="O7403" s="159"/>
      <c r="P7403" s="159"/>
      <c r="Q7403" s="159"/>
      <c r="R7403" s="159"/>
      <c r="S7403" s="159"/>
      <c r="T7403" s="159"/>
      <c r="U7403" s="159"/>
      <c r="V7403" s="159"/>
    </row>
    <row r="7404" spans="1:22">
      <c r="A7404"/>
      <c r="B7404"/>
      <c r="C7404"/>
      <c r="D7404"/>
      <c r="E7404"/>
      <c r="F7404"/>
      <c r="G7404"/>
      <c r="L7404" s="159"/>
      <c r="M7404" s="159"/>
      <c r="N7404" s="159"/>
      <c r="O7404" s="159"/>
      <c r="P7404" s="159"/>
      <c r="Q7404" s="159"/>
      <c r="R7404" s="159"/>
      <c r="S7404" s="159"/>
      <c r="T7404" s="159"/>
      <c r="U7404" s="159"/>
      <c r="V7404" s="159"/>
    </row>
    <row r="7405" spans="1:22">
      <c r="A7405"/>
      <c r="B7405"/>
      <c r="C7405"/>
      <c r="D7405"/>
      <c r="E7405"/>
      <c r="F7405"/>
      <c r="G7405"/>
      <c r="L7405" s="159"/>
      <c r="M7405" s="159"/>
      <c r="N7405" s="159"/>
      <c r="O7405" s="159"/>
      <c r="P7405" s="159"/>
      <c r="Q7405" s="159"/>
      <c r="R7405" s="159"/>
      <c r="S7405" s="159"/>
      <c r="T7405" s="159"/>
      <c r="U7405" s="159"/>
      <c r="V7405" s="159"/>
    </row>
    <row r="7406" spans="1:22">
      <c r="A7406"/>
      <c r="B7406"/>
      <c r="C7406"/>
      <c r="D7406"/>
      <c r="E7406"/>
      <c r="F7406"/>
      <c r="G7406"/>
      <c r="L7406" s="159"/>
      <c r="M7406" s="159"/>
      <c r="N7406" s="159"/>
      <c r="O7406" s="159"/>
      <c r="P7406" s="159"/>
      <c r="Q7406" s="159"/>
      <c r="R7406" s="159"/>
      <c r="S7406" s="159"/>
      <c r="T7406" s="159"/>
      <c r="U7406" s="159"/>
      <c r="V7406" s="159"/>
    </row>
    <row r="7407" spans="1:22">
      <c r="A7407"/>
      <c r="B7407"/>
      <c r="C7407"/>
      <c r="D7407"/>
      <c r="E7407"/>
      <c r="F7407"/>
      <c r="G7407"/>
      <c r="L7407" s="159"/>
      <c r="M7407" s="159"/>
      <c r="N7407" s="159"/>
      <c r="O7407" s="159"/>
      <c r="P7407" s="159"/>
      <c r="Q7407" s="159"/>
      <c r="R7407" s="159"/>
      <c r="S7407" s="159"/>
      <c r="T7407" s="159"/>
      <c r="U7407" s="159"/>
      <c r="V7407" s="159"/>
    </row>
    <row r="7408" spans="1:22">
      <c r="A7408"/>
      <c r="B7408"/>
      <c r="C7408"/>
      <c r="D7408"/>
      <c r="E7408"/>
      <c r="F7408"/>
      <c r="G7408"/>
      <c r="L7408" s="159"/>
      <c r="M7408" s="159"/>
      <c r="N7408" s="159"/>
      <c r="O7408" s="159"/>
      <c r="P7408" s="159"/>
      <c r="Q7408" s="159"/>
      <c r="R7408" s="159"/>
      <c r="S7408" s="159"/>
      <c r="T7408" s="159"/>
      <c r="U7408" s="159"/>
      <c r="V7408" s="159"/>
    </row>
    <row r="7409" spans="1:22">
      <c r="A7409"/>
      <c r="B7409"/>
      <c r="C7409"/>
      <c r="D7409"/>
      <c r="E7409"/>
      <c r="F7409"/>
      <c r="G7409"/>
      <c r="L7409" s="159"/>
      <c r="M7409" s="159"/>
      <c r="N7409" s="159"/>
      <c r="O7409" s="159"/>
      <c r="P7409" s="159"/>
      <c r="Q7409" s="159"/>
      <c r="R7409" s="159"/>
      <c r="S7409" s="159"/>
      <c r="T7409" s="159"/>
      <c r="U7409" s="159"/>
      <c r="V7409" s="159"/>
    </row>
    <row r="7410" spans="1:22">
      <c r="A7410"/>
      <c r="B7410"/>
      <c r="C7410"/>
      <c r="D7410"/>
      <c r="E7410"/>
      <c r="F7410"/>
      <c r="G7410"/>
      <c r="L7410" s="159"/>
      <c r="M7410" s="159"/>
      <c r="N7410" s="159"/>
      <c r="O7410" s="159"/>
      <c r="P7410" s="159"/>
      <c r="Q7410" s="159"/>
      <c r="R7410" s="159"/>
      <c r="S7410" s="159"/>
      <c r="T7410" s="159"/>
      <c r="U7410" s="159"/>
      <c r="V7410" s="159"/>
    </row>
    <row r="7411" spans="1:22">
      <c r="A7411"/>
      <c r="B7411"/>
      <c r="C7411"/>
      <c r="D7411"/>
      <c r="E7411"/>
      <c r="F7411"/>
      <c r="G7411"/>
      <c r="L7411" s="159"/>
      <c r="M7411" s="159"/>
      <c r="N7411" s="159"/>
      <c r="O7411" s="159"/>
      <c r="P7411" s="159"/>
      <c r="Q7411" s="159"/>
      <c r="R7411" s="159"/>
      <c r="S7411" s="159"/>
      <c r="T7411" s="159"/>
      <c r="U7411" s="159"/>
      <c r="V7411" s="159"/>
    </row>
    <row r="7412" spans="1:22">
      <c r="A7412"/>
      <c r="B7412"/>
      <c r="C7412"/>
      <c r="D7412"/>
      <c r="E7412"/>
      <c r="F7412"/>
      <c r="G7412"/>
      <c r="L7412" s="159"/>
      <c r="M7412" s="159"/>
      <c r="N7412" s="159"/>
      <c r="O7412" s="159"/>
      <c r="P7412" s="159"/>
      <c r="Q7412" s="159"/>
      <c r="R7412" s="159"/>
      <c r="S7412" s="159"/>
      <c r="T7412" s="159"/>
      <c r="U7412" s="159"/>
      <c r="V7412" s="159"/>
    </row>
    <row r="7413" spans="1:22">
      <c r="A7413"/>
      <c r="B7413"/>
      <c r="C7413"/>
      <c r="D7413"/>
      <c r="E7413"/>
      <c r="F7413"/>
      <c r="G7413"/>
      <c r="L7413" s="159"/>
      <c r="M7413" s="159"/>
      <c r="N7413" s="159"/>
      <c r="O7413" s="159"/>
      <c r="P7413" s="159"/>
      <c r="Q7413" s="159"/>
      <c r="R7413" s="159"/>
      <c r="S7413" s="159"/>
      <c r="T7413" s="159"/>
      <c r="U7413" s="159"/>
      <c r="V7413" s="159"/>
    </row>
    <row r="7414" spans="1:22">
      <c r="A7414"/>
      <c r="B7414"/>
      <c r="C7414"/>
      <c r="D7414"/>
      <c r="E7414"/>
      <c r="F7414"/>
      <c r="G7414"/>
      <c r="L7414" s="159"/>
      <c r="M7414" s="159"/>
      <c r="N7414" s="159"/>
      <c r="O7414" s="159"/>
      <c r="P7414" s="159"/>
      <c r="Q7414" s="159"/>
      <c r="R7414" s="159"/>
      <c r="S7414" s="159"/>
      <c r="T7414" s="159"/>
      <c r="U7414" s="159"/>
      <c r="V7414" s="159"/>
    </row>
    <row r="7415" spans="1:22">
      <c r="A7415"/>
      <c r="B7415"/>
      <c r="C7415"/>
      <c r="D7415"/>
      <c r="E7415"/>
      <c r="F7415"/>
      <c r="G7415"/>
      <c r="L7415" s="159"/>
      <c r="M7415" s="159"/>
      <c r="N7415" s="159"/>
      <c r="O7415" s="159"/>
      <c r="P7415" s="159"/>
      <c r="Q7415" s="159"/>
      <c r="R7415" s="159"/>
      <c r="S7415" s="159"/>
      <c r="T7415" s="159"/>
      <c r="U7415" s="159"/>
      <c r="V7415" s="159"/>
    </row>
    <row r="7416" spans="1:22">
      <c r="A7416"/>
      <c r="B7416"/>
      <c r="C7416"/>
      <c r="D7416"/>
      <c r="E7416"/>
      <c r="F7416"/>
      <c r="G7416"/>
      <c r="L7416" s="159"/>
      <c r="M7416" s="159"/>
      <c r="N7416" s="159"/>
      <c r="O7416" s="159"/>
      <c r="P7416" s="159"/>
      <c r="Q7416" s="159"/>
      <c r="R7416" s="159"/>
      <c r="S7416" s="159"/>
      <c r="T7416" s="159"/>
      <c r="U7416" s="159"/>
      <c r="V7416" s="159"/>
    </row>
    <row r="7417" spans="1:22">
      <c r="A7417"/>
      <c r="B7417"/>
      <c r="C7417"/>
      <c r="D7417"/>
      <c r="E7417"/>
      <c r="F7417"/>
      <c r="G7417"/>
      <c r="L7417" s="159"/>
      <c r="M7417" s="159"/>
      <c r="N7417" s="159"/>
      <c r="O7417" s="159"/>
      <c r="P7417" s="159"/>
      <c r="Q7417" s="159"/>
      <c r="R7417" s="159"/>
      <c r="S7417" s="159"/>
      <c r="T7417" s="159"/>
      <c r="U7417" s="159"/>
      <c r="V7417" s="159"/>
    </row>
    <row r="7418" spans="1:22">
      <c r="A7418"/>
      <c r="B7418"/>
      <c r="C7418"/>
      <c r="D7418"/>
      <c r="E7418"/>
      <c r="F7418"/>
      <c r="G7418"/>
      <c r="L7418" s="159"/>
      <c r="M7418" s="159"/>
      <c r="N7418" s="159"/>
      <c r="O7418" s="159"/>
      <c r="P7418" s="159"/>
      <c r="Q7418" s="159"/>
      <c r="R7418" s="159"/>
      <c r="S7418" s="159"/>
      <c r="T7418" s="159"/>
      <c r="U7418" s="159"/>
      <c r="V7418" s="159"/>
    </row>
    <row r="7419" spans="1:22">
      <c r="A7419"/>
      <c r="B7419"/>
      <c r="C7419"/>
      <c r="D7419"/>
      <c r="E7419"/>
      <c r="F7419"/>
      <c r="G7419"/>
      <c r="L7419" s="159"/>
      <c r="M7419" s="159"/>
      <c r="N7419" s="159"/>
      <c r="O7419" s="159"/>
      <c r="P7419" s="159"/>
      <c r="Q7419" s="159"/>
      <c r="R7419" s="159"/>
      <c r="S7419" s="159"/>
      <c r="T7419" s="159"/>
      <c r="U7419" s="159"/>
      <c r="V7419" s="159"/>
    </row>
    <row r="7420" spans="1:22">
      <c r="A7420"/>
      <c r="B7420"/>
      <c r="C7420"/>
      <c r="D7420"/>
      <c r="E7420"/>
      <c r="F7420"/>
      <c r="G7420"/>
      <c r="L7420" s="159"/>
      <c r="M7420" s="159"/>
      <c r="N7420" s="159"/>
      <c r="O7420" s="159"/>
      <c r="P7420" s="159"/>
      <c r="Q7420" s="159"/>
      <c r="R7420" s="159"/>
      <c r="S7420" s="159"/>
      <c r="T7420" s="159"/>
      <c r="U7420" s="159"/>
      <c r="V7420" s="159"/>
    </row>
    <row r="7421" spans="1:22">
      <c r="A7421"/>
      <c r="B7421"/>
      <c r="C7421"/>
      <c r="D7421"/>
      <c r="E7421"/>
      <c r="F7421"/>
      <c r="G7421"/>
      <c r="L7421" s="159"/>
      <c r="M7421" s="159"/>
      <c r="N7421" s="159"/>
      <c r="O7421" s="159"/>
      <c r="P7421" s="159"/>
      <c r="Q7421" s="159"/>
      <c r="R7421" s="159"/>
      <c r="S7421" s="159"/>
      <c r="T7421" s="159"/>
      <c r="U7421" s="159"/>
      <c r="V7421" s="159"/>
    </row>
    <row r="7422" spans="1:22">
      <c r="A7422"/>
      <c r="B7422"/>
      <c r="C7422"/>
      <c r="D7422"/>
      <c r="E7422"/>
      <c r="F7422"/>
      <c r="G7422"/>
      <c r="L7422" s="159"/>
      <c r="M7422" s="159"/>
      <c r="N7422" s="159"/>
      <c r="O7422" s="159"/>
      <c r="P7422" s="159"/>
      <c r="Q7422" s="159"/>
      <c r="R7422" s="159"/>
      <c r="S7422" s="159"/>
      <c r="T7422" s="159"/>
      <c r="U7422" s="159"/>
      <c r="V7422" s="159"/>
    </row>
    <row r="7423" spans="1:22">
      <c r="A7423"/>
      <c r="B7423"/>
      <c r="C7423"/>
      <c r="D7423"/>
      <c r="E7423"/>
      <c r="F7423"/>
      <c r="G7423"/>
      <c r="L7423" s="159"/>
      <c r="M7423" s="159"/>
      <c r="N7423" s="159"/>
      <c r="O7423" s="159"/>
      <c r="P7423" s="159"/>
      <c r="Q7423" s="159"/>
      <c r="R7423" s="159"/>
      <c r="S7423" s="159"/>
      <c r="T7423" s="159"/>
      <c r="U7423" s="159"/>
      <c r="V7423" s="159"/>
    </row>
    <row r="7424" spans="1:22">
      <c r="A7424"/>
      <c r="B7424"/>
      <c r="C7424"/>
      <c r="D7424"/>
      <c r="E7424"/>
      <c r="F7424"/>
      <c r="G7424"/>
      <c r="L7424" s="159"/>
      <c r="M7424" s="159"/>
      <c r="N7424" s="159"/>
      <c r="O7424" s="159"/>
      <c r="P7424" s="159"/>
      <c r="Q7424" s="159"/>
      <c r="R7424" s="159"/>
      <c r="S7424" s="159"/>
      <c r="T7424" s="159"/>
      <c r="U7424" s="159"/>
      <c r="V7424" s="159"/>
    </row>
    <row r="7425" spans="1:22">
      <c r="A7425"/>
      <c r="B7425"/>
      <c r="C7425"/>
      <c r="D7425"/>
      <c r="E7425"/>
      <c r="F7425"/>
      <c r="G7425"/>
      <c r="L7425" s="159"/>
      <c r="M7425" s="159"/>
      <c r="N7425" s="159"/>
      <c r="O7425" s="159"/>
      <c r="P7425" s="159"/>
      <c r="Q7425" s="159"/>
      <c r="R7425" s="159"/>
      <c r="S7425" s="159"/>
      <c r="T7425" s="159"/>
      <c r="U7425" s="159"/>
      <c r="V7425" s="159"/>
    </row>
    <row r="7426" spans="1:22">
      <c r="A7426"/>
      <c r="B7426"/>
      <c r="C7426"/>
      <c r="D7426"/>
      <c r="E7426"/>
      <c r="F7426"/>
      <c r="G7426"/>
      <c r="L7426" s="159"/>
      <c r="M7426" s="159"/>
      <c r="N7426" s="159"/>
      <c r="O7426" s="159"/>
      <c r="P7426" s="159"/>
      <c r="Q7426" s="159"/>
      <c r="R7426" s="159"/>
      <c r="S7426" s="159"/>
      <c r="T7426" s="159"/>
      <c r="U7426" s="159"/>
      <c r="V7426" s="159"/>
    </row>
    <row r="7427" spans="1:22">
      <c r="A7427"/>
      <c r="B7427"/>
      <c r="C7427"/>
      <c r="D7427"/>
      <c r="E7427"/>
      <c r="F7427"/>
      <c r="G7427"/>
      <c r="L7427" s="159"/>
      <c r="M7427" s="159"/>
      <c r="N7427" s="159"/>
      <c r="O7427" s="159"/>
      <c r="P7427" s="159"/>
      <c r="Q7427" s="159"/>
      <c r="R7427" s="159"/>
      <c r="S7427" s="159"/>
      <c r="T7427" s="159"/>
      <c r="U7427" s="159"/>
      <c r="V7427" s="159"/>
    </row>
    <row r="7428" spans="1:22">
      <c r="A7428"/>
      <c r="B7428"/>
      <c r="C7428"/>
      <c r="D7428"/>
      <c r="E7428"/>
      <c r="F7428"/>
      <c r="G7428"/>
      <c r="L7428" s="159"/>
      <c r="M7428" s="159"/>
      <c r="N7428" s="159"/>
      <c r="O7428" s="159"/>
      <c r="P7428" s="159"/>
      <c r="Q7428" s="159"/>
      <c r="R7428" s="159"/>
      <c r="S7428" s="159"/>
      <c r="T7428" s="159"/>
      <c r="U7428" s="159"/>
      <c r="V7428" s="159"/>
    </row>
    <row r="7429" spans="1:22">
      <c r="A7429"/>
      <c r="B7429"/>
      <c r="C7429"/>
      <c r="D7429"/>
      <c r="E7429"/>
      <c r="F7429"/>
      <c r="G7429"/>
      <c r="L7429" s="159"/>
      <c r="M7429" s="159"/>
      <c r="N7429" s="159"/>
      <c r="O7429" s="159"/>
      <c r="P7429" s="159"/>
      <c r="Q7429" s="159"/>
      <c r="R7429" s="159"/>
      <c r="S7429" s="159"/>
      <c r="T7429" s="159"/>
      <c r="U7429" s="159"/>
      <c r="V7429" s="159"/>
    </row>
    <row r="7430" spans="1:22">
      <c r="A7430"/>
      <c r="B7430"/>
      <c r="C7430"/>
      <c r="D7430"/>
      <c r="E7430"/>
      <c r="F7430"/>
      <c r="G7430"/>
      <c r="L7430" s="159"/>
      <c r="M7430" s="159"/>
      <c r="N7430" s="159"/>
      <c r="O7430" s="159"/>
      <c r="P7430" s="159"/>
      <c r="Q7430" s="159"/>
      <c r="R7430" s="159"/>
      <c r="S7430" s="159"/>
      <c r="T7430" s="159"/>
      <c r="U7430" s="159"/>
      <c r="V7430" s="159"/>
    </row>
    <row r="7431" spans="1:22">
      <c r="A7431"/>
      <c r="B7431"/>
      <c r="C7431"/>
      <c r="D7431"/>
      <c r="E7431"/>
      <c r="F7431"/>
      <c r="G7431"/>
      <c r="L7431" s="159"/>
      <c r="M7431" s="159"/>
      <c r="N7431" s="159"/>
      <c r="O7431" s="159"/>
      <c r="P7431" s="159"/>
      <c r="Q7431" s="159"/>
      <c r="R7431" s="159"/>
      <c r="S7431" s="159"/>
      <c r="T7431" s="159"/>
      <c r="U7431" s="159"/>
      <c r="V7431" s="159"/>
    </row>
    <row r="7432" spans="1:22">
      <c r="A7432"/>
      <c r="B7432"/>
      <c r="C7432"/>
      <c r="D7432"/>
      <c r="E7432"/>
      <c r="F7432"/>
      <c r="G7432"/>
      <c r="L7432" s="159"/>
      <c r="M7432" s="159"/>
      <c r="N7432" s="159"/>
      <c r="O7432" s="159"/>
      <c r="P7432" s="159"/>
      <c r="Q7432" s="159"/>
      <c r="R7432" s="159"/>
      <c r="S7432" s="159"/>
      <c r="T7432" s="159"/>
      <c r="U7432" s="159"/>
      <c r="V7432" s="159"/>
    </row>
    <row r="7433" spans="1:22">
      <c r="A7433"/>
      <c r="B7433"/>
      <c r="C7433"/>
      <c r="D7433"/>
      <c r="E7433"/>
      <c r="F7433"/>
      <c r="G7433"/>
      <c r="L7433" s="159"/>
      <c r="M7433" s="159"/>
      <c r="N7433" s="159"/>
      <c r="O7433" s="159"/>
      <c r="P7433" s="159"/>
      <c r="Q7433" s="159"/>
      <c r="R7433" s="159"/>
      <c r="S7433" s="159"/>
      <c r="T7433" s="159"/>
      <c r="U7433" s="159"/>
      <c r="V7433" s="159"/>
    </row>
    <row r="7434" spans="1:22">
      <c r="A7434"/>
      <c r="B7434"/>
      <c r="C7434"/>
      <c r="D7434"/>
      <c r="E7434"/>
      <c r="F7434"/>
      <c r="G7434"/>
      <c r="L7434" s="159"/>
      <c r="M7434" s="159"/>
      <c r="N7434" s="159"/>
      <c r="O7434" s="159"/>
      <c r="P7434" s="159"/>
      <c r="Q7434" s="159"/>
      <c r="R7434" s="159"/>
      <c r="S7434" s="159"/>
      <c r="T7434" s="159"/>
      <c r="U7434" s="159"/>
      <c r="V7434" s="159"/>
    </row>
    <row r="7435" spans="1:22">
      <c r="A7435"/>
      <c r="B7435"/>
      <c r="C7435"/>
      <c r="D7435"/>
      <c r="E7435"/>
      <c r="F7435"/>
      <c r="G7435"/>
      <c r="L7435" s="159"/>
      <c r="M7435" s="159"/>
      <c r="N7435" s="159"/>
      <c r="O7435" s="159"/>
      <c r="P7435" s="159"/>
      <c r="Q7435" s="159"/>
      <c r="R7435" s="159"/>
      <c r="S7435" s="159"/>
      <c r="T7435" s="159"/>
      <c r="U7435" s="159"/>
      <c r="V7435" s="159"/>
    </row>
    <row r="7436" spans="1:22">
      <c r="A7436"/>
      <c r="B7436"/>
      <c r="C7436"/>
      <c r="D7436"/>
      <c r="E7436"/>
      <c r="F7436"/>
      <c r="G7436"/>
      <c r="L7436" s="159"/>
      <c r="M7436" s="159"/>
      <c r="N7436" s="159"/>
      <c r="O7436" s="159"/>
      <c r="P7436" s="159"/>
      <c r="Q7436" s="159"/>
      <c r="R7436" s="159"/>
      <c r="S7436" s="159"/>
      <c r="T7436" s="159"/>
      <c r="U7436" s="159"/>
      <c r="V7436" s="159"/>
    </row>
    <row r="7437" spans="1:22">
      <c r="A7437"/>
      <c r="B7437"/>
      <c r="C7437"/>
      <c r="D7437"/>
      <c r="E7437"/>
      <c r="F7437"/>
      <c r="G7437"/>
      <c r="L7437" s="159"/>
      <c r="M7437" s="159"/>
      <c r="N7437" s="159"/>
      <c r="O7437" s="159"/>
      <c r="P7437" s="159"/>
      <c r="Q7437" s="159"/>
      <c r="R7437" s="159"/>
      <c r="S7437" s="159"/>
      <c r="T7437" s="159"/>
      <c r="U7437" s="159"/>
      <c r="V7437" s="159"/>
    </row>
    <row r="7438" spans="1:22">
      <c r="A7438"/>
      <c r="B7438"/>
      <c r="C7438"/>
      <c r="D7438"/>
      <c r="E7438"/>
      <c r="F7438"/>
      <c r="G7438"/>
      <c r="L7438" s="159"/>
      <c r="M7438" s="159"/>
      <c r="N7438" s="159"/>
      <c r="O7438" s="159"/>
      <c r="P7438" s="159"/>
      <c r="Q7438" s="159"/>
      <c r="R7438" s="159"/>
      <c r="S7438" s="159"/>
      <c r="T7438" s="159"/>
      <c r="U7438" s="159"/>
      <c r="V7438" s="159"/>
    </row>
    <row r="7439" spans="1:22">
      <c r="A7439"/>
      <c r="B7439"/>
      <c r="C7439"/>
      <c r="D7439"/>
      <c r="E7439"/>
      <c r="F7439"/>
      <c r="G7439"/>
      <c r="L7439" s="159"/>
      <c r="M7439" s="159"/>
      <c r="N7439" s="159"/>
      <c r="O7439" s="159"/>
      <c r="P7439" s="159"/>
      <c r="Q7439" s="159"/>
      <c r="R7439" s="159"/>
      <c r="S7439" s="159"/>
      <c r="T7439" s="159"/>
      <c r="U7439" s="159"/>
      <c r="V7439" s="159"/>
    </row>
    <row r="7440" spans="1:22">
      <c r="A7440"/>
      <c r="B7440"/>
      <c r="C7440"/>
      <c r="D7440"/>
      <c r="E7440"/>
      <c r="F7440"/>
      <c r="G7440"/>
      <c r="L7440" s="159"/>
      <c r="M7440" s="159"/>
      <c r="N7440" s="159"/>
      <c r="O7440" s="159"/>
      <c r="P7440" s="159"/>
      <c r="Q7440" s="159"/>
      <c r="R7440" s="159"/>
      <c r="S7440" s="159"/>
      <c r="T7440" s="159"/>
      <c r="U7440" s="159"/>
      <c r="V7440" s="159"/>
    </row>
    <row r="7441" spans="1:22">
      <c r="A7441"/>
      <c r="B7441"/>
      <c r="C7441"/>
      <c r="D7441"/>
      <c r="E7441"/>
      <c r="F7441"/>
      <c r="G7441"/>
      <c r="L7441" s="159"/>
      <c r="M7441" s="159"/>
      <c r="N7441" s="159"/>
      <c r="O7441" s="159"/>
      <c r="P7441" s="159"/>
      <c r="Q7441" s="159"/>
      <c r="R7441" s="159"/>
      <c r="S7441" s="159"/>
      <c r="T7441" s="159"/>
      <c r="U7441" s="159"/>
      <c r="V7441" s="159"/>
    </row>
    <row r="7442" spans="1:22">
      <c r="A7442"/>
      <c r="B7442"/>
      <c r="C7442"/>
      <c r="D7442"/>
      <c r="E7442"/>
      <c r="F7442"/>
      <c r="G7442"/>
      <c r="L7442" s="159"/>
      <c r="M7442" s="159"/>
      <c r="N7442" s="159"/>
      <c r="O7442" s="159"/>
      <c r="P7442" s="159"/>
      <c r="Q7442" s="159"/>
      <c r="R7442" s="159"/>
      <c r="S7442" s="159"/>
      <c r="T7442" s="159"/>
      <c r="U7442" s="159"/>
      <c r="V7442" s="159"/>
    </row>
    <row r="7443" spans="1:22">
      <c r="A7443"/>
      <c r="B7443"/>
      <c r="C7443"/>
      <c r="D7443"/>
      <c r="E7443"/>
      <c r="F7443"/>
      <c r="G7443"/>
      <c r="L7443" s="159"/>
      <c r="M7443" s="159"/>
      <c r="N7443" s="159"/>
      <c r="O7443" s="159"/>
      <c r="P7443" s="159"/>
      <c r="Q7443" s="159"/>
      <c r="R7443" s="159"/>
      <c r="S7443" s="159"/>
      <c r="T7443" s="159"/>
      <c r="U7443" s="159"/>
      <c r="V7443" s="159"/>
    </row>
    <row r="7444" spans="1:22">
      <c r="A7444"/>
      <c r="B7444"/>
      <c r="C7444"/>
      <c r="D7444"/>
      <c r="E7444"/>
      <c r="F7444"/>
      <c r="G7444"/>
      <c r="L7444" s="159"/>
      <c r="M7444" s="159"/>
      <c r="N7444" s="159"/>
      <c r="O7444" s="159"/>
      <c r="P7444" s="159"/>
      <c r="Q7444" s="159"/>
      <c r="R7444" s="159"/>
      <c r="S7444" s="159"/>
      <c r="T7444" s="159"/>
      <c r="U7444" s="159"/>
      <c r="V7444" s="159"/>
    </row>
    <row r="7445" spans="1:22">
      <c r="A7445"/>
      <c r="B7445"/>
      <c r="C7445"/>
      <c r="D7445"/>
      <c r="E7445"/>
      <c r="F7445"/>
      <c r="G7445"/>
      <c r="L7445" s="159"/>
      <c r="M7445" s="159"/>
      <c r="N7445" s="159"/>
      <c r="O7445" s="159"/>
      <c r="P7445" s="159"/>
      <c r="Q7445" s="159"/>
      <c r="R7445" s="159"/>
      <c r="S7445" s="159"/>
      <c r="T7445" s="159"/>
      <c r="U7445" s="159"/>
      <c r="V7445" s="159"/>
    </row>
    <row r="7446" spans="1:22">
      <c r="A7446"/>
      <c r="B7446"/>
      <c r="C7446"/>
      <c r="D7446"/>
      <c r="E7446"/>
      <c r="F7446"/>
      <c r="G7446"/>
      <c r="L7446" s="159"/>
      <c r="M7446" s="159"/>
      <c r="N7446" s="159"/>
      <c r="O7446" s="159"/>
      <c r="P7446" s="159"/>
      <c r="Q7446" s="159"/>
      <c r="R7446" s="159"/>
      <c r="S7446" s="159"/>
      <c r="T7446" s="159"/>
      <c r="U7446" s="159"/>
      <c r="V7446" s="159"/>
    </row>
    <row r="7447" spans="1:22">
      <c r="A7447"/>
      <c r="B7447"/>
      <c r="C7447"/>
      <c r="D7447"/>
      <c r="E7447"/>
      <c r="F7447"/>
      <c r="G7447"/>
      <c r="L7447" s="159"/>
      <c r="M7447" s="159"/>
      <c r="N7447" s="159"/>
      <c r="O7447" s="159"/>
      <c r="P7447" s="159"/>
      <c r="Q7447" s="159"/>
      <c r="R7447" s="159"/>
      <c r="S7447" s="159"/>
      <c r="T7447" s="159"/>
      <c r="U7447" s="159"/>
      <c r="V7447" s="159"/>
    </row>
    <row r="7448" spans="1:22">
      <c r="A7448"/>
      <c r="B7448"/>
      <c r="C7448"/>
      <c r="D7448"/>
      <c r="E7448"/>
      <c r="F7448"/>
      <c r="G7448"/>
      <c r="L7448" s="159"/>
      <c r="M7448" s="159"/>
      <c r="N7448" s="159"/>
      <c r="O7448" s="159"/>
      <c r="P7448" s="159"/>
      <c r="Q7448" s="159"/>
      <c r="R7448" s="159"/>
      <c r="S7448" s="159"/>
      <c r="T7448" s="159"/>
      <c r="U7448" s="159"/>
      <c r="V7448" s="159"/>
    </row>
    <row r="7449" spans="1:22">
      <c r="A7449"/>
      <c r="B7449"/>
      <c r="C7449"/>
      <c r="D7449"/>
      <c r="E7449"/>
      <c r="F7449"/>
      <c r="G7449"/>
      <c r="L7449" s="159"/>
      <c r="M7449" s="159"/>
      <c r="N7449" s="159"/>
      <c r="O7449" s="159"/>
      <c r="P7449" s="159"/>
      <c r="Q7449" s="159"/>
      <c r="R7449" s="159"/>
      <c r="S7449" s="159"/>
      <c r="T7449" s="159"/>
      <c r="U7449" s="159"/>
      <c r="V7449" s="159"/>
    </row>
    <row r="7450" spans="1:22">
      <c r="A7450"/>
      <c r="B7450"/>
      <c r="C7450"/>
      <c r="D7450"/>
      <c r="E7450"/>
      <c r="F7450"/>
      <c r="G7450"/>
      <c r="L7450" s="159"/>
      <c r="M7450" s="159"/>
      <c r="N7450" s="159"/>
      <c r="O7450" s="159"/>
      <c r="P7450" s="159"/>
      <c r="Q7450" s="159"/>
      <c r="R7450" s="159"/>
      <c r="S7450" s="159"/>
      <c r="T7450" s="159"/>
      <c r="U7450" s="159"/>
      <c r="V7450" s="159"/>
    </row>
    <row r="7451" spans="1:22">
      <c r="A7451"/>
      <c r="B7451"/>
      <c r="C7451"/>
      <c r="D7451"/>
      <c r="E7451"/>
      <c r="F7451"/>
      <c r="G7451"/>
      <c r="L7451" s="159"/>
      <c r="M7451" s="159"/>
      <c r="N7451" s="159"/>
      <c r="O7451" s="159"/>
      <c r="P7451" s="159"/>
      <c r="Q7451" s="159"/>
      <c r="R7451" s="159"/>
      <c r="S7451" s="159"/>
      <c r="T7451" s="159"/>
      <c r="U7451" s="159"/>
      <c r="V7451" s="159"/>
    </row>
    <row r="7452" spans="1:22">
      <c r="A7452"/>
      <c r="B7452"/>
      <c r="C7452"/>
      <c r="D7452"/>
      <c r="E7452"/>
      <c r="F7452"/>
      <c r="G7452"/>
      <c r="L7452" s="159"/>
      <c r="M7452" s="159"/>
      <c r="N7452" s="159"/>
      <c r="O7452" s="159"/>
      <c r="P7452" s="159"/>
      <c r="Q7452" s="159"/>
      <c r="R7452" s="159"/>
      <c r="S7452" s="159"/>
      <c r="T7452" s="159"/>
      <c r="U7452" s="159"/>
      <c r="V7452" s="159"/>
    </row>
    <row r="7453" spans="1:22">
      <c r="A7453"/>
      <c r="B7453"/>
      <c r="C7453"/>
      <c r="D7453"/>
      <c r="E7453"/>
      <c r="F7453"/>
      <c r="G7453"/>
      <c r="L7453" s="159"/>
      <c r="M7453" s="159"/>
      <c r="N7453" s="159"/>
      <c r="O7453" s="159"/>
      <c r="P7453" s="159"/>
      <c r="Q7453" s="159"/>
      <c r="R7453" s="159"/>
      <c r="S7453" s="159"/>
      <c r="T7453" s="159"/>
      <c r="U7453" s="159"/>
      <c r="V7453" s="159"/>
    </row>
    <row r="7454" spans="1:22">
      <c r="A7454"/>
      <c r="B7454"/>
      <c r="C7454"/>
      <c r="D7454"/>
      <c r="E7454"/>
      <c r="F7454"/>
      <c r="G7454"/>
      <c r="L7454" s="159"/>
      <c r="M7454" s="159"/>
      <c r="N7454" s="159"/>
      <c r="O7454" s="159"/>
      <c r="P7454" s="159"/>
      <c r="Q7454" s="159"/>
      <c r="R7454" s="159"/>
      <c r="S7454" s="159"/>
      <c r="T7454" s="159"/>
      <c r="U7454" s="159"/>
      <c r="V7454" s="159"/>
    </row>
    <row r="7455" spans="1:22">
      <c r="A7455"/>
      <c r="B7455"/>
      <c r="C7455"/>
      <c r="D7455"/>
      <c r="E7455"/>
      <c r="F7455"/>
      <c r="G7455"/>
      <c r="L7455" s="159"/>
      <c r="M7455" s="159"/>
      <c r="N7455" s="159"/>
      <c r="O7455" s="159"/>
      <c r="P7455" s="159"/>
      <c r="Q7455" s="159"/>
      <c r="R7455" s="159"/>
      <c r="S7455" s="159"/>
      <c r="T7455" s="159"/>
      <c r="U7455" s="159"/>
      <c r="V7455" s="159"/>
    </row>
    <row r="7456" spans="1:22">
      <c r="A7456"/>
      <c r="B7456"/>
      <c r="C7456"/>
      <c r="D7456"/>
      <c r="E7456"/>
      <c r="F7456"/>
      <c r="G7456"/>
      <c r="L7456" s="159"/>
      <c r="M7456" s="159"/>
      <c r="N7456" s="159"/>
      <c r="O7456" s="159"/>
      <c r="P7456" s="159"/>
      <c r="Q7456" s="159"/>
      <c r="R7456" s="159"/>
      <c r="S7456" s="159"/>
      <c r="T7456" s="159"/>
      <c r="U7456" s="159"/>
      <c r="V7456" s="159"/>
    </row>
    <row r="7457" spans="1:22">
      <c r="A7457"/>
      <c r="B7457"/>
      <c r="C7457"/>
      <c r="D7457"/>
      <c r="E7457"/>
      <c r="F7457"/>
      <c r="G7457"/>
      <c r="L7457" s="159"/>
      <c r="M7457" s="159"/>
      <c r="N7457" s="159"/>
      <c r="O7457" s="159"/>
      <c r="P7457" s="159"/>
      <c r="Q7457" s="159"/>
      <c r="R7457" s="159"/>
      <c r="S7457" s="159"/>
      <c r="T7457" s="159"/>
      <c r="U7457" s="159"/>
      <c r="V7457" s="159"/>
    </row>
    <row r="7458" spans="1:22">
      <c r="A7458"/>
      <c r="B7458"/>
      <c r="C7458"/>
      <c r="D7458"/>
      <c r="E7458"/>
      <c r="F7458"/>
      <c r="G7458"/>
      <c r="L7458" s="159"/>
      <c r="M7458" s="159"/>
      <c r="N7458" s="159"/>
      <c r="O7458" s="159"/>
      <c r="P7458" s="159"/>
      <c r="Q7458" s="159"/>
      <c r="R7458" s="159"/>
      <c r="S7458" s="159"/>
      <c r="T7458" s="159"/>
      <c r="U7458" s="159"/>
      <c r="V7458" s="159"/>
    </row>
    <row r="7459" spans="1:22">
      <c r="A7459"/>
      <c r="B7459"/>
      <c r="C7459"/>
      <c r="D7459"/>
      <c r="E7459"/>
      <c r="F7459"/>
      <c r="G7459"/>
      <c r="L7459" s="159"/>
      <c r="M7459" s="159"/>
      <c r="N7459" s="159"/>
      <c r="O7459" s="159"/>
      <c r="P7459" s="159"/>
      <c r="Q7459" s="159"/>
      <c r="R7459" s="159"/>
      <c r="S7459" s="159"/>
      <c r="T7459" s="159"/>
      <c r="U7459" s="159"/>
      <c r="V7459" s="159"/>
    </row>
    <row r="7460" spans="1:22">
      <c r="A7460"/>
      <c r="B7460"/>
      <c r="C7460"/>
      <c r="D7460"/>
      <c r="E7460"/>
      <c r="F7460"/>
      <c r="G7460"/>
      <c r="L7460" s="159"/>
      <c r="M7460" s="159"/>
      <c r="N7460" s="159"/>
      <c r="O7460" s="159"/>
      <c r="P7460" s="159"/>
      <c r="Q7460" s="159"/>
      <c r="R7460" s="159"/>
      <c r="S7460" s="159"/>
      <c r="T7460" s="159"/>
      <c r="U7460" s="159"/>
      <c r="V7460" s="159"/>
    </row>
    <row r="7461" spans="1:22">
      <c r="A7461"/>
      <c r="B7461"/>
      <c r="C7461"/>
      <c r="D7461"/>
      <c r="E7461"/>
      <c r="F7461"/>
      <c r="G7461"/>
      <c r="L7461" s="159"/>
      <c r="M7461" s="159"/>
      <c r="N7461" s="159"/>
      <c r="O7461" s="159"/>
      <c r="P7461" s="159"/>
      <c r="Q7461" s="159"/>
      <c r="R7461" s="159"/>
      <c r="S7461" s="159"/>
      <c r="T7461" s="159"/>
      <c r="U7461" s="159"/>
      <c r="V7461" s="159"/>
    </row>
    <row r="7462" spans="1:22">
      <c r="A7462"/>
      <c r="B7462"/>
      <c r="C7462"/>
      <c r="D7462"/>
      <c r="E7462"/>
      <c r="F7462"/>
      <c r="G7462"/>
      <c r="L7462" s="159"/>
      <c r="M7462" s="159"/>
      <c r="N7462" s="159"/>
      <c r="O7462" s="159"/>
      <c r="P7462" s="159"/>
      <c r="Q7462" s="159"/>
      <c r="R7462" s="159"/>
      <c r="S7462" s="159"/>
      <c r="T7462" s="159"/>
      <c r="U7462" s="159"/>
      <c r="V7462" s="159"/>
    </row>
    <row r="7463" spans="1:22">
      <c r="A7463"/>
      <c r="B7463"/>
      <c r="C7463"/>
      <c r="D7463"/>
      <c r="E7463"/>
      <c r="F7463"/>
      <c r="G7463"/>
      <c r="L7463" s="159"/>
      <c r="M7463" s="159"/>
      <c r="N7463" s="159"/>
      <c r="O7463" s="159"/>
      <c r="P7463" s="159"/>
      <c r="Q7463" s="159"/>
      <c r="R7463" s="159"/>
      <c r="S7463" s="159"/>
      <c r="T7463" s="159"/>
      <c r="U7463" s="159"/>
      <c r="V7463" s="159"/>
    </row>
    <row r="7464" spans="1:22">
      <c r="A7464"/>
      <c r="B7464"/>
      <c r="C7464"/>
      <c r="D7464"/>
      <c r="E7464"/>
      <c r="F7464"/>
      <c r="G7464"/>
      <c r="L7464" s="159"/>
      <c r="M7464" s="159"/>
      <c r="N7464" s="159"/>
      <c r="O7464" s="159"/>
      <c r="P7464" s="159"/>
      <c r="Q7464" s="159"/>
      <c r="R7464" s="159"/>
      <c r="S7464" s="159"/>
      <c r="T7464" s="159"/>
      <c r="U7464" s="159"/>
      <c r="V7464" s="159"/>
    </row>
    <row r="7465" spans="1:22">
      <c r="A7465"/>
      <c r="B7465"/>
      <c r="C7465"/>
      <c r="D7465"/>
      <c r="E7465"/>
      <c r="F7465"/>
      <c r="G7465"/>
      <c r="L7465" s="159"/>
      <c r="M7465" s="159"/>
      <c r="N7465" s="159"/>
      <c r="O7465" s="159"/>
      <c r="P7465" s="159"/>
      <c r="Q7465" s="159"/>
      <c r="R7465" s="159"/>
      <c r="S7465" s="159"/>
      <c r="T7465" s="159"/>
      <c r="U7465" s="159"/>
      <c r="V7465" s="159"/>
    </row>
    <row r="7466" spans="1:22">
      <c r="A7466"/>
      <c r="B7466"/>
      <c r="C7466"/>
      <c r="D7466"/>
      <c r="E7466"/>
      <c r="F7466"/>
      <c r="G7466"/>
      <c r="L7466" s="159"/>
      <c r="M7466" s="159"/>
      <c r="N7466" s="159"/>
      <c r="O7466" s="159"/>
      <c r="P7466" s="159"/>
      <c r="Q7466" s="159"/>
      <c r="R7466" s="159"/>
      <c r="S7466" s="159"/>
      <c r="T7466" s="159"/>
      <c r="U7466" s="159"/>
      <c r="V7466" s="159"/>
    </row>
    <row r="7467" spans="1:22">
      <c r="A7467"/>
      <c r="B7467"/>
      <c r="C7467"/>
      <c r="D7467"/>
      <c r="E7467"/>
      <c r="F7467"/>
      <c r="G7467"/>
      <c r="L7467" s="159"/>
      <c r="M7467" s="159"/>
      <c r="N7467" s="159"/>
      <c r="O7467" s="159"/>
      <c r="P7467" s="159"/>
      <c r="Q7467" s="159"/>
      <c r="R7467" s="159"/>
      <c r="S7467" s="159"/>
      <c r="T7467" s="159"/>
      <c r="U7467" s="159"/>
      <c r="V7467" s="159"/>
    </row>
    <row r="7468" spans="1:22">
      <c r="A7468"/>
      <c r="B7468"/>
      <c r="C7468"/>
      <c r="D7468"/>
      <c r="E7468"/>
      <c r="F7468"/>
      <c r="G7468"/>
      <c r="L7468" s="159"/>
      <c r="M7468" s="159"/>
      <c r="N7468" s="159"/>
      <c r="O7468" s="159"/>
      <c r="P7468" s="159"/>
      <c r="Q7468" s="159"/>
      <c r="R7468" s="159"/>
      <c r="S7468" s="159"/>
      <c r="T7468" s="159"/>
      <c r="U7468" s="159"/>
      <c r="V7468" s="159"/>
    </row>
    <row r="7469" spans="1:22">
      <c r="A7469"/>
      <c r="B7469"/>
      <c r="C7469"/>
      <c r="D7469"/>
      <c r="E7469"/>
      <c r="F7469"/>
      <c r="G7469"/>
      <c r="L7469" s="159"/>
      <c r="M7469" s="159"/>
      <c r="N7469" s="159"/>
      <c r="O7469" s="159"/>
      <c r="P7469" s="159"/>
      <c r="Q7469" s="159"/>
      <c r="R7469" s="159"/>
      <c r="S7469" s="159"/>
      <c r="T7469" s="159"/>
      <c r="U7469" s="159"/>
      <c r="V7469" s="159"/>
    </row>
    <row r="7470" spans="1:22">
      <c r="A7470"/>
      <c r="B7470"/>
      <c r="C7470"/>
      <c r="D7470"/>
      <c r="E7470"/>
      <c r="F7470"/>
      <c r="G7470"/>
      <c r="L7470" s="159"/>
      <c r="M7470" s="159"/>
      <c r="N7470" s="159"/>
      <c r="O7470" s="159"/>
      <c r="P7470" s="159"/>
      <c r="Q7470" s="159"/>
      <c r="R7470" s="159"/>
      <c r="S7470" s="159"/>
      <c r="T7470" s="159"/>
      <c r="U7470" s="159"/>
      <c r="V7470" s="159"/>
    </row>
    <row r="7471" spans="1:22">
      <c r="A7471"/>
      <c r="B7471"/>
      <c r="C7471"/>
      <c r="D7471"/>
      <c r="E7471"/>
      <c r="F7471"/>
      <c r="G7471"/>
      <c r="L7471" s="159"/>
      <c r="M7471" s="159"/>
      <c r="N7471" s="159"/>
      <c r="O7471" s="159"/>
      <c r="P7471" s="159"/>
      <c r="Q7471" s="159"/>
      <c r="R7471" s="159"/>
      <c r="S7471" s="159"/>
      <c r="T7471" s="159"/>
      <c r="U7471" s="159"/>
      <c r="V7471" s="159"/>
    </row>
    <row r="7472" spans="1:22">
      <c r="A7472"/>
      <c r="B7472"/>
      <c r="C7472"/>
      <c r="D7472"/>
      <c r="E7472"/>
      <c r="F7472"/>
      <c r="G7472"/>
      <c r="L7472" s="159"/>
      <c r="M7472" s="159"/>
      <c r="N7472" s="159"/>
      <c r="O7472" s="159"/>
      <c r="P7472" s="159"/>
      <c r="Q7472" s="159"/>
      <c r="R7472" s="159"/>
      <c r="S7472" s="159"/>
      <c r="T7472" s="159"/>
      <c r="U7472" s="159"/>
      <c r="V7472" s="159"/>
    </row>
    <row r="7473" spans="1:22">
      <c r="A7473"/>
      <c r="B7473"/>
      <c r="C7473"/>
      <c r="D7473"/>
      <c r="E7473"/>
      <c r="F7473"/>
      <c r="G7473"/>
      <c r="L7473" s="159"/>
      <c r="M7473" s="159"/>
      <c r="N7473" s="159"/>
      <c r="O7473" s="159"/>
      <c r="P7473" s="159"/>
      <c r="Q7473" s="159"/>
      <c r="R7473" s="159"/>
      <c r="S7473" s="159"/>
      <c r="T7473" s="159"/>
      <c r="U7473" s="159"/>
      <c r="V7473" s="159"/>
    </row>
    <row r="7474" spans="1:22">
      <c r="A7474"/>
      <c r="B7474"/>
      <c r="C7474"/>
      <c r="D7474"/>
      <c r="E7474"/>
      <c r="F7474"/>
      <c r="G7474"/>
      <c r="L7474" s="159"/>
      <c r="M7474" s="159"/>
      <c r="N7474" s="159"/>
      <c r="O7474" s="159"/>
      <c r="P7474" s="159"/>
      <c r="Q7474" s="159"/>
      <c r="R7474" s="159"/>
      <c r="S7474" s="159"/>
      <c r="T7474" s="159"/>
      <c r="U7474" s="159"/>
      <c r="V7474" s="159"/>
    </row>
    <row r="7475" spans="1:22">
      <c r="A7475"/>
      <c r="B7475"/>
      <c r="C7475"/>
      <c r="D7475"/>
      <c r="E7475"/>
      <c r="F7475"/>
      <c r="G7475"/>
      <c r="L7475" s="159"/>
      <c r="M7475" s="159"/>
      <c r="N7475" s="159"/>
      <c r="O7475" s="159"/>
      <c r="P7475" s="159"/>
      <c r="Q7475" s="159"/>
      <c r="R7475" s="159"/>
      <c r="S7475" s="159"/>
      <c r="T7475" s="159"/>
      <c r="U7475" s="159"/>
      <c r="V7475" s="159"/>
    </row>
    <row r="7476" spans="1:22">
      <c r="A7476"/>
      <c r="B7476"/>
      <c r="C7476"/>
      <c r="D7476"/>
      <c r="E7476"/>
      <c r="F7476"/>
      <c r="G7476"/>
      <c r="L7476" s="159"/>
      <c r="M7476" s="159"/>
      <c r="N7476" s="159"/>
      <c r="O7476" s="159"/>
      <c r="P7476" s="159"/>
      <c r="Q7476" s="159"/>
      <c r="R7476" s="159"/>
      <c r="S7476" s="159"/>
      <c r="T7476" s="159"/>
      <c r="U7476" s="159"/>
      <c r="V7476" s="159"/>
    </row>
    <row r="7477" spans="1:22">
      <c r="A7477"/>
      <c r="B7477"/>
      <c r="C7477"/>
      <c r="D7477"/>
      <c r="E7477"/>
      <c r="F7477"/>
      <c r="G7477"/>
      <c r="L7477" s="159"/>
      <c r="M7477" s="159"/>
      <c r="N7477" s="159"/>
      <c r="O7477" s="159"/>
      <c r="P7477" s="159"/>
      <c r="Q7477" s="159"/>
      <c r="R7477" s="159"/>
      <c r="S7477" s="159"/>
      <c r="T7477" s="159"/>
      <c r="U7477" s="159"/>
      <c r="V7477" s="159"/>
    </row>
    <row r="7478" spans="1:22">
      <c r="A7478"/>
      <c r="B7478"/>
      <c r="C7478"/>
      <c r="D7478"/>
      <c r="E7478"/>
      <c r="F7478"/>
      <c r="G7478"/>
      <c r="L7478" s="159"/>
      <c r="M7478" s="159"/>
      <c r="N7478" s="159"/>
      <c r="O7478" s="159"/>
      <c r="P7478" s="159"/>
      <c r="Q7478" s="159"/>
      <c r="R7478" s="159"/>
      <c r="S7478" s="159"/>
      <c r="T7478" s="159"/>
      <c r="U7478" s="159"/>
      <c r="V7478" s="159"/>
    </row>
    <row r="7479" spans="1:22">
      <c r="A7479"/>
      <c r="B7479"/>
      <c r="C7479"/>
      <c r="D7479"/>
      <c r="E7479"/>
      <c r="F7479"/>
      <c r="G7479"/>
      <c r="L7479" s="159"/>
      <c r="M7479" s="159"/>
      <c r="N7479" s="159"/>
      <c r="O7479" s="159"/>
      <c r="P7479" s="159"/>
      <c r="Q7479" s="159"/>
      <c r="R7479" s="159"/>
      <c r="S7479" s="159"/>
      <c r="T7479" s="159"/>
      <c r="U7479" s="159"/>
      <c r="V7479" s="159"/>
    </row>
    <row r="7480" spans="1:22">
      <c r="A7480"/>
      <c r="B7480"/>
      <c r="C7480"/>
      <c r="D7480"/>
      <c r="E7480"/>
      <c r="F7480"/>
      <c r="G7480"/>
      <c r="L7480" s="159"/>
      <c r="M7480" s="159"/>
      <c r="N7480" s="159"/>
      <c r="O7480" s="159"/>
      <c r="P7480" s="159"/>
      <c r="Q7480" s="159"/>
      <c r="R7480" s="159"/>
      <c r="S7480" s="159"/>
      <c r="T7480" s="159"/>
      <c r="U7480" s="159"/>
      <c r="V7480" s="159"/>
    </row>
    <row r="7481" spans="1:22">
      <c r="A7481"/>
      <c r="B7481"/>
      <c r="C7481"/>
      <c r="D7481"/>
      <c r="E7481"/>
      <c r="F7481"/>
      <c r="G7481"/>
      <c r="L7481" s="159"/>
      <c r="M7481" s="159"/>
      <c r="N7481" s="159"/>
      <c r="O7481" s="159"/>
      <c r="P7481" s="159"/>
      <c r="Q7481" s="159"/>
      <c r="R7481" s="159"/>
      <c r="S7481" s="159"/>
      <c r="T7481" s="159"/>
      <c r="U7481" s="159"/>
      <c r="V7481" s="159"/>
    </row>
    <row r="7482" spans="1:22">
      <c r="A7482"/>
      <c r="B7482"/>
      <c r="C7482"/>
      <c r="D7482"/>
      <c r="E7482"/>
      <c r="F7482"/>
      <c r="G7482"/>
      <c r="L7482" s="159"/>
      <c r="M7482" s="159"/>
      <c r="N7482" s="159"/>
      <c r="O7482" s="159"/>
      <c r="P7482" s="159"/>
      <c r="Q7482" s="159"/>
      <c r="R7482" s="159"/>
      <c r="S7482" s="159"/>
      <c r="T7482" s="159"/>
      <c r="U7482" s="159"/>
      <c r="V7482" s="159"/>
    </row>
    <row r="7483" spans="1:22">
      <c r="A7483"/>
      <c r="B7483"/>
      <c r="C7483"/>
      <c r="D7483"/>
      <c r="E7483"/>
      <c r="F7483"/>
      <c r="G7483"/>
      <c r="L7483" s="159"/>
      <c r="M7483" s="159"/>
      <c r="N7483" s="159"/>
      <c r="O7483" s="159"/>
      <c r="P7483" s="159"/>
      <c r="Q7483" s="159"/>
      <c r="R7483" s="159"/>
      <c r="S7483" s="159"/>
      <c r="T7483" s="159"/>
      <c r="U7483" s="159"/>
      <c r="V7483" s="159"/>
    </row>
    <row r="7484" spans="1:22">
      <c r="A7484"/>
      <c r="B7484"/>
      <c r="C7484"/>
      <c r="D7484"/>
      <c r="E7484"/>
      <c r="F7484"/>
      <c r="G7484"/>
      <c r="L7484" s="159"/>
      <c r="M7484" s="159"/>
      <c r="N7484" s="159"/>
      <c r="O7484" s="159"/>
      <c r="P7484" s="159"/>
      <c r="Q7484" s="159"/>
      <c r="R7484" s="159"/>
      <c r="S7484" s="159"/>
      <c r="T7484" s="159"/>
      <c r="U7484" s="159"/>
      <c r="V7484" s="159"/>
    </row>
    <row r="7485" spans="1:22">
      <c r="A7485"/>
      <c r="B7485"/>
      <c r="C7485"/>
      <c r="D7485"/>
      <c r="E7485"/>
      <c r="F7485"/>
      <c r="G7485"/>
      <c r="L7485" s="159"/>
      <c r="M7485" s="159"/>
      <c r="N7485" s="159"/>
      <c r="O7485" s="159"/>
      <c r="P7485" s="159"/>
      <c r="Q7485" s="159"/>
      <c r="R7485" s="159"/>
      <c r="S7485" s="159"/>
      <c r="T7485" s="159"/>
      <c r="U7485" s="159"/>
      <c r="V7485" s="159"/>
    </row>
    <row r="7486" spans="1:22">
      <c r="A7486"/>
      <c r="B7486"/>
      <c r="C7486"/>
      <c r="D7486"/>
      <c r="E7486"/>
      <c r="F7486"/>
      <c r="G7486"/>
      <c r="L7486" s="159"/>
      <c r="M7486" s="159"/>
      <c r="N7486" s="159"/>
      <c r="O7486" s="159"/>
      <c r="P7486" s="159"/>
      <c r="Q7486" s="159"/>
      <c r="R7486" s="159"/>
      <c r="S7486" s="159"/>
      <c r="T7486" s="159"/>
      <c r="U7486" s="159"/>
      <c r="V7486" s="159"/>
    </row>
    <row r="7487" spans="1:22">
      <c r="A7487"/>
      <c r="B7487"/>
      <c r="C7487"/>
      <c r="D7487"/>
      <c r="E7487"/>
      <c r="F7487"/>
      <c r="G7487"/>
      <c r="L7487" s="159"/>
      <c r="M7487" s="159"/>
      <c r="N7487" s="159"/>
      <c r="O7487" s="159"/>
      <c r="P7487" s="159"/>
      <c r="Q7487" s="159"/>
      <c r="R7487" s="159"/>
      <c r="S7487" s="159"/>
      <c r="T7487" s="159"/>
      <c r="U7487" s="159"/>
      <c r="V7487" s="159"/>
    </row>
    <row r="7488" spans="1:22">
      <c r="A7488"/>
      <c r="B7488"/>
      <c r="C7488"/>
      <c r="D7488"/>
      <c r="E7488"/>
      <c r="F7488"/>
      <c r="G7488"/>
      <c r="L7488" s="159"/>
      <c r="M7488" s="159"/>
      <c r="N7488" s="159"/>
      <c r="O7488" s="159"/>
      <c r="P7488" s="159"/>
      <c r="Q7488" s="159"/>
      <c r="R7488" s="159"/>
      <c r="S7488" s="159"/>
      <c r="T7488" s="159"/>
      <c r="U7488" s="159"/>
      <c r="V7488" s="159"/>
    </row>
    <row r="7489" spans="1:22">
      <c r="A7489"/>
      <c r="B7489"/>
      <c r="C7489"/>
      <c r="D7489"/>
      <c r="E7489"/>
      <c r="F7489"/>
      <c r="G7489"/>
      <c r="L7489" s="159"/>
      <c r="M7489" s="159"/>
      <c r="N7489" s="159"/>
      <c r="O7489" s="159"/>
      <c r="P7489" s="159"/>
      <c r="Q7489" s="159"/>
      <c r="R7489" s="159"/>
      <c r="S7489" s="159"/>
      <c r="T7489" s="159"/>
      <c r="U7489" s="159"/>
      <c r="V7489" s="159"/>
    </row>
    <row r="7490" spans="1:22">
      <c r="A7490"/>
      <c r="B7490"/>
      <c r="C7490"/>
      <c r="D7490"/>
      <c r="E7490"/>
      <c r="F7490"/>
      <c r="G7490"/>
      <c r="L7490" s="159"/>
      <c r="M7490" s="159"/>
      <c r="N7490" s="159"/>
      <c r="O7490" s="159"/>
      <c r="P7490" s="159"/>
      <c r="Q7490" s="159"/>
      <c r="R7490" s="159"/>
      <c r="S7490" s="159"/>
      <c r="T7490" s="159"/>
      <c r="U7490" s="159"/>
      <c r="V7490" s="159"/>
    </row>
    <row r="7491" spans="1:22">
      <c r="A7491"/>
      <c r="B7491"/>
      <c r="C7491"/>
      <c r="D7491"/>
      <c r="E7491"/>
      <c r="F7491"/>
      <c r="G7491"/>
      <c r="L7491" s="159"/>
      <c r="M7491" s="159"/>
      <c r="N7491" s="159"/>
      <c r="O7491" s="159"/>
      <c r="P7491" s="159"/>
      <c r="Q7491" s="159"/>
      <c r="R7491" s="159"/>
      <c r="S7491" s="159"/>
      <c r="T7491" s="159"/>
      <c r="U7491" s="159"/>
      <c r="V7491" s="159"/>
    </row>
    <row r="7492" spans="1:22">
      <c r="A7492"/>
      <c r="B7492"/>
      <c r="C7492"/>
      <c r="D7492"/>
      <c r="E7492"/>
      <c r="F7492"/>
      <c r="G7492"/>
      <c r="L7492" s="159"/>
      <c r="M7492" s="159"/>
      <c r="N7492" s="159"/>
      <c r="O7492" s="159"/>
      <c r="P7492" s="159"/>
      <c r="Q7492" s="159"/>
      <c r="R7492" s="159"/>
      <c r="S7492" s="159"/>
      <c r="T7492" s="159"/>
      <c r="U7492" s="159"/>
      <c r="V7492" s="159"/>
    </row>
    <row r="7493" spans="1:22">
      <c r="A7493"/>
      <c r="B7493"/>
      <c r="C7493"/>
      <c r="D7493"/>
      <c r="E7493"/>
      <c r="F7493"/>
      <c r="G7493"/>
      <c r="L7493" s="159"/>
      <c r="M7493" s="159"/>
      <c r="N7493" s="159"/>
      <c r="O7493" s="159"/>
      <c r="P7493" s="159"/>
      <c r="Q7493" s="159"/>
      <c r="R7493" s="159"/>
      <c r="S7493" s="159"/>
      <c r="T7493" s="159"/>
      <c r="U7493" s="159"/>
      <c r="V7493" s="159"/>
    </row>
    <row r="7494" spans="1:22">
      <c r="A7494"/>
      <c r="B7494"/>
      <c r="C7494"/>
      <c r="D7494"/>
      <c r="E7494"/>
      <c r="F7494"/>
      <c r="G7494"/>
      <c r="L7494" s="159"/>
      <c r="M7494" s="159"/>
      <c r="N7494" s="159"/>
      <c r="O7494" s="159"/>
      <c r="P7494" s="159"/>
      <c r="Q7494" s="159"/>
      <c r="R7494" s="159"/>
      <c r="S7494" s="159"/>
      <c r="T7494" s="159"/>
      <c r="U7494" s="159"/>
      <c r="V7494" s="159"/>
    </row>
    <row r="7495" spans="1:22">
      <c r="A7495"/>
      <c r="B7495"/>
      <c r="C7495"/>
      <c r="D7495"/>
      <c r="E7495"/>
      <c r="F7495"/>
      <c r="G7495"/>
      <c r="L7495" s="159"/>
      <c r="M7495" s="159"/>
      <c r="N7495" s="159"/>
      <c r="O7495" s="159"/>
      <c r="P7495" s="159"/>
      <c r="Q7495" s="159"/>
      <c r="R7495" s="159"/>
      <c r="S7495" s="159"/>
      <c r="T7495" s="159"/>
      <c r="U7495" s="159"/>
      <c r="V7495" s="159"/>
    </row>
    <row r="7496" spans="1:22">
      <c r="A7496"/>
      <c r="B7496"/>
      <c r="C7496"/>
      <c r="D7496"/>
      <c r="E7496"/>
      <c r="F7496"/>
      <c r="G7496"/>
      <c r="L7496" s="159"/>
      <c r="M7496" s="159"/>
      <c r="N7496" s="159"/>
      <c r="O7496" s="159"/>
      <c r="P7496" s="159"/>
      <c r="Q7496" s="159"/>
      <c r="R7496" s="159"/>
      <c r="S7496" s="159"/>
      <c r="T7496" s="159"/>
      <c r="U7496" s="159"/>
      <c r="V7496" s="159"/>
    </row>
    <row r="7497" spans="1:22">
      <c r="A7497"/>
      <c r="B7497"/>
      <c r="C7497"/>
      <c r="D7497"/>
      <c r="E7497"/>
      <c r="F7497"/>
      <c r="G7497"/>
      <c r="L7497" s="159"/>
      <c r="M7497" s="159"/>
      <c r="N7497" s="159"/>
      <c r="O7497" s="159"/>
      <c r="P7497" s="159"/>
      <c r="Q7497" s="159"/>
      <c r="R7497" s="159"/>
      <c r="S7497" s="159"/>
      <c r="T7497" s="159"/>
      <c r="U7497" s="159"/>
      <c r="V7497" s="159"/>
    </row>
    <row r="7498" spans="1:22">
      <c r="A7498"/>
      <c r="B7498"/>
      <c r="C7498"/>
      <c r="D7498"/>
      <c r="E7498"/>
      <c r="F7498"/>
      <c r="G7498"/>
      <c r="L7498" s="159"/>
      <c r="M7498" s="159"/>
      <c r="N7498" s="159"/>
      <c r="O7498" s="159"/>
      <c r="P7498" s="159"/>
      <c r="Q7498" s="159"/>
      <c r="R7498" s="159"/>
      <c r="S7498" s="159"/>
      <c r="T7498" s="159"/>
      <c r="U7498" s="159"/>
      <c r="V7498" s="159"/>
    </row>
    <row r="7499" spans="1:22">
      <c r="A7499"/>
      <c r="B7499"/>
      <c r="C7499"/>
      <c r="D7499"/>
      <c r="E7499"/>
      <c r="F7499"/>
      <c r="G7499"/>
      <c r="L7499" s="159"/>
      <c r="M7499" s="159"/>
      <c r="N7499" s="159"/>
      <c r="O7499" s="159"/>
      <c r="P7499" s="159"/>
      <c r="Q7499" s="159"/>
      <c r="R7499" s="159"/>
      <c r="S7499" s="159"/>
      <c r="T7499" s="159"/>
      <c r="U7499" s="159"/>
      <c r="V7499" s="159"/>
    </row>
    <row r="7500" spans="1:22">
      <c r="A7500"/>
      <c r="B7500"/>
      <c r="C7500"/>
      <c r="D7500"/>
      <c r="E7500"/>
      <c r="F7500"/>
      <c r="G7500"/>
      <c r="L7500" s="159"/>
      <c r="M7500" s="159"/>
      <c r="N7500" s="159"/>
      <c r="O7500" s="159"/>
      <c r="P7500" s="159"/>
      <c r="Q7500" s="159"/>
      <c r="R7500" s="159"/>
      <c r="S7500" s="159"/>
      <c r="T7500" s="159"/>
      <c r="U7500" s="159"/>
      <c r="V7500" s="159"/>
    </row>
    <row r="7501" spans="1:22">
      <c r="A7501"/>
      <c r="B7501"/>
      <c r="C7501"/>
      <c r="D7501"/>
      <c r="E7501"/>
      <c r="F7501"/>
      <c r="G7501"/>
      <c r="L7501" s="159"/>
      <c r="M7501" s="159"/>
      <c r="N7501" s="159"/>
      <c r="O7501" s="159"/>
      <c r="P7501" s="159"/>
      <c r="Q7501" s="159"/>
      <c r="R7501" s="159"/>
      <c r="S7501" s="159"/>
      <c r="T7501" s="159"/>
      <c r="U7501" s="159"/>
      <c r="V7501" s="159"/>
    </row>
    <row r="7502" spans="1:22">
      <c r="A7502"/>
      <c r="B7502"/>
      <c r="C7502"/>
      <c r="D7502"/>
      <c r="E7502"/>
      <c r="F7502"/>
      <c r="G7502"/>
      <c r="L7502" s="159"/>
      <c r="M7502" s="159"/>
      <c r="N7502" s="159"/>
      <c r="O7502" s="159"/>
      <c r="P7502" s="159"/>
      <c r="Q7502" s="159"/>
      <c r="R7502" s="159"/>
      <c r="S7502" s="159"/>
      <c r="T7502" s="159"/>
      <c r="U7502" s="159"/>
      <c r="V7502" s="159"/>
    </row>
    <row r="7503" spans="1:22">
      <c r="A7503"/>
      <c r="B7503"/>
      <c r="C7503"/>
      <c r="D7503"/>
      <c r="E7503"/>
      <c r="F7503"/>
      <c r="G7503"/>
      <c r="L7503" s="159"/>
      <c r="M7503" s="159"/>
      <c r="N7503" s="159"/>
      <c r="O7503" s="159"/>
      <c r="P7503" s="159"/>
      <c r="Q7503" s="159"/>
      <c r="R7503" s="159"/>
      <c r="S7503" s="159"/>
      <c r="T7503" s="159"/>
      <c r="U7503" s="159"/>
      <c r="V7503" s="159"/>
    </row>
    <row r="7504" spans="1:22">
      <c r="A7504"/>
      <c r="B7504"/>
      <c r="C7504"/>
      <c r="D7504"/>
      <c r="E7504"/>
      <c r="F7504"/>
      <c r="G7504"/>
      <c r="L7504" s="159"/>
      <c r="M7504" s="159"/>
      <c r="N7504" s="159"/>
      <c r="O7504" s="159"/>
      <c r="P7504" s="159"/>
      <c r="Q7504" s="159"/>
      <c r="R7504" s="159"/>
      <c r="S7504" s="159"/>
      <c r="T7504" s="159"/>
      <c r="U7504" s="159"/>
      <c r="V7504" s="159"/>
    </row>
    <row r="7505" spans="1:22">
      <c r="A7505"/>
      <c r="B7505"/>
      <c r="C7505"/>
      <c r="D7505"/>
      <c r="E7505"/>
      <c r="F7505"/>
      <c r="G7505"/>
      <c r="L7505" s="159"/>
      <c r="M7505" s="159"/>
      <c r="N7505" s="159"/>
      <c r="O7505" s="159"/>
      <c r="P7505" s="159"/>
      <c r="Q7505" s="159"/>
      <c r="R7505" s="159"/>
      <c r="S7505" s="159"/>
      <c r="T7505" s="159"/>
      <c r="U7505" s="159"/>
      <c r="V7505" s="159"/>
    </row>
    <row r="7506" spans="1:22">
      <c r="A7506"/>
      <c r="B7506"/>
      <c r="C7506"/>
      <c r="D7506"/>
      <c r="E7506"/>
      <c r="F7506"/>
      <c r="G7506"/>
      <c r="L7506" s="159"/>
      <c r="M7506" s="159"/>
      <c r="N7506" s="159"/>
      <c r="O7506" s="159"/>
      <c r="P7506" s="159"/>
      <c r="Q7506" s="159"/>
      <c r="R7506" s="159"/>
      <c r="S7506" s="159"/>
      <c r="T7506" s="159"/>
      <c r="U7506" s="159"/>
      <c r="V7506" s="159"/>
    </row>
    <row r="7507" spans="1:22">
      <c r="A7507"/>
      <c r="B7507"/>
      <c r="C7507"/>
      <c r="D7507"/>
      <c r="E7507"/>
      <c r="F7507"/>
      <c r="G7507"/>
      <c r="L7507" s="159"/>
      <c r="M7507" s="159"/>
      <c r="N7507" s="159"/>
      <c r="O7507" s="159"/>
      <c r="P7507" s="159"/>
      <c r="Q7507" s="159"/>
      <c r="R7507" s="159"/>
      <c r="S7507" s="159"/>
      <c r="T7507" s="159"/>
      <c r="U7507" s="159"/>
      <c r="V7507" s="159"/>
    </row>
    <row r="7508" spans="1:22">
      <c r="A7508"/>
      <c r="B7508"/>
      <c r="C7508"/>
      <c r="D7508"/>
      <c r="E7508"/>
      <c r="F7508"/>
      <c r="G7508"/>
      <c r="L7508" s="159"/>
      <c r="M7508" s="159"/>
      <c r="N7508" s="159"/>
      <c r="O7508" s="159"/>
      <c r="P7508" s="159"/>
      <c r="Q7508" s="159"/>
      <c r="R7508" s="159"/>
      <c r="S7508" s="159"/>
      <c r="T7508" s="159"/>
      <c r="U7508" s="159"/>
      <c r="V7508" s="159"/>
    </row>
    <row r="7509" spans="1:22">
      <c r="A7509"/>
      <c r="B7509"/>
      <c r="C7509"/>
      <c r="D7509"/>
      <c r="E7509"/>
      <c r="F7509"/>
      <c r="G7509"/>
      <c r="L7509" s="159"/>
      <c r="M7509" s="159"/>
      <c r="N7509" s="159"/>
      <c r="O7509" s="159"/>
      <c r="P7509" s="159"/>
      <c r="Q7509" s="159"/>
      <c r="R7509" s="159"/>
      <c r="S7509" s="159"/>
      <c r="T7509" s="159"/>
      <c r="U7509" s="159"/>
      <c r="V7509" s="159"/>
    </row>
    <row r="7510" spans="1:22">
      <c r="A7510"/>
      <c r="B7510"/>
      <c r="C7510"/>
      <c r="D7510"/>
      <c r="E7510"/>
      <c r="F7510"/>
      <c r="G7510"/>
      <c r="L7510" s="159"/>
      <c r="M7510" s="159"/>
      <c r="N7510" s="159"/>
      <c r="O7510" s="159"/>
      <c r="P7510" s="159"/>
      <c r="Q7510" s="159"/>
      <c r="R7510" s="159"/>
      <c r="S7510" s="159"/>
      <c r="T7510" s="159"/>
      <c r="U7510" s="159"/>
      <c r="V7510" s="159"/>
    </row>
    <row r="7511" spans="1:22">
      <c r="A7511"/>
      <c r="B7511"/>
      <c r="C7511"/>
      <c r="D7511"/>
      <c r="E7511"/>
      <c r="F7511"/>
      <c r="G7511"/>
      <c r="L7511" s="159"/>
      <c r="M7511" s="159"/>
      <c r="N7511" s="159"/>
      <c r="O7511" s="159"/>
      <c r="P7511" s="159"/>
      <c r="Q7511" s="159"/>
      <c r="R7511" s="159"/>
      <c r="S7511" s="159"/>
      <c r="T7511" s="159"/>
      <c r="U7511" s="159"/>
      <c r="V7511" s="159"/>
    </row>
    <row r="7512" spans="1:22">
      <c r="A7512"/>
      <c r="B7512"/>
      <c r="C7512"/>
      <c r="D7512"/>
      <c r="E7512"/>
      <c r="F7512"/>
      <c r="G7512"/>
      <c r="L7512" s="159"/>
      <c r="M7512" s="159"/>
      <c r="N7512" s="159"/>
      <c r="O7512" s="159"/>
      <c r="P7512" s="159"/>
      <c r="Q7512" s="159"/>
      <c r="R7512" s="159"/>
      <c r="S7512" s="159"/>
      <c r="T7512" s="159"/>
      <c r="U7512" s="159"/>
      <c r="V7512" s="159"/>
    </row>
    <row r="7513" spans="1:22">
      <c r="A7513"/>
      <c r="B7513"/>
      <c r="C7513"/>
      <c r="D7513"/>
      <c r="E7513"/>
      <c r="F7513"/>
      <c r="G7513"/>
      <c r="L7513" s="159"/>
      <c r="M7513" s="159"/>
      <c r="N7513" s="159"/>
      <c r="O7513" s="159"/>
      <c r="P7513" s="159"/>
      <c r="Q7513" s="159"/>
      <c r="R7513" s="159"/>
      <c r="S7513" s="159"/>
      <c r="T7513" s="159"/>
      <c r="U7513" s="159"/>
      <c r="V7513" s="159"/>
    </row>
    <row r="7514" spans="1:22">
      <c r="A7514"/>
      <c r="B7514"/>
      <c r="C7514"/>
      <c r="D7514"/>
      <c r="E7514"/>
      <c r="F7514"/>
      <c r="G7514"/>
      <c r="L7514" s="159"/>
      <c r="M7514" s="159"/>
      <c r="N7514" s="159"/>
      <c r="O7514" s="159"/>
      <c r="P7514" s="159"/>
      <c r="Q7514" s="159"/>
      <c r="R7514" s="159"/>
      <c r="S7514" s="159"/>
      <c r="T7514" s="159"/>
      <c r="U7514" s="159"/>
      <c r="V7514" s="159"/>
    </row>
    <row r="7515" spans="1:22">
      <c r="A7515"/>
      <c r="B7515"/>
      <c r="C7515"/>
      <c r="D7515"/>
      <c r="E7515"/>
      <c r="F7515"/>
      <c r="G7515"/>
      <c r="L7515" s="159"/>
      <c r="M7515" s="159"/>
      <c r="N7515" s="159"/>
      <c r="O7515" s="159"/>
      <c r="P7515" s="159"/>
      <c r="Q7515" s="159"/>
      <c r="R7515" s="159"/>
      <c r="S7515" s="159"/>
      <c r="T7515" s="159"/>
      <c r="U7515" s="159"/>
      <c r="V7515" s="159"/>
    </row>
    <row r="7516" spans="1:22">
      <c r="A7516"/>
      <c r="B7516"/>
      <c r="C7516"/>
      <c r="D7516"/>
      <c r="E7516"/>
      <c r="F7516"/>
      <c r="G7516"/>
      <c r="L7516" s="159"/>
      <c r="M7516" s="159"/>
      <c r="N7516" s="159"/>
      <c r="O7516" s="159"/>
      <c r="P7516" s="159"/>
      <c r="Q7516" s="159"/>
      <c r="R7516" s="159"/>
      <c r="S7516" s="159"/>
      <c r="T7516" s="159"/>
      <c r="U7516" s="159"/>
      <c r="V7516" s="159"/>
    </row>
    <row r="7517" spans="1:22">
      <c r="A7517"/>
      <c r="B7517"/>
      <c r="C7517"/>
      <c r="D7517"/>
      <c r="E7517"/>
      <c r="F7517"/>
      <c r="G7517"/>
      <c r="L7517" s="159"/>
      <c r="M7517" s="159"/>
      <c r="N7517" s="159"/>
      <c r="O7517" s="159"/>
      <c r="P7517" s="159"/>
      <c r="Q7517" s="159"/>
      <c r="R7517" s="159"/>
      <c r="S7517" s="159"/>
      <c r="T7517" s="159"/>
      <c r="U7517" s="159"/>
      <c r="V7517" s="159"/>
    </row>
    <row r="7518" spans="1:22">
      <c r="A7518"/>
      <c r="B7518"/>
      <c r="C7518"/>
      <c r="D7518"/>
      <c r="E7518"/>
      <c r="F7518"/>
      <c r="G7518"/>
      <c r="L7518" s="159"/>
      <c r="M7518" s="159"/>
      <c r="N7518" s="159"/>
      <c r="O7518" s="159"/>
      <c r="P7518" s="159"/>
      <c r="Q7518" s="159"/>
      <c r="R7518" s="159"/>
      <c r="S7518" s="159"/>
      <c r="T7518" s="159"/>
      <c r="U7518" s="159"/>
      <c r="V7518" s="159"/>
    </row>
    <row r="7519" spans="1:22">
      <c r="A7519"/>
      <c r="B7519"/>
      <c r="C7519"/>
      <c r="D7519"/>
      <c r="E7519"/>
      <c r="F7519"/>
      <c r="G7519"/>
      <c r="L7519" s="159"/>
      <c r="M7519" s="159"/>
      <c r="N7519" s="159"/>
      <c r="O7519" s="159"/>
      <c r="P7519" s="159"/>
      <c r="Q7519" s="159"/>
      <c r="R7519" s="159"/>
      <c r="S7519" s="159"/>
      <c r="T7519" s="159"/>
      <c r="U7519" s="159"/>
      <c r="V7519" s="159"/>
    </row>
    <row r="7520" spans="1:22">
      <c r="A7520"/>
      <c r="B7520"/>
      <c r="C7520"/>
      <c r="D7520"/>
      <c r="E7520"/>
      <c r="F7520"/>
      <c r="G7520"/>
      <c r="L7520" s="159"/>
      <c r="M7520" s="159"/>
      <c r="N7520" s="159"/>
      <c r="O7520" s="159"/>
      <c r="P7520" s="159"/>
      <c r="Q7520" s="159"/>
      <c r="R7520" s="159"/>
      <c r="S7520" s="159"/>
      <c r="T7520" s="159"/>
      <c r="U7520" s="159"/>
      <c r="V7520" s="159"/>
    </row>
    <row r="7521" spans="1:22">
      <c r="A7521"/>
      <c r="B7521"/>
      <c r="C7521"/>
      <c r="D7521"/>
      <c r="E7521"/>
      <c r="F7521"/>
      <c r="G7521"/>
      <c r="L7521" s="159"/>
      <c r="M7521" s="159"/>
      <c r="N7521" s="159"/>
      <c r="O7521" s="159"/>
      <c r="P7521" s="159"/>
      <c r="Q7521" s="159"/>
      <c r="R7521" s="159"/>
      <c r="S7521" s="159"/>
      <c r="T7521" s="159"/>
      <c r="U7521" s="159"/>
      <c r="V7521" s="159"/>
    </row>
    <row r="7522" spans="1:22">
      <c r="A7522"/>
      <c r="B7522"/>
      <c r="C7522"/>
      <c r="D7522"/>
      <c r="E7522"/>
      <c r="F7522"/>
      <c r="G7522"/>
      <c r="L7522" s="159"/>
      <c r="M7522" s="159"/>
      <c r="N7522" s="159"/>
      <c r="O7522" s="159"/>
      <c r="P7522" s="159"/>
      <c r="Q7522" s="159"/>
      <c r="R7522" s="159"/>
      <c r="S7522" s="159"/>
      <c r="T7522" s="159"/>
      <c r="U7522" s="159"/>
      <c r="V7522" s="159"/>
    </row>
    <row r="7523" spans="1:22">
      <c r="A7523"/>
      <c r="B7523"/>
      <c r="C7523"/>
      <c r="D7523"/>
      <c r="E7523"/>
      <c r="F7523"/>
      <c r="G7523"/>
      <c r="L7523" s="159"/>
      <c r="M7523" s="159"/>
      <c r="N7523" s="159"/>
      <c r="O7523" s="159"/>
      <c r="P7523" s="159"/>
      <c r="Q7523" s="159"/>
      <c r="R7523" s="159"/>
      <c r="S7523" s="159"/>
      <c r="T7523" s="159"/>
      <c r="U7523" s="159"/>
      <c r="V7523" s="159"/>
    </row>
    <row r="7524" spans="1:22">
      <c r="A7524"/>
      <c r="B7524"/>
      <c r="C7524"/>
      <c r="D7524"/>
      <c r="E7524"/>
      <c r="F7524"/>
      <c r="G7524"/>
      <c r="L7524" s="159"/>
      <c r="M7524" s="159"/>
      <c r="N7524" s="159"/>
      <c r="O7524" s="159"/>
      <c r="P7524" s="159"/>
      <c r="Q7524" s="159"/>
      <c r="R7524" s="159"/>
      <c r="S7524" s="159"/>
      <c r="T7524" s="159"/>
      <c r="U7524" s="159"/>
      <c r="V7524" s="159"/>
    </row>
    <row r="7525" spans="1:22">
      <c r="A7525"/>
      <c r="B7525"/>
      <c r="C7525"/>
      <c r="D7525"/>
      <c r="E7525"/>
      <c r="F7525"/>
      <c r="G7525"/>
      <c r="L7525" s="159"/>
      <c r="M7525" s="159"/>
      <c r="N7525" s="159"/>
      <c r="O7525" s="159"/>
      <c r="P7525" s="159"/>
      <c r="Q7525" s="159"/>
      <c r="R7525" s="159"/>
      <c r="S7525" s="159"/>
      <c r="T7525" s="159"/>
      <c r="U7525" s="159"/>
      <c r="V7525" s="159"/>
    </row>
    <row r="7526" spans="1:22">
      <c r="A7526"/>
      <c r="B7526"/>
      <c r="C7526"/>
      <c r="D7526"/>
      <c r="E7526"/>
      <c r="F7526"/>
      <c r="G7526"/>
      <c r="L7526" s="159"/>
      <c r="M7526" s="159"/>
      <c r="N7526" s="159"/>
      <c r="O7526" s="159"/>
      <c r="P7526" s="159"/>
      <c r="Q7526" s="159"/>
      <c r="R7526" s="159"/>
      <c r="S7526" s="159"/>
      <c r="T7526" s="159"/>
      <c r="U7526" s="159"/>
      <c r="V7526" s="159"/>
    </row>
    <row r="7527" spans="1:22">
      <c r="A7527"/>
      <c r="B7527"/>
      <c r="C7527"/>
      <c r="D7527"/>
      <c r="E7527"/>
      <c r="F7527"/>
      <c r="G7527"/>
      <c r="L7527" s="159"/>
      <c r="M7527" s="159"/>
      <c r="N7527" s="159"/>
      <c r="O7527" s="159"/>
      <c r="P7527" s="159"/>
      <c r="Q7527" s="159"/>
      <c r="R7527" s="159"/>
      <c r="S7527" s="159"/>
      <c r="T7527" s="159"/>
      <c r="U7527" s="159"/>
      <c r="V7527" s="159"/>
    </row>
    <row r="7528" spans="1:22">
      <c r="A7528"/>
      <c r="B7528"/>
      <c r="C7528"/>
      <c r="D7528"/>
      <c r="E7528"/>
      <c r="F7528"/>
      <c r="G7528"/>
      <c r="L7528" s="159"/>
      <c r="M7528" s="159"/>
      <c r="N7528" s="159"/>
      <c r="O7528" s="159"/>
      <c r="P7528" s="159"/>
      <c r="Q7528" s="159"/>
      <c r="R7528" s="159"/>
      <c r="S7528" s="159"/>
      <c r="T7528" s="159"/>
      <c r="U7528" s="159"/>
      <c r="V7528" s="159"/>
    </row>
    <row r="7529" spans="1:22">
      <c r="A7529"/>
      <c r="B7529"/>
      <c r="C7529"/>
      <c r="D7529"/>
      <c r="E7529"/>
      <c r="F7529"/>
      <c r="G7529"/>
      <c r="L7529" s="159"/>
      <c r="M7529" s="159"/>
      <c r="N7529" s="159"/>
      <c r="O7529" s="159"/>
      <c r="P7529" s="159"/>
      <c r="Q7529" s="159"/>
      <c r="R7529" s="159"/>
      <c r="S7529" s="159"/>
      <c r="T7529" s="159"/>
      <c r="U7529" s="159"/>
      <c r="V7529" s="159"/>
    </row>
    <row r="7530" spans="1:22">
      <c r="A7530"/>
      <c r="B7530"/>
      <c r="C7530"/>
      <c r="D7530"/>
      <c r="E7530"/>
      <c r="F7530"/>
      <c r="G7530"/>
      <c r="L7530" s="159"/>
      <c r="M7530" s="159"/>
      <c r="N7530" s="159"/>
      <c r="O7530" s="159"/>
      <c r="P7530" s="159"/>
      <c r="Q7530" s="159"/>
      <c r="R7530" s="159"/>
      <c r="S7530" s="159"/>
      <c r="T7530" s="159"/>
      <c r="U7530" s="159"/>
      <c r="V7530" s="159"/>
    </row>
    <row r="7531" spans="1:22">
      <c r="A7531"/>
      <c r="B7531"/>
      <c r="C7531"/>
      <c r="D7531"/>
      <c r="E7531"/>
      <c r="F7531"/>
      <c r="G7531"/>
      <c r="L7531" s="159"/>
      <c r="M7531" s="159"/>
      <c r="N7531" s="159"/>
      <c r="O7531" s="159"/>
      <c r="P7531" s="159"/>
      <c r="Q7531" s="159"/>
      <c r="R7531" s="159"/>
      <c r="S7531" s="159"/>
      <c r="T7531" s="159"/>
      <c r="U7531" s="159"/>
      <c r="V7531" s="159"/>
    </row>
    <row r="7532" spans="1:22">
      <c r="A7532"/>
      <c r="B7532"/>
      <c r="C7532"/>
      <c r="D7532"/>
      <c r="E7532"/>
      <c r="F7532"/>
      <c r="G7532"/>
      <c r="L7532" s="159"/>
      <c r="M7532" s="159"/>
      <c r="N7532" s="159"/>
      <c r="O7532" s="159"/>
      <c r="P7532" s="159"/>
      <c r="Q7532" s="159"/>
      <c r="R7532" s="159"/>
      <c r="S7532" s="159"/>
      <c r="T7532" s="159"/>
      <c r="U7532" s="159"/>
      <c r="V7532" s="159"/>
    </row>
    <row r="7533" spans="1:22">
      <c r="A7533"/>
      <c r="B7533"/>
      <c r="C7533"/>
      <c r="D7533"/>
      <c r="E7533"/>
      <c r="F7533"/>
      <c r="G7533"/>
      <c r="L7533" s="159"/>
      <c r="M7533" s="159"/>
      <c r="N7533" s="159"/>
      <c r="O7533" s="159"/>
      <c r="P7533" s="159"/>
      <c r="Q7533" s="159"/>
      <c r="R7533" s="159"/>
      <c r="S7533" s="159"/>
      <c r="T7533" s="159"/>
      <c r="U7533" s="159"/>
      <c r="V7533" s="159"/>
    </row>
    <row r="7534" spans="1:22">
      <c r="A7534"/>
      <c r="B7534"/>
      <c r="C7534"/>
      <c r="D7534"/>
      <c r="E7534"/>
      <c r="F7534"/>
      <c r="G7534"/>
      <c r="L7534" s="159"/>
      <c r="M7534" s="159"/>
      <c r="N7534" s="159"/>
      <c r="O7534" s="159"/>
      <c r="P7534" s="159"/>
      <c r="Q7534" s="159"/>
      <c r="R7534" s="159"/>
      <c r="S7534" s="159"/>
      <c r="T7534" s="159"/>
      <c r="U7534" s="159"/>
      <c r="V7534" s="159"/>
    </row>
    <row r="7535" spans="1:22">
      <c r="A7535"/>
      <c r="B7535"/>
      <c r="C7535"/>
      <c r="D7535"/>
      <c r="E7535"/>
      <c r="F7535"/>
      <c r="G7535"/>
      <c r="L7535" s="159"/>
      <c r="M7535" s="159"/>
      <c r="N7535" s="159"/>
      <c r="O7535" s="159"/>
      <c r="P7535" s="159"/>
      <c r="Q7535" s="159"/>
      <c r="R7535" s="159"/>
      <c r="S7535" s="159"/>
      <c r="T7535" s="159"/>
      <c r="U7535" s="159"/>
      <c r="V7535" s="159"/>
    </row>
    <row r="7536" spans="1:22">
      <c r="A7536"/>
      <c r="B7536"/>
      <c r="C7536"/>
      <c r="D7536"/>
      <c r="E7536"/>
      <c r="F7536"/>
      <c r="G7536"/>
      <c r="L7536" s="159"/>
      <c r="M7536" s="159"/>
      <c r="N7536" s="159"/>
      <c r="O7536" s="159"/>
      <c r="P7536" s="159"/>
      <c r="Q7536" s="159"/>
      <c r="R7536" s="159"/>
      <c r="S7536" s="159"/>
      <c r="T7536" s="159"/>
      <c r="U7536" s="159"/>
      <c r="V7536" s="159"/>
    </row>
    <row r="7537" spans="1:22">
      <c r="A7537"/>
      <c r="B7537"/>
      <c r="C7537"/>
      <c r="D7537"/>
      <c r="E7537"/>
      <c r="F7537"/>
      <c r="G7537"/>
      <c r="L7537" s="159"/>
      <c r="M7537" s="159"/>
      <c r="N7537" s="159"/>
      <c r="O7537" s="159"/>
      <c r="P7537" s="159"/>
      <c r="Q7537" s="159"/>
      <c r="R7537" s="159"/>
      <c r="S7537" s="159"/>
      <c r="T7537" s="159"/>
      <c r="U7537" s="159"/>
      <c r="V7537" s="159"/>
    </row>
    <row r="7538" spans="1:22">
      <c r="A7538"/>
      <c r="B7538"/>
      <c r="C7538"/>
      <c r="D7538"/>
      <c r="E7538"/>
      <c r="F7538"/>
      <c r="G7538"/>
      <c r="L7538" s="159"/>
      <c r="M7538" s="159"/>
      <c r="N7538" s="159"/>
      <c r="O7538" s="159"/>
      <c r="P7538" s="159"/>
      <c r="Q7538" s="159"/>
      <c r="R7538" s="159"/>
      <c r="S7538" s="159"/>
      <c r="T7538" s="159"/>
      <c r="U7538" s="159"/>
      <c r="V7538" s="159"/>
    </row>
    <row r="7539" spans="1:22">
      <c r="A7539"/>
      <c r="B7539"/>
      <c r="C7539"/>
      <c r="D7539"/>
      <c r="E7539"/>
      <c r="F7539"/>
      <c r="G7539"/>
      <c r="L7539" s="159"/>
      <c r="M7539" s="159"/>
      <c r="N7539" s="159"/>
      <c r="O7539" s="159"/>
      <c r="P7539" s="159"/>
      <c r="Q7539" s="159"/>
      <c r="R7539" s="159"/>
      <c r="S7539" s="159"/>
      <c r="T7539" s="159"/>
      <c r="U7539" s="159"/>
      <c r="V7539" s="159"/>
    </row>
    <row r="7540" spans="1:22">
      <c r="A7540"/>
      <c r="B7540"/>
      <c r="C7540"/>
      <c r="D7540"/>
      <c r="E7540"/>
      <c r="F7540"/>
      <c r="G7540"/>
      <c r="L7540" s="159"/>
      <c r="M7540" s="159"/>
      <c r="N7540" s="159"/>
      <c r="O7540" s="159"/>
      <c r="P7540" s="159"/>
      <c r="Q7540" s="159"/>
      <c r="R7540" s="159"/>
      <c r="S7540" s="159"/>
      <c r="T7540" s="159"/>
      <c r="U7540" s="159"/>
      <c r="V7540" s="159"/>
    </row>
    <row r="7541" spans="1:22">
      <c r="A7541"/>
      <c r="B7541"/>
      <c r="C7541"/>
      <c r="D7541"/>
      <c r="E7541"/>
      <c r="F7541"/>
      <c r="G7541"/>
      <c r="L7541" s="159"/>
      <c r="M7541" s="159"/>
      <c r="N7541" s="159"/>
      <c r="O7541" s="159"/>
      <c r="P7541" s="159"/>
      <c r="Q7541" s="159"/>
      <c r="R7541" s="159"/>
      <c r="S7541" s="159"/>
      <c r="T7541" s="159"/>
      <c r="U7541" s="159"/>
      <c r="V7541" s="159"/>
    </row>
    <row r="7542" spans="1:22">
      <c r="A7542"/>
      <c r="B7542"/>
      <c r="C7542"/>
      <c r="D7542"/>
      <c r="E7542"/>
      <c r="F7542"/>
      <c r="G7542"/>
      <c r="L7542" s="159"/>
      <c r="M7542" s="159"/>
      <c r="N7542" s="159"/>
      <c r="O7542" s="159"/>
      <c r="P7542" s="159"/>
      <c r="Q7542" s="159"/>
      <c r="R7542" s="159"/>
      <c r="S7542" s="159"/>
      <c r="T7542" s="159"/>
      <c r="U7542" s="159"/>
      <c r="V7542" s="159"/>
    </row>
    <row r="7543" spans="1:22">
      <c r="A7543"/>
      <c r="B7543"/>
      <c r="C7543"/>
      <c r="D7543"/>
      <c r="E7543"/>
      <c r="F7543"/>
      <c r="G7543"/>
      <c r="L7543" s="159"/>
      <c r="M7543" s="159"/>
      <c r="N7543" s="159"/>
      <c r="O7543" s="159"/>
      <c r="P7543" s="159"/>
      <c r="Q7543" s="159"/>
      <c r="R7543" s="159"/>
      <c r="S7543" s="159"/>
      <c r="T7543" s="159"/>
      <c r="U7543" s="159"/>
      <c r="V7543" s="159"/>
    </row>
    <row r="7544" spans="1:22">
      <c r="A7544"/>
      <c r="B7544"/>
      <c r="C7544"/>
      <c r="D7544"/>
      <c r="E7544"/>
      <c r="F7544"/>
      <c r="G7544"/>
      <c r="L7544" s="159"/>
      <c r="M7544" s="159"/>
      <c r="N7544" s="159"/>
      <c r="O7544" s="159"/>
      <c r="P7544" s="159"/>
      <c r="Q7544" s="159"/>
      <c r="R7544" s="159"/>
      <c r="S7544" s="159"/>
      <c r="T7544" s="159"/>
      <c r="U7544" s="159"/>
      <c r="V7544" s="159"/>
    </row>
    <row r="7545" spans="1:22">
      <c r="A7545"/>
      <c r="B7545"/>
      <c r="C7545"/>
      <c r="D7545"/>
      <c r="E7545"/>
      <c r="F7545"/>
      <c r="G7545"/>
      <c r="L7545" s="159"/>
      <c r="M7545" s="159"/>
      <c r="N7545" s="159"/>
      <c r="O7545" s="159"/>
      <c r="P7545" s="159"/>
      <c r="Q7545" s="159"/>
      <c r="R7545" s="159"/>
      <c r="S7545" s="159"/>
      <c r="T7545" s="159"/>
      <c r="U7545" s="159"/>
      <c r="V7545" s="159"/>
    </row>
    <row r="7546" spans="1:22">
      <c r="A7546"/>
      <c r="B7546"/>
      <c r="C7546"/>
      <c r="D7546"/>
      <c r="E7546"/>
      <c r="F7546"/>
      <c r="G7546"/>
      <c r="L7546" s="159"/>
      <c r="M7546" s="159"/>
      <c r="N7546" s="159"/>
      <c r="O7546" s="159"/>
      <c r="P7546" s="159"/>
      <c r="Q7546" s="159"/>
      <c r="R7546" s="159"/>
      <c r="S7546" s="159"/>
      <c r="T7546" s="159"/>
      <c r="U7546" s="159"/>
      <c r="V7546" s="159"/>
    </row>
    <row r="7547" spans="1:22">
      <c r="A7547"/>
      <c r="B7547"/>
      <c r="C7547"/>
      <c r="D7547"/>
      <c r="E7547"/>
      <c r="F7547"/>
      <c r="G7547"/>
      <c r="L7547" s="159"/>
      <c r="M7547" s="159"/>
      <c r="N7547" s="159"/>
      <c r="O7547" s="159"/>
      <c r="P7547" s="159"/>
      <c r="Q7547" s="159"/>
      <c r="R7547" s="159"/>
      <c r="S7547" s="159"/>
      <c r="T7547" s="159"/>
      <c r="U7547" s="159"/>
      <c r="V7547" s="159"/>
    </row>
    <row r="7548" spans="1:22">
      <c r="A7548"/>
      <c r="B7548"/>
      <c r="C7548"/>
      <c r="D7548"/>
      <c r="E7548"/>
      <c r="F7548"/>
      <c r="G7548"/>
      <c r="L7548" s="159"/>
      <c r="M7548" s="159"/>
      <c r="N7548" s="159"/>
      <c r="O7548" s="159"/>
      <c r="P7548" s="159"/>
      <c r="Q7548" s="159"/>
      <c r="R7548" s="159"/>
      <c r="S7548" s="159"/>
      <c r="T7548" s="159"/>
      <c r="U7548" s="159"/>
      <c r="V7548" s="159"/>
    </row>
    <row r="7549" spans="1:22">
      <c r="A7549"/>
      <c r="B7549"/>
      <c r="C7549"/>
      <c r="D7549"/>
      <c r="E7549"/>
      <c r="F7549"/>
      <c r="G7549"/>
      <c r="L7549" s="159"/>
      <c r="M7549" s="159"/>
      <c r="N7549" s="159"/>
      <c r="O7549" s="159"/>
      <c r="P7549" s="159"/>
      <c r="Q7549" s="159"/>
      <c r="R7549" s="159"/>
      <c r="S7549" s="159"/>
      <c r="T7549" s="159"/>
      <c r="U7549" s="159"/>
      <c r="V7549" s="159"/>
    </row>
    <row r="7550" spans="1:22">
      <c r="A7550"/>
      <c r="B7550"/>
      <c r="C7550"/>
      <c r="D7550"/>
      <c r="E7550"/>
      <c r="F7550"/>
      <c r="G7550"/>
      <c r="L7550" s="159"/>
      <c r="M7550" s="159"/>
      <c r="N7550" s="159"/>
      <c r="O7550" s="159"/>
      <c r="P7550" s="159"/>
      <c r="Q7550" s="159"/>
      <c r="R7550" s="159"/>
      <c r="S7550" s="159"/>
      <c r="T7550" s="159"/>
      <c r="U7550" s="159"/>
      <c r="V7550" s="159"/>
    </row>
    <row r="7551" spans="1:22">
      <c r="A7551"/>
      <c r="B7551"/>
      <c r="C7551"/>
      <c r="D7551"/>
      <c r="E7551"/>
      <c r="F7551"/>
      <c r="G7551"/>
      <c r="L7551" s="159"/>
      <c r="M7551" s="159"/>
      <c r="N7551" s="159"/>
      <c r="O7551" s="159"/>
      <c r="P7551" s="159"/>
      <c r="Q7551" s="159"/>
      <c r="R7551" s="159"/>
      <c r="S7551" s="159"/>
      <c r="T7551" s="159"/>
      <c r="U7551" s="159"/>
      <c r="V7551" s="159"/>
    </row>
    <row r="7552" spans="1:22">
      <c r="A7552"/>
      <c r="B7552"/>
      <c r="C7552"/>
      <c r="D7552"/>
      <c r="E7552"/>
      <c r="F7552"/>
      <c r="G7552"/>
      <c r="L7552" s="159"/>
      <c r="M7552" s="159"/>
      <c r="N7552" s="159"/>
      <c r="O7552" s="159"/>
      <c r="P7552" s="159"/>
      <c r="Q7552" s="159"/>
      <c r="R7552" s="159"/>
      <c r="S7552" s="159"/>
      <c r="T7552" s="159"/>
      <c r="U7552" s="159"/>
      <c r="V7552" s="159"/>
    </row>
    <row r="7553" spans="1:22">
      <c r="A7553"/>
      <c r="B7553"/>
      <c r="C7553"/>
      <c r="D7553"/>
      <c r="E7553"/>
      <c r="F7553"/>
      <c r="G7553"/>
      <c r="L7553" s="159"/>
      <c r="M7553" s="159"/>
      <c r="N7553" s="159"/>
      <c r="O7553" s="159"/>
      <c r="P7553" s="159"/>
      <c r="Q7553" s="159"/>
      <c r="R7553" s="159"/>
      <c r="S7553" s="159"/>
      <c r="T7553" s="159"/>
      <c r="U7553" s="159"/>
      <c r="V7553" s="159"/>
    </row>
    <row r="7554" spans="1:22">
      <c r="A7554"/>
      <c r="B7554"/>
      <c r="C7554"/>
      <c r="D7554"/>
      <c r="E7554"/>
      <c r="F7554"/>
      <c r="G7554"/>
      <c r="L7554" s="159"/>
      <c r="M7554" s="159"/>
      <c r="N7554" s="159"/>
      <c r="O7554" s="159"/>
      <c r="P7554" s="159"/>
      <c r="Q7554" s="159"/>
      <c r="R7554" s="159"/>
      <c r="S7554" s="159"/>
      <c r="T7554" s="159"/>
      <c r="U7554" s="159"/>
      <c r="V7554" s="159"/>
    </row>
    <row r="7555" spans="1:22">
      <c r="A7555"/>
      <c r="B7555"/>
      <c r="C7555"/>
      <c r="D7555"/>
      <c r="E7555"/>
      <c r="F7555"/>
      <c r="G7555"/>
      <c r="L7555" s="159"/>
      <c r="M7555" s="159"/>
      <c r="N7555" s="159"/>
      <c r="O7555" s="159"/>
      <c r="P7555" s="159"/>
      <c r="Q7555" s="159"/>
      <c r="R7555" s="159"/>
      <c r="S7555" s="159"/>
      <c r="T7555" s="159"/>
      <c r="U7555" s="159"/>
      <c r="V7555" s="159"/>
    </row>
    <row r="7556" spans="1:22">
      <c r="A7556"/>
      <c r="B7556"/>
      <c r="C7556"/>
      <c r="D7556"/>
      <c r="E7556"/>
      <c r="F7556"/>
      <c r="G7556"/>
      <c r="L7556" s="159"/>
      <c r="M7556" s="159"/>
      <c r="N7556" s="159"/>
      <c r="O7556" s="159"/>
      <c r="P7556" s="159"/>
      <c r="Q7556" s="159"/>
      <c r="R7556" s="159"/>
      <c r="S7556" s="159"/>
      <c r="T7556" s="159"/>
      <c r="U7556" s="159"/>
      <c r="V7556" s="159"/>
    </row>
    <row r="7557" spans="1:22">
      <c r="A7557"/>
      <c r="B7557"/>
      <c r="C7557"/>
      <c r="D7557"/>
      <c r="E7557"/>
      <c r="F7557"/>
      <c r="G7557"/>
      <c r="L7557" s="159"/>
      <c r="M7557" s="159"/>
      <c r="N7557" s="159"/>
      <c r="O7557" s="159"/>
      <c r="P7557" s="159"/>
      <c r="Q7557" s="159"/>
      <c r="R7557" s="159"/>
      <c r="S7557" s="159"/>
      <c r="T7557" s="159"/>
      <c r="U7557" s="159"/>
      <c r="V7557" s="159"/>
    </row>
    <row r="7558" spans="1:22">
      <c r="A7558"/>
      <c r="B7558"/>
      <c r="C7558"/>
      <c r="D7558"/>
      <c r="E7558"/>
      <c r="F7558"/>
      <c r="G7558"/>
      <c r="L7558" s="159"/>
      <c r="M7558" s="159"/>
      <c r="N7558" s="159"/>
      <c r="O7558" s="159"/>
      <c r="P7558" s="159"/>
      <c r="Q7558" s="159"/>
      <c r="R7558" s="159"/>
      <c r="S7558" s="159"/>
      <c r="T7558" s="159"/>
      <c r="U7558" s="159"/>
      <c r="V7558" s="159"/>
    </row>
    <row r="7559" spans="1:22">
      <c r="A7559"/>
      <c r="B7559"/>
      <c r="C7559"/>
      <c r="D7559"/>
      <c r="E7559"/>
      <c r="F7559"/>
      <c r="G7559"/>
      <c r="L7559" s="159"/>
      <c r="M7559" s="159"/>
      <c r="N7559" s="159"/>
      <c r="O7559" s="159"/>
      <c r="P7559" s="159"/>
      <c r="Q7559" s="159"/>
      <c r="R7559" s="159"/>
      <c r="S7559" s="159"/>
      <c r="T7559" s="159"/>
      <c r="U7559" s="159"/>
      <c r="V7559" s="159"/>
    </row>
    <row r="7560" spans="1:22">
      <c r="A7560"/>
      <c r="B7560"/>
      <c r="C7560"/>
      <c r="D7560"/>
      <c r="E7560"/>
      <c r="F7560"/>
      <c r="G7560"/>
      <c r="L7560" s="159"/>
      <c r="M7560" s="159"/>
      <c r="N7560" s="159"/>
      <c r="O7560" s="159"/>
      <c r="P7560" s="159"/>
      <c r="Q7560" s="159"/>
      <c r="R7560" s="159"/>
      <c r="S7560" s="159"/>
      <c r="T7560" s="159"/>
      <c r="U7560" s="159"/>
      <c r="V7560" s="159"/>
    </row>
    <row r="7561" spans="1:22">
      <c r="A7561"/>
      <c r="B7561"/>
      <c r="C7561"/>
      <c r="D7561"/>
      <c r="E7561"/>
      <c r="F7561"/>
      <c r="G7561"/>
      <c r="L7561" s="159"/>
      <c r="M7561" s="159"/>
      <c r="N7561" s="159"/>
      <c r="O7561" s="159"/>
      <c r="P7561" s="159"/>
      <c r="Q7561" s="159"/>
      <c r="R7561" s="159"/>
      <c r="S7561" s="159"/>
      <c r="T7561" s="159"/>
      <c r="U7561" s="159"/>
      <c r="V7561" s="159"/>
    </row>
    <row r="7562" spans="1:22">
      <c r="A7562"/>
      <c r="B7562"/>
      <c r="C7562"/>
      <c r="D7562"/>
      <c r="E7562"/>
      <c r="F7562"/>
      <c r="G7562"/>
      <c r="L7562" s="159"/>
      <c r="M7562" s="159"/>
      <c r="N7562" s="159"/>
      <c r="O7562" s="159"/>
      <c r="P7562" s="159"/>
      <c r="Q7562" s="159"/>
      <c r="R7562" s="159"/>
      <c r="S7562" s="159"/>
      <c r="T7562" s="159"/>
      <c r="U7562" s="159"/>
      <c r="V7562" s="159"/>
    </row>
    <row r="7563" spans="1:22">
      <c r="A7563"/>
      <c r="B7563"/>
      <c r="C7563"/>
      <c r="D7563"/>
      <c r="E7563"/>
      <c r="F7563"/>
      <c r="G7563"/>
      <c r="L7563" s="159"/>
      <c r="M7563" s="159"/>
      <c r="N7563" s="159"/>
      <c r="O7563" s="159"/>
      <c r="P7563" s="159"/>
      <c r="Q7563" s="159"/>
      <c r="R7563" s="159"/>
      <c r="S7563" s="159"/>
      <c r="T7563" s="159"/>
      <c r="U7563" s="159"/>
      <c r="V7563" s="159"/>
    </row>
    <row r="7564" spans="1:22">
      <c r="A7564"/>
      <c r="B7564"/>
      <c r="C7564"/>
      <c r="D7564"/>
      <c r="E7564"/>
      <c r="F7564"/>
      <c r="G7564"/>
      <c r="L7564" s="159"/>
      <c r="M7564" s="159"/>
      <c r="N7564" s="159"/>
      <c r="O7564" s="159"/>
      <c r="P7564" s="159"/>
      <c r="Q7564" s="159"/>
      <c r="R7564" s="159"/>
      <c r="S7564" s="159"/>
      <c r="T7564" s="159"/>
      <c r="U7564" s="159"/>
      <c r="V7564" s="159"/>
    </row>
    <row r="7565" spans="1:22">
      <c r="A7565"/>
      <c r="B7565"/>
      <c r="C7565"/>
      <c r="D7565"/>
      <c r="E7565"/>
      <c r="F7565"/>
      <c r="G7565"/>
      <c r="L7565" s="159"/>
      <c r="M7565" s="159"/>
      <c r="N7565" s="159"/>
      <c r="O7565" s="159"/>
      <c r="P7565" s="159"/>
      <c r="Q7565" s="159"/>
      <c r="R7565" s="159"/>
      <c r="S7565" s="159"/>
      <c r="T7565" s="159"/>
      <c r="U7565" s="159"/>
      <c r="V7565" s="159"/>
    </row>
    <row r="7566" spans="1:22">
      <c r="A7566"/>
      <c r="B7566"/>
      <c r="C7566"/>
      <c r="D7566"/>
      <c r="E7566"/>
      <c r="F7566"/>
      <c r="G7566"/>
      <c r="L7566" s="159"/>
      <c r="M7566" s="159"/>
      <c r="N7566" s="159"/>
      <c r="O7566" s="159"/>
      <c r="P7566" s="159"/>
      <c r="Q7566" s="159"/>
      <c r="R7566" s="159"/>
      <c r="S7566" s="159"/>
      <c r="T7566" s="159"/>
      <c r="U7566" s="159"/>
      <c r="V7566" s="159"/>
    </row>
    <row r="7567" spans="1:22">
      <c r="A7567"/>
      <c r="B7567"/>
      <c r="C7567"/>
      <c r="D7567"/>
      <c r="E7567"/>
      <c r="F7567"/>
      <c r="G7567"/>
      <c r="L7567" s="159"/>
      <c r="M7567" s="159"/>
      <c r="N7567" s="159"/>
      <c r="O7567" s="159"/>
      <c r="P7567" s="159"/>
      <c r="Q7567" s="159"/>
      <c r="R7567" s="159"/>
      <c r="S7567" s="159"/>
      <c r="T7567" s="159"/>
      <c r="U7567" s="159"/>
      <c r="V7567" s="159"/>
    </row>
    <row r="7568" spans="1:22">
      <c r="A7568"/>
      <c r="B7568"/>
      <c r="C7568"/>
      <c r="D7568"/>
      <c r="E7568"/>
      <c r="F7568"/>
      <c r="G7568"/>
      <c r="L7568" s="159"/>
      <c r="M7568" s="159"/>
      <c r="N7568" s="159"/>
      <c r="O7568" s="159"/>
      <c r="P7568" s="159"/>
      <c r="Q7568" s="159"/>
      <c r="R7568" s="159"/>
      <c r="S7568" s="159"/>
      <c r="T7568" s="159"/>
      <c r="U7568" s="159"/>
      <c r="V7568" s="159"/>
    </row>
    <row r="7569" spans="1:22">
      <c r="A7569"/>
      <c r="B7569"/>
      <c r="C7569"/>
      <c r="D7569"/>
      <c r="E7569"/>
      <c r="F7569"/>
      <c r="G7569"/>
      <c r="L7569" s="159"/>
      <c r="M7569" s="159"/>
      <c r="N7569" s="159"/>
      <c r="O7569" s="159"/>
      <c r="P7569" s="159"/>
      <c r="Q7569" s="159"/>
      <c r="R7569" s="159"/>
      <c r="S7569" s="159"/>
      <c r="T7569" s="159"/>
      <c r="U7569" s="159"/>
      <c r="V7569" s="159"/>
    </row>
    <row r="7570" spans="1:22">
      <c r="A7570"/>
      <c r="B7570"/>
      <c r="C7570"/>
      <c r="D7570"/>
      <c r="E7570"/>
      <c r="F7570"/>
      <c r="G7570"/>
      <c r="L7570" s="159"/>
      <c r="M7570" s="159"/>
      <c r="N7570" s="159"/>
      <c r="O7570" s="159"/>
      <c r="P7570" s="159"/>
      <c r="Q7570" s="159"/>
      <c r="R7570" s="159"/>
      <c r="S7570" s="159"/>
      <c r="T7570" s="159"/>
      <c r="U7570" s="159"/>
      <c r="V7570" s="159"/>
    </row>
    <row r="7571" spans="1:22">
      <c r="A7571"/>
      <c r="B7571"/>
      <c r="C7571"/>
      <c r="D7571"/>
      <c r="E7571"/>
      <c r="F7571"/>
      <c r="G7571"/>
      <c r="L7571" s="159"/>
      <c r="M7571" s="159"/>
      <c r="N7571" s="159"/>
      <c r="O7571" s="159"/>
      <c r="P7571" s="159"/>
      <c r="Q7571" s="159"/>
      <c r="R7571" s="159"/>
      <c r="S7571" s="159"/>
      <c r="T7571" s="159"/>
      <c r="U7571" s="159"/>
      <c r="V7571" s="159"/>
    </row>
    <row r="7572" spans="1:22">
      <c r="A7572"/>
      <c r="B7572"/>
      <c r="C7572"/>
      <c r="D7572"/>
      <c r="E7572"/>
      <c r="F7572"/>
      <c r="G7572"/>
      <c r="L7572" s="159"/>
      <c r="M7572" s="159"/>
      <c r="N7572" s="159"/>
      <c r="O7572" s="159"/>
      <c r="P7572" s="159"/>
      <c r="Q7572" s="159"/>
      <c r="R7572" s="159"/>
      <c r="S7572" s="159"/>
      <c r="T7572" s="159"/>
      <c r="U7572" s="159"/>
      <c r="V7572" s="159"/>
    </row>
    <row r="7573" spans="1:22">
      <c r="A7573"/>
      <c r="B7573"/>
      <c r="C7573"/>
      <c r="D7573"/>
      <c r="E7573"/>
      <c r="F7573"/>
      <c r="G7573"/>
      <c r="L7573" s="159"/>
      <c r="M7573" s="159"/>
      <c r="N7573" s="159"/>
      <c r="O7573" s="159"/>
      <c r="P7573" s="159"/>
      <c r="Q7573" s="159"/>
      <c r="R7573" s="159"/>
      <c r="S7573" s="159"/>
      <c r="T7573" s="159"/>
      <c r="U7573" s="159"/>
      <c r="V7573" s="159"/>
    </row>
    <row r="7574" spans="1:22">
      <c r="A7574"/>
      <c r="B7574"/>
      <c r="C7574"/>
      <c r="D7574"/>
      <c r="E7574"/>
      <c r="F7574"/>
      <c r="G7574"/>
      <c r="L7574" s="159"/>
      <c r="M7574" s="159"/>
      <c r="N7574" s="159"/>
      <c r="O7574" s="159"/>
      <c r="P7574" s="159"/>
      <c r="Q7574" s="159"/>
      <c r="R7574" s="159"/>
      <c r="S7574" s="159"/>
      <c r="T7574" s="159"/>
      <c r="U7574" s="159"/>
      <c r="V7574" s="159"/>
    </row>
    <row r="7575" spans="1:22">
      <c r="A7575"/>
      <c r="B7575"/>
      <c r="C7575"/>
      <c r="D7575"/>
      <c r="E7575"/>
      <c r="F7575"/>
      <c r="G7575"/>
      <c r="L7575" s="159"/>
      <c r="M7575" s="159"/>
      <c r="N7575" s="159"/>
      <c r="O7575" s="159"/>
      <c r="P7575" s="159"/>
      <c r="Q7575" s="159"/>
      <c r="R7575" s="159"/>
      <c r="S7575" s="159"/>
      <c r="T7575" s="159"/>
      <c r="U7575" s="159"/>
      <c r="V7575" s="159"/>
    </row>
    <row r="7576" spans="1:22">
      <c r="A7576"/>
      <c r="B7576"/>
      <c r="C7576"/>
      <c r="D7576"/>
      <c r="E7576"/>
      <c r="F7576"/>
      <c r="G7576"/>
      <c r="L7576" s="159"/>
      <c r="M7576" s="159"/>
      <c r="N7576" s="159"/>
      <c r="O7576" s="159"/>
      <c r="P7576" s="159"/>
      <c r="Q7576" s="159"/>
      <c r="R7576" s="159"/>
      <c r="S7576" s="159"/>
      <c r="T7576" s="159"/>
      <c r="U7576" s="159"/>
      <c r="V7576" s="159"/>
    </row>
    <row r="7577" spans="1:22">
      <c r="A7577"/>
      <c r="B7577"/>
      <c r="C7577"/>
      <c r="D7577"/>
      <c r="E7577"/>
      <c r="F7577"/>
      <c r="G7577"/>
      <c r="L7577" s="159"/>
      <c r="M7577" s="159"/>
      <c r="N7577" s="159"/>
      <c r="O7577" s="159"/>
      <c r="P7577" s="159"/>
      <c r="Q7577" s="159"/>
      <c r="R7577" s="159"/>
      <c r="S7577" s="159"/>
      <c r="T7577" s="159"/>
      <c r="U7577" s="159"/>
      <c r="V7577" s="159"/>
    </row>
    <row r="7578" spans="1:22">
      <c r="A7578"/>
      <c r="B7578"/>
      <c r="C7578"/>
      <c r="D7578"/>
      <c r="E7578"/>
      <c r="F7578"/>
      <c r="G7578"/>
      <c r="L7578" s="159"/>
      <c r="M7578" s="159"/>
      <c r="N7578" s="159"/>
      <c r="O7578" s="159"/>
      <c r="P7578" s="159"/>
      <c r="Q7578" s="159"/>
      <c r="R7578" s="159"/>
      <c r="S7578" s="159"/>
      <c r="T7578" s="159"/>
      <c r="U7578" s="159"/>
      <c r="V7578" s="159"/>
    </row>
    <row r="7579" spans="1:22">
      <c r="A7579"/>
      <c r="B7579"/>
      <c r="C7579"/>
      <c r="D7579"/>
      <c r="E7579"/>
      <c r="F7579"/>
      <c r="G7579"/>
      <c r="L7579" s="159"/>
      <c r="M7579" s="159"/>
      <c r="N7579" s="159"/>
      <c r="O7579" s="159"/>
      <c r="P7579" s="159"/>
      <c r="Q7579" s="159"/>
      <c r="R7579" s="159"/>
      <c r="S7579" s="159"/>
      <c r="T7579" s="159"/>
      <c r="U7579" s="159"/>
      <c r="V7579" s="159"/>
    </row>
    <row r="7580" spans="1:22">
      <c r="A7580"/>
      <c r="B7580"/>
      <c r="C7580"/>
      <c r="D7580"/>
      <c r="E7580"/>
      <c r="F7580"/>
      <c r="G7580"/>
      <c r="L7580" s="159"/>
      <c r="M7580" s="159"/>
      <c r="N7580" s="159"/>
      <c r="O7580" s="159"/>
      <c r="P7580" s="159"/>
      <c r="Q7580" s="159"/>
      <c r="R7580" s="159"/>
      <c r="S7580" s="159"/>
      <c r="T7580" s="159"/>
      <c r="U7580" s="159"/>
      <c r="V7580" s="159"/>
    </row>
    <row r="7581" spans="1:22">
      <c r="A7581"/>
      <c r="B7581"/>
      <c r="C7581"/>
      <c r="D7581"/>
      <c r="E7581"/>
      <c r="F7581"/>
      <c r="G7581"/>
      <c r="L7581" s="159"/>
      <c r="M7581" s="159"/>
      <c r="N7581" s="159"/>
      <c r="O7581" s="159"/>
      <c r="P7581" s="159"/>
      <c r="Q7581" s="159"/>
      <c r="R7581" s="159"/>
      <c r="S7581" s="159"/>
      <c r="T7581" s="159"/>
      <c r="U7581" s="159"/>
      <c r="V7581" s="159"/>
    </row>
    <row r="7582" spans="1:22">
      <c r="A7582"/>
      <c r="B7582"/>
      <c r="C7582"/>
      <c r="D7582"/>
      <c r="E7582"/>
      <c r="F7582"/>
      <c r="G7582"/>
      <c r="L7582" s="159"/>
      <c r="M7582" s="159"/>
      <c r="N7582" s="159"/>
      <c r="O7582" s="159"/>
      <c r="P7582" s="159"/>
      <c r="Q7582" s="159"/>
      <c r="R7582" s="159"/>
      <c r="S7582" s="159"/>
      <c r="T7582" s="159"/>
      <c r="U7582" s="159"/>
      <c r="V7582" s="159"/>
    </row>
    <row r="7583" spans="1:22">
      <c r="A7583"/>
      <c r="B7583"/>
      <c r="C7583"/>
      <c r="D7583"/>
      <c r="E7583"/>
      <c r="F7583"/>
      <c r="G7583"/>
      <c r="L7583" s="159"/>
      <c r="M7583" s="159"/>
      <c r="N7583" s="159"/>
      <c r="O7583" s="159"/>
      <c r="P7583" s="159"/>
      <c r="Q7583" s="159"/>
      <c r="R7583" s="159"/>
      <c r="S7583" s="159"/>
      <c r="T7583" s="159"/>
      <c r="U7583" s="159"/>
      <c r="V7583" s="159"/>
    </row>
    <row r="7584" spans="1:22">
      <c r="A7584"/>
      <c r="B7584"/>
      <c r="C7584"/>
      <c r="D7584"/>
      <c r="E7584"/>
      <c r="F7584"/>
      <c r="G7584"/>
      <c r="L7584" s="159"/>
      <c r="M7584" s="159"/>
      <c r="N7584" s="159"/>
      <c r="O7584" s="159"/>
      <c r="P7584" s="159"/>
      <c r="Q7584" s="159"/>
      <c r="R7584" s="159"/>
      <c r="S7584" s="159"/>
      <c r="T7584" s="159"/>
      <c r="U7584" s="159"/>
      <c r="V7584" s="159"/>
    </row>
    <row r="7585" spans="1:22">
      <c r="A7585"/>
      <c r="B7585"/>
      <c r="C7585"/>
      <c r="D7585"/>
      <c r="E7585"/>
      <c r="F7585"/>
      <c r="G7585"/>
      <c r="L7585" s="159"/>
      <c r="M7585" s="159"/>
      <c r="N7585" s="159"/>
      <c r="O7585" s="159"/>
      <c r="P7585" s="159"/>
      <c r="Q7585" s="159"/>
      <c r="R7585" s="159"/>
      <c r="S7585" s="159"/>
      <c r="T7585" s="159"/>
      <c r="U7585" s="159"/>
      <c r="V7585" s="159"/>
    </row>
    <row r="7586" spans="1:22">
      <c r="A7586"/>
      <c r="B7586"/>
      <c r="C7586"/>
      <c r="D7586"/>
      <c r="E7586"/>
      <c r="F7586"/>
      <c r="G7586"/>
      <c r="L7586" s="159"/>
      <c r="M7586" s="159"/>
      <c r="N7586" s="159"/>
      <c r="O7586" s="159"/>
      <c r="P7586" s="159"/>
      <c r="Q7586" s="159"/>
      <c r="R7586" s="159"/>
      <c r="S7586" s="159"/>
      <c r="T7586" s="159"/>
      <c r="U7586" s="159"/>
      <c r="V7586" s="159"/>
    </row>
    <row r="7587" spans="1:22">
      <c r="A7587"/>
      <c r="B7587"/>
      <c r="C7587"/>
      <c r="D7587"/>
      <c r="E7587"/>
      <c r="F7587"/>
      <c r="G7587"/>
      <c r="L7587" s="159"/>
      <c r="M7587" s="159"/>
      <c r="N7587" s="159"/>
      <c r="O7587" s="159"/>
      <c r="P7587" s="159"/>
      <c r="Q7587" s="159"/>
      <c r="R7587" s="159"/>
      <c r="S7587" s="159"/>
      <c r="T7587" s="159"/>
      <c r="U7587" s="159"/>
      <c r="V7587" s="159"/>
    </row>
    <row r="7588" spans="1:22">
      <c r="A7588"/>
      <c r="B7588"/>
      <c r="C7588"/>
      <c r="D7588"/>
      <c r="E7588"/>
      <c r="F7588"/>
      <c r="G7588"/>
      <c r="L7588" s="159"/>
      <c r="M7588" s="159"/>
      <c r="N7588" s="159"/>
      <c r="O7588" s="159"/>
      <c r="P7588" s="159"/>
      <c r="Q7588" s="159"/>
      <c r="R7588" s="159"/>
      <c r="S7588" s="159"/>
      <c r="T7588" s="159"/>
      <c r="U7588" s="159"/>
      <c r="V7588" s="159"/>
    </row>
    <row r="7589" spans="1:22">
      <c r="A7589"/>
      <c r="B7589"/>
      <c r="C7589"/>
      <c r="D7589"/>
      <c r="E7589"/>
      <c r="F7589"/>
      <c r="G7589"/>
      <c r="L7589" s="159"/>
      <c r="M7589" s="159"/>
      <c r="N7589" s="159"/>
      <c r="O7589" s="159"/>
      <c r="P7589" s="159"/>
      <c r="Q7589" s="159"/>
      <c r="R7589" s="159"/>
      <c r="S7589" s="159"/>
      <c r="T7589" s="159"/>
      <c r="U7589" s="159"/>
      <c r="V7589" s="159"/>
    </row>
    <row r="7590" spans="1:22">
      <c r="A7590"/>
      <c r="B7590"/>
      <c r="C7590"/>
      <c r="D7590"/>
      <c r="E7590"/>
      <c r="F7590"/>
      <c r="G7590"/>
      <c r="L7590" s="159"/>
      <c r="M7590" s="159"/>
      <c r="N7590" s="159"/>
      <c r="O7590" s="159"/>
      <c r="P7590" s="159"/>
      <c r="Q7590" s="159"/>
      <c r="R7590" s="159"/>
      <c r="S7590" s="159"/>
      <c r="T7590" s="159"/>
      <c r="U7590" s="159"/>
      <c r="V7590" s="159"/>
    </row>
    <row r="7591" spans="1:22">
      <c r="A7591"/>
      <c r="B7591"/>
      <c r="C7591"/>
      <c r="D7591"/>
      <c r="E7591"/>
      <c r="F7591"/>
      <c r="G7591"/>
      <c r="L7591" s="159"/>
      <c r="M7591" s="159"/>
      <c r="N7591" s="159"/>
      <c r="O7591" s="159"/>
      <c r="P7591" s="159"/>
      <c r="Q7591" s="159"/>
      <c r="R7591" s="159"/>
      <c r="S7591" s="159"/>
      <c r="T7591" s="159"/>
      <c r="U7591" s="159"/>
      <c r="V7591" s="159"/>
    </row>
    <row r="7592" spans="1:22">
      <c r="A7592"/>
      <c r="B7592"/>
      <c r="C7592"/>
      <c r="D7592"/>
      <c r="E7592"/>
      <c r="F7592"/>
      <c r="G7592"/>
      <c r="L7592" s="159"/>
      <c r="M7592" s="159"/>
      <c r="N7592" s="159"/>
      <c r="O7592" s="159"/>
      <c r="P7592" s="159"/>
      <c r="Q7592" s="159"/>
      <c r="R7592" s="159"/>
      <c r="S7592" s="159"/>
      <c r="T7592" s="159"/>
      <c r="U7592" s="159"/>
      <c r="V7592" s="159"/>
    </row>
    <row r="7593" spans="1:22">
      <c r="A7593"/>
      <c r="B7593"/>
      <c r="C7593"/>
      <c r="D7593"/>
      <c r="E7593"/>
      <c r="F7593"/>
      <c r="G7593"/>
      <c r="L7593" s="159"/>
      <c r="M7593" s="159"/>
      <c r="N7593" s="159"/>
      <c r="O7593" s="159"/>
      <c r="P7593" s="159"/>
      <c r="Q7593" s="159"/>
      <c r="R7593" s="159"/>
      <c r="S7593" s="159"/>
      <c r="T7593" s="159"/>
      <c r="U7593" s="159"/>
      <c r="V7593" s="159"/>
    </row>
    <row r="7594" spans="1:22">
      <c r="A7594"/>
      <c r="B7594"/>
      <c r="C7594"/>
      <c r="D7594"/>
      <c r="E7594"/>
      <c r="F7594"/>
      <c r="G7594"/>
      <c r="L7594" s="159"/>
      <c r="M7594" s="159"/>
      <c r="N7594" s="159"/>
      <c r="O7594" s="159"/>
      <c r="P7594" s="159"/>
      <c r="Q7594" s="159"/>
      <c r="R7594" s="159"/>
      <c r="S7594" s="159"/>
      <c r="T7594" s="159"/>
      <c r="U7594" s="159"/>
      <c r="V7594" s="159"/>
    </row>
    <row r="7595" spans="1:22">
      <c r="A7595"/>
      <c r="B7595"/>
      <c r="C7595"/>
      <c r="D7595"/>
      <c r="E7595"/>
      <c r="F7595"/>
      <c r="G7595"/>
      <c r="L7595" s="159"/>
      <c r="M7595" s="159"/>
      <c r="N7595" s="159"/>
      <c r="O7595" s="159"/>
      <c r="P7595" s="159"/>
      <c r="Q7595" s="159"/>
      <c r="R7595" s="159"/>
      <c r="S7595" s="159"/>
      <c r="T7595" s="159"/>
      <c r="U7595" s="159"/>
      <c r="V7595" s="159"/>
    </row>
    <row r="7596" spans="1:22">
      <c r="A7596"/>
      <c r="B7596"/>
      <c r="C7596"/>
      <c r="D7596"/>
      <c r="E7596"/>
      <c r="F7596"/>
      <c r="G7596"/>
      <c r="L7596" s="159"/>
      <c r="M7596" s="159"/>
      <c r="N7596" s="159"/>
      <c r="O7596" s="159"/>
      <c r="P7596" s="159"/>
      <c r="Q7596" s="159"/>
      <c r="R7596" s="159"/>
      <c r="S7596" s="159"/>
      <c r="T7596" s="159"/>
      <c r="U7596" s="159"/>
      <c r="V7596" s="159"/>
    </row>
    <row r="7597" spans="1:22">
      <c r="A7597"/>
      <c r="B7597"/>
      <c r="C7597"/>
      <c r="D7597"/>
      <c r="E7597"/>
      <c r="F7597"/>
      <c r="G7597"/>
      <c r="L7597" s="159"/>
      <c r="M7597" s="159"/>
      <c r="N7597" s="159"/>
      <c r="O7597" s="159"/>
      <c r="P7597" s="159"/>
      <c r="Q7597" s="159"/>
      <c r="R7597" s="159"/>
      <c r="S7597" s="159"/>
      <c r="T7597" s="159"/>
      <c r="U7597" s="159"/>
      <c r="V7597" s="159"/>
    </row>
    <row r="7598" spans="1:22">
      <c r="A7598"/>
      <c r="B7598"/>
      <c r="C7598"/>
      <c r="D7598"/>
      <c r="E7598"/>
      <c r="F7598"/>
      <c r="G7598"/>
      <c r="L7598" s="159"/>
      <c r="M7598" s="159"/>
      <c r="N7598" s="159"/>
      <c r="O7598" s="159"/>
      <c r="P7598" s="159"/>
      <c r="Q7598" s="159"/>
      <c r="R7598" s="159"/>
      <c r="S7598" s="159"/>
      <c r="T7598" s="159"/>
      <c r="U7598" s="159"/>
      <c r="V7598" s="159"/>
    </row>
    <row r="7599" spans="1:22">
      <c r="A7599"/>
      <c r="B7599"/>
      <c r="C7599"/>
      <c r="D7599"/>
      <c r="E7599"/>
      <c r="F7599"/>
      <c r="G7599"/>
      <c r="L7599" s="159"/>
      <c r="M7599" s="159"/>
      <c r="N7599" s="159"/>
      <c r="O7599" s="159"/>
      <c r="P7599" s="159"/>
      <c r="Q7599" s="159"/>
      <c r="R7599" s="159"/>
      <c r="S7599" s="159"/>
      <c r="T7599" s="159"/>
      <c r="U7599" s="159"/>
      <c r="V7599" s="159"/>
    </row>
    <row r="7600" spans="1:22">
      <c r="A7600"/>
      <c r="B7600"/>
      <c r="C7600"/>
      <c r="D7600"/>
      <c r="E7600"/>
      <c r="F7600"/>
      <c r="G7600"/>
      <c r="L7600" s="159"/>
      <c r="M7600" s="159"/>
      <c r="N7600" s="159"/>
      <c r="O7600" s="159"/>
      <c r="P7600" s="159"/>
      <c r="Q7600" s="159"/>
      <c r="R7600" s="159"/>
      <c r="S7600" s="159"/>
      <c r="T7600" s="159"/>
      <c r="U7600" s="159"/>
      <c r="V7600" s="159"/>
    </row>
    <row r="7601" spans="1:22">
      <c r="A7601"/>
      <c r="B7601"/>
      <c r="C7601"/>
      <c r="D7601"/>
      <c r="E7601"/>
      <c r="F7601"/>
      <c r="G7601"/>
      <c r="L7601" s="159"/>
      <c r="M7601" s="159"/>
      <c r="N7601" s="159"/>
      <c r="O7601" s="159"/>
      <c r="P7601" s="159"/>
      <c r="Q7601" s="159"/>
      <c r="R7601" s="159"/>
      <c r="S7601" s="159"/>
      <c r="T7601" s="159"/>
      <c r="U7601" s="159"/>
      <c r="V7601" s="159"/>
    </row>
    <row r="7602" spans="1:22">
      <c r="A7602"/>
      <c r="B7602"/>
      <c r="C7602"/>
      <c r="D7602"/>
      <c r="E7602"/>
      <c r="F7602"/>
      <c r="G7602"/>
      <c r="L7602" s="159"/>
      <c r="M7602" s="159"/>
      <c r="N7602" s="159"/>
      <c r="O7602" s="159"/>
      <c r="P7602" s="159"/>
      <c r="Q7602" s="159"/>
      <c r="R7602" s="159"/>
      <c r="S7602" s="159"/>
      <c r="T7602" s="159"/>
      <c r="U7602" s="159"/>
      <c r="V7602" s="159"/>
    </row>
    <row r="7603" spans="1:22">
      <c r="A7603"/>
      <c r="B7603"/>
      <c r="C7603"/>
      <c r="D7603"/>
      <c r="E7603"/>
      <c r="F7603"/>
      <c r="G7603"/>
      <c r="L7603" s="159"/>
      <c r="M7603" s="159"/>
      <c r="N7603" s="159"/>
      <c r="O7603" s="159"/>
      <c r="P7603" s="159"/>
      <c r="Q7603" s="159"/>
      <c r="R7603" s="159"/>
      <c r="S7603" s="159"/>
      <c r="T7603" s="159"/>
      <c r="U7603" s="159"/>
      <c r="V7603" s="159"/>
    </row>
    <row r="7604" spans="1:22">
      <c r="A7604"/>
      <c r="B7604"/>
      <c r="C7604"/>
      <c r="D7604"/>
      <c r="E7604"/>
      <c r="F7604"/>
      <c r="G7604"/>
      <c r="L7604" s="159"/>
      <c r="M7604" s="159"/>
      <c r="N7604" s="159"/>
      <c r="O7604" s="159"/>
      <c r="P7604" s="159"/>
      <c r="Q7604" s="159"/>
      <c r="R7604" s="159"/>
      <c r="S7604" s="159"/>
      <c r="T7604" s="159"/>
      <c r="U7604" s="159"/>
      <c r="V7604" s="159"/>
    </row>
    <row r="7605" spans="1:22">
      <c r="A7605"/>
      <c r="B7605"/>
      <c r="C7605"/>
      <c r="D7605"/>
      <c r="E7605"/>
      <c r="F7605"/>
      <c r="G7605"/>
      <c r="L7605" s="159"/>
      <c r="M7605" s="159"/>
      <c r="N7605" s="159"/>
      <c r="O7605" s="159"/>
      <c r="P7605" s="159"/>
      <c r="Q7605" s="159"/>
      <c r="R7605" s="159"/>
      <c r="S7605" s="159"/>
      <c r="T7605" s="159"/>
      <c r="U7605" s="159"/>
      <c r="V7605" s="159"/>
    </row>
    <row r="7606" spans="1:22">
      <c r="A7606"/>
      <c r="B7606"/>
      <c r="C7606"/>
      <c r="D7606"/>
      <c r="E7606"/>
      <c r="F7606"/>
      <c r="G7606"/>
      <c r="L7606" s="159"/>
      <c r="M7606" s="159"/>
      <c r="N7606" s="159"/>
      <c r="O7606" s="159"/>
      <c r="P7606" s="159"/>
      <c r="Q7606" s="159"/>
      <c r="R7606" s="159"/>
      <c r="S7606" s="159"/>
      <c r="T7606" s="159"/>
      <c r="U7606" s="159"/>
      <c r="V7606" s="159"/>
    </row>
    <row r="7607" spans="1:22">
      <c r="A7607"/>
      <c r="B7607"/>
      <c r="C7607"/>
      <c r="D7607"/>
      <c r="E7607"/>
      <c r="F7607"/>
      <c r="G7607"/>
      <c r="L7607" s="159"/>
      <c r="M7607" s="159"/>
      <c r="N7607" s="159"/>
      <c r="O7607" s="159"/>
      <c r="P7607" s="159"/>
      <c r="Q7607" s="159"/>
      <c r="R7607" s="159"/>
      <c r="S7607" s="159"/>
      <c r="T7607" s="159"/>
      <c r="U7607" s="159"/>
      <c r="V7607" s="159"/>
    </row>
    <row r="7608" spans="1:22">
      <c r="A7608"/>
      <c r="B7608"/>
      <c r="C7608"/>
      <c r="D7608"/>
      <c r="E7608"/>
      <c r="F7608"/>
      <c r="G7608"/>
      <c r="L7608" s="159"/>
      <c r="M7608" s="159"/>
      <c r="N7608" s="159"/>
      <c r="O7608" s="159"/>
      <c r="P7608" s="159"/>
      <c r="Q7608" s="159"/>
      <c r="R7608" s="159"/>
      <c r="S7608" s="159"/>
      <c r="T7608" s="159"/>
      <c r="U7608" s="159"/>
      <c r="V7608" s="159"/>
    </row>
    <row r="7609" spans="1:22">
      <c r="A7609"/>
      <c r="B7609"/>
      <c r="C7609"/>
      <c r="D7609"/>
      <c r="E7609"/>
      <c r="F7609"/>
      <c r="G7609"/>
      <c r="L7609" s="159"/>
      <c r="M7609" s="159"/>
      <c r="N7609" s="159"/>
      <c r="O7609" s="159"/>
      <c r="P7609" s="159"/>
      <c r="Q7609" s="159"/>
      <c r="R7609" s="159"/>
      <c r="S7609" s="159"/>
      <c r="T7609" s="159"/>
      <c r="U7609" s="159"/>
      <c r="V7609" s="159"/>
    </row>
    <row r="7610" spans="1:22">
      <c r="A7610"/>
      <c r="B7610"/>
      <c r="C7610"/>
      <c r="D7610"/>
      <c r="E7610"/>
      <c r="F7610"/>
      <c r="G7610"/>
      <c r="L7610" s="159"/>
      <c r="M7610" s="159"/>
      <c r="N7610" s="159"/>
      <c r="O7610" s="159"/>
      <c r="P7610" s="159"/>
      <c r="Q7610" s="159"/>
      <c r="R7610" s="159"/>
      <c r="S7610" s="159"/>
      <c r="T7610" s="159"/>
      <c r="U7610" s="159"/>
      <c r="V7610" s="159"/>
    </row>
    <row r="7611" spans="1:22">
      <c r="A7611"/>
      <c r="B7611"/>
      <c r="C7611"/>
      <c r="D7611"/>
      <c r="E7611"/>
      <c r="F7611"/>
      <c r="G7611"/>
      <c r="L7611" s="159"/>
      <c r="M7611" s="159"/>
      <c r="N7611" s="159"/>
      <c r="O7611" s="159"/>
      <c r="P7611" s="159"/>
      <c r="Q7611" s="159"/>
      <c r="R7611" s="159"/>
      <c r="S7611" s="159"/>
      <c r="T7611" s="159"/>
      <c r="U7611" s="159"/>
      <c r="V7611" s="159"/>
    </row>
    <row r="7612" spans="1:22">
      <c r="A7612"/>
      <c r="B7612"/>
      <c r="C7612"/>
      <c r="D7612"/>
      <c r="E7612"/>
      <c r="F7612"/>
      <c r="G7612"/>
      <c r="L7612" s="159"/>
      <c r="M7612" s="159"/>
      <c r="N7612" s="159"/>
      <c r="O7612" s="159"/>
      <c r="P7612" s="159"/>
      <c r="Q7612" s="159"/>
      <c r="R7612" s="159"/>
      <c r="S7612" s="159"/>
      <c r="T7612" s="159"/>
      <c r="U7612" s="159"/>
      <c r="V7612" s="159"/>
    </row>
    <row r="7613" spans="1:22">
      <c r="A7613"/>
      <c r="B7613"/>
      <c r="C7613"/>
      <c r="D7613"/>
      <c r="E7613"/>
      <c r="F7613"/>
      <c r="G7613"/>
      <c r="L7613" s="159"/>
      <c r="M7613" s="159"/>
      <c r="N7613" s="159"/>
      <c r="O7613" s="159"/>
      <c r="P7613" s="159"/>
      <c r="Q7613" s="159"/>
      <c r="R7613" s="159"/>
      <c r="S7613" s="159"/>
      <c r="T7613" s="159"/>
      <c r="U7613" s="159"/>
      <c r="V7613" s="159"/>
    </row>
    <row r="7614" spans="1:22">
      <c r="A7614"/>
      <c r="B7614"/>
      <c r="C7614"/>
      <c r="D7614"/>
      <c r="E7614"/>
      <c r="F7614"/>
      <c r="G7614"/>
      <c r="L7614" s="159"/>
      <c r="M7614" s="159"/>
      <c r="N7614" s="159"/>
      <c r="O7614" s="159"/>
      <c r="P7614" s="159"/>
      <c r="Q7614" s="159"/>
      <c r="R7614" s="159"/>
      <c r="S7614" s="159"/>
      <c r="T7614" s="159"/>
      <c r="U7614" s="159"/>
      <c r="V7614" s="159"/>
    </row>
    <row r="7615" spans="1:22">
      <c r="A7615"/>
      <c r="B7615"/>
      <c r="C7615"/>
      <c r="D7615"/>
      <c r="E7615"/>
      <c r="F7615"/>
      <c r="G7615"/>
      <c r="L7615" s="159"/>
      <c r="M7615" s="159"/>
      <c r="N7615" s="159"/>
      <c r="O7615" s="159"/>
      <c r="P7615" s="159"/>
      <c r="Q7615" s="159"/>
      <c r="R7615" s="159"/>
      <c r="S7615" s="159"/>
      <c r="T7615" s="159"/>
      <c r="U7615" s="159"/>
      <c r="V7615" s="159"/>
    </row>
    <row r="7616" spans="1:22">
      <c r="A7616"/>
      <c r="B7616"/>
      <c r="C7616"/>
      <c r="D7616"/>
      <c r="E7616"/>
      <c r="F7616"/>
      <c r="G7616"/>
      <c r="L7616" s="159"/>
      <c r="M7616" s="159"/>
      <c r="N7616" s="159"/>
      <c r="O7616" s="159"/>
      <c r="P7616" s="159"/>
      <c r="Q7616" s="159"/>
      <c r="R7616" s="159"/>
      <c r="S7616" s="159"/>
      <c r="T7616" s="159"/>
      <c r="U7616" s="159"/>
      <c r="V7616" s="159"/>
    </row>
    <row r="7617" spans="1:22">
      <c r="A7617"/>
      <c r="B7617"/>
      <c r="C7617"/>
      <c r="D7617"/>
      <c r="E7617"/>
      <c r="F7617"/>
      <c r="G7617"/>
      <c r="L7617" s="159"/>
      <c r="M7617" s="159"/>
      <c r="N7617" s="159"/>
      <c r="O7617" s="159"/>
      <c r="P7617" s="159"/>
      <c r="Q7617" s="159"/>
      <c r="R7617" s="159"/>
      <c r="S7617" s="159"/>
      <c r="T7617" s="159"/>
      <c r="U7617" s="159"/>
      <c r="V7617" s="159"/>
    </row>
    <row r="7618" spans="1:22">
      <c r="A7618"/>
      <c r="B7618"/>
      <c r="C7618"/>
      <c r="D7618"/>
      <c r="E7618"/>
      <c r="F7618"/>
      <c r="G7618"/>
      <c r="L7618" s="159"/>
      <c r="M7618" s="159"/>
      <c r="N7618" s="159"/>
      <c r="O7618" s="159"/>
      <c r="P7618" s="159"/>
      <c r="Q7618" s="159"/>
      <c r="R7618" s="159"/>
      <c r="S7618" s="159"/>
      <c r="T7618" s="159"/>
      <c r="U7618" s="159"/>
      <c r="V7618" s="159"/>
    </row>
    <row r="7619" spans="1:22">
      <c r="A7619"/>
      <c r="B7619"/>
      <c r="C7619"/>
      <c r="D7619"/>
      <c r="E7619"/>
      <c r="F7619"/>
      <c r="G7619"/>
      <c r="L7619" s="159"/>
      <c r="M7619" s="159"/>
      <c r="N7619" s="159"/>
      <c r="O7619" s="159"/>
      <c r="P7619" s="159"/>
      <c r="Q7619" s="159"/>
      <c r="R7619" s="159"/>
      <c r="S7619" s="159"/>
      <c r="T7619" s="159"/>
      <c r="U7619" s="159"/>
      <c r="V7619" s="159"/>
    </row>
    <row r="7620" spans="1:22">
      <c r="A7620"/>
      <c r="B7620"/>
      <c r="C7620"/>
      <c r="D7620"/>
      <c r="E7620"/>
      <c r="F7620"/>
      <c r="G7620"/>
      <c r="L7620" s="159"/>
      <c r="M7620" s="159"/>
      <c r="N7620" s="159"/>
      <c r="O7620" s="159"/>
      <c r="P7620" s="159"/>
      <c r="Q7620" s="159"/>
      <c r="R7620" s="159"/>
      <c r="S7620" s="159"/>
      <c r="T7620" s="159"/>
      <c r="U7620" s="159"/>
      <c r="V7620" s="159"/>
    </row>
    <row r="7621" spans="1:22">
      <c r="A7621"/>
      <c r="B7621"/>
      <c r="C7621"/>
      <c r="D7621"/>
      <c r="E7621"/>
      <c r="F7621"/>
      <c r="G7621"/>
      <c r="L7621" s="159"/>
      <c r="M7621" s="159"/>
      <c r="N7621" s="159"/>
      <c r="O7621" s="159"/>
      <c r="P7621" s="159"/>
      <c r="Q7621" s="159"/>
      <c r="R7621" s="159"/>
      <c r="S7621" s="159"/>
      <c r="T7621" s="159"/>
      <c r="U7621" s="159"/>
      <c r="V7621" s="159"/>
    </row>
    <row r="7622" spans="1:22">
      <c r="A7622"/>
      <c r="B7622"/>
      <c r="C7622"/>
      <c r="D7622"/>
      <c r="E7622"/>
      <c r="F7622"/>
      <c r="G7622"/>
      <c r="L7622" s="159"/>
      <c r="M7622" s="159"/>
      <c r="N7622" s="159"/>
      <c r="O7622" s="159"/>
      <c r="P7622" s="159"/>
      <c r="Q7622" s="159"/>
      <c r="R7622" s="159"/>
      <c r="S7622" s="159"/>
      <c r="T7622" s="159"/>
      <c r="U7622" s="159"/>
      <c r="V7622" s="159"/>
    </row>
    <row r="7623" spans="1:22">
      <c r="A7623"/>
      <c r="B7623"/>
      <c r="C7623"/>
      <c r="D7623"/>
      <c r="E7623"/>
      <c r="F7623"/>
      <c r="G7623"/>
      <c r="L7623" s="159"/>
      <c r="M7623" s="159"/>
      <c r="N7623" s="159"/>
      <c r="O7623" s="159"/>
      <c r="P7623" s="159"/>
      <c r="Q7623" s="159"/>
      <c r="R7623" s="159"/>
      <c r="S7623" s="159"/>
      <c r="T7623" s="159"/>
      <c r="U7623" s="159"/>
      <c r="V7623" s="159"/>
    </row>
    <row r="7624" spans="1:22">
      <c r="A7624"/>
      <c r="B7624"/>
      <c r="C7624"/>
      <c r="D7624"/>
      <c r="E7624"/>
      <c r="F7624"/>
      <c r="G7624"/>
      <c r="L7624" s="159"/>
      <c r="M7624" s="159"/>
      <c r="N7624" s="159"/>
      <c r="O7624" s="159"/>
      <c r="P7624" s="159"/>
      <c r="Q7624" s="159"/>
      <c r="R7624" s="159"/>
      <c r="S7624" s="159"/>
      <c r="T7624" s="159"/>
      <c r="U7624" s="159"/>
      <c r="V7624" s="159"/>
    </row>
    <row r="7625" spans="1:22">
      <c r="A7625"/>
      <c r="B7625"/>
      <c r="C7625"/>
      <c r="D7625"/>
      <c r="E7625"/>
      <c r="F7625"/>
      <c r="G7625"/>
      <c r="L7625" s="159"/>
      <c r="M7625" s="159"/>
      <c r="N7625" s="159"/>
      <c r="O7625" s="159"/>
      <c r="P7625" s="159"/>
      <c r="Q7625" s="159"/>
      <c r="R7625" s="159"/>
      <c r="S7625" s="159"/>
      <c r="T7625" s="159"/>
      <c r="U7625" s="159"/>
      <c r="V7625" s="159"/>
    </row>
    <row r="7626" spans="1:22">
      <c r="A7626"/>
      <c r="B7626"/>
      <c r="C7626"/>
      <c r="D7626"/>
      <c r="E7626"/>
      <c r="F7626"/>
      <c r="G7626"/>
      <c r="L7626" s="159"/>
      <c r="M7626" s="159"/>
      <c r="N7626" s="159"/>
      <c r="O7626" s="159"/>
      <c r="P7626" s="159"/>
      <c r="Q7626" s="159"/>
      <c r="R7626" s="159"/>
      <c r="S7626" s="159"/>
      <c r="T7626" s="159"/>
      <c r="U7626" s="159"/>
      <c r="V7626" s="159"/>
    </row>
    <row r="7627" spans="1:22">
      <c r="A7627"/>
      <c r="B7627"/>
      <c r="C7627"/>
      <c r="D7627"/>
      <c r="E7627"/>
      <c r="F7627"/>
      <c r="G7627"/>
      <c r="L7627" s="159"/>
      <c r="M7627" s="159"/>
      <c r="N7627" s="159"/>
      <c r="O7627" s="159"/>
      <c r="P7627" s="159"/>
      <c r="Q7627" s="159"/>
      <c r="R7627" s="159"/>
      <c r="S7627" s="159"/>
      <c r="T7627" s="159"/>
      <c r="U7627" s="159"/>
      <c r="V7627" s="159"/>
    </row>
    <row r="7628" spans="1:22">
      <c r="A7628"/>
      <c r="B7628"/>
      <c r="C7628"/>
      <c r="D7628"/>
      <c r="E7628"/>
      <c r="F7628"/>
      <c r="G7628"/>
      <c r="L7628" s="159"/>
      <c r="M7628" s="159"/>
      <c r="N7628" s="159"/>
      <c r="O7628" s="159"/>
      <c r="P7628" s="159"/>
      <c r="Q7628" s="159"/>
      <c r="R7628" s="159"/>
      <c r="S7628" s="159"/>
      <c r="T7628" s="159"/>
      <c r="U7628" s="159"/>
      <c r="V7628" s="159"/>
    </row>
    <row r="7629" spans="1:22">
      <c r="A7629"/>
      <c r="B7629"/>
      <c r="C7629"/>
      <c r="D7629"/>
      <c r="E7629"/>
      <c r="F7629"/>
      <c r="G7629"/>
      <c r="L7629" s="159"/>
      <c r="M7629" s="159"/>
      <c r="N7629" s="159"/>
      <c r="O7629" s="159"/>
      <c r="P7629" s="159"/>
      <c r="Q7629" s="159"/>
      <c r="R7629" s="159"/>
      <c r="S7629" s="159"/>
      <c r="T7629" s="159"/>
      <c r="U7629" s="159"/>
      <c r="V7629" s="159"/>
    </row>
    <row r="7630" spans="1:22">
      <c r="A7630"/>
      <c r="B7630"/>
      <c r="C7630"/>
      <c r="D7630"/>
      <c r="E7630"/>
      <c r="F7630"/>
      <c r="G7630"/>
      <c r="L7630" s="159"/>
      <c r="M7630" s="159"/>
      <c r="N7630" s="159"/>
      <c r="O7630" s="159"/>
      <c r="P7630" s="159"/>
      <c r="Q7630" s="159"/>
      <c r="R7630" s="159"/>
      <c r="S7630" s="159"/>
      <c r="T7630" s="159"/>
      <c r="U7630" s="159"/>
      <c r="V7630" s="159"/>
    </row>
    <row r="7631" spans="1:22">
      <c r="A7631"/>
      <c r="B7631"/>
      <c r="C7631"/>
      <c r="D7631"/>
      <c r="E7631"/>
      <c r="F7631"/>
      <c r="G7631"/>
      <c r="L7631" s="159"/>
      <c r="M7631" s="159"/>
      <c r="N7631" s="159"/>
      <c r="O7631" s="159"/>
      <c r="P7631" s="159"/>
      <c r="Q7631" s="159"/>
      <c r="R7631" s="159"/>
      <c r="S7631" s="159"/>
      <c r="T7631" s="159"/>
      <c r="U7631" s="159"/>
      <c r="V7631" s="159"/>
    </row>
    <row r="7632" spans="1:22">
      <c r="A7632"/>
      <c r="B7632"/>
      <c r="C7632"/>
      <c r="D7632"/>
      <c r="E7632"/>
      <c r="F7632"/>
      <c r="G7632"/>
      <c r="L7632" s="159"/>
      <c r="M7632" s="159"/>
      <c r="N7632" s="159"/>
      <c r="O7632" s="159"/>
      <c r="P7632" s="159"/>
      <c r="Q7632" s="159"/>
      <c r="R7632" s="159"/>
      <c r="S7632" s="159"/>
      <c r="T7632" s="159"/>
      <c r="U7632" s="159"/>
      <c r="V7632" s="159"/>
    </row>
    <row r="7633" spans="1:22">
      <c r="A7633"/>
      <c r="B7633"/>
      <c r="C7633"/>
      <c r="D7633"/>
      <c r="E7633"/>
      <c r="F7633"/>
      <c r="G7633"/>
      <c r="L7633" s="159"/>
      <c r="M7633" s="159"/>
      <c r="N7633" s="159"/>
      <c r="O7633" s="159"/>
      <c r="P7633" s="159"/>
      <c r="Q7633" s="159"/>
      <c r="R7633" s="159"/>
      <c r="S7633" s="159"/>
      <c r="T7633" s="159"/>
      <c r="U7633" s="159"/>
      <c r="V7633" s="159"/>
    </row>
    <row r="7634" spans="1:22">
      <c r="A7634"/>
      <c r="B7634"/>
      <c r="C7634"/>
      <c r="D7634"/>
      <c r="E7634"/>
      <c r="F7634"/>
      <c r="G7634"/>
      <c r="L7634" s="159"/>
      <c r="M7634" s="159"/>
      <c r="N7634" s="159"/>
      <c r="O7634" s="159"/>
      <c r="P7634" s="159"/>
      <c r="Q7634" s="159"/>
      <c r="R7634" s="159"/>
      <c r="S7634" s="159"/>
      <c r="T7634" s="159"/>
      <c r="U7634" s="159"/>
      <c r="V7634" s="159"/>
    </row>
    <row r="7635" spans="1:22">
      <c r="A7635"/>
      <c r="B7635"/>
      <c r="C7635"/>
      <c r="D7635"/>
      <c r="E7635"/>
      <c r="F7635"/>
      <c r="G7635"/>
      <c r="L7635" s="159"/>
      <c r="M7635" s="159"/>
      <c r="N7635" s="159"/>
      <c r="O7635" s="159"/>
      <c r="P7635" s="159"/>
      <c r="Q7635" s="159"/>
      <c r="R7635" s="159"/>
      <c r="S7635" s="159"/>
      <c r="T7635" s="159"/>
      <c r="U7635" s="159"/>
      <c r="V7635" s="159"/>
    </row>
    <row r="7636" spans="1:22">
      <c r="A7636"/>
      <c r="B7636"/>
      <c r="C7636"/>
      <c r="D7636"/>
      <c r="E7636"/>
      <c r="F7636"/>
      <c r="G7636"/>
      <c r="L7636" s="159"/>
      <c r="M7636" s="159"/>
      <c r="N7636" s="159"/>
      <c r="O7636" s="159"/>
      <c r="P7636" s="159"/>
      <c r="Q7636" s="159"/>
      <c r="R7636" s="159"/>
      <c r="S7636" s="159"/>
      <c r="T7636" s="159"/>
      <c r="U7636" s="159"/>
      <c r="V7636" s="159"/>
    </row>
    <row r="7637" spans="1:22">
      <c r="A7637"/>
      <c r="B7637"/>
      <c r="C7637"/>
      <c r="D7637"/>
      <c r="E7637"/>
      <c r="F7637"/>
      <c r="G7637"/>
      <c r="L7637" s="159"/>
      <c r="M7637" s="159"/>
      <c r="N7637" s="159"/>
      <c r="O7637" s="159"/>
      <c r="P7637" s="159"/>
      <c r="Q7637" s="159"/>
      <c r="R7637" s="159"/>
      <c r="S7637" s="159"/>
      <c r="T7637" s="159"/>
      <c r="U7637" s="159"/>
      <c r="V7637" s="159"/>
    </row>
    <row r="7638" spans="1:22">
      <c r="A7638"/>
      <c r="B7638"/>
      <c r="C7638"/>
      <c r="D7638"/>
      <c r="E7638"/>
      <c r="F7638"/>
      <c r="G7638"/>
      <c r="L7638" s="159"/>
      <c r="M7638" s="159"/>
      <c r="N7638" s="159"/>
      <c r="O7638" s="159"/>
      <c r="P7638" s="159"/>
      <c r="Q7638" s="159"/>
      <c r="R7638" s="159"/>
      <c r="S7638" s="159"/>
      <c r="T7638" s="159"/>
      <c r="U7638" s="159"/>
      <c r="V7638" s="159"/>
    </row>
    <row r="7639" spans="1:22">
      <c r="A7639"/>
      <c r="B7639"/>
      <c r="C7639"/>
      <c r="D7639"/>
      <c r="E7639"/>
      <c r="F7639"/>
      <c r="G7639"/>
      <c r="L7639" s="159"/>
      <c r="M7639" s="159"/>
      <c r="N7639" s="159"/>
      <c r="O7639" s="159"/>
      <c r="P7639" s="159"/>
      <c r="Q7639" s="159"/>
      <c r="R7639" s="159"/>
      <c r="S7639" s="159"/>
      <c r="T7639" s="159"/>
      <c r="U7639" s="159"/>
      <c r="V7639" s="159"/>
    </row>
    <row r="7640" spans="1:22">
      <c r="A7640"/>
      <c r="B7640"/>
      <c r="C7640"/>
      <c r="D7640"/>
      <c r="E7640"/>
      <c r="F7640"/>
      <c r="G7640"/>
      <c r="L7640" s="159"/>
      <c r="M7640" s="159"/>
      <c r="N7640" s="159"/>
      <c r="O7640" s="159"/>
      <c r="P7640" s="159"/>
      <c r="Q7640" s="159"/>
      <c r="R7640" s="159"/>
      <c r="S7640" s="159"/>
      <c r="T7640" s="159"/>
      <c r="U7640" s="159"/>
      <c r="V7640" s="159"/>
    </row>
    <row r="7641" spans="1:22">
      <c r="A7641"/>
      <c r="B7641"/>
      <c r="C7641"/>
      <c r="D7641"/>
      <c r="E7641"/>
      <c r="F7641"/>
      <c r="G7641"/>
      <c r="L7641" s="159"/>
      <c r="M7641" s="159"/>
      <c r="N7641" s="159"/>
      <c r="O7641" s="159"/>
      <c r="P7641" s="159"/>
      <c r="Q7641" s="159"/>
      <c r="R7641" s="159"/>
      <c r="S7641" s="159"/>
      <c r="T7641" s="159"/>
      <c r="U7641" s="159"/>
      <c r="V7641" s="159"/>
    </row>
    <row r="7642" spans="1:22">
      <c r="A7642"/>
      <c r="B7642"/>
      <c r="C7642"/>
      <c r="D7642"/>
      <c r="E7642"/>
      <c r="F7642"/>
      <c r="G7642"/>
      <c r="L7642" s="159"/>
      <c r="M7642" s="159"/>
      <c r="N7642" s="159"/>
      <c r="O7642" s="159"/>
      <c r="P7642" s="159"/>
      <c r="Q7642" s="159"/>
      <c r="R7642" s="159"/>
      <c r="S7642" s="159"/>
      <c r="T7642" s="159"/>
      <c r="U7642" s="159"/>
      <c r="V7642" s="159"/>
    </row>
    <row r="7643" spans="1:22">
      <c r="A7643"/>
      <c r="B7643"/>
      <c r="C7643"/>
      <c r="D7643"/>
      <c r="E7643"/>
      <c r="F7643"/>
      <c r="G7643"/>
      <c r="L7643" s="159"/>
      <c r="M7643" s="159"/>
      <c r="N7643" s="159"/>
      <c r="O7643" s="159"/>
      <c r="P7643" s="159"/>
      <c r="Q7643" s="159"/>
      <c r="R7643" s="159"/>
      <c r="S7643" s="159"/>
      <c r="T7643" s="159"/>
      <c r="U7643" s="159"/>
      <c r="V7643" s="159"/>
    </row>
    <row r="7644" spans="1:22">
      <c r="A7644"/>
      <c r="B7644"/>
      <c r="C7644"/>
      <c r="D7644"/>
      <c r="E7644"/>
      <c r="F7644"/>
      <c r="G7644"/>
      <c r="L7644" s="159"/>
      <c r="M7644" s="159"/>
      <c r="N7644" s="159"/>
      <c r="O7644" s="159"/>
      <c r="P7644" s="159"/>
      <c r="Q7644" s="159"/>
      <c r="R7644" s="159"/>
      <c r="S7644" s="159"/>
      <c r="T7644" s="159"/>
      <c r="U7644" s="159"/>
      <c r="V7644" s="159"/>
    </row>
    <row r="7645" spans="1:22">
      <c r="A7645"/>
      <c r="B7645"/>
      <c r="C7645"/>
      <c r="D7645"/>
      <c r="E7645"/>
      <c r="F7645"/>
      <c r="G7645"/>
      <c r="L7645" s="159"/>
      <c r="M7645" s="159"/>
      <c r="N7645" s="159"/>
      <c r="O7645" s="159"/>
      <c r="P7645" s="159"/>
      <c r="Q7645" s="159"/>
      <c r="R7645" s="159"/>
      <c r="S7645" s="159"/>
      <c r="T7645" s="159"/>
      <c r="U7645" s="159"/>
      <c r="V7645" s="159"/>
    </row>
    <row r="7646" spans="1:22">
      <c r="A7646"/>
      <c r="B7646"/>
      <c r="C7646"/>
      <c r="D7646"/>
      <c r="E7646"/>
      <c r="F7646"/>
      <c r="G7646"/>
      <c r="L7646" s="159"/>
      <c r="M7646" s="159"/>
      <c r="N7646" s="159"/>
      <c r="O7646" s="159"/>
      <c r="P7646" s="159"/>
      <c r="Q7646" s="159"/>
      <c r="R7646" s="159"/>
      <c r="S7646" s="159"/>
      <c r="T7646" s="159"/>
      <c r="U7646" s="159"/>
      <c r="V7646" s="159"/>
    </row>
    <row r="7647" spans="1:22">
      <c r="A7647"/>
      <c r="B7647"/>
      <c r="C7647"/>
      <c r="D7647"/>
      <c r="E7647"/>
      <c r="F7647"/>
      <c r="G7647"/>
      <c r="L7647" s="159"/>
      <c r="M7647" s="159"/>
      <c r="N7647" s="159"/>
      <c r="O7647" s="159"/>
      <c r="P7647" s="159"/>
      <c r="Q7647" s="159"/>
      <c r="R7647" s="159"/>
      <c r="S7647" s="159"/>
      <c r="T7647" s="159"/>
      <c r="U7647" s="159"/>
      <c r="V7647" s="159"/>
    </row>
    <row r="7648" spans="1:22">
      <c r="A7648"/>
      <c r="B7648"/>
      <c r="C7648"/>
      <c r="D7648"/>
      <c r="E7648"/>
      <c r="F7648"/>
      <c r="G7648"/>
      <c r="L7648" s="159"/>
      <c r="M7648" s="159"/>
      <c r="N7648" s="159"/>
      <c r="O7648" s="159"/>
      <c r="P7648" s="159"/>
      <c r="Q7648" s="159"/>
      <c r="R7648" s="159"/>
      <c r="S7648" s="159"/>
      <c r="T7648" s="159"/>
      <c r="U7648" s="159"/>
      <c r="V7648" s="159"/>
    </row>
    <row r="7649" spans="1:22">
      <c r="A7649"/>
      <c r="B7649"/>
      <c r="C7649"/>
      <c r="D7649"/>
      <c r="E7649"/>
      <c r="F7649"/>
      <c r="G7649"/>
      <c r="L7649" s="159"/>
      <c r="M7649" s="159"/>
      <c r="N7649" s="159"/>
      <c r="O7649" s="159"/>
      <c r="P7649" s="159"/>
      <c r="Q7649" s="159"/>
      <c r="R7649" s="159"/>
      <c r="S7649" s="159"/>
      <c r="T7649" s="159"/>
      <c r="U7649" s="159"/>
      <c r="V7649" s="159"/>
    </row>
    <row r="7650" spans="1:22">
      <c r="A7650"/>
      <c r="B7650"/>
      <c r="C7650"/>
      <c r="D7650"/>
      <c r="E7650"/>
      <c r="F7650"/>
      <c r="G7650"/>
      <c r="L7650" s="159"/>
      <c r="M7650" s="159"/>
      <c r="N7650" s="159"/>
      <c r="O7650" s="159"/>
      <c r="P7650" s="159"/>
      <c r="Q7650" s="159"/>
      <c r="R7650" s="159"/>
      <c r="S7650" s="159"/>
      <c r="T7650" s="159"/>
      <c r="U7650" s="159"/>
      <c r="V7650" s="159"/>
    </row>
    <row r="7651" spans="1:22">
      <c r="A7651"/>
      <c r="B7651"/>
      <c r="C7651"/>
      <c r="D7651"/>
      <c r="E7651"/>
      <c r="F7651"/>
      <c r="G7651"/>
      <c r="L7651" s="159"/>
      <c r="M7651" s="159"/>
      <c r="N7651" s="159"/>
      <c r="O7651" s="159"/>
      <c r="P7651" s="159"/>
      <c r="Q7651" s="159"/>
      <c r="R7651" s="159"/>
      <c r="S7651" s="159"/>
      <c r="T7651" s="159"/>
      <c r="U7651" s="159"/>
      <c r="V7651" s="159"/>
    </row>
    <row r="7652" spans="1:22">
      <c r="A7652"/>
      <c r="B7652"/>
      <c r="C7652"/>
      <c r="D7652"/>
      <c r="E7652"/>
      <c r="F7652"/>
      <c r="G7652"/>
      <c r="L7652" s="159"/>
      <c r="M7652" s="159"/>
      <c r="N7652" s="159"/>
      <c r="O7652" s="159"/>
      <c r="P7652" s="159"/>
      <c r="Q7652" s="159"/>
      <c r="R7652" s="159"/>
      <c r="S7652" s="159"/>
      <c r="T7652" s="159"/>
      <c r="U7652" s="159"/>
      <c r="V7652" s="159"/>
    </row>
    <row r="7653" spans="1:22">
      <c r="A7653"/>
      <c r="B7653"/>
      <c r="C7653"/>
      <c r="D7653"/>
      <c r="E7653"/>
      <c r="F7653"/>
      <c r="G7653"/>
      <c r="L7653" s="159"/>
      <c r="M7653" s="159"/>
      <c r="N7653" s="159"/>
      <c r="O7653" s="159"/>
      <c r="P7653" s="159"/>
      <c r="Q7653" s="159"/>
      <c r="R7653" s="159"/>
      <c r="S7653" s="159"/>
      <c r="T7653" s="159"/>
      <c r="U7653" s="159"/>
      <c r="V7653" s="159"/>
    </row>
    <row r="7654" spans="1:22">
      <c r="A7654"/>
      <c r="B7654"/>
      <c r="C7654"/>
      <c r="D7654"/>
      <c r="E7654"/>
      <c r="F7654"/>
      <c r="G7654"/>
      <c r="L7654" s="159"/>
      <c r="M7654" s="159"/>
      <c r="N7654" s="159"/>
      <c r="O7654" s="159"/>
      <c r="P7654" s="159"/>
      <c r="Q7654" s="159"/>
      <c r="R7654" s="159"/>
      <c r="S7654" s="159"/>
      <c r="T7654" s="159"/>
      <c r="U7654" s="159"/>
      <c r="V7654" s="159"/>
    </row>
    <row r="7655" spans="1:22">
      <c r="A7655"/>
      <c r="B7655"/>
      <c r="C7655"/>
      <c r="D7655"/>
      <c r="E7655"/>
      <c r="F7655"/>
      <c r="G7655"/>
      <c r="L7655" s="159"/>
      <c r="M7655" s="159"/>
      <c r="N7655" s="159"/>
      <c r="O7655" s="159"/>
      <c r="P7655" s="159"/>
      <c r="Q7655" s="159"/>
      <c r="R7655" s="159"/>
      <c r="S7655" s="159"/>
      <c r="T7655" s="159"/>
      <c r="U7655" s="159"/>
      <c r="V7655" s="159"/>
    </row>
    <row r="7656" spans="1:22">
      <c r="A7656"/>
      <c r="B7656"/>
      <c r="C7656"/>
      <c r="D7656"/>
      <c r="E7656"/>
      <c r="F7656"/>
      <c r="G7656"/>
      <c r="L7656" s="159"/>
      <c r="M7656" s="159"/>
      <c r="N7656" s="159"/>
      <c r="O7656" s="159"/>
      <c r="P7656" s="159"/>
      <c r="Q7656" s="159"/>
      <c r="R7656" s="159"/>
      <c r="S7656" s="159"/>
      <c r="T7656" s="159"/>
      <c r="U7656" s="159"/>
      <c r="V7656" s="159"/>
    </row>
    <row r="7657" spans="1:22">
      <c r="A7657"/>
      <c r="B7657"/>
      <c r="C7657"/>
      <c r="D7657"/>
      <c r="E7657"/>
      <c r="F7657"/>
      <c r="G7657"/>
      <c r="L7657" s="159"/>
      <c r="M7657" s="159"/>
      <c r="N7657" s="159"/>
      <c r="O7657" s="159"/>
      <c r="P7657" s="159"/>
      <c r="Q7657" s="159"/>
      <c r="R7657" s="159"/>
      <c r="S7657" s="159"/>
      <c r="T7657" s="159"/>
      <c r="U7657" s="159"/>
      <c r="V7657" s="159"/>
    </row>
    <row r="7658" spans="1:22">
      <c r="A7658"/>
      <c r="B7658"/>
      <c r="C7658"/>
      <c r="D7658"/>
      <c r="E7658"/>
      <c r="F7658"/>
      <c r="G7658"/>
      <c r="L7658" s="159"/>
      <c r="M7658" s="159"/>
      <c r="N7658" s="159"/>
      <c r="O7658" s="159"/>
      <c r="P7658" s="159"/>
      <c r="Q7658" s="159"/>
      <c r="R7658" s="159"/>
      <c r="S7658" s="159"/>
      <c r="T7658" s="159"/>
      <c r="U7658" s="159"/>
      <c r="V7658" s="159"/>
    </row>
    <row r="7659" spans="1:22">
      <c r="A7659"/>
      <c r="B7659"/>
      <c r="C7659"/>
      <c r="D7659"/>
      <c r="E7659"/>
      <c r="F7659"/>
      <c r="G7659"/>
      <c r="L7659" s="159"/>
      <c r="M7659" s="159"/>
      <c r="N7659" s="159"/>
      <c r="O7659" s="159"/>
      <c r="P7659" s="159"/>
      <c r="Q7659" s="159"/>
      <c r="R7659" s="159"/>
      <c r="S7659" s="159"/>
      <c r="T7659" s="159"/>
      <c r="U7659" s="159"/>
      <c r="V7659" s="159"/>
    </row>
    <row r="7660" spans="1:22">
      <c r="A7660"/>
      <c r="B7660"/>
      <c r="C7660"/>
      <c r="D7660"/>
      <c r="E7660"/>
      <c r="F7660"/>
      <c r="G7660"/>
      <c r="L7660" s="159"/>
      <c r="M7660" s="159"/>
      <c r="N7660" s="159"/>
      <c r="O7660" s="159"/>
      <c r="P7660" s="159"/>
      <c r="Q7660" s="159"/>
      <c r="R7660" s="159"/>
      <c r="S7660" s="159"/>
      <c r="T7660" s="159"/>
      <c r="U7660" s="159"/>
      <c r="V7660" s="159"/>
    </row>
    <row r="7661" spans="1:22">
      <c r="A7661"/>
      <c r="B7661"/>
      <c r="C7661"/>
      <c r="D7661"/>
      <c r="E7661"/>
      <c r="F7661"/>
      <c r="G7661"/>
      <c r="L7661" s="159"/>
      <c r="M7661" s="159"/>
      <c r="N7661" s="159"/>
      <c r="O7661" s="159"/>
      <c r="P7661" s="159"/>
      <c r="Q7661" s="159"/>
      <c r="R7661" s="159"/>
      <c r="S7661" s="159"/>
      <c r="T7661" s="159"/>
      <c r="U7661" s="159"/>
      <c r="V7661" s="159"/>
    </row>
    <row r="7662" spans="1:22">
      <c r="A7662"/>
      <c r="B7662"/>
      <c r="C7662"/>
      <c r="D7662"/>
      <c r="E7662"/>
      <c r="F7662"/>
      <c r="G7662"/>
      <c r="L7662" s="159"/>
      <c r="M7662" s="159"/>
      <c r="N7662" s="159"/>
      <c r="O7662" s="159"/>
      <c r="P7662" s="159"/>
      <c r="Q7662" s="159"/>
      <c r="R7662" s="159"/>
      <c r="S7662" s="159"/>
      <c r="T7662" s="159"/>
      <c r="U7662" s="159"/>
      <c r="V7662" s="159"/>
    </row>
    <row r="7663" spans="1:22">
      <c r="A7663"/>
      <c r="B7663"/>
      <c r="C7663"/>
      <c r="D7663"/>
      <c r="E7663"/>
      <c r="F7663"/>
      <c r="G7663"/>
      <c r="L7663" s="159"/>
      <c r="M7663" s="159"/>
      <c r="N7663" s="159"/>
      <c r="O7663" s="159"/>
      <c r="P7663" s="159"/>
      <c r="Q7663" s="159"/>
      <c r="R7663" s="159"/>
      <c r="S7663" s="159"/>
      <c r="T7663" s="159"/>
      <c r="U7663" s="159"/>
      <c r="V7663" s="159"/>
    </row>
    <row r="7664" spans="1:22">
      <c r="A7664"/>
      <c r="B7664"/>
      <c r="C7664"/>
      <c r="D7664"/>
      <c r="E7664"/>
      <c r="F7664"/>
      <c r="G7664"/>
      <c r="L7664" s="159"/>
      <c r="M7664" s="159"/>
      <c r="N7664" s="159"/>
      <c r="O7664" s="159"/>
      <c r="P7664" s="159"/>
      <c r="Q7664" s="159"/>
      <c r="R7664" s="159"/>
      <c r="S7664" s="159"/>
      <c r="T7664" s="159"/>
      <c r="U7664" s="159"/>
      <c r="V7664" s="159"/>
    </row>
    <row r="7665" spans="1:22">
      <c r="A7665"/>
      <c r="B7665"/>
      <c r="C7665"/>
      <c r="D7665"/>
      <c r="E7665"/>
      <c r="F7665"/>
      <c r="G7665"/>
      <c r="L7665" s="159"/>
      <c r="M7665" s="159"/>
      <c r="N7665" s="159"/>
      <c r="O7665" s="159"/>
      <c r="P7665" s="159"/>
      <c r="Q7665" s="159"/>
      <c r="R7665" s="159"/>
      <c r="S7665" s="159"/>
      <c r="T7665" s="159"/>
      <c r="U7665" s="159"/>
      <c r="V7665" s="159"/>
    </row>
    <row r="7666" spans="1:22">
      <c r="A7666"/>
      <c r="B7666"/>
      <c r="C7666"/>
      <c r="D7666"/>
      <c r="E7666"/>
      <c r="F7666"/>
      <c r="G7666"/>
      <c r="L7666" s="159"/>
      <c r="M7666" s="159"/>
      <c r="N7666" s="159"/>
      <c r="O7666" s="159"/>
      <c r="P7666" s="159"/>
      <c r="Q7666" s="159"/>
      <c r="R7666" s="159"/>
      <c r="S7666" s="159"/>
      <c r="T7666" s="159"/>
      <c r="U7666" s="159"/>
      <c r="V7666" s="159"/>
    </row>
    <row r="7667" spans="1:22">
      <c r="A7667"/>
      <c r="B7667"/>
      <c r="C7667"/>
      <c r="D7667"/>
      <c r="E7667"/>
      <c r="F7667"/>
      <c r="G7667"/>
      <c r="L7667" s="159"/>
      <c r="M7667" s="159"/>
      <c r="N7667" s="159"/>
      <c r="O7667" s="159"/>
      <c r="P7667" s="159"/>
      <c r="Q7667" s="159"/>
      <c r="R7667" s="159"/>
      <c r="S7667" s="159"/>
      <c r="T7667" s="159"/>
      <c r="U7667" s="159"/>
      <c r="V7667" s="159"/>
    </row>
    <row r="7668" spans="1:22">
      <c r="A7668"/>
      <c r="B7668"/>
      <c r="C7668"/>
      <c r="D7668"/>
      <c r="E7668"/>
      <c r="F7668"/>
      <c r="G7668"/>
      <c r="L7668" s="159"/>
      <c r="M7668" s="159"/>
      <c r="N7668" s="159"/>
      <c r="O7668" s="159"/>
      <c r="P7668" s="159"/>
      <c r="Q7668" s="159"/>
      <c r="R7668" s="159"/>
      <c r="S7668" s="159"/>
      <c r="T7668" s="159"/>
      <c r="U7668" s="159"/>
      <c r="V7668" s="159"/>
    </row>
    <row r="7669" spans="1:22">
      <c r="A7669"/>
      <c r="B7669"/>
      <c r="C7669"/>
      <c r="D7669"/>
      <c r="E7669"/>
      <c r="F7669"/>
      <c r="G7669"/>
      <c r="L7669" s="159"/>
      <c r="M7669" s="159"/>
      <c r="N7669" s="159"/>
      <c r="O7669" s="159"/>
      <c r="P7669" s="159"/>
      <c r="Q7669" s="159"/>
      <c r="R7669" s="159"/>
      <c r="S7669" s="159"/>
      <c r="T7669" s="159"/>
      <c r="U7669" s="159"/>
      <c r="V7669" s="159"/>
    </row>
    <row r="7670" spans="1:22">
      <c r="A7670"/>
      <c r="B7670"/>
      <c r="C7670"/>
      <c r="D7670"/>
      <c r="E7670"/>
      <c r="F7670"/>
      <c r="G7670"/>
      <c r="L7670" s="159"/>
      <c r="M7670" s="159"/>
      <c r="N7670" s="159"/>
      <c r="O7670" s="159"/>
      <c r="P7670" s="159"/>
      <c r="Q7670" s="159"/>
      <c r="R7670" s="159"/>
      <c r="S7670" s="159"/>
      <c r="T7670" s="159"/>
      <c r="U7670" s="159"/>
      <c r="V7670" s="159"/>
    </row>
    <row r="7671" spans="1:22">
      <c r="A7671"/>
      <c r="B7671"/>
      <c r="C7671"/>
      <c r="D7671"/>
      <c r="E7671"/>
      <c r="F7671"/>
      <c r="G7671"/>
      <c r="L7671" s="159"/>
      <c r="M7671" s="159"/>
      <c r="N7671" s="159"/>
      <c r="O7671" s="159"/>
      <c r="P7671" s="159"/>
      <c r="Q7671" s="159"/>
      <c r="R7671" s="159"/>
      <c r="S7671" s="159"/>
      <c r="T7671" s="159"/>
      <c r="U7671" s="159"/>
      <c r="V7671" s="159"/>
    </row>
    <row r="7672" spans="1:22">
      <c r="A7672"/>
      <c r="B7672"/>
      <c r="C7672"/>
      <c r="D7672"/>
      <c r="E7672"/>
      <c r="F7672"/>
      <c r="G7672"/>
      <c r="L7672" s="159"/>
      <c r="M7672" s="159"/>
      <c r="N7672" s="159"/>
      <c r="O7672" s="159"/>
      <c r="P7672" s="159"/>
      <c r="Q7672" s="159"/>
      <c r="R7672" s="159"/>
      <c r="S7672" s="159"/>
      <c r="T7672" s="159"/>
      <c r="U7672" s="159"/>
      <c r="V7672" s="159"/>
    </row>
    <row r="7673" spans="1:22">
      <c r="A7673"/>
      <c r="B7673"/>
      <c r="C7673"/>
      <c r="D7673"/>
      <c r="E7673"/>
      <c r="F7673"/>
      <c r="G7673"/>
      <c r="L7673" s="159"/>
      <c r="M7673" s="159"/>
      <c r="N7673" s="159"/>
      <c r="O7673" s="159"/>
      <c r="P7673" s="159"/>
      <c r="Q7673" s="159"/>
      <c r="R7673" s="159"/>
      <c r="S7673" s="159"/>
      <c r="T7673" s="159"/>
      <c r="U7673" s="159"/>
      <c r="V7673" s="159"/>
    </row>
    <row r="7674" spans="1:22">
      <c r="A7674"/>
      <c r="B7674"/>
      <c r="C7674"/>
      <c r="D7674"/>
      <c r="E7674"/>
      <c r="F7674"/>
      <c r="G7674"/>
      <c r="L7674" s="159"/>
      <c r="M7674" s="159"/>
      <c r="N7674" s="159"/>
      <c r="O7674" s="159"/>
      <c r="P7674" s="159"/>
      <c r="Q7674" s="159"/>
      <c r="R7674" s="159"/>
      <c r="S7674" s="159"/>
      <c r="T7674" s="159"/>
      <c r="U7674" s="159"/>
      <c r="V7674" s="159"/>
    </row>
    <row r="7675" spans="1:22">
      <c r="A7675"/>
      <c r="B7675"/>
      <c r="C7675"/>
      <c r="D7675"/>
      <c r="E7675"/>
      <c r="F7675"/>
      <c r="G7675"/>
      <c r="L7675" s="159"/>
      <c r="M7675" s="159"/>
      <c r="N7675" s="159"/>
      <c r="O7675" s="159"/>
      <c r="P7675" s="159"/>
      <c r="Q7675" s="159"/>
      <c r="R7675" s="159"/>
      <c r="S7675" s="159"/>
      <c r="T7675" s="159"/>
      <c r="U7675" s="159"/>
      <c r="V7675" s="159"/>
    </row>
    <row r="7676" spans="1:22">
      <c r="A7676"/>
      <c r="B7676"/>
      <c r="C7676"/>
      <c r="D7676"/>
      <c r="E7676"/>
      <c r="F7676"/>
      <c r="G7676"/>
      <c r="L7676" s="159"/>
      <c r="M7676" s="159"/>
      <c r="N7676" s="159"/>
      <c r="O7676" s="159"/>
      <c r="P7676" s="159"/>
      <c r="Q7676" s="159"/>
      <c r="R7676" s="159"/>
      <c r="S7676" s="159"/>
      <c r="T7676" s="159"/>
      <c r="U7676" s="159"/>
      <c r="V7676" s="159"/>
    </row>
    <row r="7677" spans="1:22">
      <c r="A7677"/>
      <c r="B7677"/>
      <c r="C7677"/>
      <c r="D7677"/>
      <c r="E7677"/>
      <c r="F7677"/>
      <c r="G7677"/>
      <c r="L7677" s="159"/>
      <c r="M7677" s="159"/>
      <c r="N7677" s="159"/>
      <c r="O7677" s="159"/>
      <c r="P7677" s="159"/>
      <c r="Q7677" s="159"/>
      <c r="R7677" s="159"/>
      <c r="S7677" s="159"/>
      <c r="T7677" s="159"/>
      <c r="U7677" s="159"/>
      <c r="V7677" s="159"/>
    </row>
    <row r="7678" spans="1:22">
      <c r="A7678"/>
      <c r="B7678"/>
      <c r="C7678"/>
      <c r="D7678"/>
      <c r="E7678"/>
      <c r="F7678"/>
      <c r="G7678"/>
      <c r="L7678" s="159"/>
      <c r="M7678" s="159"/>
      <c r="N7678" s="159"/>
      <c r="O7678" s="159"/>
      <c r="P7678" s="159"/>
      <c r="Q7678" s="159"/>
      <c r="R7678" s="159"/>
      <c r="S7678" s="159"/>
      <c r="T7678" s="159"/>
      <c r="U7678" s="159"/>
      <c r="V7678" s="159"/>
    </row>
    <row r="7679" spans="1:22">
      <c r="A7679"/>
      <c r="B7679"/>
      <c r="C7679"/>
      <c r="D7679"/>
      <c r="E7679"/>
      <c r="F7679"/>
      <c r="G7679"/>
      <c r="L7679" s="159"/>
      <c r="M7679" s="159"/>
      <c r="N7679" s="159"/>
      <c r="O7679" s="159"/>
      <c r="P7679" s="159"/>
      <c r="Q7679" s="159"/>
      <c r="R7679" s="159"/>
      <c r="S7679" s="159"/>
      <c r="T7679" s="159"/>
      <c r="U7679" s="159"/>
      <c r="V7679" s="159"/>
    </row>
    <row r="7680" spans="1:22">
      <c r="A7680"/>
      <c r="B7680"/>
      <c r="C7680"/>
      <c r="D7680"/>
      <c r="E7680"/>
      <c r="F7680"/>
      <c r="G7680"/>
      <c r="L7680" s="159"/>
      <c r="M7680" s="159"/>
      <c r="N7680" s="159"/>
      <c r="O7680" s="159"/>
      <c r="P7680" s="159"/>
      <c r="Q7680" s="159"/>
      <c r="R7680" s="159"/>
      <c r="S7680" s="159"/>
      <c r="T7680" s="159"/>
      <c r="U7680" s="159"/>
      <c r="V7680" s="159"/>
    </row>
    <row r="7681" spans="1:22">
      <c r="A7681"/>
      <c r="B7681"/>
      <c r="C7681"/>
      <c r="D7681"/>
      <c r="E7681"/>
      <c r="F7681"/>
      <c r="G7681"/>
      <c r="L7681" s="159"/>
      <c r="M7681" s="159"/>
      <c r="N7681" s="159"/>
      <c r="O7681" s="159"/>
      <c r="P7681" s="159"/>
      <c r="Q7681" s="159"/>
      <c r="R7681" s="159"/>
      <c r="S7681" s="159"/>
      <c r="T7681" s="159"/>
      <c r="U7681" s="159"/>
      <c r="V7681" s="159"/>
    </row>
    <row r="7682" spans="1:22">
      <c r="A7682"/>
      <c r="B7682"/>
      <c r="C7682"/>
      <c r="D7682"/>
      <c r="E7682"/>
      <c r="F7682"/>
      <c r="G7682"/>
      <c r="L7682" s="159"/>
      <c r="M7682" s="159"/>
      <c r="N7682" s="159"/>
      <c r="O7682" s="159"/>
      <c r="P7682" s="159"/>
      <c r="Q7682" s="159"/>
      <c r="R7682" s="159"/>
      <c r="S7682" s="159"/>
      <c r="T7682" s="159"/>
      <c r="U7682" s="159"/>
      <c r="V7682" s="159"/>
    </row>
    <row r="7683" spans="1:22">
      <c r="A7683"/>
      <c r="B7683"/>
      <c r="C7683"/>
      <c r="D7683"/>
      <c r="E7683"/>
      <c r="F7683"/>
      <c r="G7683"/>
      <c r="L7683" s="159"/>
      <c r="M7683" s="159"/>
      <c r="N7683" s="159"/>
      <c r="O7683" s="159"/>
      <c r="P7683" s="159"/>
      <c r="Q7683" s="159"/>
      <c r="R7683" s="159"/>
      <c r="S7683" s="159"/>
      <c r="T7683" s="159"/>
      <c r="U7683" s="159"/>
      <c r="V7683" s="159"/>
    </row>
    <row r="7684" spans="1:22">
      <c r="A7684"/>
      <c r="B7684"/>
      <c r="C7684"/>
      <c r="D7684"/>
      <c r="E7684"/>
      <c r="F7684"/>
      <c r="G7684"/>
      <c r="L7684" s="159"/>
      <c r="M7684" s="159"/>
      <c r="N7684" s="159"/>
      <c r="O7684" s="159"/>
      <c r="P7684" s="159"/>
      <c r="Q7684" s="159"/>
      <c r="R7684" s="159"/>
      <c r="S7684" s="159"/>
      <c r="T7684" s="159"/>
      <c r="U7684" s="159"/>
      <c r="V7684" s="159"/>
    </row>
    <row r="7685" spans="1:22">
      <c r="A7685"/>
      <c r="B7685"/>
      <c r="C7685"/>
      <c r="D7685"/>
      <c r="E7685"/>
      <c r="F7685"/>
      <c r="G7685"/>
      <c r="L7685" s="159"/>
      <c r="M7685" s="159"/>
      <c r="N7685" s="159"/>
      <c r="O7685" s="159"/>
      <c r="P7685" s="159"/>
      <c r="Q7685" s="159"/>
      <c r="R7685" s="159"/>
      <c r="S7685" s="159"/>
      <c r="T7685" s="159"/>
      <c r="U7685" s="159"/>
      <c r="V7685" s="159"/>
    </row>
    <row r="7686" spans="1:22">
      <c r="A7686"/>
      <c r="B7686"/>
      <c r="C7686"/>
      <c r="D7686"/>
      <c r="E7686"/>
      <c r="F7686"/>
      <c r="G7686"/>
      <c r="L7686" s="159"/>
      <c r="M7686" s="159"/>
      <c r="N7686" s="159"/>
      <c r="O7686" s="159"/>
      <c r="P7686" s="159"/>
      <c r="Q7686" s="159"/>
      <c r="R7686" s="159"/>
      <c r="S7686" s="159"/>
      <c r="T7686" s="159"/>
      <c r="U7686" s="159"/>
      <c r="V7686" s="159"/>
    </row>
    <row r="7687" spans="1:22">
      <c r="A7687"/>
      <c r="B7687"/>
      <c r="C7687"/>
      <c r="D7687"/>
      <c r="E7687"/>
      <c r="F7687"/>
      <c r="G7687"/>
      <c r="L7687" s="159"/>
      <c r="M7687" s="159"/>
      <c r="N7687" s="159"/>
      <c r="O7687" s="159"/>
      <c r="P7687" s="159"/>
      <c r="Q7687" s="159"/>
      <c r="R7687" s="159"/>
      <c r="S7687" s="159"/>
      <c r="T7687" s="159"/>
      <c r="U7687" s="159"/>
      <c r="V7687" s="159"/>
    </row>
    <row r="7688" spans="1:22">
      <c r="A7688"/>
      <c r="B7688"/>
      <c r="C7688"/>
      <c r="D7688"/>
      <c r="E7688"/>
      <c r="F7688"/>
      <c r="G7688"/>
      <c r="L7688" s="159"/>
      <c r="M7688" s="159"/>
      <c r="N7688" s="159"/>
      <c r="O7688" s="159"/>
      <c r="P7688" s="159"/>
      <c r="Q7688" s="159"/>
      <c r="R7688" s="159"/>
      <c r="S7688" s="159"/>
      <c r="T7688" s="159"/>
      <c r="U7688" s="159"/>
      <c r="V7688" s="159"/>
    </row>
    <row r="7689" spans="1:22">
      <c r="A7689"/>
      <c r="B7689"/>
      <c r="C7689"/>
      <c r="D7689"/>
      <c r="E7689"/>
      <c r="F7689"/>
      <c r="G7689"/>
      <c r="L7689" s="159"/>
      <c r="M7689" s="159"/>
      <c r="N7689" s="159"/>
      <c r="O7689" s="159"/>
      <c r="P7689" s="159"/>
      <c r="Q7689" s="159"/>
      <c r="R7689" s="159"/>
      <c r="S7689" s="159"/>
      <c r="T7689" s="159"/>
      <c r="U7689" s="159"/>
      <c r="V7689" s="159"/>
    </row>
    <row r="7690" spans="1:22">
      <c r="A7690"/>
      <c r="B7690"/>
      <c r="C7690"/>
      <c r="D7690"/>
      <c r="E7690"/>
      <c r="F7690"/>
      <c r="G7690"/>
      <c r="L7690" s="159"/>
      <c r="M7690" s="159"/>
      <c r="N7690" s="159"/>
      <c r="O7690" s="159"/>
      <c r="P7690" s="159"/>
      <c r="Q7690" s="159"/>
      <c r="R7690" s="159"/>
      <c r="S7690" s="159"/>
      <c r="T7690" s="159"/>
      <c r="U7690" s="159"/>
      <c r="V7690" s="159"/>
    </row>
    <row r="7691" spans="1:22">
      <c r="A7691"/>
      <c r="B7691"/>
      <c r="C7691"/>
      <c r="D7691"/>
      <c r="E7691"/>
      <c r="F7691"/>
      <c r="G7691"/>
      <c r="L7691" s="159"/>
      <c r="M7691" s="159"/>
      <c r="N7691" s="159"/>
      <c r="O7691" s="159"/>
      <c r="P7691" s="159"/>
      <c r="Q7691" s="159"/>
      <c r="R7691" s="159"/>
      <c r="S7691" s="159"/>
      <c r="T7691" s="159"/>
      <c r="U7691" s="159"/>
      <c r="V7691" s="159"/>
    </row>
    <row r="7692" spans="1:22">
      <c r="A7692"/>
      <c r="B7692"/>
      <c r="C7692"/>
      <c r="D7692"/>
      <c r="E7692"/>
      <c r="F7692"/>
      <c r="G7692"/>
      <c r="L7692" s="159"/>
      <c r="M7692" s="159"/>
      <c r="N7692" s="159"/>
      <c r="O7692" s="159"/>
      <c r="P7692" s="159"/>
      <c r="Q7692" s="159"/>
      <c r="R7692" s="159"/>
      <c r="S7692" s="159"/>
      <c r="T7692" s="159"/>
      <c r="U7692" s="159"/>
      <c r="V7692" s="159"/>
    </row>
    <row r="7693" spans="1:22">
      <c r="A7693"/>
      <c r="B7693"/>
      <c r="C7693"/>
      <c r="D7693"/>
      <c r="E7693"/>
      <c r="F7693"/>
      <c r="G7693"/>
      <c r="L7693" s="159"/>
      <c r="M7693" s="159"/>
      <c r="N7693" s="159"/>
      <c r="O7693" s="159"/>
      <c r="P7693" s="159"/>
      <c r="Q7693" s="159"/>
      <c r="R7693" s="159"/>
      <c r="S7693" s="159"/>
      <c r="T7693" s="159"/>
      <c r="U7693" s="159"/>
      <c r="V7693" s="159"/>
    </row>
    <row r="7694" spans="1:22">
      <c r="A7694"/>
      <c r="B7694"/>
      <c r="C7694"/>
      <c r="D7694"/>
      <c r="E7694"/>
      <c r="F7694"/>
      <c r="G7694"/>
      <c r="L7694" s="159"/>
      <c r="M7694" s="159"/>
      <c r="N7694" s="159"/>
      <c r="O7694" s="159"/>
      <c r="P7694" s="159"/>
      <c r="Q7694" s="159"/>
      <c r="R7694" s="159"/>
      <c r="S7694" s="159"/>
      <c r="T7694" s="159"/>
      <c r="U7694" s="159"/>
      <c r="V7694" s="159"/>
    </row>
    <row r="7695" spans="1:22">
      <c r="A7695"/>
      <c r="B7695"/>
      <c r="C7695"/>
      <c r="D7695"/>
      <c r="E7695"/>
      <c r="F7695"/>
      <c r="G7695"/>
      <c r="L7695" s="159"/>
      <c r="M7695" s="159"/>
      <c r="N7695" s="159"/>
      <c r="O7695" s="159"/>
      <c r="P7695" s="159"/>
      <c r="Q7695" s="159"/>
      <c r="R7695" s="159"/>
      <c r="S7695" s="159"/>
      <c r="T7695" s="159"/>
      <c r="U7695" s="159"/>
      <c r="V7695" s="159"/>
    </row>
    <row r="7696" spans="1:22">
      <c r="A7696"/>
      <c r="B7696"/>
      <c r="C7696"/>
      <c r="D7696"/>
      <c r="E7696"/>
      <c r="F7696"/>
      <c r="G7696"/>
      <c r="L7696" s="159"/>
      <c r="M7696" s="159"/>
      <c r="N7696" s="159"/>
      <c r="O7696" s="159"/>
      <c r="P7696" s="159"/>
      <c r="Q7696" s="159"/>
      <c r="R7696" s="159"/>
      <c r="S7696" s="159"/>
      <c r="T7696" s="159"/>
      <c r="U7696" s="159"/>
      <c r="V7696" s="159"/>
    </row>
    <row r="7697" spans="1:22">
      <c r="A7697"/>
      <c r="B7697"/>
      <c r="C7697"/>
      <c r="D7697"/>
      <c r="E7697"/>
      <c r="F7697"/>
      <c r="G7697"/>
      <c r="L7697" s="159"/>
      <c r="M7697" s="159"/>
      <c r="N7697" s="159"/>
      <c r="O7697" s="159"/>
      <c r="P7697" s="159"/>
      <c r="Q7697" s="159"/>
      <c r="R7697" s="159"/>
      <c r="S7697" s="159"/>
      <c r="T7697" s="159"/>
      <c r="U7697" s="159"/>
      <c r="V7697" s="159"/>
    </row>
    <row r="7698" spans="1:22">
      <c r="A7698"/>
      <c r="B7698"/>
      <c r="C7698"/>
      <c r="D7698"/>
      <c r="E7698"/>
      <c r="F7698"/>
      <c r="G7698"/>
      <c r="L7698" s="159"/>
      <c r="M7698" s="159"/>
      <c r="N7698" s="159"/>
      <c r="O7698" s="159"/>
      <c r="P7698" s="159"/>
      <c r="Q7698" s="159"/>
      <c r="R7698" s="159"/>
      <c r="S7698" s="159"/>
      <c r="T7698" s="159"/>
      <c r="U7698" s="159"/>
      <c r="V7698" s="159"/>
    </row>
    <row r="7699" spans="1:22">
      <c r="A7699"/>
      <c r="B7699"/>
      <c r="C7699"/>
      <c r="D7699"/>
      <c r="E7699"/>
      <c r="F7699"/>
      <c r="G7699"/>
      <c r="L7699" s="159"/>
      <c r="M7699" s="159"/>
      <c r="N7699" s="159"/>
      <c r="O7699" s="159"/>
      <c r="P7699" s="159"/>
      <c r="Q7699" s="159"/>
      <c r="R7699" s="159"/>
      <c r="S7699" s="159"/>
      <c r="T7699" s="159"/>
      <c r="U7699" s="159"/>
      <c r="V7699" s="159"/>
    </row>
    <row r="7700" spans="1:22">
      <c r="A7700"/>
      <c r="B7700"/>
      <c r="C7700"/>
      <c r="D7700"/>
      <c r="E7700"/>
      <c r="F7700"/>
      <c r="G7700"/>
      <c r="L7700" s="159"/>
      <c r="M7700" s="159"/>
      <c r="N7700" s="159"/>
      <c r="O7700" s="159"/>
      <c r="P7700" s="159"/>
      <c r="Q7700" s="159"/>
      <c r="R7700" s="159"/>
      <c r="S7700" s="159"/>
      <c r="T7700" s="159"/>
      <c r="U7700" s="159"/>
      <c r="V7700" s="159"/>
    </row>
    <row r="7701" spans="1:22">
      <c r="A7701"/>
      <c r="B7701"/>
      <c r="C7701"/>
      <c r="D7701"/>
      <c r="E7701"/>
      <c r="F7701"/>
      <c r="G7701"/>
      <c r="L7701" s="159"/>
      <c r="M7701" s="159"/>
      <c r="N7701" s="159"/>
      <c r="O7701" s="159"/>
      <c r="P7701" s="159"/>
      <c r="Q7701" s="159"/>
      <c r="R7701" s="159"/>
      <c r="S7701" s="159"/>
      <c r="T7701" s="159"/>
      <c r="U7701" s="159"/>
      <c r="V7701" s="159"/>
    </row>
    <row r="7702" spans="1:22">
      <c r="A7702"/>
      <c r="B7702"/>
      <c r="C7702"/>
      <c r="D7702"/>
      <c r="E7702"/>
      <c r="F7702"/>
      <c r="G7702"/>
      <c r="L7702" s="159"/>
      <c r="M7702" s="159"/>
      <c r="N7702" s="159"/>
      <c r="O7702" s="159"/>
      <c r="P7702" s="159"/>
      <c r="Q7702" s="159"/>
      <c r="R7702" s="159"/>
      <c r="S7702" s="159"/>
      <c r="T7702" s="159"/>
      <c r="U7702" s="159"/>
      <c r="V7702" s="159"/>
    </row>
    <row r="7703" spans="1:22">
      <c r="A7703"/>
      <c r="B7703"/>
      <c r="C7703"/>
      <c r="D7703"/>
      <c r="E7703"/>
      <c r="F7703"/>
      <c r="G7703"/>
      <c r="L7703" s="159"/>
      <c r="M7703" s="159"/>
      <c r="N7703" s="159"/>
      <c r="O7703" s="159"/>
      <c r="P7703" s="159"/>
      <c r="Q7703" s="159"/>
      <c r="R7703" s="159"/>
      <c r="S7703" s="159"/>
      <c r="T7703" s="159"/>
      <c r="U7703" s="159"/>
      <c r="V7703" s="159"/>
    </row>
    <row r="7704" spans="1:22">
      <c r="A7704"/>
      <c r="B7704"/>
      <c r="C7704"/>
      <c r="D7704"/>
      <c r="E7704"/>
      <c r="F7704"/>
      <c r="G7704"/>
      <c r="L7704" s="159"/>
      <c r="M7704" s="159"/>
      <c r="N7704" s="159"/>
      <c r="O7704" s="159"/>
      <c r="P7704" s="159"/>
      <c r="Q7704" s="159"/>
      <c r="R7704" s="159"/>
      <c r="S7704" s="159"/>
      <c r="T7704" s="159"/>
      <c r="U7704" s="159"/>
      <c r="V7704" s="159"/>
    </row>
    <row r="7705" spans="1:22">
      <c r="A7705"/>
      <c r="B7705"/>
      <c r="C7705"/>
      <c r="D7705"/>
      <c r="E7705"/>
      <c r="F7705"/>
      <c r="G7705"/>
      <c r="L7705" s="159"/>
      <c r="M7705" s="159"/>
      <c r="N7705" s="159"/>
      <c r="O7705" s="159"/>
      <c r="P7705" s="159"/>
      <c r="Q7705" s="159"/>
      <c r="R7705" s="159"/>
      <c r="S7705" s="159"/>
      <c r="T7705" s="159"/>
      <c r="U7705" s="159"/>
      <c r="V7705" s="159"/>
    </row>
    <row r="7706" spans="1:22">
      <c r="A7706"/>
      <c r="B7706"/>
      <c r="C7706"/>
      <c r="D7706"/>
      <c r="E7706"/>
      <c r="F7706"/>
      <c r="G7706"/>
      <c r="L7706" s="159"/>
      <c r="M7706" s="159"/>
      <c r="N7706" s="159"/>
      <c r="O7706" s="159"/>
      <c r="P7706" s="159"/>
      <c r="Q7706" s="159"/>
      <c r="R7706" s="159"/>
      <c r="S7706" s="159"/>
      <c r="T7706" s="159"/>
      <c r="U7706" s="159"/>
      <c r="V7706" s="159"/>
    </row>
    <row r="7707" spans="1:22">
      <c r="A7707"/>
      <c r="B7707"/>
      <c r="C7707"/>
      <c r="D7707"/>
      <c r="E7707"/>
      <c r="F7707"/>
      <c r="G7707"/>
      <c r="L7707" s="159"/>
      <c r="M7707" s="159"/>
      <c r="N7707" s="159"/>
      <c r="O7707" s="159"/>
      <c r="P7707" s="159"/>
      <c r="Q7707" s="159"/>
      <c r="R7707" s="159"/>
      <c r="S7707" s="159"/>
      <c r="T7707" s="159"/>
      <c r="U7707" s="159"/>
      <c r="V7707" s="159"/>
    </row>
    <row r="7708" spans="1:22">
      <c r="A7708"/>
      <c r="B7708"/>
      <c r="C7708"/>
      <c r="D7708"/>
      <c r="E7708"/>
      <c r="F7708"/>
      <c r="G7708"/>
      <c r="L7708" s="159"/>
      <c r="M7708" s="159"/>
      <c r="N7708" s="159"/>
      <c r="O7708" s="159"/>
      <c r="P7708" s="159"/>
      <c r="Q7708" s="159"/>
      <c r="R7708" s="159"/>
      <c r="S7708" s="159"/>
      <c r="T7708" s="159"/>
      <c r="U7708" s="159"/>
      <c r="V7708" s="159"/>
    </row>
    <row r="7709" spans="1:22">
      <c r="A7709"/>
      <c r="B7709"/>
      <c r="C7709"/>
      <c r="D7709"/>
      <c r="E7709"/>
      <c r="F7709"/>
      <c r="G7709"/>
      <c r="L7709" s="159"/>
      <c r="M7709" s="159"/>
      <c r="N7709" s="159"/>
      <c r="O7709" s="159"/>
      <c r="P7709" s="159"/>
      <c r="Q7709" s="159"/>
      <c r="R7709" s="159"/>
      <c r="S7709" s="159"/>
      <c r="T7709" s="159"/>
      <c r="U7709" s="159"/>
      <c r="V7709" s="159"/>
    </row>
    <row r="7710" spans="1:22">
      <c r="A7710"/>
      <c r="B7710"/>
      <c r="C7710"/>
      <c r="D7710"/>
      <c r="E7710"/>
      <c r="F7710"/>
      <c r="G7710"/>
      <c r="L7710" s="159"/>
      <c r="M7710" s="159"/>
      <c r="N7710" s="159"/>
      <c r="O7710" s="159"/>
      <c r="P7710" s="159"/>
      <c r="Q7710" s="159"/>
      <c r="R7710" s="159"/>
      <c r="S7710" s="159"/>
      <c r="T7710" s="159"/>
      <c r="U7710" s="159"/>
      <c r="V7710" s="159"/>
    </row>
    <row r="7711" spans="1:22">
      <c r="A7711"/>
      <c r="B7711"/>
      <c r="C7711"/>
      <c r="D7711"/>
      <c r="E7711"/>
      <c r="F7711"/>
      <c r="G7711"/>
      <c r="L7711" s="159"/>
      <c r="M7711" s="159"/>
      <c r="N7711" s="159"/>
      <c r="O7711" s="159"/>
      <c r="P7711" s="159"/>
      <c r="Q7711" s="159"/>
      <c r="R7711" s="159"/>
      <c r="S7711" s="159"/>
      <c r="T7711" s="159"/>
      <c r="U7711" s="159"/>
      <c r="V7711" s="159"/>
    </row>
    <row r="7712" spans="1:22">
      <c r="A7712"/>
      <c r="B7712"/>
      <c r="C7712"/>
      <c r="D7712"/>
      <c r="E7712"/>
      <c r="F7712"/>
      <c r="G7712"/>
      <c r="L7712" s="159"/>
      <c r="M7712" s="159"/>
      <c r="N7712" s="159"/>
      <c r="O7712" s="159"/>
      <c r="P7712" s="159"/>
      <c r="Q7712" s="159"/>
      <c r="R7712" s="159"/>
      <c r="S7712" s="159"/>
      <c r="T7712" s="159"/>
      <c r="U7712" s="159"/>
      <c r="V7712" s="159"/>
    </row>
    <row r="7713" spans="1:22">
      <c r="A7713"/>
      <c r="B7713"/>
      <c r="C7713"/>
      <c r="D7713"/>
      <c r="E7713"/>
      <c r="F7713"/>
      <c r="G7713"/>
      <c r="L7713" s="159"/>
      <c r="M7713" s="159"/>
      <c r="N7713" s="159"/>
      <c r="O7713" s="159"/>
      <c r="P7713" s="159"/>
      <c r="Q7713" s="159"/>
      <c r="R7713" s="159"/>
      <c r="S7713" s="159"/>
      <c r="T7713" s="159"/>
      <c r="U7713" s="159"/>
      <c r="V7713" s="159"/>
    </row>
    <row r="7714" spans="1:22">
      <c r="A7714"/>
      <c r="B7714"/>
      <c r="C7714"/>
      <c r="D7714"/>
      <c r="E7714"/>
      <c r="F7714"/>
      <c r="G7714"/>
      <c r="L7714" s="159"/>
      <c r="M7714" s="159"/>
      <c r="N7714" s="159"/>
      <c r="O7714" s="159"/>
      <c r="P7714" s="159"/>
      <c r="Q7714" s="159"/>
      <c r="R7714" s="159"/>
      <c r="S7714" s="159"/>
      <c r="T7714" s="159"/>
      <c r="U7714" s="159"/>
      <c r="V7714" s="159"/>
    </row>
    <row r="7715" spans="1:22">
      <c r="A7715"/>
      <c r="B7715"/>
      <c r="C7715"/>
      <c r="D7715"/>
      <c r="E7715"/>
      <c r="F7715"/>
      <c r="G7715"/>
      <c r="L7715" s="159"/>
      <c r="M7715" s="159"/>
      <c r="N7715" s="159"/>
      <c r="O7715" s="159"/>
      <c r="P7715" s="159"/>
      <c r="Q7715" s="159"/>
      <c r="R7715" s="159"/>
      <c r="S7715" s="159"/>
      <c r="T7715" s="159"/>
      <c r="U7715" s="159"/>
      <c r="V7715" s="159"/>
    </row>
    <row r="7716" spans="1:22">
      <c r="A7716"/>
      <c r="B7716"/>
      <c r="C7716"/>
      <c r="D7716"/>
      <c r="E7716"/>
      <c r="F7716"/>
      <c r="G7716"/>
      <c r="L7716" s="159"/>
      <c r="M7716" s="159"/>
      <c r="N7716" s="159"/>
      <c r="O7716" s="159"/>
      <c r="P7716" s="159"/>
      <c r="Q7716" s="159"/>
      <c r="R7716" s="159"/>
      <c r="S7716" s="159"/>
      <c r="T7716" s="159"/>
      <c r="U7716" s="159"/>
      <c r="V7716" s="159"/>
    </row>
    <row r="7717" spans="1:22">
      <c r="A7717"/>
      <c r="B7717"/>
      <c r="C7717"/>
      <c r="D7717"/>
      <c r="E7717"/>
      <c r="F7717"/>
      <c r="G7717"/>
      <c r="L7717" s="159"/>
      <c r="M7717" s="159"/>
      <c r="N7717" s="159"/>
      <c r="O7717" s="159"/>
      <c r="P7717" s="159"/>
      <c r="Q7717" s="159"/>
      <c r="R7717" s="159"/>
      <c r="S7717" s="159"/>
      <c r="T7717" s="159"/>
      <c r="U7717" s="159"/>
      <c r="V7717" s="159"/>
    </row>
    <row r="7718" spans="1:22">
      <c r="A7718"/>
      <c r="B7718"/>
      <c r="C7718"/>
      <c r="D7718"/>
      <c r="E7718"/>
      <c r="F7718"/>
      <c r="G7718"/>
      <c r="L7718" s="159"/>
      <c r="M7718" s="159"/>
      <c r="N7718" s="159"/>
      <c r="O7718" s="159"/>
      <c r="P7718" s="159"/>
      <c r="Q7718" s="159"/>
      <c r="R7718" s="159"/>
      <c r="S7718" s="159"/>
      <c r="T7718" s="159"/>
      <c r="U7718" s="159"/>
      <c r="V7718" s="159"/>
    </row>
    <row r="7719" spans="1:22">
      <c r="A7719"/>
      <c r="B7719"/>
      <c r="C7719"/>
      <c r="D7719"/>
      <c r="E7719"/>
      <c r="F7719"/>
      <c r="G7719"/>
      <c r="L7719" s="159"/>
      <c r="M7719" s="159"/>
      <c r="N7719" s="159"/>
      <c r="O7719" s="159"/>
      <c r="P7719" s="159"/>
      <c r="Q7719" s="159"/>
      <c r="R7719" s="159"/>
      <c r="S7719" s="159"/>
      <c r="T7719" s="159"/>
      <c r="U7719" s="159"/>
      <c r="V7719" s="159"/>
    </row>
    <row r="7720" spans="1:22">
      <c r="A7720"/>
      <c r="B7720"/>
      <c r="C7720"/>
      <c r="D7720"/>
      <c r="E7720"/>
      <c r="F7720"/>
      <c r="G7720"/>
      <c r="L7720" s="159"/>
      <c r="M7720" s="159"/>
      <c r="N7720" s="159"/>
      <c r="O7720" s="159"/>
      <c r="P7720" s="159"/>
      <c r="Q7720" s="159"/>
      <c r="R7720" s="159"/>
      <c r="S7720" s="159"/>
      <c r="T7720" s="159"/>
      <c r="U7720" s="159"/>
      <c r="V7720" s="159"/>
    </row>
    <row r="7721" spans="1:22">
      <c r="A7721"/>
      <c r="B7721"/>
      <c r="C7721"/>
      <c r="D7721"/>
      <c r="E7721"/>
      <c r="F7721"/>
      <c r="G7721"/>
      <c r="L7721" s="159"/>
      <c r="M7721" s="159"/>
      <c r="N7721" s="159"/>
      <c r="O7721" s="159"/>
      <c r="P7721" s="159"/>
      <c r="Q7721" s="159"/>
      <c r="R7721" s="159"/>
      <c r="S7721" s="159"/>
      <c r="T7721" s="159"/>
      <c r="U7721" s="159"/>
      <c r="V7721" s="159"/>
    </row>
    <row r="7722" spans="1:22">
      <c r="A7722"/>
      <c r="B7722"/>
      <c r="C7722"/>
      <c r="D7722"/>
      <c r="E7722"/>
      <c r="F7722"/>
      <c r="G7722"/>
      <c r="L7722" s="159"/>
      <c r="M7722" s="159"/>
      <c r="N7722" s="159"/>
      <c r="O7722" s="159"/>
      <c r="P7722" s="159"/>
      <c r="Q7722" s="159"/>
      <c r="R7722" s="159"/>
      <c r="S7722" s="159"/>
      <c r="T7722" s="159"/>
      <c r="U7722" s="159"/>
      <c r="V7722" s="159"/>
    </row>
    <row r="7723" spans="1:22">
      <c r="A7723"/>
      <c r="B7723"/>
      <c r="C7723"/>
      <c r="D7723"/>
      <c r="E7723"/>
      <c r="F7723"/>
      <c r="G7723"/>
      <c r="L7723" s="159"/>
      <c r="M7723" s="159"/>
      <c r="N7723" s="159"/>
      <c r="O7723" s="159"/>
      <c r="P7723" s="159"/>
      <c r="Q7723" s="159"/>
      <c r="R7723" s="159"/>
      <c r="S7723" s="159"/>
      <c r="T7723" s="159"/>
      <c r="U7723" s="159"/>
      <c r="V7723" s="159"/>
    </row>
    <row r="7724" spans="1:22">
      <c r="A7724"/>
      <c r="B7724"/>
      <c r="C7724"/>
      <c r="D7724"/>
      <c r="E7724"/>
      <c r="F7724"/>
      <c r="G7724"/>
      <c r="L7724" s="159"/>
      <c r="M7724" s="159"/>
      <c r="N7724" s="159"/>
      <c r="O7724" s="159"/>
      <c r="P7724" s="159"/>
      <c r="Q7724" s="159"/>
      <c r="R7724" s="159"/>
      <c r="S7724" s="159"/>
      <c r="T7724" s="159"/>
      <c r="U7724" s="159"/>
      <c r="V7724" s="159"/>
    </row>
    <row r="7725" spans="1:22">
      <c r="A7725"/>
      <c r="B7725"/>
      <c r="C7725"/>
      <c r="D7725"/>
      <c r="E7725"/>
      <c r="F7725"/>
      <c r="G7725"/>
      <c r="L7725" s="159"/>
      <c r="M7725" s="159"/>
      <c r="N7725" s="159"/>
      <c r="O7725" s="159"/>
      <c r="P7725" s="159"/>
      <c r="Q7725" s="159"/>
      <c r="R7725" s="159"/>
      <c r="S7725" s="159"/>
      <c r="T7725" s="159"/>
      <c r="U7725" s="159"/>
      <c r="V7725" s="159"/>
    </row>
    <row r="7726" spans="1:22">
      <c r="A7726"/>
      <c r="B7726"/>
      <c r="C7726"/>
      <c r="D7726"/>
      <c r="E7726"/>
      <c r="F7726"/>
      <c r="G7726"/>
      <c r="L7726" s="159"/>
      <c r="M7726" s="159"/>
      <c r="N7726" s="159"/>
      <c r="O7726" s="159"/>
      <c r="P7726" s="159"/>
      <c r="Q7726" s="159"/>
      <c r="R7726" s="159"/>
      <c r="S7726" s="159"/>
      <c r="T7726" s="159"/>
      <c r="U7726" s="159"/>
      <c r="V7726" s="159"/>
    </row>
    <row r="7727" spans="1:22">
      <c r="A7727"/>
      <c r="B7727"/>
      <c r="C7727"/>
      <c r="D7727"/>
      <c r="E7727"/>
      <c r="F7727"/>
      <c r="G7727"/>
      <c r="L7727" s="159"/>
      <c r="M7727" s="159"/>
      <c r="N7727" s="159"/>
      <c r="O7727" s="159"/>
      <c r="P7727" s="159"/>
      <c r="Q7727" s="159"/>
      <c r="R7727" s="159"/>
      <c r="S7727" s="159"/>
      <c r="T7727" s="159"/>
      <c r="U7727" s="159"/>
      <c r="V7727" s="159"/>
    </row>
    <row r="7728" spans="1:22">
      <c r="A7728"/>
      <c r="B7728"/>
      <c r="C7728"/>
      <c r="D7728"/>
      <c r="E7728"/>
      <c r="F7728"/>
      <c r="G7728"/>
      <c r="L7728" s="159"/>
      <c r="M7728" s="159"/>
      <c r="N7728" s="159"/>
      <c r="O7728" s="159"/>
      <c r="P7728" s="159"/>
      <c r="Q7728" s="159"/>
      <c r="R7728" s="159"/>
      <c r="S7728" s="159"/>
      <c r="T7728" s="159"/>
      <c r="U7728" s="159"/>
      <c r="V7728" s="159"/>
    </row>
    <row r="7729" spans="1:22">
      <c r="A7729"/>
      <c r="B7729"/>
      <c r="C7729"/>
      <c r="D7729"/>
      <c r="E7729"/>
      <c r="F7729"/>
      <c r="G7729"/>
      <c r="L7729" s="159"/>
      <c r="M7729" s="159"/>
      <c r="N7729" s="159"/>
      <c r="O7729" s="159"/>
      <c r="P7729" s="159"/>
      <c r="Q7729" s="159"/>
      <c r="R7729" s="159"/>
      <c r="S7729" s="159"/>
      <c r="T7729" s="159"/>
      <c r="U7729" s="159"/>
      <c r="V7729" s="159"/>
    </row>
    <row r="7730" spans="1:22">
      <c r="A7730"/>
      <c r="B7730"/>
      <c r="C7730"/>
      <c r="D7730"/>
      <c r="E7730"/>
      <c r="F7730"/>
      <c r="G7730"/>
      <c r="L7730" s="159"/>
      <c r="M7730" s="159"/>
      <c r="N7730" s="159"/>
      <c r="O7730" s="159"/>
      <c r="P7730" s="159"/>
      <c r="Q7730" s="159"/>
      <c r="R7730" s="159"/>
      <c r="S7730" s="159"/>
      <c r="T7730" s="159"/>
      <c r="U7730" s="159"/>
      <c r="V7730" s="159"/>
    </row>
    <row r="7731" spans="1:22">
      <c r="A7731"/>
      <c r="B7731"/>
      <c r="C7731"/>
      <c r="D7731"/>
      <c r="E7731"/>
      <c r="F7731"/>
      <c r="G7731"/>
      <c r="L7731" s="159"/>
      <c r="M7731" s="159"/>
      <c r="N7731" s="159"/>
      <c r="O7731" s="159"/>
      <c r="P7731" s="159"/>
      <c r="Q7731" s="159"/>
      <c r="R7731" s="159"/>
      <c r="S7731" s="159"/>
      <c r="T7731" s="159"/>
      <c r="U7731" s="159"/>
      <c r="V7731" s="159"/>
    </row>
    <row r="7732" spans="1:22">
      <c r="A7732"/>
      <c r="B7732"/>
      <c r="C7732"/>
      <c r="D7732"/>
      <c r="E7732"/>
      <c r="F7732"/>
      <c r="G7732"/>
      <c r="L7732" s="159"/>
      <c r="M7732" s="159"/>
      <c r="N7732" s="159"/>
      <c r="O7732" s="159"/>
      <c r="P7732" s="159"/>
      <c r="Q7732" s="159"/>
      <c r="R7732" s="159"/>
      <c r="S7732" s="159"/>
      <c r="T7732" s="159"/>
      <c r="U7732" s="159"/>
      <c r="V7732" s="159"/>
    </row>
    <row r="7733" spans="1:22">
      <c r="A7733"/>
      <c r="B7733"/>
      <c r="C7733"/>
      <c r="D7733"/>
      <c r="E7733"/>
      <c r="F7733"/>
      <c r="G7733"/>
      <c r="L7733" s="159"/>
      <c r="M7733" s="159"/>
      <c r="N7733" s="159"/>
      <c r="O7733" s="159"/>
      <c r="P7733" s="159"/>
      <c r="Q7733" s="159"/>
      <c r="R7733" s="159"/>
      <c r="S7733" s="159"/>
      <c r="T7733" s="159"/>
      <c r="U7733" s="159"/>
      <c r="V7733" s="159"/>
    </row>
    <row r="7734" spans="1:22">
      <c r="A7734"/>
      <c r="B7734"/>
      <c r="C7734"/>
      <c r="D7734"/>
      <c r="E7734"/>
      <c r="F7734"/>
      <c r="G7734"/>
      <c r="L7734" s="159"/>
      <c r="M7734" s="159"/>
      <c r="N7734" s="159"/>
      <c r="O7734" s="159"/>
      <c r="P7734" s="159"/>
      <c r="Q7734" s="159"/>
      <c r="R7734" s="159"/>
      <c r="S7734" s="159"/>
      <c r="T7734" s="159"/>
      <c r="U7734" s="159"/>
      <c r="V7734" s="159"/>
    </row>
    <row r="7735" spans="1:22">
      <c r="A7735"/>
      <c r="B7735"/>
      <c r="C7735"/>
      <c r="D7735"/>
      <c r="E7735"/>
      <c r="F7735"/>
      <c r="G7735"/>
      <c r="L7735" s="159"/>
      <c r="M7735" s="159"/>
      <c r="N7735" s="159"/>
      <c r="O7735" s="159"/>
      <c r="P7735" s="159"/>
      <c r="Q7735" s="159"/>
      <c r="R7735" s="159"/>
      <c r="S7735" s="159"/>
      <c r="T7735" s="159"/>
      <c r="U7735" s="159"/>
      <c r="V7735" s="159"/>
    </row>
    <row r="7736" spans="1:22">
      <c r="A7736"/>
      <c r="B7736"/>
      <c r="C7736"/>
      <c r="D7736"/>
      <c r="E7736"/>
      <c r="F7736"/>
      <c r="G7736"/>
      <c r="L7736" s="159"/>
      <c r="M7736" s="159"/>
      <c r="N7736" s="159"/>
      <c r="O7736" s="159"/>
      <c r="P7736" s="159"/>
      <c r="Q7736" s="159"/>
      <c r="R7736" s="159"/>
      <c r="S7736" s="159"/>
      <c r="T7736" s="159"/>
      <c r="U7736" s="159"/>
      <c r="V7736" s="159"/>
    </row>
    <row r="7737" spans="1:22">
      <c r="A7737"/>
      <c r="B7737"/>
      <c r="C7737"/>
      <c r="D7737"/>
      <c r="E7737"/>
      <c r="F7737"/>
      <c r="G7737"/>
      <c r="L7737" s="159"/>
      <c r="M7737" s="159"/>
      <c r="N7737" s="159"/>
      <c r="O7737" s="159"/>
      <c r="P7737" s="159"/>
      <c r="Q7737" s="159"/>
      <c r="R7737" s="159"/>
      <c r="S7737" s="159"/>
      <c r="T7737" s="159"/>
      <c r="U7737" s="159"/>
      <c r="V7737" s="159"/>
    </row>
    <row r="7738" spans="1:22">
      <c r="A7738"/>
      <c r="B7738"/>
      <c r="C7738"/>
      <c r="D7738"/>
      <c r="E7738"/>
      <c r="F7738"/>
      <c r="G7738"/>
      <c r="L7738" s="159"/>
      <c r="M7738" s="159"/>
      <c r="N7738" s="159"/>
      <c r="O7738" s="159"/>
      <c r="P7738" s="159"/>
      <c r="Q7738" s="159"/>
      <c r="R7738" s="159"/>
      <c r="S7738" s="159"/>
      <c r="T7738" s="159"/>
      <c r="U7738" s="159"/>
      <c r="V7738" s="159"/>
    </row>
    <row r="7739" spans="1:22">
      <c r="A7739"/>
      <c r="B7739"/>
      <c r="C7739"/>
      <c r="D7739"/>
      <c r="E7739"/>
      <c r="F7739"/>
      <c r="G7739"/>
      <c r="L7739" s="159"/>
      <c r="M7739" s="159"/>
      <c r="N7739" s="159"/>
      <c r="O7739" s="159"/>
      <c r="P7739" s="159"/>
      <c r="Q7739" s="159"/>
      <c r="R7739" s="159"/>
      <c r="S7739" s="159"/>
      <c r="T7739" s="159"/>
      <c r="U7739" s="159"/>
      <c r="V7739" s="159"/>
    </row>
    <row r="7740" spans="1:22">
      <c r="A7740"/>
      <c r="B7740"/>
      <c r="C7740"/>
      <c r="D7740"/>
      <c r="E7740"/>
      <c r="F7740"/>
      <c r="G7740"/>
      <c r="L7740" s="159"/>
      <c r="M7740" s="159"/>
      <c r="N7740" s="159"/>
      <c r="O7740" s="159"/>
      <c r="P7740" s="159"/>
      <c r="Q7740" s="159"/>
      <c r="R7740" s="159"/>
      <c r="S7740" s="159"/>
      <c r="T7740" s="159"/>
      <c r="U7740" s="159"/>
      <c r="V7740" s="159"/>
    </row>
    <row r="7741" spans="1:22">
      <c r="A7741"/>
      <c r="B7741"/>
      <c r="C7741"/>
      <c r="D7741"/>
      <c r="E7741"/>
      <c r="F7741"/>
      <c r="G7741"/>
      <c r="L7741" s="159"/>
      <c r="M7741" s="159"/>
      <c r="N7741" s="159"/>
      <c r="O7741" s="159"/>
      <c r="P7741" s="159"/>
      <c r="Q7741" s="159"/>
      <c r="R7741" s="159"/>
      <c r="S7741" s="159"/>
      <c r="T7741" s="159"/>
      <c r="U7741" s="159"/>
      <c r="V7741" s="159"/>
    </row>
    <row r="7742" spans="1:22">
      <c r="A7742"/>
      <c r="B7742"/>
      <c r="C7742"/>
      <c r="D7742"/>
      <c r="E7742"/>
      <c r="F7742"/>
      <c r="G7742"/>
      <c r="L7742" s="159"/>
      <c r="M7742" s="159"/>
      <c r="N7742" s="159"/>
      <c r="O7742" s="159"/>
      <c r="P7742" s="159"/>
      <c r="Q7742" s="159"/>
      <c r="R7742" s="159"/>
      <c r="S7742" s="159"/>
      <c r="T7742" s="159"/>
      <c r="U7742" s="159"/>
      <c r="V7742" s="159"/>
    </row>
    <row r="7743" spans="1:22">
      <c r="A7743"/>
      <c r="B7743"/>
      <c r="C7743"/>
      <c r="D7743"/>
      <c r="E7743"/>
      <c r="F7743"/>
      <c r="G7743"/>
      <c r="L7743" s="159"/>
      <c r="M7743" s="159"/>
      <c r="N7743" s="159"/>
      <c r="O7743" s="159"/>
      <c r="P7743" s="159"/>
      <c r="Q7743" s="159"/>
      <c r="R7743" s="159"/>
      <c r="S7743" s="159"/>
      <c r="T7743" s="159"/>
      <c r="U7743" s="159"/>
      <c r="V7743" s="159"/>
    </row>
    <row r="7744" spans="1:22">
      <c r="A7744"/>
      <c r="B7744"/>
      <c r="C7744"/>
      <c r="D7744"/>
      <c r="E7744"/>
      <c r="F7744"/>
      <c r="G7744"/>
      <c r="L7744" s="159"/>
      <c r="M7744" s="159"/>
      <c r="N7744" s="159"/>
      <c r="O7744" s="159"/>
      <c r="P7744" s="159"/>
      <c r="Q7744" s="159"/>
      <c r="R7744" s="159"/>
      <c r="S7744" s="159"/>
      <c r="T7744" s="159"/>
      <c r="U7744" s="159"/>
      <c r="V7744" s="159"/>
    </row>
    <row r="7745" spans="1:22">
      <c r="A7745"/>
      <c r="B7745"/>
      <c r="C7745"/>
      <c r="D7745"/>
      <c r="E7745"/>
      <c r="F7745"/>
      <c r="G7745"/>
      <c r="L7745" s="159"/>
      <c r="M7745" s="159"/>
      <c r="N7745" s="159"/>
      <c r="O7745" s="159"/>
      <c r="P7745" s="159"/>
      <c r="Q7745" s="159"/>
      <c r="R7745" s="159"/>
      <c r="S7745" s="159"/>
      <c r="T7745" s="159"/>
      <c r="U7745" s="159"/>
      <c r="V7745" s="159"/>
    </row>
    <row r="7746" spans="1:22">
      <c r="A7746"/>
      <c r="B7746"/>
      <c r="C7746"/>
      <c r="D7746"/>
      <c r="E7746"/>
      <c r="F7746"/>
      <c r="G7746"/>
      <c r="L7746" s="159"/>
      <c r="M7746" s="159"/>
      <c r="N7746" s="159"/>
      <c r="O7746" s="159"/>
      <c r="P7746" s="159"/>
      <c r="Q7746" s="159"/>
      <c r="R7746" s="159"/>
      <c r="S7746" s="159"/>
      <c r="T7746" s="159"/>
      <c r="U7746" s="159"/>
      <c r="V7746" s="159"/>
    </row>
    <row r="7747" spans="1:22">
      <c r="A7747"/>
      <c r="B7747"/>
      <c r="C7747"/>
      <c r="D7747"/>
      <c r="E7747"/>
      <c r="F7747"/>
      <c r="G7747"/>
      <c r="L7747" s="159"/>
      <c r="M7747" s="159"/>
      <c r="N7747" s="159"/>
      <c r="O7747" s="159"/>
      <c r="P7747" s="159"/>
      <c r="Q7747" s="159"/>
      <c r="R7747" s="159"/>
      <c r="S7747" s="159"/>
      <c r="T7747" s="159"/>
      <c r="U7747" s="159"/>
      <c r="V7747" s="159"/>
    </row>
    <row r="7748" spans="1:22">
      <c r="A7748"/>
      <c r="B7748"/>
      <c r="C7748"/>
      <c r="D7748"/>
      <c r="E7748"/>
      <c r="F7748"/>
      <c r="G7748"/>
      <c r="L7748" s="159"/>
      <c r="M7748" s="159"/>
      <c r="N7748" s="159"/>
      <c r="O7748" s="159"/>
      <c r="P7748" s="159"/>
      <c r="Q7748" s="159"/>
      <c r="R7748" s="159"/>
      <c r="S7748" s="159"/>
      <c r="T7748" s="159"/>
      <c r="U7748" s="159"/>
      <c r="V7748" s="159"/>
    </row>
    <row r="7749" spans="1:22">
      <c r="A7749"/>
      <c r="B7749"/>
      <c r="C7749"/>
      <c r="D7749"/>
      <c r="E7749"/>
      <c r="F7749"/>
      <c r="G7749"/>
      <c r="L7749" s="159"/>
      <c r="M7749" s="159"/>
      <c r="N7749" s="159"/>
      <c r="O7749" s="159"/>
      <c r="P7749" s="159"/>
      <c r="Q7749" s="159"/>
      <c r="R7749" s="159"/>
      <c r="S7749" s="159"/>
      <c r="T7749" s="159"/>
      <c r="U7749" s="159"/>
      <c r="V7749" s="159"/>
    </row>
    <row r="7750" spans="1:22">
      <c r="A7750"/>
      <c r="B7750"/>
      <c r="C7750"/>
      <c r="D7750"/>
      <c r="E7750"/>
      <c r="F7750"/>
      <c r="G7750"/>
      <c r="L7750" s="159"/>
      <c r="M7750" s="159"/>
      <c r="N7750" s="159"/>
      <c r="O7750" s="159"/>
      <c r="P7750" s="159"/>
      <c r="Q7750" s="159"/>
      <c r="R7750" s="159"/>
      <c r="S7750" s="159"/>
      <c r="T7750" s="159"/>
      <c r="U7750" s="159"/>
      <c r="V7750" s="159"/>
    </row>
    <row r="7751" spans="1:22">
      <c r="A7751"/>
      <c r="B7751"/>
      <c r="C7751"/>
      <c r="D7751"/>
      <c r="E7751"/>
      <c r="F7751"/>
      <c r="G7751"/>
      <c r="L7751" s="159"/>
      <c r="M7751" s="159"/>
      <c r="N7751" s="159"/>
      <c r="O7751" s="159"/>
      <c r="P7751" s="159"/>
      <c r="Q7751" s="159"/>
      <c r="R7751" s="159"/>
      <c r="S7751" s="159"/>
      <c r="T7751" s="159"/>
      <c r="U7751" s="159"/>
      <c r="V7751" s="159"/>
    </row>
    <row r="7752" spans="1:22">
      <c r="A7752"/>
      <c r="B7752"/>
      <c r="C7752"/>
      <c r="D7752"/>
      <c r="E7752"/>
      <c r="F7752"/>
      <c r="G7752"/>
      <c r="L7752" s="159"/>
      <c r="M7752" s="159"/>
      <c r="N7752" s="159"/>
      <c r="O7752" s="159"/>
      <c r="P7752" s="159"/>
      <c r="Q7752" s="159"/>
      <c r="R7752" s="159"/>
      <c r="S7752" s="159"/>
      <c r="T7752" s="159"/>
      <c r="U7752" s="159"/>
      <c r="V7752" s="159"/>
    </row>
    <row r="7753" spans="1:22">
      <c r="A7753"/>
      <c r="B7753"/>
      <c r="C7753"/>
      <c r="D7753"/>
      <c r="E7753"/>
      <c r="F7753"/>
      <c r="G7753"/>
      <c r="L7753" s="159"/>
      <c r="M7753" s="159"/>
      <c r="N7753" s="159"/>
      <c r="O7753" s="159"/>
      <c r="P7753" s="159"/>
      <c r="Q7753" s="159"/>
      <c r="R7753" s="159"/>
      <c r="S7753" s="159"/>
      <c r="T7753" s="159"/>
      <c r="U7753" s="159"/>
      <c r="V7753" s="159"/>
    </row>
    <row r="7754" spans="1:22">
      <c r="A7754"/>
      <c r="B7754"/>
      <c r="C7754"/>
      <c r="D7754"/>
      <c r="E7754"/>
      <c r="F7754"/>
      <c r="G7754"/>
      <c r="L7754" s="159"/>
      <c r="M7754" s="159"/>
      <c r="N7754" s="159"/>
      <c r="O7754" s="159"/>
      <c r="P7754" s="159"/>
      <c r="Q7754" s="159"/>
      <c r="R7754" s="159"/>
      <c r="S7754" s="159"/>
      <c r="T7754" s="159"/>
      <c r="U7754" s="159"/>
      <c r="V7754" s="159"/>
    </row>
    <row r="7755" spans="1:22">
      <c r="A7755"/>
      <c r="B7755"/>
      <c r="C7755"/>
      <c r="D7755"/>
      <c r="E7755"/>
      <c r="F7755"/>
      <c r="G7755"/>
      <c r="L7755" s="159"/>
      <c r="M7755" s="159"/>
      <c r="N7755" s="159"/>
      <c r="O7755" s="159"/>
      <c r="P7755" s="159"/>
      <c r="Q7755" s="159"/>
      <c r="R7755" s="159"/>
      <c r="S7755" s="159"/>
      <c r="T7755" s="159"/>
      <c r="U7755" s="159"/>
      <c r="V7755" s="159"/>
    </row>
    <row r="7756" spans="1:22">
      <c r="A7756"/>
      <c r="B7756"/>
      <c r="C7756"/>
      <c r="D7756"/>
      <c r="E7756"/>
      <c r="F7756"/>
      <c r="G7756"/>
      <c r="L7756" s="159"/>
      <c r="M7756" s="159"/>
      <c r="N7756" s="159"/>
      <c r="O7756" s="159"/>
      <c r="P7756" s="159"/>
      <c r="Q7756" s="159"/>
      <c r="R7756" s="159"/>
      <c r="S7756" s="159"/>
      <c r="T7756" s="159"/>
      <c r="U7756" s="159"/>
      <c r="V7756" s="159"/>
    </row>
    <row r="7757" spans="1:22">
      <c r="A7757"/>
      <c r="B7757"/>
      <c r="C7757"/>
      <c r="D7757"/>
      <c r="E7757"/>
      <c r="F7757"/>
      <c r="G7757"/>
      <c r="L7757" s="159"/>
      <c r="M7757" s="159"/>
      <c r="N7757" s="159"/>
      <c r="O7757" s="159"/>
      <c r="P7757" s="159"/>
      <c r="Q7757" s="159"/>
      <c r="R7757" s="159"/>
      <c r="S7757" s="159"/>
      <c r="T7757" s="159"/>
      <c r="U7757" s="159"/>
      <c r="V7757" s="159"/>
    </row>
    <row r="7758" spans="1:22">
      <c r="A7758"/>
      <c r="B7758"/>
      <c r="C7758"/>
      <c r="D7758"/>
      <c r="E7758"/>
      <c r="F7758"/>
      <c r="G7758"/>
      <c r="L7758" s="159"/>
      <c r="M7758" s="159"/>
      <c r="N7758" s="159"/>
      <c r="O7758" s="159"/>
      <c r="P7758" s="159"/>
      <c r="Q7758" s="159"/>
      <c r="R7758" s="159"/>
      <c r="S7758" s="159"/>
      <c r="T7758" s="159"/>
      <c r="U7758" s="159"/>
      <c r="V7758" s="159"/>
    </row>
    <row r="7759" spans="1:22">
      <c r="A7759"/>
      <c r="B7759"/>
      <c r="C7759"/>
      <c r="D7759"/>
      <c r="E7759"/>
      <c r="F7759"/>
      <c r="G7759"/>
      <c r="L7759" s="159"/>
      <c r="M7759" s="159"/>
      <c r="N7759" s="159"/>
      <c r="O7759" s="159"/>
      <c r="P7759" s="159"/>
      <c r="Q7759" s="159"/>
      <c r="R7759" s="159"/>
      <c r="S7759" s="159"/>
      <c r="T7759" s="159"/>
      <c r="U7759" s="159"/>
      <c r="V7759" s="159"/>
    </row>
    <row r="7760" spans="1:22">
      <c r="A7760"/>
      <c r="B7760"/>
      <c r="C7760"/>
      <c r="D7760"/>
      <c r="E7760"/>
      <c r="F7760"/>
      <c r="G7760"/>
      <c r="L7760" s="159"/>
      <c r="M7760" s="159"/>
      <c r="N7760" s="159"/>
      <c r="O7760" s="159"/>
      <c r="P7760" s="159"/>
      <c r="Q7760" s="159"/>
      <c r="R7760" s="159"/>
      <c r="S7760" s="159"/>
      <c r="T7760" s="159"/>
      <c r="U7760" s="159"/>
      <c r="V7760" s="159"/>
    </row>
    <row r="7761" spans="1:22">
      <c r="A7761"/>
      <c r="B7761"/>
      <c r="C7761"/>
      <c r="D7761"/>
      <c r="E7761"/>
      <c r="F7761"/>
      <c r="G7761"/>
      <c r="L7761" s="159"/>
      <c r="M7761" s="159"/>
      <c r="N7761" s="159"/>
      <c r="O7761" s="159"/>
      <c r="P7761" s="159"/>
      <c r="Q7761" s="159"/>
      <c r="R7761" s="159"/>
      <c r="S7761" s="159"/>
      <c r="T7761" s="159"/>
      <c r="U7761" s="159"/>
      <c r="V7761" s="159"/>
    </row>
    <row r="7762" spans="1:22">
      <c r="A7762"/>
      <c r="B7762"/>
      <c r="C7762"/>
      <c r="D7762"/>
      <c r="E7762"/>
      <c r="F7762"/>
      <c r="G7762"/>
      <c r="L7762" s="159"/>
      <c r="M7762" s="159"/>
      <c r="N7762" s="159"/>
      <c r="O7762" s="159"/>
      <c r="P7762" s="159"/>
      <c r="Q7762" s="159"/>
      <c r="R7762" s="159"/>
      <c r="S7762" s="159"/>
      <c r="T7762" s="159"/>
      <c r="U7762" s="159"/>
      <c r="V7762" s="159"/>
    </row>
    <row r="7763" spans="1:22">
      <c r="A7763"/>
      <c r="B7763"/>
      <c r="C7763"/>
      <c r="D7763"/>
      <c r="E7763"/>
      <c r="F7763"/>
      <c r="G7763"/>
      <c r="L7763" s="159"/>
      <c r="M7763" s="159"/>
      <c r="N7763" s="159"/>
      <c r="O7763" s="159"/>
      <c r="P7763" s="159"/>
      <c r="Q7763" s="159"/>
      <c r="R7763" s="159"/>
      <c r="S7763" s="159"/>
      <c r="T7763" s="159"/>
      <c r="U7763" s="159"/>
      <c r="V7763" s="159"/>
    </row>
    <row r="7764" spans="1:22">
      <c r="A7764"/>
      <c r="B7764"/>
      <c r="C7764"/>
      <c r="D7764"/>
      <c r="E7764"/>
      <c r="F7764"/>
      <c r="G7764"/>
      <c r="L7764" s="159"/>
      <c r="M7764" s="159"/>
      <c r="N7764" s="159"/>
      <c r="O7764" s="159"/>
      <c r="P7764" s="159"/>
      <c r="Q7764" s="159"/>
      <c r="R7764" s="159"/>
      <c r="S7764" s="159"/>
      <c r="T7764" s="159"/>
      <c r="U7764" s="159"/>
      <c r="V7764" s="159"/>
    </row>
    <row r="7765" spans="1:22">
      <c r="A7765"/>
      <c r="B7765"/>
      <c r="C7765"/>
      <c r="D7765"/>
      <c r="E7765"/>
      <c r="F7765"/>
      <c r="G7765"/>
      <c r="L7765" s="159"/>
      <c r="M7765" s="159"/>
      <c r="N7765" s="159"/>
      <c r="O7765" s="159"/>
      <c r="P7765" s="159"/>
      <c r="Q7765" s="159"/>
      <c r="R7765" s="159"/>
      <c r="S7765" s="159"/>
      <c r="T7765" s="159"/>
      <c r="U7765" s="159"/>
      <c r="V7765" s="159"/>
    </row>
    <row r="7766" spans="1:22">
      <c r="A7766"/>
      <c r="B7766"/>
      <c r="C7766"/>
      <c r="D7766"/>
      <c r="E7766"/>
      <c r="F7766"/>
      <c r="G7766"/>
      <c r="L7766" s="159"/>
      <c r="M7766" s="159"/>
      <c r="N7766" s="159"/>
      <c r="O7766" s="159"/>
      <c r="P7766" s="159"/>
      <c r="Q7766" s="159"/>
      <c r="R7766" s="159"/>
      <c r="S7766" s="159"/>
      <c r="T7766" s="159"/>
      <c r="U7766" s="159"/>
      <c r="V7766" s="159"/>
    </row>
    <row r="7767" spans="1:22">
      <c r="A7767"/>
      <c r="B7767"/>
      <c r="C7767"/>
      <c r="D7767"/>
      <c r="E7767"/>
      <c r="F7767"/>
      <c r="G7767"/>
      <c r="L7767" s="159"/>
      <c r="M7767" s="159"/>
      <c r="N7767" s="159"/>
      <c r="O7767" s="159"/>
      <c r="P7767" s="159"/>
      <c r="Q7767" s="159"/>
      <c r="R7767" s="159"/>
      <c r="S7767" s="159"/>
      <c r="T7767" s="159"/>
      <c r="U7767" s="159"/>
      <c r="V7767" s="159"/>
    </row>
    <row r="7768" spans="1:22">
      <c r="A7768"/>
      <c r="B7768"/>
      <c r="C7768"/>
      <c r="D7768"/>
      <c r="E7768"/>
      <c r="F7768"/>
      <c r="G7768"/>
      <c r="L7768" s="159"/>
      <c r="M7768" s="159"/>
      <c r="N7768" s="159"/>
      <c r="O7768" s="159"/>
      <c r="P7768" s="159"/>
      <c r="Q7768" s="159"/>
      <c r="R7768" s="159"/>
      <c r="S7768" s="159"/>
      <c r="T7768" s="159"/>
      <c r="U7768" s="159"/>
      <c r="V7768" s="159"/>
    </row>
    <row r="7769" spans="1:22">
      <c r="A7769"/>
      <c r="B7769"/>
      <c r="C7769"/>
      <c r="D7769"/>
      <c r="E7769"/>
      <c r="F7769"/>
      <c r="G7769"/>
      <c r="L7769" s="159"/>
      <c r="M7769" s="159"/>
      <c r="N7769" s="159"/>
      <c r="O7769" s="159"/>
      <c r="P7769" s="159"/>
      <c r="Q7769" s="159"/>
      <c r="R7769" s="159"/>
      <c r="S7769" s="159"/>
      <c r="T7769" s="159"/>
      <c r="U7769" s="159"/>
      <c r="V7769" s="159"/>
    </row>
    <row r="7770" spans="1:22">
      <c r="A7770"/>
      <c r="B7770"/>
      <c r="C7770"/>
      <c r="D7770"/>
      <c r="E7770"/>
      <c r="F7770"/>
      <c r="G7770"/>
      <c r="L7770" s="159"/>
      <c r="M7770" s="159"/>
      <c r="N7770" s="159"/>
      <c r="O7770" s="159"/>
      <c r="P7770" s="159"/>
      <c r="Q7770" s="159"/>
      <c r="R7770" s="159"/>
      <c r="S7770" s="159"/>
      <c r="T7770" s="159"/>
      <c r="U7770" s="159"/>
      <c r="V7770" s="159"/>
    </row>
    <row r="7771" spans="1:22">
      <c r="A7771"/>
      <c r="B7771"/>
      <c r="C7771"/>
      <c r="D7771"/>
      <c r="E7771"/>
      <c r="F7771"/>
      <c r="G7771"/>
      <c r="L7771" s="159"/>
      <c r="M7771" s="159"/>
      <c r="N7771" s="159"/>
      <c r="O7771" s="159"/>
      <c r="P7771" s="159"/>
      <c r="Q7771" s="159"/>
      <c r="R7771" s="159"/>
      <c r="S7771" s="159"/>
      <c r="T7771" s="159"/>
      <c r="U7771" s="159"/>
      <c r="V7771" s="159"/>
    </row>
    <row r="7772" spans="1:22">
      <c r="A7772"/>
      <c r="B7772"/>
      <c r="C7772"/>
      <c r="D7772"/>
      <c r="E7772"/>
      <c r="F7772"/>
      <c r="G7772"/>
      <c r="L7772" s="159"/>
      <c r="M7772" s="159"/>
      <c r="N7772" s="159"/>
      <c r="O7772" s="159"/>
      <c r="P7772" s="159"/>
      <c r="Q7772" s="159"/>
      <c r="R7772" s="159"/>
      <c r="S7772" s="159"/>
      <c r="T7772" s="159"/>
      <c r="U7772" s="159"/>
      <c r="V7772" s="159"/>
    </row>
    <row r="7773" spans="1:22">
      <c r="A7773"/>
      <c r="B7773"/>
      <c r="C7773"/>
      <c r="D7773"/>
      <c r="E7773"/>
      <c r="F7773"/>
      <c r="G7773"/>
      <c r="L7773" s="159"/>
      <c r="M7773" s="159"/>
      <c r="N7773" s="159"/>
      <c r="O7773" s="159"/>
      <c r="P7773" s="159"/>
      <c r="Q7773" s="159"/>
      <c r="R7773" s="159"/>
      <c r="S7773" s="159"/>
      <c r="T7773" s="159"/>
      <c r="U7773" s="159"/>
      <c r="V7773" s="159"/>
    </row>
    <row r="7774" spans="1:22">
      <c r="A7774"/>
      <c r="B7774"/>
      <c r="C7774"/>
      <c r="D7774"/>
      <c r="E7774"/>
      <c r="F7774"/>
      <c r="G7774"/>
      <c r="L7774" s="159"/>
      <c r="M7774" s="159"/>
      <c r="N7774" s="159"/>
      <c r="O7774" s="159"/>
      <c r="P7774" s="159"/>
      <c r="Q7774" s="159"/>
      <c r="R7774" s="159"/>
      <c r="S7774" s="159"/>
      <c r="T7774" s="159"/>
      <c r="U7774" s="159"/>
      <c r="V7774" s="159"/>
    </row>
    <row r="7775" spans="1:22">
      <c r="A7775"/>
      <c r="B7775"/>
      <c r="C7775"/>
      <c r="D7775"/>
      <c r="E7775"/>
      <c r="F7775"/>
      <c r="G7775"/>
      <c r="L7775" s="159"/>
      <c r="M7775" s="159"/>
      <c r="N7775" s="159"/>
      <c r="O7775" s="159"/>
      <c r="P7775" s="159"/>
      <c r="Q7775" s="159"/>
      <c r="R7775" s="159"/>
      <c r="S7775" s="159"/>
      <c r="T7775" s="159"/>
      <c r="U7775" s="159"/>
      <c r="V7775" s="159"/>
    </row>
    <row r="7776" spans="1:22">
      <c r="A7776"/>
      <c r="B7776"/>
      <c r="C7776"/>
      <c r="D7776"/>
      <c r="E7776"/>
      <c r="F7776"/>
      <c r="G7776"/>
      <c r="L7776" s="159"/>
      <c r="M7776" s="159"/>
      <c r="N7776" s="159"/>
      <c r="O7776" s="159"/>
      <c r="P7776" s="159"/>
      <c r="Q7776" s="159"/>
      <c r="R7776" s="159"/>
      <c r="S7776" s="159"/>
      <c r="T7776" s="159"/>
      <c r="U7776" s="159"/>
      <c r="V7776" s="159"/>
    </row>
    <row r="7777" spans="1:22">
      <c r="A7777"/>
      <c r="B7777"/>
      <c r="C7777"/>
      <c r="D7777"/>
      <c r="E7777"/>
      <c r="F7777"/>
      <c r="G7777"/>
      <c r="L7777" s="159"/>
      <c r="M7777" s="159"/>
      <c r="N7777" s="159"/>
      <c r="O7777" s="159"/>
      <c r="P7777" s="159"/>
      <c r="Q7777" s="159"/>
      <c r="R7777" s="159"/>
      <c r="S7777" s="159"/>
      <c r="T7777" s="159"/>
      <c r="U7777" s="159"/>
      <c r="V7777" s="159"/>
    </row>
    <row r="7778" spans="1:22">
      <c r="A7778"/>
      <c r="B7778"/>
      <c r="C7778"/>
      <c r="D7778"/>
      <c r="E7778"/>
      <c r="F7778"/>
      <c r="G7778"/>
      <c r="L7778" s="159"/>
      <c r="M7778" s="159"/>
      <c r="N7778" s="159"/>
      <c r="O7778" s="159"/>
      <c r="P7778" s="159"/>
      <c r="Q7778" s="159"/>
      <c r="R7778" s="159"/>
      <c r="S7778" s="159"/>
      <c r="T7778" s="159"/>
      <c r="U7778" s="159"/>
      <c r="V7778" s="159"/>
    </row>
    <row r="7779" spans="1:22">
      <c r="A7779"/>
      <c r="B7779"/>
      <c r="C7779"/>
      <c r="D7779"/>
      <c r="E7779"/>
      <c r="F7779"/>
      <c r="G7779"/>
      <c r="L7779" s="159"/>
      <c r="M7779" s="159"/>
      <c r="N7779" s="159"/>
      <c r="O7779" s="159"/>
      <c r="P7779" s="159"/>
      <c r="Q7779" s="159"/>
      <c r="R7779" s="159"/>
      <c r="S7779" s="159"/>
      <c r="T7779" s="159"/>
      <c r="U7779" s="159"/>
      <c r="V7779" s="159"/>
    </row>
    <row r="7780" spans="1:22">
      <c r="A7780"/>
      <c r="B7780"/>
      <c r="C7780"/>
      <c r="D7780"/>
      <c r="E7780"/>
      <c r="F7780"/>
      <c r="G7780"/>
      <c r="L7780" s="159"/>
      <c r="M7780" s="159"/>
      <c r="N7780" s="159"/>
      <c r="O7780" s="159"/>
      <c r="P7780" s="159"/>
      <c r="Q7780" s="159"/>
      <c r="R7780" s="159"/>
      <c r="S7780" s="159"/>
      <c r="T7780" s="159"/>
      <c r="U7780" s="159"/>
      <c r="V7780" s="159"/>
    </row>
    <row r="7781" spans="1:22">
      <c r="A7781"/>
      <c r="B7781"/>
      <c r="C7781"/>
      <c r="D7781"/>
      <c r="E7781"/>
      <c r="F7781"/>
      <c r="G7781"/>
      <c r="L7781" s="159"/>
      <c r="M7781" s="159"/>
      <c r="N7781" s="159"/>
      <c r="O7781" s="159"/>
      <c r="P7781" s="159"/>
      <c r="Q7781" s="159"/>
      <c r="R7781" s="159"/>
      <c r="S7781" s="159"/>
      <c r="T7781" s="159"/>
      <c r="U7781" s="159"/>
      <c r="V7781" s="159"/>
    </row>
    <row r="7782" spans="1:22">
      <c r="A7782"/>
      <c r="B7782"/>
      <c r="C7782"/>
      <c r="D7782"/>
      <c r="E7782"/>
      <c r="F7782"/>
      <c r="G7782"/>
      <c r="L7782" s="159"/>
      <c r="M7782" s="159"/>
      <c r="N7782" s="159"/>
      <c r="O7782" s="159"/>
      <c r="P7782" s="159"/>
      <c r="Q7782" s="159"/>
      <c r="R7782" s="159"/>
      <c r="S7782" s="159"/>
      <c r="T7782" s="159"/>
      <c r="U7782" s="159"/>
      <c r="V7782" s="159"/>
    </row>
    <row r="7783" spans="1:22">
      <c r="A7783"/>
      <c r="B7783"/>
      <c r="C7783"/>
      <c r="D7783"/>
      <c r="E7783"/>
      <c r="F7783"/>
      <c r="G7783"/>
      <c r="L7783" s="159"/>
      <c r="M7783" s="159"/>
      <c r="N7783" s="159"/>
      <c r="O7783" s="159"/>
      <c r="P7783" s="159"/>
      <c r="Q7783" s="159"/>
      <c r="R7783" s="159"/>
      <c r="S7783" s="159"/>
      <c r="T7783" s="159"/>
      <c r="U7783" s="159"/>
      <c r="V7783" s="159"/>
    </row>
    <row r="7784" spans="1:22">
      <c r="A7784"/>
      <c r="B7784"/>
      <c r="C7784"/>
      <c r="D7784"/>
      <c r="E7784"/>
      <c r="F7784"/>
      <c r="G7784"/>
      <c r="L7784" s="159"/>
      <c r="M7784" s="159"/>
      <c r="N7784" s="159"/>
      <c r="O7784" s="159"/>
      <c r="P7784" s="159"/>
      <c r="Q7784" s="159"/>
      <c r="R7784" s="159"/>
      <c r="S7784" s="159"/>
      <c r="T7784" s="159"/>
      <c r="U7784" s="159"/>
      <c r="V7784" s="159"/>
    </row>
    <row r="7785" spans="1:22">
      <c r="A7785"/>
      <c r="B7785"/>
      <c r="C7785"/>
      <c r="D7785"/>
      <c r="E7785"/>
      <c r="F7785"/>
      <c r="G7785"/>
      <c r="L7785" s="159"/>
      <c r="M7785" s="159"/>
      <c r="N7785" s="159"/>
      <c r="O7785" s="159"/>
      <c r="P7785" s="159"/>
      <c r="Q7785" s="159"/>
      <c r="R7785" s="159"/>
      <c r="S7785" s="159"/>
      <c r="T7785" s="159"/>
      <c r="U7785" s="159"/>
      <c r="V7785" s="159"/>
    </row>
    <row r="7786" spans="1:22">
      <c r="A7786"/>
      <c r="B7786"/>
      <c r="C7786"/>
      <c r="D7786"/>
      <c r="E7786"/>
      <c r="F7786"/>
      <c r="G7786"/>
      <c r="L7786" s="159"/>
      <c r="M7786" s="159"/>
      <c r="N7786" s="159"/>
      <c r="O7786" s="159"/>
      <c r="P7786" s="159"/>
      <c r="Q7786" s="159"/>
      <c r="R7786" s="159"/>
      <c r="S7786" s="159"/>
      <c r="T7786" s="159"/>
      <c r="U7786" s="159"/>
      <c r="V7786" s="159"/>
    </row>
    <row r="7787" spans="1:22">
      <c r="A7787"/>
      <c r="B7787"/>
      <c r="C7787"/>
      <c r="D7787"/>
      <c r="E7787"/>
      <c r="F7787"/>
      <c r="G7787"/>
      <c r="L7787" s="159"/>
      <c r="M7787" s="159"/>
      <c r="N7787" s="159"/>
      <c r="O7787" s="159"/>
      <c r="P7787" s="159"/>
      <c r="Q7787" s="159"/>
      <c r="R7787" s="159"/>
      <c r="S7787" s="159"/>
      <c r="T7787" s="159"/>
      <c r="U7787" s="159"/>
      <c r="V7787" s="159"/>
    </row>
    <row r="7788" spans="1:22">
      <c r="A7788"/>
      <c r="B7788"/>
      <c r="C7788"/>
      <c r="D7788"/>
      <c r="E7788"/>
      <c r="F7788"/>
      <c r="G7788"/>
      <c r="L7788" s="159"/>
      <c r="M7788" s="159"/>
      <c r="N7788" s="159"/>
      <c r="O7788" s="159"/>
      <c r="P7788" s="159"/>
      <c r="Q7788" s="159"/>
      <c r="R7788" s="159"/>
      <c r="S7788" s="159"/>
      <c r="T7788" s="159"/>
      <c r="U7788" s="159"/>
      <c r="V7788" s="159"/>
    </row>
    <row r="7789" spans="1:22">
      <c r="A7789"/>
      <c r="B7789"/>
      <c r="C7789"/>
      <c r="D7789"/>
      <c r="E7789"/>
      <c r="F7789"/>
      <c r="G7789"/>
      <c r="L7789" s="159"/>
      <c r="M7789" s="159"/>
      <c r="N7789" s="159"/>
      <c r="O7789" s="159"/>
      <c r="P7789" s="159"/>
      <c r="Q7789" s="159"/>
      <c r="R7789" s="159"/>
      <c r="S7789" s="159"/>
      <c r="T7789" s="159"/>
      <c r="U7789" s="159"/>
      <c r="V7789" s="159"/>
    </row>
    <row r="7790" spans="1:22">
      <c r="A7790"/>
      <c r="B7790"/>
      <c r="C7790"/>
      <c r="D7790"/>
      <c r="E7790"/>
      <c r="F7790"/>
      <c r="G7790"/>
      <c r="L7790" s="159"/>
      <c r="M7790" s="159"/>
      <c r="N7790" s="159"/>
      <c r="O7790" s="159"/>
      <c r="P7790" s="159"/>
      <c r="Q7790" s="159"/>
      <c r="R7790" s="159"/>
      <c r="S7790" s="159"/>
      <c r="T7790" s="159"/>
      <c r="U7790" s="159"/>
      <c r="V7790" s="159"/>
    </row>
    <row r="7791" spans="1:22">
      <c r="A7791"/>
      <c r="B7791"/>
      <c r="C7791"/>
      <c r="D7791"/>
      <c r="E7791"/>
      <c r="F7791"/>
      <c r="G7791"/>
      <c r="L7791" s="159"/>
      <c r="M7791" s="159"/>
      <c r="N7791" s="159"/>
      <c r="O7791" s="159"/>
      <c r="P7791" s="159"/>
      <c r="Q7791" s="159"/>
      <c r="R7791" s="159"/>
      <c r="S7791" s="159"/>
      <c r="T7791" s="159"/>
      <c r="U7791" s="159"/>
      <c r="V7791" s="159"/>
    </row>
    <row r="7792" spans="1:22">
      <c r="A7792"/>
      <c r="B7792"/>
      <c r="C7792"/>
      <c r="D7792"/>
      <c r="E7792"/>
      <c r="F7792"/>
      <c r="G7792"/>
      <c r="L7792" s="159"/>
      <c r="M7792" s="159"/>
      <c r="N7792" s="159"/>
      <c r="O7792" s="159"/>
      <c r="P7792" s="159"/>
      <c r="Q7792" s="159"/>
      <c r="R7792" s="159"/>
      <c r="S7792" s="159"/>
      <c r="T7792" s="159"/>
      <c r="U7792" s="159"/>
      <c r="V7792" s="159"/>
    </row>
    <row r="7793" spans="1:22">
      <c r="A7793"/>
      <c r="B7793"/>
      <c r="C7793"/>
      <c r="D7793"/>
      <c r="E7793"/>
      <c r="F7793"/>
      <c r="G7793"/>
      <c r="L7793" s="159"/>
      <c r="M7793" s="159"/>
      <c r="N7793" s="159"/>
      <c r="O7793" s="159"/>
      <c r="P7793" s="159"/>
      <c r="Q7793" s="159"/>
      <c r="R7793" s="159"/>
      <c r="S7793" s="159"/>
      <c r="T7793" s="159"/>
      <c r="U7793" s="159"/>
      <c r="V7793" s="159"/>
    </row>
    <row r="7794" spans="1:22">
      <c r="A7794"/>
      <c r="B7794"/>
      <c r="C7794"/>
      <c r="D7794"/>
      <c r="E7794"/>
      <c r="F7794"/>
      <c r="G7794"/>
      <c r="L7794" s="159"/>
      <c r="M7794" s="159"/>
      <c r="N7794" s="159"/>
      <c r="O7794" s="159"/>
      <c r="P7794" s="159"/>
      <c r="Q7794" s="159"/>
      <c r="R7794" s="159"/>
      <c r="S7794" s="159"/>
      <c r="T7794" s="159"/>
      <c r="U7794" s="159"/>
      <c r="V7794" s="159"/>
    </row>
    <row r="7795" spans="1:22">
      <c r="A7795"/>
      <c r="B7795"/>
      <c r="C7795"/>
      <c r="D7795"/>
      <c r="E7795"/>
      <c r="F7795"/>
      <c r="G7795"/>
      <c r="L7795" s="159"/>
      <c r="M7795" s="159"/>
      <c r="N7795" s="159"/>
      <c r="O7795" s="159"/>
      <c r="P7795" s="159"/>
      <c r="Q7795" s="159"/>
      <c r="R7795" s="159"/>
      <c r="S7795" s="159"/>
      <c r="T7795" s="159"/>
      <c r="U7795" s="159"/>
      <c r="V7795" s="159"/>
    </row>
    <row r="7796" spans="1:22">
      <c r="A7796"/>
      <c r="B7796"/>
      <c r="C7796"/>
      <c r="D7796"/>
      <c r="E7796"/>
      <c r="F7796"/>
      <c r="G7796"/>
      <c r="L7796" s="159"/>
      <c r="M7796" s="159"/>
      <c r="N7796" s="159"/>
      <c r="O7796" s="159"/>
      <c r="P7796" s="159"/>
      <c r="Q7796" s="159"/>
      <c r="R7796" s="159"/>
      <c r="S7796" s="159"/>
      <c r="T7796" s="159"/>
      <c r="U7796" s="159"/>
      <c r="V7796" s="159"/>
    </row>
    <row r="7797" spans="1:22">
      <c r="A7797"/>
      <c r="B7797"/>
      <c r="C7797"/>
      <c r="D7797"/>
      <c r="E7797"/>
      <c r="F7797"/>
      <c r="G7797"/>
      <c r="L7797" s="159"/>
      <c r="M7797" s="159"/>
      <c r="N7797" s="159"/>
      <c r="O7797" s="159"/>
      <c r="P7797" s="159"/>
      <c r="Q7797" s="159"/>
      <c r="R7797" s="159"/>
      <c r="S7797" s="159"/>
      <c r="T7797" s="159"/>
      <c r="U7797" s="159"/>
      <c r="V7797" s="159"/>
    </row>
    <row r="7798" spans="1:22">
      <c r="A7798"/>
      <c r="B7798"/>
      <c r="C7798"/>
      <c r="D7798"/>
      <c r="E7798"/>
      <c r="F7798"/>
      <c r="G7798"/>
      <c r="L7798" s="159"/>
      <c r="M7798" s="159"/>
      <c r="N7798" s="159"/>
      <c r="O7798" s="159"/>
      <c r="P7798" s="159"/>
      <c r="Q7798" s="159"/>
      <c r="R7798" s="159"/>
      <c r="S7798" s="159"/>
      <c r="T7798" s="159"/>
      <c r="U7798" s="159"/>
      <c r="V7798" s="159"/>
    </row>
    <row r="7799" spans="1:22">
      <c r="A7799"/>
      <c r="B7799"/>
      <c r="C7799"/>
      <c r="D7799"/>
      <c r="E7799"/>
      <c r="F7799"/>
      <c r="G7799"/>
      <c r="L7799" s="159"/>
      <c r="M7799" s="159"/>
      <c r="N7799" s="159"/>
      <c r="O7799" s="159"/>
      <c r="P7799" s="159"/>
      <c r="Q7799" s="159"/>
      <c r="R7799" s="159"/>
      <c r="S7799" s="159"/>
      <c r="T7799" s="159"/>
      <c r="U7799" s="159"/>
      <c r="V7799" s="159"/>
    </row>
    <row r="7800" spans="1:22">
      <c r="A7800"/>
      <c r="B7800"/>
      <c r="C7800"/>
      <c r="D7800"/>
      <c r="E7800"/>
      <c r="F7800"/>
      <c r="G7800"/>
      <c r="L7800" s="159"/>
      <c r="M7800" s="159"/>
      <c r="N7800" s="159"/>
      <c r="O7800" s="159"/>
      <c r="P7800" s="159"/>
      <c r="Q7800" s="159"/>
      <c r="R7800" s="159"/>
      <c r="S7800" s="159"/>
      <c r="T7800" s="159"/>
      <c r="U7800" s="159"/>
      <c r="V7800" s="159"/>
    </row>
    <row r="7801" spans="1:22">
      <c r="A7801"/>
      <c r="B7801"/>
      <c r="C7801"/>
      <c r="D7801"/>
      <c r="E7801"/>
      <c r="F7801"/>
      <c r="G7801"/>
      <c r="L7801" s="159"/>
      <c r="M7801" s="159"/>
      <c r="N7801" s="159"/>
      <c r="O7801" s="159"/>
      <c r="P7801" s="159"/>
      <c r="Q7801" s="159"/>
      <c r="R7801" s="159"/>
      <c r="S7801" s="159"/>
      <c r="T7801" s="159"/>
      <c r="U7801" s="159"/>
      <c r="V7801" s="159"/>
    </row>
    <row r="7802" spans="1:22">
      <c r="A7802"/>
      <c r="B7802"/>
      <c r="C7802"/>
      <c r="D7802"/>
      <c r="E7802"/>
      <c r="F7802"/>
      <c r="G7802"/>
      <c r="L7802" s="159"/>
      <c r="M7802" s="159"/>
      <c r="N7802" s="159"/>
      <c r="O7802" s="159"/>
      <c r="P7802" s="159"/>
      <c r="Q7802" s="159"/>
      <c r="R7802" s="159"/>
      <c r="S7802" s="159"/>
      <c r="T7802" s="159"/>
      <c r="U7802" s="159"/>
      <c r="V7802" s="159"/>
    </row>
    <row r="7803" spans="1:22">
      <c r="A7803"/>
      <c r="B7803"/>
      <c r="C7803"/>
      <c r="D7803"/>
      <c r="E7803"/>
      <c r="F7803"/>
      <c r="G7803"/>
      <c r="L7803" s="159"/>
      <c r="M7803" s="159"/>
      <c r="N7803" s="159"/>
      <c r="O7803" s="159"/>
      <c r="P7803" s="159"/>
      <c r="Q7803" s="159"/>
      <c r="R7803" s="159"/>
      <c r="S7803" s="159"/>
      <c r="T7803" s="159"/>
      <c r="U7803" s="159"/>
      <c r="V7803" s="159"/>
    </row>
    <row r="7804" spans="1:22">
      <c r="A7804"/>
      <c r="B7804"/>
      <c r="C7804"/>
      <c r="D7804"/>
      <c r="E7804"/>
      <c r="F7804"/>
      <c r="G7804"/>
      <c r="L7804" s="159"/>
      <c r="M7804" s="159"/>
      <c r="N7804" s="159"/>
      <c r="O7804" s="159"/>
      <c r="P7804" s="159"/>
      <c r="Q7804" s="159"/>
      <c r="R7804" s="159"/>
      <c r="S7804" s="159"/>
      <c r="T7804" s="159"/>
      <c r="U7804" s="159"/>
      <c r="V7804" s="159"/>
    </row>
    <row r="7805" spans="1:22">
      <c r="A7805"/>
      <c r="B7805"/>
      <c r="C7805"/>
      <c r="D7805"/>
      <c r="E7805"/>
      <c r="F7805"/>
      <c r="G7805"/>
      <c r="L7805" s="159"/>
      <c r="M7805" s="159"/>
      <c r="N7805" s="159"/>
      <c r="O7805" s="159"/>
      <c r="P7805" s="159"/>
      <c r="Q7805" s="159"/>
      <c r="R7805" s="159"/>
      <c r="S7805" s="159"/>
      <c r="T7805" s="159"/>
      <c r="U7805" s="159"/>
      <c r="V7805" s="159"/>
    </row>
    <row r="7806" spans="1:22">
      <c r="A7806"/>
      <c r="B7806"/>
      <c r="C7806"/>
      <c r="D7806"/>
      <c r="E7806"/>
      <c r="F7806"/>
      <c r="G7806"/>
      <c r="L7806" s="159"/>
      <c r="M7806" s="159"/>
      <c r="N7806" s="159"/>
      <c r="O7806" s="159"/>
      <c r="P7806" s="159"/>
      <c r="Q7806" s="159"/>
      <c r="R7806" s="159"/>
      <c r="S7806" s="159"/>
      <c r="T7806" s="159"/>
      <c r="U7806" s="159"/>
      <c r="V7806" s="159"/>
    </row>
    <row r="7807" spans="1:22">
      <c r="A7807"/>
      <c r="B7807"/>
      <c r="C7807"/>
      <c r="D7807"/>
      <c r="E7807"/>
      <c r="F7807"/>
      <c r="G7807"/>
      <c r="L7807" s="159"/>
      <c r="M7807" s="159"/>
      <c r="N7807" s="159"/>
      <c r="O7807" s="159"/>
      <c r="P7807" s="159"/>
      <c r="Q7807" s="159"/>
      <c r="R7807" s="159"/>
      <c r="S7807" s="159"/>
      <c r="T7807" s="159"/>
      <c r="U7807" s="159"/>
      <c r="V7807" s="159"/>
    </row>
    <row r="7808" spans="1:22">
      <c r="A7808"/>
      <c r="B7808"/>
      <c r="C7808"/>
      <c r="D7808"/>
      <c r="E7808"/>
      <c r="F7808"/>
      <c r="G7808"/>
      <c r="L7808" s="159"/>
      <c r="M7808" s="159"/>
      <c r="N7808" s="159"/>
      <c r="O7808" s="159"/>
      <c r="P7808" s="159"/>
      <c r="Q7808" s="159"/>
      <c r="R7808" s="159"/>
      <c r="S7808" s="159"/>
      <c r="T7808" s="159"/>
      <c r="U7808" s="159"/>
      <c r="V7808" s="159"/>
    </row>
    <row r="7809" spans="1:22">
      <c r="A7809"/>
      <c r="B7809"/>
      <c r="C7809"/>
      <c r="D7809"/>
      <c r="E7809"/>
      <c r="F7809"/>
      <c r="G7809"/>
      <c r="L7809" s="159"/>
      <c r="M7809" s="159"/>
      <c r="N7809" s="159"/>
      <c r="O7809" s="159"/>
      <c r="P7809" s="159"/>
      <c r="Q7809" s="159"/>
      <c r="R7809" s="159"/>
      <c r="S7809" s="159"/>
      <c r="T7809" s="159"/>
      <c r="U7809" s="159"/>
      <c r="V7809" s="159"/>
    </row>
    <row r="7810" spans="1:22">
      <c r="A7810"/>
      <c r="B7810"/>
      <c r="C7810"/>
      <c r="D7810"/>
      <c r="E7810"/>
      <c r="F7810"/>
      <c r="G7810"/>
      <c r="L7810" s="159"/>
      <c r="M7810" s="159"/>
      <c r="N7810" s="159"/>
      <c r="O7810" s="159"/>
      <c r="P7810" s="159"/>
      <c r="Q7810" s="159"/>
      <c r="R7810" s="159"/>
      <c r="S7810" s="159"/>
      <c r="T7810" s="159"/>
      <c r="U7810" s="159"/>
      <c r="V7810" s="159"/>
    </row>
    <row r="7811" spans="1:22">
      <c r="A7811"/>
      <c r="B7811"/>
      <c r="C7811"/>
      <c r="D7811"/>
      <c r="E7811"/>
      <c r="F7811"/>
      <c r="G7811"/>
      <c r="L7811" s="159"/>
      <c r="M7811" s="159"/>
      <c r="N7811" s="159"/>
      <c r="O7811" s="159"/>
      <c r="P7811" s="159"/>
      <c r="Q7811" s="159"/>
      <c r="R7811" s="159"/>
      <c r="S7811" s="159"/>
      <c r="T7811" s="159"/>
      <c r="U7811" s="159"/>
      <c r="V7811" s="159"/>
    </row>
    <row r="7812" spans="1:22">
      <c r="A7812"/>
      <c r="B7812"/>
      <c r="C7812"/>
      <c r="D7812"/>
      <c r="E7812"/>
      <c r="F7812"/>
      <c r="G7812"/>
      <c r="L7812" s="159"/>
      <c r="M7812" s="159"/>
      <c r="N7812" s="159"/>
      <c r="O7812" s="159"/>
      <c r="P7812" s="159"/>
      <c r="Q7812" s="159"/>
      <c r="R7812" s="159"/>
      <c r="S7812" s="159"/>
      <c r="T7812" s="159"/>
      <c r="U7812" s="159"/>
      <c r="V7812" s="159"/>
    </row>
    <row r="7813" spans="1:22">
      <c r="A7813"/>
      <c r="B7813"/>
      <c r="C7813"/>
      <c r="D7813"/>
      <c r="E7813"/>
      <c r="F7813"/>
      <c r="G7813"/>
      <c r="L7813" s="159"/>
      <c r="M7813" s="159"/>
      <c r="N7813" s="159"/>
      <c r="O7813" s="159"/>
      <c r="P7813" s="159"/>
      <c r="Q7813" s="159"/>
      <c r="R7813" s="159"/>
      <c r="S7813" s="159"/>
      <c r="T7813" s="159"/>
      <c r="U7813" s="159"/>
      <c r="V7813" s="159"/>
    </row>
    <row r="7814" spans="1:22">
      <c r="A7814"/>
      <c r="B7814"/>
      <c r="C7814"/>
      <c r="D7814"/>
      <c r="E7814"/>
      <c r="F7814"/>
      <c r="G7814"/>
      <c r="L7814" s="159"/>
      <c r="M7814" s="159"/>
      <c r="N7814" s="159"/>
      <c r="O7814" s="159"/>
      <c r="P7814" s="159"/>
      <c r="Q7814" s="159"/>
      <c r="R7814" s="159"/>
      <c r="S7814" s="159"/>
      <c r="T7814" s="159"/>
      <c r="U7814" s="159"/>
      <c r="V7814" s="159"/>
    </row>
    <row r="7815" spans="1:22">
      <c r="A7815"/>
      <c r="B7815"/>
      <c r="C7815"/>
      <c r="D7815"/>
      <c r="E7815"/>
      <c r="F7815"/>
      <c r="G7815"/>
      <c r="L7815" s="159"/>
      <c r="M7815" s="159"/>
      <c r="N7815" s="159"/>
      <c r="O7815" s="159"/>
      <c r="P7815" s="159"/>
      <c r="Q7815" s="159"/>
      <c r="R7815" s="159"/>
      <c r="S7815" s="159"/>
      <c r="T7815" s="159"/>
      <c r="U7815" s="159"/>
      <c r="V7815" s="159"/>
    </row>
    <row r="7816" spans="1:22">
      <c r="A7816"/>
      <c r="B7816"/>
      <c r="C7816"/>
      <c r="D7816"/>
      <c r="E7816"/>
      <c r="F7816"/>
      <c r="G7816"/>
      <c r="L7816" s="159"/>
      <c r="M7816" s="159"/>
      <c r="N7816" s="159"/>
      <c r="O7816" s="159"/>
      <c r="P7816" s="159"/>
      <c r="Q7816" s="159"/>
      <c r="R7816" s="159"/>
      <c r="S7816" s="159"/>
      <c r="T7816" s="159"/>
      <c r="U7816" s="159"/>
      <c r="V7816" s="159"/>
    </row>
    <row r="7817" spans="1:22">
      <c r="A7817"/>
      <c r="B7817"/>
      <c r="C7817"/>
      <c r="D7817"/>
      <c r="E7817"/>
      <c r="F7817"/>
      <c r="G7817"/>
      <c r="L7817" s="159"/>
      <c r="M7817" s="159"/>
      <c r="N7817" s="159"/>
      <c r="O7817" s="159"/>
      <c r="P7817" s="159"/>
      <c r="Q7817" s="159"/>
      <c r="R7817" s="159"/>
      <c r="S7817" s="159"/>
      <c r="T7817" s="159"/>
      <c r="U7817" s="159"/>
      <c r="V7817" s="159"/>
    </row>
    <row r="7818" spans="1:22">
      <c r="A7818"/>
      <c r="B7818"/>
      <c r="C7818"/>
      <c r="D7818"/>
      <c r="E7818"/>
      <c r="F7818"/>
      <c r="G7818"/>
      <c r="L7818" s="159"/>
      <c r="M7818" s="159"/>
      <c r="N7818" s="159"/>
      <c r="O7818" s="159"/>
      <c r="P7818" s="159"/>
      <c r="Q7818" s="159"/>
      <c r="R7818" s="159"/>
      <c r="S7818" s="159"/>
      <c r="T7818" s="159"/>
      <c r="U7818" s="159"/>
      <c r="V7818" s="159"/>
    </row>
    <row r="7819" spans="1:22">
      <c r="A7819"/>
      <c r="B7819"/>
      <c r="C7819"/>
      <c r="D7819"/>
      <c r="E7819"/>
      <c r="F7819"/>
      <c r="G7819"/>
      <c r="L7819" s="159"/>
      <c r="M7819" s="159"/>
      <c r="N7819" s="159"/>
      <c r="O7819" s="159"/>
      <c r="P7819" s="159"/>
      <c r="Q7819" s="159"/>
      <c r="R7819" s="159"/>
      <c r="S7819" s="159"/>
      <c r="T7819" s="159"/>
      <c r="U7819" s="159"/>
      <c r="V7819" s="159"/>
    </row>
    <row r="7820" spans="1:22">
      <c r="A7820"/>
      <c r="B7820"/>
      <c r="C7820"/>
      <c r="D7820"/>
      <c r="E7820"/>
      <c r="F7820"/>
      <c r="G7820"/>
      <c r="L7820" s="159"/>
      <c r="M7820" s="159"/>
      <c r="N7820" s="159"/>
      <c r="O7820" s="159"/>
      <c r="P7820" s="159"/>
      <c r="Q7820" s="159"/>
      <c r="R7820" s="159"/>
      <c r="S7820" s="159"/>
      <c r="T7820" s="159"/>
      <c r="U7820" s="159"/>
      <c r="V7820" s="159"/>
    </row>
    <row r="7821" spans="1:22">
      <c r="A7821"/>
      <c r="B7821"/>
      <c r="C7821"/>
      <c r="D7821"/>
      <c r="E7821"/>
      <c r="F7821"/>
      <c r="G7821"/>
      <c r="L7821" s="159"/>
      <c r="M7821" s="159"/>
      <c r="N7821" s="159"/>
      <c r="O7821" s="159"/>
      <c r="P7821" s="159"/>
      <c r="Q7821" s="159"/>
      <c r="R7821" s="159"/>
      <c r="S7821" s="159"/>
      <c r="T7821" s="159"/>
      <c r="U7821" s="159"/>
      <c r="V7821" s="159"/>
    </row>
    <row r="7822" spans="1:22">
      <c r="A7822"/>
      <c r="B7822"/>
      <c r="C7822"/>
      <c r="D7822"/>
      <c r="E7822"/>
      <c r="F7822"/>
      <c r="G7822"/>
      <c r="L7822" s="159"/>
      <c r="M7822" s="159"/>
      <c r="N7822" s="159"/>
      <c r="O7822" s="159"/>
      <c r="P7822" s="159"/>
      <c r="Q7822" s="159"/>
      <c r="R7822" s="159"/>
      <c r="S7822" s="159"/>
      <c r="T7822" s="159"/>
      <c r="U7822" s="159"/>
      <c r="V7822" s="159"/>
    </row>
    <row r="7823" spans="1:22">
      <c r="A7823"/>
      <c r="B7823"/>
      <c r="C7823"/>
      <c r="D7823"/>
      <c r="E7823"/>
      <c r="F7823"/>
      <c r="G7823"/>
      <c r="L7823" s="159"/>
      <c r="M7823" s="159"/>
      <c r="N7823" s="159"/>
      <c r="O7823" s="159"/>
      <c r="P7823" s="159"/>
      <c r="Q7823" s="159"/>
      <c r="R7823" s="159"/>
      <c r="S7823" s="159"/>
      <c r="T7823" s="159"/>
      <c r="U7823" s="159"/>
      <c r="V7823" s="159"/>
    </row>
    <row r="7824" spans="1:22">
      <c r="A7824"/>
      <c r="B7824"/>
      <c r="C7824"/>
      <c r="D7824"/>
      <c r="E7824"/>
      <c r="F7824"/>
      <c r="G7824"/>
      <c r="L7824" s="159"/>
      <c r="M7824" s="159"/>
      <c r="N7824" s="159"/>
      <c r="O7824" s="159"/>
      <c r="P7824" s="159"/>
      <c r="Q7824" s="159"/>
      <c r="R7824" s="159"/>
      <c r="S7824" s="159"/>
      <c r="T7824" s="159"/>
      <c r="U7824" s="159"/>
      <c r="V7824" s="159"/>
    </row>
    <row r="7825" spans="1:22">
      <c r="A7825"/>
      <c r="B7825"/>
      <c r="C7825"/>
      <c r="D7825"/>
      <c r="E7825"/>
      <c r="F7825"/>
      <c r="G7825"/>
      <c r="L7825" s="159"/>
      <c r="M7825" s="159"/>
      <c r="N7825" s="159"/>
      <c r="O7825" s="159"/>
      <c r="P7825" s="159"/>
      <c r="Q7825" s="159"/>
      <c r="R7825" s="159"/>
      <c r="S7825" s="159"/>
      <c r="T7825" s="159"/>
      <c r="U7825" s="159"/>
      <c r="V7825" s="159"/>
    </row>
    <row r="7826" spans="1:22">
      <c r="A7826"/>
      <c r="B7826"/>
      <c r="C7826"/>
      <c r="D7826"/>
      <c r="E7826"/>
      <c r="F7826"/>
      <c r="G7826"/>
      <c r="L7826" s="159"/>
      <c r="M7826" s="159"/>
      <c r="N7826" s="159"/>
      <c r="O7826" s="159"/>
      <c r="P7826" s="159"/>
      <c r="Q7826" s="159"/>
      <c r="R7826" s="159"/>
      <c r="S7826" s="159"/>
      <c r="T7826" s="159"/>
      <c r="U7826" s="159"/>
      <c r="V7826" s="159"/>
    </row>
    <row r="7827" spans="1:22">
      <c r="A7827"/>
      <c r="B7827"/>
      <c r="C7827"/>
      <c r="D7827"/>
      <c r="E7827"/>
      <c r="F7827"/>
      <c r="G7827"/>
      <c r="L7827" s="159"/>
      <c r="M7827" s="159"/>
      <c r="N7827" s="159"/>
      <c r="O7827" s="159"/>
      <c r="P7827" s="159"/>
      <c r="Q7827" s="159"/>
      <c r="R7827" s="159"/>
      <c r="S7827" s="159"/>
      <c r="T7827" s="159"/>
      <c r="U7827" s="159"/>
      <c r="V7827" s="159"/>
    </row>
    <row r="7828" spans="1:22">
      <c r="A7828"/>
      <c r="B7828"/>
      <c r="C7828"/>
      <c r="D7828"/>
      <c r="E7828"/>
      <c r="F7828"/>
      <c r="G7828"/>
      <c r="L7828" s="159"/>
      <c r="M7828" s="159"/>
      <c r="N7828" s="159"/>
      <c r="O7828" s="159"/>
      <c r="P7828" s="159"/>
      <c r="Q7828" s="159"/>
      <c r="R7828" s="159"/>
      <c r="S7828" s="159"/>
      <c r="T7828" s="159"/>
      <c r="U7828" s="159"/>
      <c r="V7828" s="159"/>
    </row>
    <row r="7829" spans="1:22">
      <c r="A7829"/>
      <c r="B7829"/>
      <c r="C7829"/>
      <c r="D7829"/>
      <c r="E7829"/>
      <c r="F7829"/>
      <c r="G7829"/>
      <c r="L7829" s="159"/>
      <c r="M7829" s="159"/>
      <c r="N7829" s="159"/>
      <c r="O7829" s="159"/>
      <c r="P7829" s="159"/>
      <c r="Q7829" s="159"/>
      <c r="R7829" s="159"/>
      <c r="S7829" s="159"/>
      <c r="T7829" s="159"/>
      <c r="U7829" s="159"/>
      <c r="V7829" s="159"/>
    </row>
    <row r="7830" spans="1:22">
      <c r="A7830"/>
      <c r="B7830"/>
      <c r="C7830"/>
      <c r="D7830"/>
      <c r="E7830"/>
      <c r="F7830"/>
      <c r="G7830"/>
      <c r="L7830" s="159"/>
      <c r="M7830" s="159"/>
      <c r="N7830" s="159"/>
      <c r="O7830" s="159"/>
      <c r="P7830" s="159"/>
      <c r="Q7830" s="159"/>
      <c r="R7830" s="159"/>
      <c r="S7830" s="159"/>
      <c r="T7830" s="159"/>
      <c r="U7830" s="159"/>
      <c r="V7830" s="159"/>
    </row>
    <row r="7831" spans="1:22">
      <c r="A7831"/>
      <c r="B7831"/>
      <c r="C7831"/>
      <c r="D7831"/>
      <c r="E7831"/>
      <c r="F7831"/>
      <c r="G7831"/>
      <c r="L7831" s="159"/>
      <c r="M7831" s="159"/>
      <c r="N7831" s="159"/>
      <c r="O7831" s="159"/>
      <c r="P7831" s="159"/>
      <c r="Q7831" s="159"/>
      <c r="R7831" s="159"/>
      <c r="S7831" s="159"/>
      <c r="T7831" s="159"/>
      <c r="U7831" s="159"/>
      <c r="V7831" s="159"/>
    </row>
    <row r="7832" spans="1:22">
      <c r="A7832"/>
      <c r="B7832"/>
      <c r="C7832"/>
      <c r="D7832"/>
      <c r="E7832"/>
      <c r="F7832"/>
      <c r="G7832"/>
      <c r="L7832" s="159"/>
      <c r="M7832" s="159"/>
      <c r="N7832" s="159"/>
      <c r="O7832" s="159"/>
      <c r="P7832" s="159"/>
      <c r="Q7832" s="159"/>
      <c r="R7832" s="159"/>
      <c r="S7832" s="159"/>
      <c r="T7832" s="159"/>
      <c r="U7832" s="159"/>
      <c r="V7832" s="159"/>
    </row>
    <row r="7833" spans="1:22">
      <c r="A7833"/>
      <c r="B7833"/>
      <c r="C7833"/>
      <c r="D7833"/>
      <c r="E7833"/>
      <c r="F7833"/>
      <c r="G7833"/>
      <c r="L7833" s="159"/>
      <c r="M7833" s="159"/>
      <c r="N7833" s="159"/>
      <c r="O7833" s="159"/>
      <c r="P7833" s="159"/>
      <c r="Q7833" s="159"/>
      <c r="R7833" s="159"/>
      <c r="S7833" s="159"/>
      <c r="T7833" s="159"/>
      <c r="U7833" s="159"/>
      <c r="V7833" s="159"/>
    </row>
    <row r="7834" spans="1:22">
      <c r="A7834"/>
      <c r="B7834"/>
      <c r="C7834"/>
      <c r="D7834"/>
      <c r="E7834"/>
      <c r="F7834"/>
      <c r="G7834"/>
      <c r="L7834" s="159"/>
      <c r="M7834" s="159"/>
      <c r="N7834" s="159"/>
      <c r="O7834" s="159"/>
      <c r="P7834" s="159"/>
      <c r="Q7834" s="159"/>
      <c r="R7834" s="159"/>
      <c r="S7834" s="159"/>
      <c r="T7834" s="159"/>
      <c r="U7834" s="159"/>
      <c r="V7834" s="159"/>
    </row>
    <row r="7835" spans="1:22">
      <c r="A7835"/>
      <c r="B7835"/>
      <c r="C7835"/>
      <c r="D7835"/>
      <c r="E7835"/>
      <c r="F7835"/>
      <c r="G7835"/>
      <c r="L7835" s="159"/>
      <c r="M7835" s="159"/>
      <c r="N7835" s="159"/>
      <c r="O7835" s="159"/>
      <c r="P7835" s="159"/>
      <c r="Q7835" s="159"/>
      <c r="R7835" s="159"/>
      <c r="S7835" s="159"/>
      <c r="T7835" s="159"/>
      <c r="U7835" s="159"/>
      <c r="V7835" s="159"/>
    </row>
    <row r="7836" spans="1:22">
      <c r="A7836"/>
      <c r="B7836"/>
      <c r="C7836"/>
      <c r="D7836"/>
      <c r="E7836"/>
      <c r="F7836"/>
      <c r="G7836"/>
      <c r="L7836" s="159"/>
      <c r="M7836" s="159"/>
      <c r="N7836" s="159"/>
      <c r="O7836" s="159"/>
      <c r="P7836" s="159"/>
      <c r="Q7836" s="159"/>
      <c r="R7836" s="159"/>
      <c r="S7836" s="159"/>
      <c r="T7836" s="159"/>
      <c r="U7836" s="159"/>
      <c r="V7836" s="159"/>
    </row>
    <row r="7837" spans="1:22">
      <c r="A7837"/>
      <c r="B7837"/>
      <c r="C7837"/>
      <c r="D7837"/>
      <c r="E7837"/>
      <c r="F7837"/>
      <c r="G7837"/>
      <c r="L7837" s="159"/>
      <c r="M7837" s="159"/>
      <c r="N7837" s="159"/>
      <c r="O7837" s="159"/>
      <c r="P7837" s="159"/>
      <c r="Q7837" s="159"/>
      <c r="R7837" s="159"/>
      <c r="S7837" s="159"/>
      <c r="T7837" s="159"/>
      <c r="U7837" s="159"/>
      <c r="V7837" s="159"/>
    </row>
    <row r="7838" spans="1:22">
      <c r="A7838"/>
      <c r="B7838"/>
      <c r="C7838"/>
      <c r="D7838"/>
      <c r="E7838"/>
      <c r="F7838"/>
      <c r="G7838"/>
      <c r="L7838" s="159"/>
      <c r="M7838" s="159"/>
      <c r="N7838" s="159"/>
      <c r="O7838" s="159"/>
      <c r="P7838" s="159"/>
      <c r="Q7838" s="159"/>
      <c r="R7838" s="159"/>
      <c r="S7838" s="159"/>
      <c r="T7838" s="159"/>
      <c r="U7838" s="159"/>
      <c r="V7838" s="159"/>
    </row>
    <row r="7839" spans="1:22">
      <c r="A7839"/>
      <c r="B7839"/>
      <c r="C7839"/>
      <c r="D7839"/>
      <c r="E7839"/>
      <c r="F7839"/>
      <c r="G7839"/>
      <c r="L7839" s="159"/>
      <c r="M7839" s="159"/>
      <c r="N7839" s="159"/>
      <c r="O7839" s="159"/>
      <c r="P7839" s="159"/>
      <c r="Q7839" s="159"/>
      <c r="R7839" s="159"/>
      <c r="S7839" s="159"/>
      <c r="T7839" s="159"/>
      <c r="U7839" s="159"/>
      <c r="V7839" s="159"/>
    </row>
    <row r="7840" spans="1:22">
      <c r="A7840"/>
      <c r="B7840"/>
      <c r="C7840"/>
      <c r="D7840"/>
      <c r="E7840"/>
      <c r="F7840"/>
      <c r="G7840"/>
      <c r="L7840" s="159"/>
      <c r="M7840" s="159"/>
      <c r="N7840" s="159"/>
      <c r="O7840" s="159"/>
      <c r="P7840" s="159"/>
      <c r="Q7840" s="159"/>
      <c r="R7840" s="159"/>
      <c r="S7840" s="159"/>
      <c r="T7840" s="159"/>
      <c r="U7840" s="159"/>
      <c r="V7840" s="159"/>
    </row>
    <row r="7841" spans="1:22">
      <c r="A7841"/>
      <c r="B7841"/>
      <c r="C7841"/>
      <c r="D7841"/>
      <c r="E7841"/>
      <c r="F7841"/>
      <c r="G7841"/>
      <c r="L7841" s="159"/>
      <c r="M7841" s="159"/>
      <c r="N7841" s="159"/>
      <c r="O7841" s="159"/>
      <c r="P7841" s="159"/>
      <c r="Q7841" s="159"/>
      <c r="R7841" s="159"/>
      <c r="S7841" s="159"/>
      <c r="T7841" s="159"/>
      <c r="U7841" s="159"/>
      <c r="V7841" s="159"/>
    </row>
    <row r="7842" spans="1:22">
      <c r="A7842"/>
      <c r="B7842"/>
      <c r="C7842"/>
      <c r="D7842"/>
      <c r="E7842"/>
      <c r="F7842"/>
      <c r="G7842"/>
      <c r="L7842" s="159"/>
      <c r="M7842" s="159"/>
      <c r="N7842" s="159"/>
      <c r="O7842" s="159"/>
      <c r="P7842" s="159"/>
      <c r="Q7842" s="159"/>
      <c r="R7842" s="159"/>
      <c r="S7842" s="159"/>
      <c r="T7842" s="159"/>
      <c r="U7842" s="159"/>
      <c r="V7842" s="159"/>
    </row>
    <row r="7843" spans="1:22">
      <c r="A7843"/>
      <c r="B7843"/>
      <c r="C7843"/>
      <c r="D7843"/>
      <c r="E7843"/>
      <c r="F7843"/>
      <c r="G7843"/>
      <c r="L7843" s="159"/>
      <c r="M7843" s="159"/>
      <c r="N7843" s="159"/>
      <c r="O7843" s="159"/>
      <c r="P7843" s="159"/>
      <c r="Q7843" s="159"/>
      <c r="R7843" s="159"/>
      <c r="S7843" s="159"/>
      <c r="T7843" s="159"/>
      <c r="U7843" s="159"/>
      <c r="V7843" s="159"/>
    </row>
    <row r="7844" spans="1:22">
      <c r="A7844"/>
      <c r="B7844"/>
      <c r="C7844"/>
      <c r="D7844"/>
      <c r="E7844"/>
      <c r="F7844"/>
      <c r="G7844"/>
      <c r="L7844" s="159"/>
      <c r="M7844" s="159"/>
      <c r="N7844" s="159"/>
      <c r="O7844" s="159"/>
      <c r="P7844" s="159"/>
      <c r="Q7844" s="159"/>
      <c r="R7844" s="159"/>
      <c r="S7844" s="159"/>
      <c r="T7844" s="159"/>
      <c r="U7844" s="159"/>
      <c r="V7844" s="159"/>
    </row>
    <row r="7845" spans="1:22">
      <c r="A7845"/>
      <c r="B7845"/>
      <c r="C7845"/>
      <c r="D7845"/>
      <c r="E7845"/>
      <c r="F7845"/>
      <c r="G7845"/>
      <c r="L7845" s="159"/>
      <c r="M7845" s="159"/>
      <c r="N7845" s="159"/>
      <c r="O7845" s="159"/>
      <c r="P7845" s="159"/>
      <c r="Q7845" s="159"/>
      <c r="R7845" s="159"/>
      <c r="S7845" s="159"/>
      <c r="T7845" s="159"/>
      <c r="U7845" s="159"/>
      <c r="V7845" s="159"/>
    </row>
    <row r="7846" spans="1:22">
      <c r="A7846"/>
      <c r="B7846"/>
      <c r="C7846"/>
      <c r="D7846"/>
      <c r="E7846"/>
      <c r="F7846"/>
      <c r="G7846"/>
      <c r="L7846" s="159"/>
      <c r="M7846" s="159"/>
      <c r="N7846" s="159"/>
      <c r="O7846" s="159"/>
      <c r="P7846" s="159"/>
      <c r="Q7846" s="159"/>
      <c r="R7846" s="159"/>
      <c r="S7846" s="159"/>
      <c r="T7846" s="159"/>
      <c r="U7846" s="159"/>
      <c r="V7846" s="159"/>
    </row>
    <row r="7847" spans="1:22">
      <c r="A7847"/>
      <c r="B7847"/>
      <c r="C7847"/>
      <c r="D7847"/>
      <c r="E7847"/>
      <c r="F7847"/>
      <c r="G7847"/>
      <c r="L7847" s="159"/>
      <c r="M7847" s="159"/>
      <c r="N7847" s="159"/>
      <c r="O7847" s="159"/>
      <c r="P7847" s="159"/>
      <c r="Q7847" s="159"/>
      <c r="R7847" s="159"/>
      <c r="S7847" s="159"/>
      <c r="T7847" s="159"/>
      <c r="U7847" s="159"/>
      <c r="V7847" s="159"/>
    </row>
    <row r="7848" spans="1:22">
      <c r="A7848"/>
      <c r="B7848"/>
      <c r="C7848"/>
      <c r="D7848"/>
      <c r="E7848"/>
      <c r="F7848"/>
      <c r="G7848"/>
      <c r="L7848" s="159"/>
      <c r="M7848" s="159"/>
      <c r="N7848" s="159"/>
      <c r="O7848" s="159"/>
      <c r="P7848" s="159"/>
      <c r="Q7848" s="159"/>
      <c r="R7848" s="159"/>
      <c r="S7848" s="159"/>
      <c r="T7848" s="159"/>
      <c r="U7848" s="159"/>
      <c r="V7848" s="159"/>
    </row>
    <row r="7849" spans="1:22">
      <c r="A7849"/>
      <c r="B7849"/>
      <c r="C7849"/>
      <c r="D7849"/>
      <c r="E7849"/>
      <c r="F7849"/>
      <c r="G7849"/>
      <c r="L7849" s="159"/>
      <c r="M7849" s="159"/>
      <c r="N7849" s="159"/>
      <c r="O7849" s="159"/>
      <c r="P7849" s="159"/>
      <c r="Q7849" s="159"/>
      <c r="R7849" s="159"/>
      <c r="S7849" s="159"/>
      <c r="T7849" s="159"/>
      <c r="U7849" s="159"/>
      <c r="V7849" s="159"/>
    </row>
    <row r="7850" spans="1:22">
      <c r="A7850"/>
      <c r="B7850"/>
      <c r="C7850"/>
      <c r="D7850"/>
      <c r="E7850"/>
      <c r="F7850"/>
      <c r="G7850"/>
      <c r="L7850" s="159"/>
      <c r="M7850" s="159"/>
      <c r="N7850" s="159"/>
      <c r="O7850" s="159"/>
      <c r="P7850" s="159"/>
      <c r="Q7850" s="159"/>
      <c r="R7850" s="159"/>
      <c r="S7850" s="159"/>
      <c r="T7850" s="159"/>
      <c r="U7850" s="159"/>
      <c r="V7850" s="159"/>
    </row>
    <row r="7851" spans="1:22">
      <c r="A7851"/>
      <c r="B7851"/>
      <c r="C7851"/>
      <c r="D7851"/>
      <c r="E7851"/>
      <c r="F7851"/>
      <c r="G7851"/>
      <c r="L7851" s="159"/>
      <c r="M7851" s="159"/>
      <c r="N7851" s="159"/>
      <c r="O7851" s="159"/>
      <c r="P7851" s="159"/>
      <c r="Q7851" s="159"/>
      <c r="R7851" s="159"/>
      <c r="S7851" s="159"/>
      <c r="T7851" s="159"/>
      <c r="U7851" s="159"/>
      <c r="V7851" s="159"/>
    </row>
    <row r="7852" spans="1:22">
      <c r="A7852"/>
      <c r="B7852"/>
      <c r="C7852"/>
      <c r="D7852"/>
      <c r="E7852"/>
      <c r="F7852"/>
      <c r="G7852"/>
      <c r="L7852" s="159"/>
      <c r="M7852" s="159"/>
      <c r="N7852" s="159"/>
      <c r="O7852" s="159"/>
      <c r="P7852" s="159"/>
      <c r="Q7852" s="159"/>
      <c r="R7852" s="159"/>
      <c r="S7852" s="159"/>
      <c r="T7852" s="159"/>
      <c r="U7852" s="159"/>
      <c r="V7852" s="159"/>
    </row>
    <row r="7853" spans="1:22">
      <c r="A7853"/>
      <c r="B7853"/>
      <c r="C7853"/>
      <c r="D7853"/>
      <c r="E7853"/>
      <c r="F7853"/>
      <c r="G7853"/>
      <c r="L7853" s="159"/>
      <c r="M7853" s="159"/>
      <c r="N7853" s="159"/>
      <c r="O7853" s="159"/>
      <c r="P7853" s="159"/>
      <c r="Q7853" s="159"/>
      <c r="R7853" s="159"/>
      <c r="S7853" s="159"/>
      <c r="T7853" s="159"/>
      <c r="U7853" s="159"/>
      <c r="V7853" s="159"/>
    </row>
    <row r="7854" spans="1:22">
      <c r="A7854"/>
      <c r="B7854"/>
      <c r="C7854"/>
      <c r="D7854"/>
      <c r="E7854"/>
      <c r="F7854"/>
      <c r="G7854"/>
      <c r="L7854" s="159"/>
      <c r="M7854" s="159"/>
      <c r="N7854" s="159"/>
      <c r="O7854" s="159"/>
      <c r="P7854" s="159"/>
      <c r="Q7854" s="159"/>
      <c r="R7854" s="159"/>
      <c r="S7854" s="159"/>
      <c r="T7854" s="159"/>
      <c r="U7854" s="159"/>
      <c r="V7854" s="159"/>
    </row>
    <row r="7855" spans="1:22">
      <c r="A7855"/>
      <c r="B7855"/>
      <c r="C7855"/>
      <c r="D7855"/>
      <c r="E7855"/>
      <c r="F7855"/>
      <c r="G7855"/>
      <c r="L7855" s="159"/>
      <c r="M7855" s="159"/>
      <c r="N7855" s="159"/>
      <c r="O7855" s="159"/>
      <c r="P7855" s="159"/>
      <c r="Q7855" s="159"/>
      <c r="R7855" s="159"/>
      <c r="S7855" s="159"/>
      <c r="T7855" s="159"/>
      <c r="U7855" s="159"/>
      <c r="V7855" s="159"/>
    </row>
    <row r="7856" spans="1:22">
      <c r="A7856"/>
      <c r="B7856"/>
      <c r="C7856"/>
      <c r="D7856"/>
      <c r="E7856"/>
      <c r="F7856"/>
      <c r="G7856"/>
      <c r="L7856" s="159"/>
      <c r="M7856" s="159"/>
      <c r="N7856" s="159"/>
      <c r="O7856" s="159"/>
      <c r="P7856" s="159"/>
      <c r="Q7856" s="159"/>
      <c r="R7856" s="159"/>
      <c r="S7856" s="159"/>
      <c r="T7856" s="159"/>
      <c r="U7856" s="159"/>
      <c r="V7856" s="159"/>
    </row>
    <row r="7857" spans="1:22">
      <c r="A7857"/>
      <c r="B7857"/>
      <c r="C7857"/>
      <c r="D7857"/>
      <c r="E7857"/>
      <c r="F7857"/>
      <c r="G7857"/>
      <c r="L7857" s="159"/>
      <c r="M7857" s="159"/>
      <c r="N7857" s="159"/>
      <c r="O7857" s="159"/>
      <c r="P7857" s="159"/>
      <c r="Q7857" s="159"/>
      <c r="R7857" s="159"/>
      <c r="S7857" s="159"/>
      <c r="T7857" s="159"/>
      <c r="U7857" s="159"/>
      <c r="V7857" s="159"/>
    </row>
    <row r="7858" spans="1:22">
      <c r="A7858"/>
      <c r="B7858"/>
      <c r="C7858"/>
      <c r="D7858"/>
      <c r="E7858"/>
      <c r="F7858"/>
      <c r="G7858"/>
      <c r="L7858" s="159"/>
      <c r="M7858" s="159"/>
      <c r="N7858" s="159"/>
      <c r="O7858" s="159"/>
      <c r="P7858" s="159"/>
      <c r="Q7858" s="159"/>
      <c r="R7858" s="159"/>
      <c r="S7858" s="159"/>
      <c r="T7858" s="159"/>
      <c r="U7858" s="159"/>
      <c r="V7858" s="159"/>
    </row>
    <row r="7859" spans="1:22">
      <c r="A7859"/>
      <c r="B7859"/>
      <c r="C7859"/>
      <c r="D7859"/>
      <c r="E7859"/>
      <c r="F7859"/>
      <c r="G7859"/>
      <c r="L7859" s="159"/>
      <c r="M7859" s="159"/>
      <c r="N7859" s="159"/>
      <c r="O7859" s="159"/>
      <c r="P7859" s="159"/>
      <c r="Q7859" s="159"/>
      <c r="R7859" s="159"/>
      <c r="S7859" s="159"/>
      <c r="T7859" s="159"/>
      <c r="U7859" s="159"/>
      <c r="V7859" s="159"/>
    </row>
    <row r="7860" spans="1:22">
      <c r="A7860"/>
      <c r="B7860"/>
      <c r="C7860"/>
      <c r="D7860"/>
      <c r="E7860"/>
      <c r="F7860"/>
      <c r="G7860"/>
      <c r="L7860" s="159"/>
      <c r="M7860" s="159"/>
      <c r="N7860" s="159"/>
      <c r="O7860" s="159"/>
      <c r="P7860" s="159"/>
      <c r="Q7860" s="159"/>
      <c r="R7860" s="159"/>
      <c r="S7860" s="159"/>
      <c r="T7860" s="159"/>
      <c r="U7860" s="159"/>
      <c r="V7860" s="159"/>
    </row>
    <row r="7861" spans="1:22">
      <c r="A7861"/>
      <c r="B7861"/>
      <c r="C7861"/>
      <c r="D7861"/>
      <c r="E7861"/>
      <c r="F7861"/>
      <c r="G7861"/>
      <c r="L7861" s="159"/>
      <c r="M7861" s="159"/>
      <c r="N7861" s="159"/>
      <c r="O7861" s="159"/>
      <c r="P7861" s="159"/>
      <c r="Q7861" s="159"/>
      <c r="R7861" s="159"/>
      <c r="S7861" s="159"/>
      <c r="T7861" s="159"/>
      <c r="U7861" s="159"/>
      <c r="V7861" s="159"/>
    </row>
    <row r="7862" spans="1:22">
      <c r="A7862"/>
      <c r="B7862"/>
      <c r="C7862"/>
      <c r="D7862"/>
      <c r="E7862"/>
      <c r="F7862"/>
      <c r="G7862"/>
      <c r="L7862" s="159"/>
      <c r="M7862" s="159"/>
      <c r="N7862" s="159"/>
      <c r="O7862" s="159"/>
      <c r="P7862" s="159"/>
      <c r="Q7862" s="159"/>
      <c r="R7862" s="159"/>
      <c r="S7862" s="159"/>
      <c r="T7862" s="159"/>
      <c r="U7862" s="159"/>
      <c r="V7862" s="159"/>
    </row>
    <row r="7863" spans="1:22">
      <c r="A7863"/>
      <c r="B7863"/>
      <c r="C7863"/>
      <c r="D7863"/>
      <c r="E7863"/>
      <c r="F7863"/>
      <c r="G7863"/>
      <c r="L7863" s="159"/>
      <c r="M7863" s="159"/>
      <c r="N7863" s="159"/>
      <c r="O7863" s="159"/>
      <c r="P7863" s="159"/>
      <c r="Q7863" s="159"/>
      <c r="R7863" s="159"/>
      <c r="S7863" s="159"/>
      <c r="T7863" s="159"/>
      <c r="U7863" s="159"/>
      <c r="V7863" s="159"/>
    </row>
    <row r="7864" spans="1:22">
      <c r="A7864"/>
      <c r="B7864"/>
      <c r="C7864"/>
      <c r="D7864"/>
      <c r="E7864"/>
      <c r="F7864"/>
      <c r="G7864"/>
      <c r="L7864" s="159"/>
      <c r="M7864" s="159"/>
      <c r="N7864" s="159"/>
      <c r="O7864" s="159"/>
      <c r="P7864" s="159"/>
      <c r="Q7864" s="159"/>
      <c r="R7864" s="159"/>
      <c r="S7864" s="159"/>
      <c r="T7864" s="159"/>
      <c r="U7864" s="159"/>
      <c r="V7864" s="159"/>
    </row>
    <row r="7865" spans="1:22">
      <c r="A7865"/>
      <c r="B7865"/>
      <c r="C7865"/>
      <c r="D7865"/>
      <c r="E7865"/>
      <c r="F7865"/>
      <c r="G7865"/>
      <c r="L7865" s="159"/>
      <c r="M7865" s="159"/>
      <c r="N7865" s="159"/>
      <c r="O7865" s="159"/>
      <c r="P7865" s="159"/>
      <c r="Q7865" s="159"/>
      <c r="R7865" s="159"/>
      <c r="S7865" s="159"/>
      <c r="T7865" s="159"/>
      <c r="U7865" s="159"/>
      <c r="V7865" s="159"/>
    </row>
    <row r="7866" spans="1:22">
      <c r="A7866"/>
      <c r="B7866"/>
      <c r="C7866"/>
      <c r="D7866"/>
      <c r="E7866"/>
      <c r="F7866"/>
      <c r="G7866"/>
      <c r="L7866" s="159"/>
      <c r="M7866" s="159"/>
      <c r="N7866" s="159"/>
      <c r="O7866" s="159"/>
      <c r="P7866" s="159"/>
      <c r="Q7866" s="159"/>
      <c r="R7866" s="159"/>
      <c r="S7866" s="159"/>
      <c r="T7866" s="159"/>
      <c r="U7866" s="159"/>
      <c r="V7866" s="159"/>
    </row>
    <row r="7867" spans="1:22">
      <c r="A7867"/>
      <c r="B7867"/>
      <c r="C7867"/>
      <c r="D7867"/>
      <c r="E7867"/>
      <c r="F7867"/>
      <c r="G7867"/>
      <c r="L7867" s="159"/>
      <c r="M7867" s="159"/>
      <c r="N7867" s="159"/>
      <c r="O7867" s="159"/>
      <c r="P7867" s="159"/>
      <c r="Q7867" s="159"/>
      <c r="R7867" s="159"/>
      <c r="S7867" s="159"/>
      <c r="T7867" s="159"/>
      <c r="U7867" s="159"/>
      <c r="V7867" s="159"/>
    </row>
    <row r="7868" spans="1:22">
      <c r="A7868"/>
      <c r="B7868"/>
      <c r="C7868"/>
      <c r="D7868"/>
      <c r="E7868"/>
      <c r="F7868"/>
      <c r="G7868"/>
      <c r="L7868" s="159"/>
      <c r="M7868" s="159"/>
      <c r="N7868" s="159"/>
      <c r="O7868" s="159"/>
      <c r="P7868" s="159"/>
      <c r="Q7868" s="159"/>
      <c r="R7868" s="159"/>
      <c r="S7868" s="159"/>
      <c r="T7868" s="159"/>
      <c r="U7868" s="159"/>
      <c r="V7868" s="159"/>
    </row>
    <row r="7869" spans="1:22">
      <c r="A7869"/>
      <c r="B7869"/>
      <c r="C7869"/>
      <c r="D7869"/>
      <c r="E7869"/>
      <c r="F7869"/>
      <c r="G7869"/>
      <c r="L7869" s="159"/>
      <c r="M7869" s="159"/>
      <c r="N7869" s="159"/>
      <c r="O7869" s="159"/>
      <c r="P7869" s="159"/>
      <c r="Q7869" s="159"/>
      <c r="R7869" s="159"/>
      <c r="S7869" s="159"/>
      <c r="T7869" s="159"/>
      <c r="U7869" s="159"/>
      <c r="V7869" s="159"/>
    </row>
    <row r="7870" spans="1:22">
      <c r="A7870"/>
      <c r="B7870"/>
      <c r="C7870"/>
      <c r="D7870"/>
      <c r="E7870"/>
      <c r="F7870"/>
      <c r="G7870"/>
      <c r="L7870" s="159"/>
      <c r="M7870" s="159"/>
      <c r="N7870" s="159"/>
      <c r="O7870" s="159"/>
      <c r="P7870" s="159"/>
      <c r="Q7870" s="159"/>
      <c r="R7870" s="159"/>
      <c r="S7870" s="159"/>
      <c r="T7870" s="159"/>
      <c r="U7870" s="159"/>
      <c r="V7870" s="159"/>
    </row>
    <row r="7871" spans="1:22">
      <c r="A7871"/>
      <c r="B7871"/>
      <c r="C7871"/>
      <c r="D7871"/>
      <c r="E7871"/>
      <c r="F7871"/>
      <c r="G7871"/>
      <c r="L7871" s="159"/>
      <c r="M7871" s="159"/>
      <c r="N7871" s="159"/>
      <c r="O7871" s="159"/>
      <c r="P7871" s="159"/>
      <c r="Q7871" s="159"/>
      <c r="R7871" s="159"/>
      <c r="S7871" s="159"/>
      <c r="T7871" s="159"/>
      <c r="U7871" s="159"/>
      <c r="V7871" s="159"/>
    </row>
    <row r="7872" spans="1:22">
      <c r="A7872"/>
      <c r="B7872"/>
      <c r="C7872"/>
      <c r="D7872"/>
      <c r="E7872"/>
      <c r="F7872"/>
      <c r="G7872"/>
      <c r="L7872" s="159"/>
      <c r="M7872" s="159"/>
      <c r="N7872" s="159"/>
      <c r="O7872" s="159"/>
      <c r="P7872" s="159"/>
      <c r="Q7872" s="159"/>
      <c r="R7872" s="159"/>
      <c r="S7872" s="159"/>
      <c r="T7872" s="159"/>
      <c r="U7872" s="159"/>
      <c r="V7872" s="159"/>
    </row>
    <row r="7873" spans="1:22">
      <c r="A7873"/>
      <c r="B7873"/>
      <c r="C7873"/>
      <c r="D7873"/>
      <c r="E7873"/>
      <c r="F7873"/>
      <c r="G7873"/>
      <c r="L7873" s="159"/>
      <c r="M7873" s="159"/>
      <c r="N7873" s="159"/>
      <c r="O7873" s="159"/>
      <c r="P7873" s="159"/>
      <c r="Q7873" s="159"/>
      <c r="R7873" s="159"/>
      <c r="S7873" s="159"/>
      <c r="T7873" s="159"/>
      <c r="U7873" s="159"/>
      <c r="V7873" s="159"/>
    </row>
    <row r="7874" spans="1:22">
      <c r="A7874"/>
      <c r="B7874"/>
      <c r="C7874"/>
      <c r="D7874"/>
      <c r="E7874"/>
      <c r="F7874"/>
      <c r="G7874"/>
      <c r="L7874" s="159"/>
      <c r="M7874" s="159"/>
      <c r="N7874" s="159"/>
      <c r="O7874" s="159"/>
      <c r="P7874" s="159"/>
      <c r="Q7874" s="159"/>
      <c r="R7874" s="159"/>
      <c r="S7874" s="159"/>
      <c r="T7874" s="159"/>
      <c r="U7874" s="159"/>
      <c r="V7874" s="159"/>
    </row>
    <row r="7875" spans="1:22">
      <c r="A7875"/>
      <c r="B7875"/>
      <c r="C7875"/>
      <c r="D7875"/>
      <c r="E7875"/>
      <c r="F7875"/>
      <c r="G7875"/>
      <c r="L7875" s="159"/>
      <c r="M7875" s="159"/>
      <c r="N7875" s="159"/>
      <c r="O7875" s="159"/>
      <c r="P7875" s="159"/>
      <c r="Q7875" s="159"/>
      <c r="R7875" s="159"/>
      <c r="S7875" s="159"/>
      <c r="T7875" s="159"/>
      <c r="U7875" s="159"/>
      <c r="V7875" s="159"/>
    </row>
    <row r="7876" spans="1:22">
      <c r="A7876"/>
      <c r="B7876"/>
      <c r="C7876"/>
      <c r="D7876"/>
      <c r="E7876"/>
      <c r="F7876"/>
      <c r="G7876"/>
      <c r="L7876" s="159"/>
      <c r="M7876" s="159"/>
      <c r="N7876" s="159"/>
      <c r="O7876" s="159"/>
      <c r="P7876" s="159"/>
      <c r="Q7876" s="159"/>
      <c r="R7876" s="159"/>
      <c r="S7876" s="159"/>
      <c r="T7876" s="159"/>
      <c r="U7876" s="159"/>
      <c r="V7876" s="159"/>
    </row>
    <row r="7877" spans="1:22">
      <c r="A7877"/>
      <c r="B7877"/>
      <c r="C7877"/>
      <c r="D7877"/>
      <c r="E7877"/>
      <c r="F7877"/>
      <c r="G7877"/>
      <c r="L7877" s="159"/>
      <c r="M7877" s="159"/>
      <c r="N7877" s="159"/>
      <c r="O7877" s="159"/>
      <c r="P7877" s="159"/>
      <c r="Q7877" s="159"/>
      <c r="R7877" s="159"/>
      <c r="S7877" s="159"/>
      <c r="T7877" s="159"/>
      <c r="U7877" s="159"/>
      <c r="V7877" s="159"/>
    </row>
    <row r="7878" spans="1:22">
      <c r="A7878"/>
      <c r="B7878"/>
      <c r="C7878"/>
      <c r="D7878"/>
      <c r="E7878"/>
      <c r="F7878"/>
      <c r="G7878"/>
      <c r="L7878" s="159"/>
      <c r="M7878" s="159"/>
      <c r="N7878" s="159"/>
      <c r="O7878" s="159"/>
      <c r="P7878" s="159"/>
      <c r="Q7878" s="159"/>
      <c r="R7878" s="159"/>
      <c r="S7878" s="159"/>
      <c r="T7878" s="159"/>
      <c r="U7878" s="159"/>
      <c r="V7878" s="159"/>
    </row>
    <row r="7879" spans="1:22">
      <c r="A7879"/>
      <c r="B7879"/>
      <c r="C7879"/>
      <c r="D7879"/>
      <c r="E7879"/>
      <c r="F7879"/>
      <c r="G7879"/>
      <c r="L7879" s="159"/>
      <c r="M7879" s="159"/>
      <c r="N7879" s="159"/>
      <c r="O7879" s="159"/>
      <c r="P7879" s="159"/>
      <c r="Q7879" s="159"/>
      <c r="R7879" s="159"/>
      <c r="S7879" s="159"/>
      <c r="T7879" s="159"/>
      <c r="U7879" s="159"/>
      <c r="V7879" s="159"/>
    </row>
    <row r="7880" spans="1:22">
      <c r="A7880"/>
      <c r="B7880"/>
      <c r="C7880"/>
      <c r="D7880"/>
      <c r="E7880"/>
      <c r="F7880"/>
      <c r="G7880"/>
      <c r="L7880" s="159"/>
      <c r="M7880" s="159"/>
      <c r="N7880" s="159"/>
      <c r="O7880" s="159"/>
      <c r="P7880" s="159"/>
      <c r="Q7880" s="159"/>
      <c r="R7880" s="159"/>
      <c r="S7880" s="159"/>
      <c r="T7880" s="159"/>
      <c r="U7880" s="159"/>
      <c r="V7880" s="159"/>
    </row>
    <row r="7881" spans="1:22">
      <c r="A7881"/>
      <c r="B7881"/>
      <c r="C7881"/>
      <c r="D7881"/>
      <c r="E7881"/>
      <c r="F7881"/>
      <c r="G7881"/>
      <c r="L7881" s="159"/>
      <c r="M7881" s="159"/>
      <c r="N7881" s="159"/>
      <c r="O7881" s="159"/>
      <c r="P7881" s="159"/>
      <c r="Q7881" s="159"/>
      <c r="R7881" s="159"/>
      <c r="S7881" s="159"/>
      <c r="T7881" s="159"/>
      <c r="U7881" s="159"/>
      <c r="V7881" s="159"/>
    </row>
    <row r="7882" spans="1:22">
      <c r="A7882"/>
      <c r="B7882"/>
      <c r="C7882"/>
      <c r="D7882"/>
      <c r="E7882"/>
      <c r="F7882"/>
      <c r="G7882"/>
      <c r="L7882" s="159"/>
      <c r="M7882" s="159"/>
      <c r="N7882" s="159"/>
      <c r="O7882" s="159"/>
      <c r="P7882" s="159"/>
      <c r="Q7882" s="159"/>
      <c r="R7882" s="159"/>
      <c r="S7882" s="159"/>
      <c r="T7882" s="159"/>
      <c r="U7882" s="159"/>
      <c r="V7882" s="159"/>
    </row>
    <row r="7883" spans="1:22">
      <c r="A7883"/>
      <c r="B7883"/>
      <c r="C7883"/>
      <c r="D7883"/>
      <c r="E7883"/>
      <c r="F7883"/>
      <c r="G7883"/>
      <c r="L7883" s="159"/>
      <c r="M7883" s="159"/>
      <c r="N7883" s="159"/>
      <c r="O7883" s="159"/>
      <c r="P7883" s="159"/>
      <c r="Q7883" s="159"/>
      <c r="R7883" s="159"/>
      <c r="S7883" s="159"/>
      <c r="T7883" s="159"/>
      <c r="U7883" s="159"/>
      <c r="V7883" s="159"/>
    </row>
    <row r="7884" spans="1:22">
      <c r="A7884"/>
      <c r="B7884"/>
      <c r="C7884"/>
      <c r="D7884"/>
      <c r="E7884"/>
      <c r="F7884"/>
      <c r="G7884"/>
      <c r="L7884" s="159"/>
      <c r="M7884" s="159"/>
      <c r="N7884" s="159"/>
      <c r="O7884" s="159"/>
      <c r="P7884" s="159"/>
      <c r="Q7884" s="159"/>
      <c r="R7884" s="159"/>
      <c r="S7884" s="159"/>
      <c r="T7884" s="159"/>
      <c r="U7884" s="159"/>
      <c r="V7884" s="159"/>
    </row>
    <row r="7885" spans="1:22">
      <c r="A7885"/>
      <c r="B7885"/>
      <c r="C7885"/>
      <c r="D7885"/>
      <c r="E7885"/>
      <c r="F7885"/>
      <c r="G7885"/>
      <c r="L7885" s="159"/>
      <c r="M7885" s="159"/>
      <c r="N7885" s="159"/>
      <c r="O7885" s="159"/>
      <c r="P7885" s="159"/>
      <c r="Q7885" s="159"/>
      <c r="R7885" s="159"/>
      <c r="S7885" s="159"/>
      <c r="T7885" s="159"/>
      <c r="U7885" s="159"/>
      <c r="V7885" s="159"/>
    </row>
    <row r="7886" spans="1:22">
      <c r="A7886"/>
      <c r="B7886"/>
      <c r="C7886"/>
      <c r="D7886"/>
      <c r="E7886"/>
      <c r="F7886"/>
      <c r="G7886"/>
      <c r="L7886" s="159"/>
      <c r="M7886" s="159"/>
      <c r="N7886" s="159"/>
      <c r="O7886" s="159"/>
      <c r="P7886" s="159"/>
      <c r="Q7886" s="159"/>
      <c r="R7886" s="159"/>
      <c r="S7886" s="159"/>
      <c r="T7886" s="159"/>
      <c r="U7886" s="159"/>
      <c r="V7886" s="159"/>
    </row>
    <row r="7887" spans="1:22">
      <c r="A7887"/>
      <c r="B7887"/>
      <c r="C7887"/>
      <c r="D7887"/>
      <c r="E7887"/>
      <c r="F7887"/>
      <c r="G7887"/>
      <c r="L7887" s="159"/>
      <c r="M7887" s="159"/>
      <c r="N7887" s="159"/>
      <c r="O7887" s="159"/>
      <c r="P7887" s="159"/>
      <c r="Q7887" s="159"/>
      <c r="R7887" s="159"/>
      <c r="S7887" s="159"/>
      <c r="T7887" s="159"/>
      <c r="U7887" s="159"/>
      <c r="V7887" s="159"/>
    </row>
    <row r="7888" spans="1:22">
      <c r="A7888"/>
      <c r="B7888"/>
      <c r="C7888"/>
      <c r="D7888"/>
      <c r="E7888"/>
      <c r="F7888"/>
      <c r="G7888"/>
      <c r="L7888" s="159"/>
      <c r="M7888" s="159"/>
      <c r="N7888" s="159"/>
      <c r="O7888" s="159"/>
      <c r="P7888" s="159"/>
      <c r="Q7888" s="159"/>
      <c r="R7888" s="159"/>
      <c r="S7888" s="159"/>
      <c r="T7888" s="159"/>
      <c r="U7888" s="159"/>
      <c r="V7888" s="159"/>
    </row>
    <row r="7889" spans="1:22">
      <c r="A7889"/>
      <c r="B7889"/>
      <c r="C7889"/>
      <c r="D7889"/>
      <c r="E7889"/>
      <c r="F7889"/>
      <c r="G7889"/>
      <c r="L7889" s="159"/>
      <c r="M7889" s="159"/>
      <c r="N7889" s="159"/>
      <c r="O7889" s="159"/>
      <c r="P7889" s="159"/>
      <c r="Q7889" s="159"/>
      <c r="R7889" s="159"/>
      <c r="S7889" s="159"/>
      <c r="T7889" s="159"/>
      <c r="U7889" s="159"/>
      <c r="V7889" s="159"/>
    </row>
    <row r="7890" spans="1:22">
      <c r="A7890"/>
      <c r="B7890"/>
      <c r="C7890"/>
      <c r="D7890"/>
      <c r="E7890"/>
      <c r="F7890"/>
      <c r="G7890"/>
      <c r="L7890" s="159"/>
      <c r="M7890" s="159"/>
      <c r="N7890" s="159"/>
      <c r="O7890" s="159"/>
      <c r="P7890" s="159"/>
      <c r="Q7890" s="159"/>
      <c r="R7890" s="159"/>
      <c r="S7890" s="159"/>
      <c r="T7890" s="159"/>
      <c r="U7890" s="159"/>
      <c r="V7890" s="159"/>
    </row>
    <row r="7891" spans="1:22">
      <c r="A7891"/>
      <c r="B7891"/>
      <c r="C7891"/>
      <c r="D7891"/>
      <c r="E7891"/>
      <c r="F7891"/>
      <c r="G7891"/>
      <c r="L7891" s="159"/>
      <c r="M7891" s="159"/>
      <c r="N7891" s="159"/>
      <c r="O7891" s="159"/>
      <c r="P7891" s="159"/>
      <c r="Q7891" s="159"/>
      <c r="R7891" s="159"/>
      <c r="S7891" s="159"/>
      <c r="T7891" s="159"/>
      <c r="U7891" s="159"/>
      <c r="V7891" s="159"/>
    </row>
    <row r="7892" spans="1:22">
      <c r="A7892"/>
      <c r="B7892"/>
      <c r="C7892"/>
      <c r="D7892"/>
      <c r="E7892"/>
      <c r="F7892"/>
      <c r="G7892"/>
      <c r="L7892" s="159"/>
      <c r="M7892" s="159"/>
      <c r="N7892" s="159"/>
      <c r="O7892" s="159"/>
      <c r="P7892" s="159"/>
      <c r="Q7892" s="159"/>
      <c r="R7892" s="159"/>
      <c r="S7892" s="159"/>
      <c r="T7892" s="159"/>
      <c r="U7892" s="159"/>
      <c r="V7892" s="159"/>
    </row>
    <row r="7893" spans="1:22">
      <c r="A7893"/>
      <c r="B7893"/>
      <c r="C7893"/>
      <c r="D7893"/>
      <c r="E7893"/>
      <c r="F7893"/>
      <c r="G7893"/>
      <c r="L7893" s="159"/>
      <c r="M7893" s="159"/>
      <c r="N7893" s="159"/>
      <c r="O7893" s="159"/>
      <c r="P7893" s="159"/>
      <c r="Q7893" s="159"/>
      <c r="R7893" s="159"/>
      <c r="S7893" s="159"/>
      <c r="T7893" s="159"/>
      <c r="U7893" s="159"/>
      <c r="V7893" s="159"/>
    </row>
    <row r="7894" spans="1:22">
      <c r="A7894"/>
      <c r="B7894"/>
      <c r="C7894"/>
      <c r="D7894"/>
      <c r="E7894"/>
      <c r="F7894"/>
      <c r="G7894"/>
      <c r="L7894" s="159"/>
      <c r="M7894" s="159"/>
      <c r="N7894" s="159"/>
      <c r="O7894" s="159"/>
      <c r="P7894" s="159"/>
      <c r="Q7894" s="159"/>
      <c r="R7894" s="159"/>
      <c r="S7894" s="159"/>
      <c r="T7894" s="159"/>
      <c r="U7894" s="159"/>
      <c r="V7894" s="159"/>
    </row>
    <row r="7895" spans="1:22">
      <c r="A7895"/>
      <c r="B7895"/>
      <c r="C7895"/>
      <c r="D7895"/>
      <c r="E7895"/>
      <c r="F7895"/>
      <c r="G7895"/>
      <c r="L7895" s="159"/>
      <c r="M7895" s="159"/>
      <c r="N7895" s="159"/>
      <c r="O7895" s="159"/>
      <c r="P7895" s="159"/>
      <c r="Q7895" s="159"/>
      <c r="R7895" s="159"/>
      <c r="S7895" s="159"/>
      <c r="T7895" s="159"/>
      <c r="U7895" s="159"/>
      <c r="V7895" s="159"/>
    </row>
    <row r="7896" spans="1:22">
      <c r="A7896"/>
      <c r="B7896"/>
      <c r="C7896"/>
      <c r="D7896"/>
      <c r="E7896"/>
      <c r="F7896"/>
      <c r="G7896"/>
      <c r="L7896" s="159"/>
      <c r="M7896" s="159"/>
      <c r="N7896" s="159"/>
      <c r="O7896" s="159"/>
      <c r="P7896" s="159"/>
      <c r="Q7896" s="159"/>
      <c r="R7896" s="159"/>
      <c r="S7896" s="159"/>
      <c r="T7896" s="159"/>
      <c r="U7896" s="159"/>
      <c r="V7896" s="159"/>
    </row>
    <row r="7897" spans="1:22">
      <c r="A7897"/>
      <c r="B7897"/>
      <c r="C7897"/>
      <c r="D7897"/>
      <c r="E7897"/>
      <c r="F7897"/>
      <c r="G7897"/>
      <c r="L7897" s="159"/>
      <c r="M7897" s="159"/>
      <c r="N7897" s="159"/>
      <c r="O7897" s="159"/>
      <c r="P7897" s="159"/>
      <c r="Q7897" s="159"/>
      <c r="R7897" s="159"/>
      <c r="S7897" s="159"/>
      <c r="T7897" s="159"/>
      <c r="U7897" s="159"/>
      <c r="V7897" s="159"/>
    </row>
    <row r="7898" spans="1:22">
      <c r="A7898"/>
      <c r="B7898"/>
      <c r="C7898"/>
      <c r="D7898"/>
      <c r="E7898"/>
      <c r="F7898"/>
      <c r="G7898"/>
      <c r="L7898" s="159"/>
      <c r="M7898" s="159"/>
      <c r="N7898" s="159"/>
      <c r="O7898" s="159"/>
      <c r="P7898" s="159"/>
      <c r="Q7898" s="159"/>
      <c r="R7898" s="159"/>
      <c r="S7898" s="159"/>
      <c r="T7898" s="159"/>
      <c r="U7898" s="159"/>
      <c r="V7898" s="159"/>
    </row>
    <row r="7899" spans="1:22">
      <c r="A7899"/>
      <c r="B7899"/>
      <c r="C7899"/>
      <c r="D7899"/>
      <c r="E7899"/>
      <c r="F7899"/>
      <c r="G7899"/>
      <c r="L7899" s="159"/>
      <c r="M7899" s="159"/>
      <c r="N7899" s="159"/>
      <c r="O7899" s="159"/>
      <c r="P7899" s="159"/>
      <c r="Q7899" s="159"/>
      <c r="R7899" s="159"/>
      <c r="S7899" s="159"/>
      <c r="T7899" s="159"/>
      <c r="U7899" s="159"/>
      <c r="V7899" s="159"/>
    </row>
    <row r="7900" spans="1:22">
      <c r="A7900"/>
      <c r="B7900"/>
      <c r="C7900"/>
      <c r="D7900"/>
      <c r="E7900"/>
      <c r="F7900"/>
      <c r="G7900"/>
      <c r="L7900" s="159"/>
      <c r="M7900" s="159"/>
      <c r="N7900" s="159"/>
      <c r="O7900" s="159"/>
      <c r="P7900" s="159"/>
      <c r="Q7900" s="159"/>
      <c r="R7900" s="159"/>
      <c r="S7900" s="159"/>
      <c r="T7900" s="159"/>
      <c r="U7900" s="159"/>
      <c r="V7900" s="159"/>
    </row>
    <row r="7901" spans="1:22">
      <c r="A7901"/>
      <c r="B7901"/>
      <c r="C7901"/>
      <c r="D7901"/>
      <c r="E7901"/>
      <c r="F7901"/>
      <c r="G7901"/>
      <c r="L7901" s="159"/>
      <c r="M7901" s="159"/>
      <c r="N7901" s="159"/>
      <c r="O7901" s="159"/>
      <c r="P7901" s="159"/>
      <c r="Q7901" s="159"/>
      <c r="R7901" s="159"/>
      <c r="S7901" s="159"/>
      <c r="T7901" s="159"/>
      <c r="U7901" s="159"/>
      <c r="V7901" s="159"/>
    </row>
    <row r="7902" spans="1:22">
      <c r="A7902"/>
      <c r="B7902"/>
      <c r="C7902"/>
      <c r="D7902"/>
      <c r="E7902"/>
      <c r="F7902"/>
      <c r="G7902"/>
      <c r="L7902" s="159"/>
      <c r="M7902" s="159"/>
      <c r="N7902" s="159"/>
      <c r="O7902" s="159"/>
      <c r="P7902" s="159"/>
      <c r="Q7902" s="159"/>
      <c r="R7902" s="159"/>
      <c r="S7902" s="159"/>
      <c r="T7902" s="159"/>
      <c r="U7902" s="159"/>
      <c r="V7902" s="159"/>
    </row>
    <row r="7903" spans="1:22">
      <c r="A7903"/>
      <c r="B7903"/>
      <c r="C7903"/>
      <c r="D7903"/>
      <c r="E7903"/>
      <c r="F7903"/>
      <c r="G7903"/>
      <c r="L7903" s="159"/>
      <c r="M7903" s="159"/>
      <c r="N7903" s="159"/>
      <c r="O7903" s="159"/>
      <c r="P7903" s="159"/>
      <c r="Q7903" s="159"/>
      <c r="R7903" s="159"/>
      <c r="S7903" s="159"/>
      <c r="T7903" s="159"/>
      <c r="U7903" s="159"/>
      <c r="V7903" s="159"/>
    </row>
    <row r="7904" spans="1:22">
      <c r="A7904"/>
      <c r="B7904"/>
      <c r="C7904"/>
      <c r="D7904"/>
      <c r="E7904"/>
      <c r="F7904"/>
      <c r="G7904"/>
      <c r="L7904" s="159"/>
      <c r="M7904" s="159"/>
      <c r="N7904" s="159"/>
      <c r="O7904" s="159"/>
      <c r="P7904" s="159"/>
      <c r="Q7904" s="159"/>
      <c r="R7904" s="159"/>
      <c r="S7904" s="159"/>
      <c r="T7904" s="159"/>
      <c r="U7904" s="159"/>
      <c r="V7904" s="159"/>
    </row>
    <row r="7905" spans="1:22">
      <c r="A7905"/>
      <c r="B7905"/>
      <c r="C7905"/>
      <c r="D7905"/>
      <c r="E7905"/>
      <c r="F7905"/>
      <c r="G7905"/>
      <c r="L7905" s="159"/>
      <c r="M7905" s="159"/>
      <c r="N7905" s="159"/>
      <c r="O7905" s="159"/>
      <c r="P7905" s="159"/>
      <c r="Q7905" s="159"/>
      <c r="R7905" s="159"/>
      <c r="S7905" s="159"/>
      <c r="T7905" s="159"/>
      <c r="U7905" s="159"/>
      <c r="V7905" s="159"/>
    </row>
    <row r="7906" spans="1:22">
      <c r="A7906"/>
      <c r="B7906"/>
      <c r="C7906"/>
      <c r="D7906"/>
      <c r="E7906"/>
      <c r="F7906"/>
      <c r="G7906"/>
      <c r="L7906" s="159"/>
      <c r="M7906" s="159"/>
      <c r="N7906" s="159"/>
      <c r="O7906" s="159"/>
      <c r="P7906" s="159"/>
      <c r="Q7906" s="159"/>
      <c r="R7906" s="159"/>
      <c r="S7906" s="159"/>
      <c r="T7906" s="159"/>
      <c r="U7906" s="159"/>
      <c r="V7906" s="159"/>
    </row>
    <row r="7907" spans="1:22">
      <c r="A7907"/>
      <c r="B7907"/>
      <c r="C7907"/>
      <c r="D7907"/>
      <c r="E7907"/>
      <c r="F7907"/>
      <c r="G7907"/>
      <c r="L7907" s="159"/>
      <c r="M7907" s="159"/>
      <c r="N7907" s="159"/>
      <c r="O7907" s="159"/>
      <c r="P7907" s="159"/>
      <c r="Q7907" s="159"/>
      <c r="R7907" s="159"/>
      <c r="S7907" s="159"/>
      <c r="T7907" s="159"/>
      <c r="U7907" s="159"/>
      <c r="V7907" s="159"/>
    </row>
    <row r="7908" spans="1:22">
      <c r="A7908"/>
      <c r="B7908"/>
      <c r="C7908"/>
      <c r="D7908"/>
      <c r="E7908"/>
      <c r="F7908"/>
      <c r="G7908"/>
      <c r="L7908" s="159"/>
      <c r="M7908" s="159"/>
      <c r="N7908" s="159"/>
      <c r="O7908" s="159"/>
      <c r="P7908" s="159"/>
      <c r="Q7908" s="159"/>
      <c r="R7908" s="159"/>
      <c r="S7908" s="159"/>
      <c r="T7908" s="159"/>
      <c r="U7908" s="159"/>
      <c r="V7908" s="159"/>
    </row>
    <row r="7909" spans="1:22">
      <c r="A7909"/>
      <c r="B7909"/>
      <c r="C7909"/>
      <c r="D7909"/>
      <c r="E7909"/>
      <c r="F7909"/>
      <c r="G7909"/>
      <c r="L7909" s="159"/>
      <c r="M7909" s="159"/>
      <c r="N7909" s="159"/>
      <c r="O7909" s="159"/>
      <c r="P7909" s="159"/>
      <c r="Q7909" s="159"/>
      <c r="R7909" s="159"/>
      <c r="S7909" s="159"/>
      <c r="T7909" s="159"/>
      <c r="U7909" s="159"/>
      <c r="V7909" s="159"/>
    </row>
    <row r="7910" spans="1:22">
      <c r="A7910"/>
      <c r="B7910"/>
      <c r="C7910"/>
      <c r="D7910"/>
      <c r="E7910"/>
      <c r="F7910"/>
      <c r="G7910"/>
      <c r="L7910" s="159"/>
      <c r="M7910" s="159"/>
      <c r="N7910" s="159"/>
      <c r="O7910" s="159"/>
      <c r="P7910" s="159"/>
      <c r="Q7910" s="159"/>
      <c r="R7910" s="159"/>
      <c r="S7910" s="159"/>
      <c r="T7910" s="159"/>
      <c r="U7910" s="159"/>
      <c r="V7910" s="159"/>
    </row>
    <row r="7911" spans="1:22">
      <c r="A7911"/>
      <c r="B7911"/>
      <c r="C7911"/>
      <c r="D7911"/>
      <c r="E7911"/>
      <c r="F7911"/>
      <c r="G7911"/>
      <c r="L7911" s="159"/>
      <c r="M7911" s="159"/>
      <c r="N7911" s="159"/>
      <c r="O7911" s="159"/>
      <c r="P7911" s="159"/>
      <c r="Q7911" s="159"/>
      <c r="R7911" s="159"/>
      <c r="S7911" s="159"/>
      <c r="T7911" s="159"/>
      <c r="U7911" s="159"/>
      <c r="V7911" s="159"/>
    </row>
    <row r="7912" spans="1:22">
      <c r="A7912"/>
      <c r="B7912"/>
      <c r="C7912"/>
      <c r="D7912"/>
      <c r="E7912"/>
      <c r="F7912"/>
      <c r="G7912"/>
      <c r="L7912" s="159"/>
      <c r="M7912" s="159"/>
      <c r="N7912" s="159"/>
      <c r="O7912" s="159"/>
      <c r="P7912" s="159"/>
      <c r="Q7912" s="159"/>
      <c r="R7912" s="159"/>
      <c r="S7912" s="159"/>
      <c r="T7912" s="159"/>
      <c r="U7912" s="159"/>
      <c r="V7912" s="159"/>
    </row>
    <row r="7913" spans="1:22">
      <c r="A7913"/>
      <c r="B7913"/>
      <c r="C7913"/>
      <c r="D7913"/>
      <c r="E7913"/>
      <c r="F7913"/>
      <c r="G7913"/>
      <c r="L7913" s="159"/>
      <c r="M7913" s="159"/>
      <c r="N7913" s="159"/>
      <c r="O7913" s="159"/>
      <c r="P7913" s="159"/>
      <c r="Q7913" s="159"/>
      <c r="R7913" s="159"/>
      <c r="S7913" s="159"/>
      <c r="T7913" s="159"/>
      <c r="U7913" s="159"/>
      <c r="V7913" s="159"/>
    </row>
    <row r="7914" spans="1:22">
      <c r="A7914"/>
      <c r="B7914"/>
      <c r="C7914"/>
      <c r="D7914"/>
      <c r="E7914"/>
      <c r="F7914"/>
      <c r="G7914"/>
      <c r="L7914" s="159"/>
      <c r="M7914" s="159"/>
      <c r="N7914" s="159"/>
      <c r="O7914" s="159"/>
      <c r="P7914" s="159"/>
      <c r="Q7914" s="159"/>
      <c r="R7914" s="159"/>
      <c r="S7914" s="159"/>
      <c r="T7914" s="159"/>
      <c r="U7914" s="159"/>
      <c r="V7914" s="159"/>
    </row>
    <row r="7915" spans="1:22">
      <c r="A7915"/>
      <c r="B7915"/>
      <c r="C7915"/>
      <c r="D7915"/>
      <c r="E7915"/>
      <c r="F7915"/>
      <c r="G7915"/>
      <c r="L7915" s="159"/>
      <c r="M7915" s="159"/>
      <c r="N7915" s="159"/>
      <c r="O7915" s="159"/>
      <c r="P7915" s="159"/>
      <c r="Q7915" s="159"/>
      <c r="R7915" s="159"/>
      <c r="S7915" s="159"/>
      <c r="T7915" s="159"/>
      <c r="U7915" s="159"/>
      <c r="V7915" s="159"/>
    </row>
    <row r="7916" spans="1:22">
      <c r="A7916"/>
      <c r="B7916"/>
      <c r="C7916"/>
      <c r="D7916"/>
      <c r="E7916"/>
      <c r="F7916"/>
      <c r="G7916"/>
      <c r="L7916" s="159"/>
      <c r="M7916" s="159"/>
      <c r="N7916" s="159"/>
      <c r="O7916" s="159"/>
      <c r="P7916" s="159"/>
      <c r="Q7916" s="159"/>
      <c r="R7916" s="159"/>
      <c r="S7916" s="159"/>
      <c r="T7916" s="159"/>
      <c r="U7916" s="159"/>
      <c r="V7916" s="159"/>
    </row>
    <row r="7917" spans="1:22">
      <c r="A7917"/>
      <c r="B7917"/>
      <c r="C7917"/>
      <c r="D7917"/>
      <c r="E7917"/>
      <c r="F7917"/>
      <c r="G7917"/>
      <c r="L7917" s="159"/>
      <c r="M7917" s="159"/>
      <c r="N7917" s="159"/>
      <c r="O7917" s="159"/>
      <c r="P7917" s="159"/>
      <c r="Q7917" s="159"/>
      <c r="R7917" s="159"/>
      <c r="S7917" s="159"/>
      <c r="T7917" s="159"/>
      <c r="U7917" s="159"/>
      <c r="V7917" s="159"/>
    </row>
    <row r="7918" spans="1:22">
      <c r="A7918"/>
      <c r="B7918"/>
      <c r="C7918"/>
      <c r="D7918"/>
      <c r="E7918"/>
      <c r="F7918"/>
      <c r="G7918"/>
      <c r="L7918" s="159"/>
      <c r="M7918" s="159"/>
      <c r="N7918" s="159"/>
      <c r="O7918" s="159"/>
      <c r="P7918" s="159"/>
      <c r="Q7918" s="159"/>
      <c r="R7918" s="159"/>
      <c r="S7918" s="159"/>
      <c r="T7918" s="159"/>
      <c r="U7918" s="159"/>
      <c r="V7918" s="159"/>
    </row>
    <row r="7919" spans="1:22">
      <c r="A7919"/>
      <c r="B7919"/>
      <c r="C7919"/>
      <c r="D7919"/>
      <c r="E7919"/>
      <c r="F7919"/>
      <c r="G7919"/>
      <c r="L7919" s="159"/>
      <c r="M7919" s="159"/>
      <c r="N7919" s="159"/>
      <c r="O7919" s="159"/>
      <c r="P7919" s="159"/>
      <c r="Q7919" s="159"/>
      <c r="R7919" s="159"/>
      <c r="S7919" s="159"/>
      <c r="T7919" s="159"/>
      <c r="U7919" s="159"/>
      <c r="V7919" s="159"/>
    </row>
    <row r="7920" spans="1:22">
      <c r="A7920"/>
      <c r="B7920"/>
      <c r="C7920"/>
      <c r="D7920"/>
      <c r="E7920"/>
      <c r="F7920"/>
      <c r="G7920"/>
      <c r="L7920" s="159"/>
      <c r="M7920" s="159"/>
      <c r="N7920" s="159"/>
      <c r="O7920" s="159"/>
      <c r="P7920" s="159"/>
      <c r="Q7920" s="159"/>
      <c r="R7920" s="159"/>
      <c r="S7920" s="159"/>
      <c r="T7920" s="159"/>
      <c r="U7920" s="159"/>
      <c r="V7920" s="159"/>
    </row>
    <row r="7921" spans="1:22">
      <c r="A7921"/>
      <c r="B7921"/>
      <c r="C7921"/>
      <c r="D7921"/>
      <c r="E7921"/>
      <c r="F7921"/>
      <c r="G7921"/>
      <c r="L7921" s="159"/>
      <c r="M7921" s="159"/>
      <c r="N7921" s="159"/>
      <c r="O7921" s="159"/>
      <c r="P7921" s="159"/>
      <c r="Q7921" s="159"/>
      <c r="R7921" s="159"/>
      <c r="S7921" s="159"/>
      <c r="T7921" s="159"/>
      <c r="U7921" s="159"/>
      <c r="V7921" s="159"/>
    </row>
    <row r="7922" spans="1:22">
      <c r="A7922"/>
      <c r="B7922"/>
      <c r="C7922"/>
      <c r="D7922"/>
      <c r="E7922"/>
      <c r="F7922"/>
      <c r="G7922"/>
      <c r="L7922" s="159"/>
      <c r="M7922" s="159"/>
      <c r="N7922" s="159"/>
      <c r="O7922" s="159"/>
      <c r="P7922" s="159"/>
      <c r="Q7922" s="159"/>
      <c r="R7922" s="159"/>
      <c r="S7922" s="159"/>
      <c r="T7922" s="159"/>
      <c r="U7922" s="159"/>
      <c r="V7922" s="159"/>
    </row>
    <row r="7923" spans="1:22">
      <c r="A7923"/>
      <c r="B7923"/>
      <c r="C7923"/>
      <c r="D7923"/>
      <c r="E7923"/>
      <c r="F7923"/>
      <c r="G7923"/>
      <c r="L7923" s="159"/>
      <c r="M7923" s="159"/>
      <c r="N7923" s="159"/>
      <c r="O7923" s="159"/>
      <c r="P7923" s="159"/>
      <c r="Q7923" s="159"/>
      <c r="R7923" s="159"/>
      <c r="S7923" s="159"/>
      <c r="T7923" s="159"/>
      <c r="U7923" s="159"/>
      <c r="V7923" s="159"/>
    </row>
    <row r="7924" spans="1:22">
      <c r="A7924"/>
      <c r="B7924"/>
      <c r="C7924"/>
      <c r="D7924"/>
      <c r="E7924"/>
      <c r="F7924"/>
      <c r="G7924"/>
      <c r="L7924" s="159"/>
      <c r="M7924" s="159"/>
      <c r="N7924" s="159"/>
      <c r="O7924" s="159"/>
      <c r="P7924" s="159"/>
      <c r="Q7924" s="159"/>
      <c r="R7924" s="159"/>
      <c r="S7924" s="159"/>
      <c r="T7924" s="159"/>
      <c r="U7924" s="159"/>
      <c r="V7924" s="159"/>
    </row>
    <row r="7925" spans="1:22">
      <c r="A7925"/>
      <c r="B7925"/>
      <c r="C7925"/>
      <c r="D7925"/>
      <c r="E7925"/>
      <c r="F7925"/>
      <c r="G7925"/>
      <c r="L7925" s="159"/>
      <c r="M7925" s="159"/>
      <c r="N7925" s="159"/>
      <c r="O7925" s="159"/>
      <c r="P7925" s="159"/>
      <c r="Q7925" s="159"/>
      <c r="R7925" s="159"/>
      <c r="S7925" s="159"/>
      <c r="T7925" s="159"/>
      <c r="U7925" s="159"/>
      <c r="V7925" s="159"/>
    </row>
    <row r="7926" spans="1:22">
      <c r="A7926"/>
      <c r="B7926"/>
      <c r="C7926"/>
      <c r="D7926"/>
      <c r="E7926"/>
      <c r="F7926"/>
      <c r="G7926"/>
      <c r="L7926" s="159"/>
      <c r="M7926" s="159"/>
      <c r="N7926" s="159"/>
      <c r="O7926" s="159"/>
      <c r="P7926" s="159"/>
      <c r="Q7926" s="159"/>
      <c r="R7926" s="159"/>
      <c r="S7926" s="159"/>
      <c r="T7926" s="159"/>
      <c r="U7926" s="159"/>
      <c r="V7926" s="159"/>
    </row>
    <row r="7927" spans="1:22">
      <c r="A7927"/>
      <c r="B7927"/>
      <c r="C7927"/>
      <c r="D7927"/>
      <c r="E7927"/>
      <c r="F7927"/>
      <c r="G7927"/>
      <c r="L7927" s="159"/>
      <c r="M7927" s="159"/>
      <c r="N7927" s="159"/>
      <c r="O7927" s="159"/>
      <c r="P7927" s="159"/>
      <c r="Q7927" s="159"/>
      <c r="R7927" s="159"/>
      <c r="S7927" s="159"/>
      <c r="T7927" s="159"/>
      <c r="U7927" s="159"/>
      <c r="V7927" s="159"/>
    </row>
    <row r="7928" spans="1:22">
      <c r="A7928"/>
      <c r="B7928"/>
      <c r="C7928"/>
      <c r="D7928"/>
      <c r="E7928"/>
      <c r="F7928"/>
      <c r="G7928"/>
      <c r="L7928" s="159"/>
      <c r="M7928" s="159"/>
      <c r="N7928" s="159"/>
      <c r="O7928" s="159"/>
      <c r="P7928" s="159"/>
      <c r="Q7928" s="159"/>
      <c r="R7928" s="159"/>
      <c r="S7928" s="159"/>
      <c r="T7928" s="159"/>
      <c r="U7928" s="159"/>
      <c r="V7928" s="159"/>
    </row>
    <row r="7929" spans="1:22">
      <c r="A7929"/>
      <c r="B7929"/>
      <c r="C7929"/>
      <c r="D7929"/>
      <c r="E7929"/>
      <c r="F7929"/>
      <c r="G7929"/>
      <c r="I7929" s="68"/>
      <c r="J7929" s="68"/>
      <c r="L7929" s="159"/>
      <c r="M7929" s="159"/>
      <c r="N7929" s="159"/>
      <c r="O7929" s="159"/>
      <c r="P7929" s="159"/>
      <c r="Q7929" s="159"/>
      <c r="R7929" s="159"/>
      <c r="S7929" s="159"/>
      <c r="T7929" s="159"/>
      <c r="U7929" s="159"/>
      <c r="V7929" s="159"/>
    </row>
    <row r="7930" spans="1:22" s="159" customFormat="1" ht="15" customHeight="1">
      <c r="A7930" s="68"/>
      <c r="B7930" s="68"/>
      <c r="C7930" s="68"/>
      <c r="D7930" s="68"/>
      <c r="E7930" s="68"/>
      <c r="F7930" s="68"/>
      <c r="G7930" s="68"/>
      <c r="H7930" s="68"/>
      <c r="I7930"/>
      <c r="J7930"/>
      <c r="K7930"/>
    </row>
    <row r="7931" spans="1:22">
      <c r="A7931"/>
      <c r="B7931"/>
      <c r="C7931"/>
      <c r="D7931"/>
      <c r="E7931"/>
      <c r="F7931"/>
      <c r="G7931"/>
      <c r="K7931" s="68"/>
      <c r="L7931" s="159"/>
      <c r="M7931" s="159"/>
      <c r="N7931" s="159"/>
      <c r="O7931" s="159"/>
      <c r="P7931" s="159"/>
      <c r="Q7931" s="159"/>
      <c r="R7931" s="159"/>
      <c r="S7931" s="159"/>
      <c r="T7931" s="159"/>
      <c r="U7931" s="159"/>
      <c r="V7931" s="159"/>
    </row>
    <row r="7932" spans="1:22">
      <c r="A7932"/>
      <c r="B7932"/>
      <c r="C7932"/>
      <c r="D7932"/>
      <c r="E7932"/>
      <c r="F7932"/>
      <c r="G7932"/>
      <c r="L7932" s="159"/>
      <c r="M7932" s="159"/>
      <c r="N7932" s="159"/>
      <c r="O7932" s="159"/>
      <c r="P7932" s="159"/>
      <c r="Q7932" s="159"/>
      <c r="R7932" s="159"/>
      <c r="S7932" s="159"/>
      <c r="T7932" s="159"/>
      <c r="U7932" s="159"/>
      <c r="V7932" s="159"/>
    </row>
    <row r="7933" spans="1:22">
      <c r="A7933"/>
      <c r="B7933"/>
      <c r="C7933"/>
      <c r="D7933"/>
      <c r="E7933"/>
      <c r="F7933"/>
      <c r="G7933"/>
      <c r="L7933" s="159"/>
      <c r="M7933" s="159"/>
      <c r="N7933" s="159"/>
      <c r="O7933" s="159"/>
      <c r="P7933" s="159"/>
      <c r="Q7933" s="159"/>
      <c r="R7933" s="159"/>
      <c r="S7933" s="159"/>
      <c r="T7933" s="159"/>
      <c r="U7933" s="159"/>
      <c r="V7933" s="159"/>
    </row>
    <row r="7934" spans="1:22">
      <c r="A7934"/>
      <c r="B7934"/>
      <c r="C7934"/>
      <c r="D7934"/>
      <c r="E7934"/>
      <c r="F7934"/>
      <c r="G7934"/>
      <c r="L7934" s="159"/>
      <c r="M7934" s="159"/>
      <c r="N7934" s="159"/>
      <c r="O7934" s="159"/>
      <c r="P7934" s="159"/>
      <c r="Q7934" s="159"/>
      <c r="R7934" s="159"/>
      <c r="S7934" s="159"/>
      <c r="T7934" s="159"/>
      <c r="U7934" s="159"/>
      <c r="V7934" s="159"/>
    </row>
    <row r="7935" spans="1:22">
      <c r="A7935"/>
      <c r="B7935"/>
      <c r="C7935"/>
      <c r="D7935"/>
      <c r="E7935"/>
      <c r="F7935"/>
      <c r="G7935"/>
      <c r="L7935" s="159"/>
      <c r="M7935" s="159"/>
      <c r="N7935" s="159"/>
      <c r="O7935" s="159"/>
      <c r="P7935" s="159"/>
      <c r="Q7935" s="159"/>
      <c r="R7935" s="159"/>
      <c r="S7935" s="159"/>
      <c r="T7935" s="159"/>
      <c r="U7935" s="159"/>
      <c r="V7935" s="159"/>
    </row>
    <row r="7936" spans="1:22">
      <c r="A7936"/>
      <c r="B7936"/>
      <c r="C7936"/>
      <c r="D7936"/>
      <c r="E7936"/>
      <c r="F7936"/>
      <c r="G7936"/>
      <c r="L7936" s="159"/>
      <c r="M7936" s="159"/>
      <c r="N7936" s="159"/>
      <c r="O7936" s="159"/>
      <c r="P7936" s="159"/>
      <c r="Q7936" s="159"/>
      <c r="R7936" s="159"/>
      <c r="S7936" s="159"/>
      <c r="T7936" s="159"/>
      <c r="U7936" s="159"/>
      <c r="V7936" s="159"/>
    </row>
    <row r="7937" spans="1:22">
      <c r="A7937"/>
      <c r="B7937"/>
      <c r="C7937"/>
      <c r="D7937"/>
      <c r="E7937"/>
      <c r="F7937"/>
      <c r="G7937"/>
      <c r="L7937" s="159"/>
      <c r="M7937" s="159"/>
      <c r="N7937" s="159"/>
      <c r="O7937" s="159"/>
      <c r="P7937" s="159"/>
      <c r="Q7937" s="159"/>
      <c r="R7937" s="159"/>
      <c r="S7937" s="159"/>
      <c r="T7937" s="159"/>
      <c r="U7937" s="159"/>
      <c r="V7937" s="159"/>
    </row>
    <row r="7938" spans="1:22">
      <c r="A7938"/>
      <c r="B7938"/>
      <c r="C7938"/>
      <c r="D7938"/>
      <c r="E7938"/>
      <c r="F7938"/>
      <c r="G7938"/>
      <c r="L7938" s="159"/>
      <c r="M7938" s="159"/>
      <c r="N7938" s="159"/>
      <c r="O7938" s="159"/>
      <c r="P7938" s="159"/>
      <c r="Q7938" s="159"/>
      <c r="R7938" s="159"/>
      <c r="S7938" s="159"/>
      <c r="T7938" s="159"/>
      <c r="U7938" s="159"/>
      <c r="V7938" s="159"/>
    </row>
    <row r="7939" spans="1:22">
      <c r="A7939"/>
      <c r="B7939"/>
      <c r="C7939"/>
      <c r="D7939"/>
      <c r="E7939"/>
      <c r="F7939"/>
      <c r="G7939"/>
      <c r="L7939" s="159"/>
      <c r="M7939" s="159"/>
      <c r="N7939" s="159"/>
      <c r="O7939" s="159"/>
      <c r="P7939" s="159"/>
      <c r="Q7939" s="159"/>
      <c r="R7939" s="159"/>
      <c r="S7939" s="159"/>
      <c r="T7939" s="159"/>
      <c r="U7939" s="159"/>
      <c r="V7939" s="159"/>
    </row>
    <row r="7940" spans="1:22">
      <c r="A7940"/>
      <c r="B7940"/>
      <c r="C7940"/>
      <c r="D7940"/>
      <c r="E7940"/>
      <c r="F7940"/>
      <c r="G7940"/>
      <c r="L7940" s="159"/>
      <c r="M7940" s="159"/>
      <c r="N7940" s="159"/>
      <c r="O7940" s="159"/>
      <c r="P7940" s="159"/>
      <c r="Q7940" s="159"/>
      <c r="R7940" s="159"/>
      <c r="S7940" s="159"/>
      <c r="T7940" s="159"/>
      <c r="U7940" s="159"/>
      <c r="V7940" s="159"/>
    </row>
    <row r="7941" spans="1:22">
      <c r="A7941"/>
      <c r="B7941"/>
      <c r="C7941"/>
      <c r="D7941"/>
      <c r="E7941"/>
      <c r="F7941"/>
      <c r="G7941"/>
      <c r="L7941" s="159"/>
      <c r="M7941" s="159"/>
      <c r="N7941" s="159"/>
      <c r="O7941" s="159"/>
      <c r="P7941" s="159"/>
      <c r="Q7941" s="159"/>
      <c r="R7941" s="159"/>
      <c r="S7941" s="159"/>
      <c r="T7941" s="159"/>
      <c r="U7941" s="159"/>
      <c r="V7941" s="159"/>
    </row>
    <row r="7942" spans="1:22">
      <c r="A7942"/>
      <c r="B7942"/>
      <c r="C7942"/>
      <c r="D7942"/>
      <c r="E7942"/>
      <c r="F7942"/>
      <c r="G7942"/>
      <c r="L7942" s="159"/>
      <c r="M7942" s="159"/>
      <c r="N7942" s="159"/>
      <c r="O7942" s="159"/>
      <c r="P7942" s="159"/>
      <c r="Q7942" s="159"/>
      <c r="R7942" s="159"/>
      <c r="S7942" s="159"/>
      <c r="T7942" s="159"/>
      <c r="U7942" s="159"/>
      <c r="V7942" s="159"/>
    </row>
    <row r="7943" spans="1:22">
      <c r="A7943"/>
      <c r="B7943"/>
      <c r="C7943"/>
      <c r="D7943"/>
      <c r="E7943"/>
      <c r="F7943"/>
      <c r="G7943"/>
      <c r="L7943" s="159"/>
      <c r="M7943" s="159"/>
      <c r="N7943" s="159"/>
      <c r="O7943" s="159"/>
      <c r="P7943" s="159"/>
      <c r="Q7943" s="159"/>
      <c r="R7943" s="159"/>
      <c r="S7943" s="159"/>
      <c r="T7943" s="159"/>
      <c r="U7943" s="159"/>
      <c r="V7943" s="159"/>
    </row>
    <row r="7944" spans="1:22">
      <c r="A7944"/>
      <c r="B7944"/>
      <c r="C7944"/>
      <c r="D7944"/>
      <c r="E7944"/>
      <c r="F7944"/>
      <c r="G7944"/>
      <c r="L7944" s="159"/>
      <c r="M7944" s="159"/>
      <c r="N7944" s="159"/>
      <c r="O7944" s="159"/>
      <c r="P7944" s="159"/>
      <c r="Q7944" s="159"/>
      <c r="R7944" s="159"/>
      <c r="S7944" s="159"/>
      <c r="T7944" s="159"/>
      <c r="U7944" s="159"/>
      <c r="V7944" s="159"/>
    </row>
    <row r="7945" spans="1:22">
      <c r="A7945"/>
      <c r="B7945"/>
      <c r="C7945"/>
      <c r="D7945"/>
      <c r="E7945"/>
      <c r="F7945"/>
      <c r="G7945"/>
      <c r="L7945" s="159"/>
      <c r="M7945" s="159"/>
      <c r="N7945" s="159"/>
      <c r="O7945" s="159"/>
      <c r="P7945" s="159"/>
      <c r="Q7945" s="159"/>
      <c r="R7945" s="159"/>
      <c r="S7945" s="159"/>
      <c r="T7945" s="159"/>
      <c r="U7945" s="159"/>
      <c r="V7945" s="159"/>
    </row>
    <row r="7946" spans="1:22">
      <c r="A7946"/>
      <c r="B7946"/>
      <c r="C7946"/>
      <c r="D7946"/>
      <c r="E7946"/>
      <c r="F7946"/>
      <c r="G7946"/>
      <c r="L7946" s="159"/>
      <c r="M7946" s="159"/>
      <c r="N7946" s="159"/>
      <c r="O7946" s="159"/>
      <c r="P7946" s="159"/>
      <c r="Q7946" s="159"/>
      <c r="R7946" s="159"/>
      <c r="S7946" s="159"/>
      <c r="T7946" s="159"/>
      <c r="U7946" s="159"/>
      <c r="V7946" s="159"/>
    </row>
    <row r="7947" spans="1:22">
      <c r="A7947"/>
      <c r="B7947"/>
      <c r="C7947"/>
      <c r="D7947"/>
      <c r="E7947"/>
      <c r="F7947"/>
      <c r="G7947"/>
      <c r="L7947" s="159"/>
      <c r="M7947" s="159"/>
      <c r="N7947" s="159"/>
      <c r="O7947" s="159"/>
      <c r="P7947" s="159"/>
      <c r="Q7947" s="159"/>
      <c r="R7947" s="159"/>
      <c r="S7947" s="159"/>
      <c r="T7947" s="159"/>
      <c r="U7947" s="159"/>
      <c r="V7947" s="159"/>
    </row>
    <row r="7948" spans="1:22">
      <c r="A7948"/>
      <c r="B7948"/>
      <c r="C7948"/>
      <c r="D7948"/>
      <c r="E7948"/>
      <c r="F7948"/>
      <c r="G7948"/>
      <c r="L7948" s="159"/>
      <c r="M7948" s="159"/>
      <c r="N7948" s="159"/>
      <c r="O7948" s="159"/>
      <c r="P7948" s="159"/>
      <c r="Q7948" s="159"/>
      <c r="R7948" s="159"/>
      <c r="S7948" s="159"/>
      <c r="T7948" s="159"/>
      <c r="U7948" s="159"/>
      <c r="V7948" s="159"/>
    </row>
    <row r="7949" spans="1:22">
      <c r="A7949"/>
      <c r="B7949"/>
      <c r="C7949"/>
      <c r="D7949"/>
      <c r="E7949"/>
      <c r="F7949"/>
      <c r="G7949"/>
      <c r="L7949" s="159"/>
      <c r="M7949" s="159"/>
      <c r="N7949" s="159"/>
      <c r="O7949" s="159"/>
      <c r="P7949" s="159"/>
      <c r="Q7949" s="159"/>
      <c r="R7949" s="159"/>
      <c r="S7949" s="159"/>
      <c r="T7949" s="159"/>
      <c r="U7949" s="159"/>
      <c r="V7949" s="159"/>
    </row>
    <row r="7950" spans="1:22">
      <c r="A7950"/>
      <c r="B7950"/>
      <c r="C7950"/>
      <c r="D7950"/>
      <c r="E7950"/>
      <c r="F7950"/>
      <c r="G7950"/>
      <c r="L7950" s="159"/>
      <c r="M7950" s="159"/>
      <c r="N7950" s="159"/>
      <c r="O7950" s="159"/>
      <c r="P7950" s="159"/>
      <c r="Q7950" s="159"/>
      <c r="R7950" s="159"/>
      <c r="S7950" s="159"/>
      <c r="T7950" s="159"/>
      <c r="U7950" s="159"/>
      <c r="V7950" s="159"/>
    </row>
    <row r="7951" spans="1:22">
      <c r="A7951"/>
      <c r="B7951"/>
      <c r="C7951"/>
      <c r="D7951"/>
      <c r="E7951"/>
      <c r="F7951"/>
      <c r="G7951"/>
      <c r="L7951" s="159"/>
      <c r="M7951" s="159"/>
      <c r="N7951" s="159"/>
      <c r="O7951" s="159"/>
      <c r="P7951" s="159"/>
      <c r="Q7951" s="159"/>
      <c r="R7951" s="159"/>
      <c r="S7951" s="159"/>
      <c r="T7951" s="159"/>
      <c r="U7951" s="159"/>
      <c r="V7951" s="159"/>
    </row>
    <row r="7952" spans="1:22">
      <c r="A7952"/>
      <c r="B7952"/>
      <c r="C7952"/>
      <c r="D7952"/>
      <c r="E7952"/>
      <c r="F7952"/>
      <c r="G7952"/>
      <c r="L7952" s="159"/>
      <c r="M7952" s="159"/>
      <c r="N7952" s="159"/>
      <c r="O7952" s="159"/>
      <c r="P7952" s="159"/>
      <c r="Q7952" s="159"/>
      <c r="R7952" s="159"/>
      <c r="S7952" s="159"/>
      <c r="T7952" s="159"/>
      <c r="U7952" s="159"/>
      <c r="V7952" s="159"/>
    </row>
    <row r="7953" spans="1:22">
      <c r="A7953"/>
      <c r="B7953"/>
      <c r="C7953"/>
      <c r="D7953"/>
      <c r="E7953"/>
      <c r="F7953"/>
      <c r="G7953"/>
      <c r="L7953" s="159"/>
      <c r="M7953" s="159"/>
      <c r="N7953" s="159"/>
      <c r="O7953" s="159"/>
      <c r="P7953" s="159"/>
      <c r="Q7953" s="159"/>
      <c r="R7953" s="159"/>
      <c r="S7953" s="159"/>
      <c r="T7953" s="159"/>
      <c r="U7953" s="159"/>
      <c r="V7953" s="159"/>
    </row>
    <row r="7954" spans="1:22">
      <c r="A7954"/>
      <c r="B7954"/>
      <c r="C7954"/>
      <c r="D7954"/>
      <c r="E7954"/>
      <c r="F7954"/>
      <c r="G7954"/>
      <c r="L7954" s="159"/>
      <c r="M7954" s="159"/>
      <c r="N7954" s="159"/>
      <c r="O7954" s="159"/>
      <c r="P7954" s="159"/>
      <c r="Q7954" s="159"/>
      <c r="R7954" s="159"/>
      <c r="S7954" s="159"/>
      <c r="T7954" s="159"/>
      <c r="U7954" s="159"/>
      <c r="V7954" s="159"/>
    </row>
    <row r="7955" spans="1:22">
      <c r="A7955"/>
      <c r="B7955"/>
      <c r="C7955"/>
      <c r="D7955"/>
      <c r="E7955"/>
      <c r="F7955"/>
      <c r="G7955"/>
      <c r="L7955" s="159"/>
      <c r="M7955" s="159"/>
      <c r="N7955" s="159"/>
      <c r="O7955" s="159"/>
      <c r="P7955" s="159"/>
      <c r="Q7955" s="159"/>
      <c r="R7955" s="159"/>
      <c r="S7955" s="159"/>
      <c r="T7955" s="159"/>
      <c r="U7955" s="159"/>
      <c r="V7955" s="159"/>
    </row>
    <row r="7956" spans="1:22">
      <c r="A7956"/>
      <c r="B7956"/>
      <c r="C7956"/>
      <c r="D7956"/>
      <c r="E7956"/>
      <c r="F7956"/>
      <c r="G7956"/>
      <c r="L7956" s="159"/>
      <c r="M7956" s="159"/>
      <c r="N7956" s="159"/>
      <c r="O7956" s="159"/>
      <c r="P7956" s="159"/>
      <c r="Q7956" s="159"/>
      <c r="R7956" s="159"/>
      <c r="S7956" s="159"/>
      <c r="T7956" s="159"/>
      <c r="U7956" s="159"/>
      <c r="V7956" s="159"/>
    </row>
    <row r="7957" spans="1:22">
      <c r="A7957"/>
      <c r="B7957"/>
      <c r="C7957"/>
      <c r="D7957"/>
      <c r="E7957"/>
      <c r="F7957"/>
      <c r="G7957"/>
      <c r="L7957" s="159"/>
      <c r="M7957" s="159"/>
      <c r="N7957" s="159"/>
      <c r="O7957" s="159"/>
      <c r="P7957" s="159"/>
      <c r="Q7957" s="159"/>
      <c r="R7957" s="159"/>
      <c r="S7957" s="159"/>
      <c r="T7957" s="159"/>
      <c r="U7957" s="159"/>
      <c r="V7957" s="159"/>
    </row>
    <row r="7958" spans="1:22">
      <c r="A7958"/>
      <c r="B7958"/>
      <c r="C7958"/>
      <c r="D7958"/>
      <c r="E7958"/>
      <c r="F7958"/>
      <c r="G7958"/>
      <c r="L7958" s="159"/>
      <c r="M7958" s="159"/>
      <c r="N7958" s="159"/>
      <c r="O7958" s="159"/>
      <c r="P7958" s="159"/>
      <c r="Q7958" s="159"/>
      <c r="R7958" s="159"/>
      <c r="S7958" s="159"/>
      <c r="T7958" s="159"/>
      <c r="U7958" s="159"/>
      <c r="V7958" s="159"/>
    </row>
    <row r="7959" spans="1:22">
      <c r="A7959"/>
      <c r="B7959"/>
      <c r="C7959"/>
      <c r="D7959"/>
      <c r="E7959"/>
      <c r="F7959"/>
      <c r="G7959"/>
      <c r="L7959" s="159"/>
      <c r="M7959" s="159"/>
      <c r="N7959" s="159"/>
      <c r="O7959" s="159"/>
      <c r="P7959" s="159"/>
      <c r="Q7959" s="159"/>
      <c r="R7959" s="159"/>
      <c r="S7959" s="159"/>
      <c r="T7959" s="159"/>
      <c r="U7959" s="159"/>
      <c r="V7959" s="159"/>
    </row>
    <row r="7960" spans="1:22">
      <c r="A7960"/>
      <c r="B7960"/>
      <c r="C7960"/>
      <c r="D7960"/>
      <c r="E7960"/>
      <c r="F7960"/>
      <c r="G7960"/>
      <c r="L7960" s="159"/>
      <c r="M7960" s="159"/>
      <c r="N7960" s="159"/>
      <c r="O7960" s="159"/>
      <c r="P7960" s="159"/>
      <c r="Q7960" s="159"/>
      <c r="R7960" s="159"/>
      <c r="S7960" s="159"/>
      <c r="T7960" s="159"/>
      <c r="U7960" s="159"/>
      <c r="V7960" s="159"/>
    </row>
    <row r="7961" spans="1:22">
      <c r="A7961"/>
      <c r="B7961"/>
      <c r="C7961"/>
      <c r="D7961"/>
      <c r="E7961"/>
      <c r="F7961"/>
      <c r="G7961"/>
      <c r="L7961" s="159"/>
      <c r="M7961" s="159"/>
      <c r="N7961" s="159"/>
      <c r="O7961" s="159"/>
      <c r="P7961" s="159"/>
      <c r="Q7961" s="159"/>
      <c r="R7961" s="159"/>
      <c r="S7961" s="159"/>
      <c r="T7961" s="159"/>
      <c r="U7961" s="159"/>
      <c r="V7961" s="159"/>
    </row>
    <row r="7962" spans="1:22">
      <c r="A7962"/>
      <c r="B7962"/>
      <c r="C7962"/>
      <c r="D7962"/>
      <c r="E7962"/>
      <c r="F7962"/>
      <c r="G7962"/>
      <c r="L7962" s="159"/>
      <c r="M7962" s="159"/>
      <c r="N7962" s="159"/>
      <c r="O7962" s="159"/>
      <c r="P7962" s="159"/>
      <c r="Q7962" s="159"/>
      <c r="R7962" s="159"/>
      <c r="S7962" s="159"/>
      <c r="T7962" s="159"/>
      <c r="U7962" s="159"/>
      <c r="V7962" s="159"/>
    </row>
    <row r="7963" spans="1:22">
      <c r="A7963"/>
      <c r="B7963"/>
      <c r="C7963"/>
      <c r="D7963"/>
      <c r="E7963"/>
      <c r="F7963"/>
      <c r="G7963"/>
      <c r="L7963" s="159"/>
      <c r="M7963" s="159"/>
      <c r="N7963" s="159"/>
      <c r="O7963" s="159"/>
      <c r="P7963" s="159"/>
      <c r="Q7963" s="159"/>
      <c r="R7963" s="159"/>
      <c r="S7963" s="159"/>
      <c r="T7963" s="159"/>
      <c r="U7963" s="159"/>
      <c r="V7963" s="159"/>
    </row>
    <row r="7964" spans="1:22">
      <c r="A7964"/>
      <c r="B7964"/>
      <c r="C7964"/>
      <c r="D7964"/>
      <c r="E7964"/>
      <c r="F7964"/>
      <c r="G7964"/>
      <c r="L7964" s="159"/>
      <c r="M7964" s="159"/>
      <c r="N7964" s="159"/>
      <c r="O7964" s="159"/>
      <c r="P7964" s="159"/>
      <c r="Q7964" s="159"/>
      <c r="R7964" s="159"/>
      <c r="S7964" s="159"/>
      <c r="T7964" s="159"/>
      <c r="U7964" s="159"/>
      <c r="V7964" s="159"/>
    </row>
    <row r="7965" spans="1:22">
      <c r="A7965"/>
      <c r="B7965"/>
      <c r="C7965"/>
      <c r="D7965"/>
      <c r="E7965"/>
      <c r="F7965"/>
      <c r="G7965"/>
      <c r="L7965" s="159"/>
      <c r="M7965" s="159"/>
      <c r="N7965" s="159"/>
      <c r="O7965" s="159"/>
      <c r="P7965" s="159"/>
      <c r="Q7965" s="159"/>
      <c r="R7965" s="159"/>
      <c r="S7965" s="159"/>
      <c r="T7965" s="159"/>
      <c r="U7965" s="159"/>
      <c r="V7965" s="159"/>
    </row>
    <row r="7966" spans="1:22">
      <c r="A7966"/>
      <c r="B7966"/>
      <c r="C7966"/>
      <c r="D7966"/>
      <c r="E7966"/>
      <c r="F7966"/>
      <c r="G7966"/>
      <c r="L7966" s="159"/>
      <c r="M7966" s="159"/>
      <c r="N7966" s="159"/>
      <c r="O7966" s="159"/>
      <c r="P7966" s="159"/>
      <c r="Q7966" s="159"/>
      <c r="R7966" s="159"/>
      <c r="S7966" s="159"/>
      <c r="T7966" s="159"/>
      <c r="U7966" s="159"/>
      <c r="V7966" s="159"/>
    </row>
    <row r="7967" spans="1:22">
      <c r="A7967"/>
      <c r="B7967"/>
      <c r="C7967"/>
      <c r="D7967"/>
      <c r="E7967"/>
      <c r="F7967"/>
      <c r="G7967"/>
      <c r="L7967" s="159"/>
      <c r="M7967" s="159"/>
      <c r="N7967" s="159"/>
      <c r="O7967" s="159"/>
      <c r="P7967" s="159"/>
      <c r="Q7967" s="159"/>
      <c r="R7967" s="159"/>
      <c r="S7967" s="159"/>
      <c r="T7967" s="159"/>
      <c r="U7967" s="159"/>
      <c r="V7967" s="159"/>
    </row>
    <row r="7968" spans="1:22">
      <c r="A7968"/>
      <c r="B7968"/>
      <c r="C7968"/>
      <c r="D7968"/>
      <c r="E7968"/>
      <c r="F7968"/>
      <c r="G7968"/>
      <c r="L7968" s="159"/>
      <c r="M7968" s="159"/>
      <c r="N7968" s="159"/>
      <c r="O7968" s="159"/>
      <c r="P7968" s="159"/>
      <c r="Q7968" s="159"/>
      <c r="R7968" s="159"/>
      <c r="S7968" s="159"/>
      <c r="T7968" s="159"/>
      <c r="U7968" s="159"/>
      <c r="V7968" s="159"/>
    </row>
    <row r="7969" spans="1:22">
      <c r="A7969"/>
      <c r="B7969"/>
      <c r="C7969"/>
      <c r="D7969"/>
      <c r="E7969"/>
      <c r="F7969"/>
      <c r="G7969"/>
      <c r="L7969" s="159"/>
      <c r="M7969" s="159"/>
      <c r="N7969" s="159"/>
      <c r="O7969" s="159"/>
      <c r="P7969" s="159"/>
      <c r="Q7969" s="159"/>
      <c r="R7969" s="159"/>
      <c r="S7969" s="159"/>
      <c r="T7969" s="159"/>
      <c r="U7969" s="159"/>
      <c r="V7969" s="159"/>
    </row>
    <row r="7970" spans="1:22">
      <c r="A7970"/>
      <c r="B7970"/>
      <c r="C7970"/>
      <c r="D7970"/>
      <c r="E7970"/>
      <c r="F7970"/>
      <c r="G7970"/>
      <c r="L7970" s="159"/>
      <c r="M7970" s="159"/>
      <c r="N7970" s="159"/>
      <c r="O7970" s="159"/>
      <c r="P7970" s="159"/>
      <c r="Q7970" s="159"/>
      <c r="R7970" s="159"/>
      <c r="S7970" s="159"/>
      <c r="T7970" s="159"/>
      <c r="U7970" s="159"/>
      <c r="V7970" s="159"/>
    </row>
    <row r="7971" spans="1:22">
      <c r="A7971"/>
      <c r="B7971"/>
      <c r="C7971"/>
      <c r="D7971"/>
      <c r="E7971"/>
      <c r="F7971"/>
      <c r="G7971"/>
      <c r="L7971" s="159"/>
      <c r="M7971" s="159"/>
      <c r="N7971" s="159"/>
      <c r="O7971" s="159"/>
      <c r="P7971" s="159"/>
      <c r="Q7971" s="159"/>
      <c r="R7971" s="159"/>
      <c r="S7971" s="159"/>
      <c r="T7971" s="159"/>
      <c r="U7971" s="159"/>
      <c r="V7971" s="159"/>
    </row>
    <row r="7972" spans="1:22">
      <c r="A7972"/>
      <c r="B7972"/>
      <c r="C7972"/>
      <c r="D7972"/>
      <c r="E7972"/>
      <c r="F7972"/>
      <c r="G7972"/>
      <c r="L7972" s="159"/>
      <c r="M7972" s="159"/>
      <c r="N7972" s="159"/>
      <c r="O7972" s="159"/>
      <c r="P7972" s="159"/>
      <c r="Q7972" s="159"/>
      <c r="R7972" s="159"/>
      <c r="S7972" s="159"/>
      <c r="T7972" s="159"/>
      <c r="U7972" s="159"/>
      <c r="V7972" s="159"/>
    </row>
    <row r="7973" spans="1:22">
      <c r="A7973"/>
      <c r="B7973"/>
      <c r="C7973"/>
      <c r="D7973"/>
      <c r="E7973"/>
      <c r="F7973"/>
      <c r="G7973"/>
      <c r="L7973" s="159"/>
      <c r="M7973" s="159"/>
      <c r="N7973" s="159"/>
      <c r="O7973" s="159"/>
      <c r="P7973" s="159"/>
      <c r="Q7973" s="159"/>
      <c r="R7973" s="159"/>
      <c r="S7973" s="159"/>
      <c r="T7973" s="159"/>
      <c r="U7973" s="159"/>
      <c r="V7973" s="159"/>
    </row>
    <row r="7974" spans="1:22">
      <c r="A7974"/>
      <c r="B7974"/>
      <c r="C7974"/>
      <c r="D7974"/>
      <c r="E7974"/>
      <c r="F7974"/>
      <c r="G7974"/>
      <c r="L7974" s="159"/>
      <c r="M7974" s="159"/>
      <c r="N7974" s="159"/>
      <c r="O7974" s="159"/>
      <c r="P7974" s="159"/>
      <c r="Q7974" s="159"/>
      <c r="R7974" s="159"/>
      <c r="S7974" s="159"/>
      <c r="T7974" s="159"/>
      <c r="U7974" s="159"/>
      <c r="V7974" s="159"/>
    </row>
    <row r="7975" spans="1:22">
      <c r="A7975"/>
      <c r="B7975"/>
      <c r="C7975"/>
      <c r="D7975"/>
      <c r="E7975"/>
      <c r="F7975"/>
      <c r="G7975"/>
      <c r="L7975" s="159"/>
      <c r="M7975" s="159"/>
      <c r="N7975" s="159"/>
      <c r="O7975" s="159"/>
      <c r="P7975" s="159"/>
      <c r="Q7975" s="159"/>
      <c r="R7975" s="159"/>
      <c r="S7975" s="159"/>
      <c r="T7975" s="159"/>
      <c r="U7975" s="159"/>
      <c r="V7975" s="159"/>
    </row>
    <row r="7976" spans="1:22">
      <c r="A7976"/>
      <c r="B7976"/>
      <c r="C7976"/>
      <c r="D7976"/>
      <c r="E7976"/>
      <c r="F7976"/>
      <c r="G7976"/>
      <c r="L7976" s="159"/>
      <c r="M7976" s="159"/>
      <c r="N7976" s="159"/>
      <c r="O7976" s="159"/>
      <c r="P7976" s="159"/>
      <c r="Q7976" s="159"/>
      <c r="R7976" s="159"/>
      <c r="S7976" s="159"/>
      <c r="T7976" s="159"/>
      <c r="U7976" s="159"/>
      <c r="V7976" s="159"/>
    </row>
    <row r="7977" spans="1:22">
      <c r="A7977"/>
      <c r="B7977"/>
      <c r="C7977"/>
      <c r="D7977"/>
      <c r="E7977"/>
      <c r="F7977"/>
      <c r="G7977"/>
      <c r="L7977" s="159"/>
      <c r="M7977" s="159"/>
      <c r="N7977" s="159"/>
      <c r="O7977" s="159"/>
      <c r="P7977" s="159"/>
      <c r="Q7977" s="159"/>
      <c r="R7977" s="159"/>
      <c r="S7977" s="159"/>
      <c r="T7977" s="159"/>
      <c r="U7977" s="159"/>
      <c r="V7977" s="159"/>
    </row>
    <row r="7978" spans="1:22">
      <c r="A7978"/>
      <c r="B7978"/>
      <c r="C7978"/>
      <c r="D7978"/>
      <c r="E7978"/>
      <c r="F7978"/>
      <c r="G7978"/>
      <c r="L7978" s="159"/>
      <c r="M7978" s="159"/>
      <c r="N7978" s="159"/>
      <c r="O7978" s="159"/>
      <c r="P7978" s="159"/>
      <c r="Q7978" s="159"/>
      <c r="R7978" s="159"/>
      <c r="S7978" s="159"/>
      <c r="T7978" s="159"/>
      <c r="U7978" s="159"/>
      <c r="V7978" s="159"/>
    </row>
    <row r="7979" spans="1:22">
      <c r="A7979"/>
      <c r="B7979"/>
      <c r="C7979"/>
      <c r="D7979"/>
      <c r="E7979"/>
      <c r="F7979"/>
      <c r="G7979"/>
      <c r="L7979" s="159"/>
      <c r="M7979" s="159"/>
      <c r="N7979" s="159"/>
      <c r="O7979" s="159"/>
      <c r="P7979" s="159"/>
      <c r="Q7979" s="159"/>
      <c r="R7979" s="159"/>
      <c r="S7979" s="159"/>
      <c r="T7979" s="159"/>
      <c r="U7979" s="159"/>
      <c r="V7979" s="159"/>
    </row>
    <row r="7980" spans="1:22">
      <c r="A7980"/>
      <c r="B7980"/>
      <c r="C7980"/>
      <c r="D7980"/>
      <c r="E7980"/>
      <c r="F7980"/>
      <c r="G7980"/>
      <c r="L7980" s="159"/>
      <c r="M7980" s="159"/>
      <c r="N7980" s="159"/>
      <c r="O7980" s="159"/>
      <c r="P7980" s="159"/>
      <c r="Q7980" s="159"/>
      <c r="R7980" s="159"/>
      <c r="S7980" s="159"/>
      <c r="T7980" s="159"/>
      <c r="U7980" s="159"/>
      <c r="V7980" s="159"/>
    </row>
    <row r="7981" spans="1:22">
      <c r="A7981"/>
      <c r="B7981"/>
      <c r="C7981"/>
      <c r="D7981"/>
      <c r="E7981"/>
      <c r="F7981"/>
      <c r="G7981"/>
      <c r="L7981" s="159"/>
      <c r="M7981" s="159"/>
      <c r="N7981" s="159"/>
      <c r="O7981" s="159"/>
      <c r="P7981" s="159"/>
      <c r="Q7981" s="159"/>
      <c r="R7981" s="159"/>
      <c r="S7981" s="159"/>
      <c r="T7981" s="159"/>
      <c r="U7981" s="159"/>
      <c r="V7981" s="159"/>
    </row>
    <row r="7982" spans="1:22">
      <c r="A7982"/>
      <c r="B7982"/>
      <c r="C7982"/>
      <c r="D7982"/>
      <c r="E7982"/>
      <c r="F7982"/>
      <c r="G7982"/>
      <c r="L7982" s="159"/>
      <c r="M7982" s="159"/>
      <c r="N7982" s="159"/>
      <c r="O7982" s="159"/>
      <c r="P7982" s="159"/>
      <c r="Q7982" s="159"/>
      <c r="R7982" s="159"/>
      <c r="S7982" s="159"/>
      <c r="T7982" s="159"/>
      <c r="U7982" s="159"/>
      <c r="V7982" s="159"/>
    </row>
    <row r="7983" spans="1:22">
      <c r="A7983"/>
      <c r="B7983"/>
      <c r="C7983"/>
      <c r="D7983"/>
      <c r="E7983"/>
      <c r="F7983"/>
      <c r="G7983"/>
      <c r="L7983" s="159"/>
      <c r="M7983" s="159"/>
      <c r="N7983" s="159"/>
      <c r="O7983" s="159"/>
      <c r="P7983" s="159"/>
      <c r="Q7983" s="159"/>
      <c r="R7983" s="159"/>
      <c r="S7983" s="159"/>
      <c r="T7983" s="159"/>
      <c r="U7983" s="159"/>
      <c r="V7983" s="159"/>
    </row>
    <row r="7984" spans="1:22">
      <c r="A7984"/>
      <c r="B7984"/>
      <c r="C7984"/>
      <c r="D7984"/>
      <c r="E7984"/>
      <c r="F7984"/>
      <c r="G7984"/>
      <c r="L7984" s="159"/>
      <c r="M7984" s="159"/>
      <c r="N7984" s="159"/>
      <c r="O7984" s="159"/>
      <c r="P7984" s="159"/>
      <c r="Q7984" s="159"/>
      <c r="R7984" s="159"/>
      <c r="S7984" s="159"/>
      <c r="T7984" s="159"/>
      <c r="U7984" s="159"/>
      <c r="V7984" s="159"/>
    </row>
    <row r="7985" spans="1:22">
      <c r="A7985"/>
      <c r="B7985"/>
      <c r="C7985"/>
      <c r="D7985"/>
      <c r="E7985"/>
      <c r="F7985"/>
      <c r="G7985"/>
      <c r="L7985" s="159"/>
      <c r="M7985" s="159"/>
      <c r="N7985" s="159"/>
      <c r="O7985" s="159"/>
      <c r="P7985" s="159"/>
      <c r="Q7985" s="159"/>
      <c r="R7985" s="159"/>
      <c r="S7985" s="159"/>
      <c r="T7985" s="159"/>
      <c r="U7985" s="159"/>
      <c r="V7985" s="159"/>
    </row>
    <row r="7986" spans="1:22">
      <c r="A7986"/>
      <c r="B7986"/>
      <c r="C7986"/>
      <c r="D7986"/>
      <c r="E7986"/>
      <c r="F7986"/>
      <c r="G7986"/>
      <c r="L7986" s="159"/>
      <c r="M7986" s="159"/>
      <c r="N7986" s="159"/>
      <c r="O7986" s="159"/>
      <c r="P7986" s="159"/>
      <c r="Q7986" s="159"/>
      <c r="R7986" s="159"/>
      <c r="S7986" s="159"/>
      <c r="T7986" s="159"/>
      <c r="U7986" s="159"/>
      <c r="V7986" s="159"/>
    </row>
    <row r="7987" spans="1:22">
      <c r="A7987"/>
      <c r="B7987"/>
      <c r="C7987"/>
      <c r="D7987"/>
      <c r="E7987"/>
      <c r="F7987"/>
      <c r="G7987"/>
      <c r="L7987" s="159"/>
      <c r="M7987" s="159"/>
      <c r="N7987" s="159"/>
      <c r="O7987" s="159"/>
      <c r="P7987" s="159"/>
      <c r="Q7987" s="159"/>
      <c r="R7987" s="159"/>
      <c r="S7987" s="159"/>
      <c r="T7987" s="159"/>
      <c r="U7987" s="159"/>
      <c r="V7987" s="159"/>
    </row>
    <row r="7988" spans="1:22">
      <c r="A7988"/>
      <c r="B7988"/>
      <c r="C7988"/>
      <c r="D7988"/>
      <c r="E7988"/>
      <c r="F7988"/>
      <c r="G7988"/>
      <c r="L7988" s="159"/>
      <c r="M7988" s="159"/>
      <c r="N7988" s="159"/>
      <c r="O7988" s="159"/>
      <c r="P7988" s="159"/>
      <c r="Q7988" s="159"/>
      <c r="R7988" s="159"/>
      <c r="S7988" s="159"/>
      <c r="T7988" s="159"/>
      <c r="U7988" s="159"/>
      <c r="V7988" s="159"/>
    </row>
    <row r="7989" spans="1:22">
      <c r="A7989"/>
      <c r="B7989"/>
      <c r="C7989"/>
      <c r="D7989"/>
      <c r="E7989"/>
      <c r="F7989"/>
      <c r="G7989"/>
      <c r="L7989" s="159"/>
      <c r="M7989" s="159"/>
      <c r="N7989" s="159"/>
      <c r="O7989" s="159"/>
      <c r="P7989" s="159"/>
      <c r="Q7989" s="159"/>
      <c r="R7989" s="159"/>
      <c r="S7989" s="159"/>
      <c r="T7989" s="159"/>
      <c r="U7989" s="159"/>
      <c r="V7989" s="159"/>
    </row>
    <row r="7990" spans="1:22">
      <c r="A7990"/>
      <c r="B7990"/>
      <c r="C7990"/>
      <c r="D7990"/>
      <c r="E7990"/>
      <c r="F7990"/>
      <c r="G7990"/>
      <c r="L7990" s="159"/>
      <c r="M7990" s="159"/>
      <c r="N7990" s="159"/>
      <c r="O7990" s="159"/>
      <c r="P7990" s="159"/>
      <c r="Q7990" s="159"/>
      <c r="R7990" s="159"/>
      <c r="S7990" s="159"/>
      <c r="T7990" s="159"/>
      <c r="U7990" s="159"/>
      <c r="V7990" s="159"/>
    </row>
    <row r="7991" spans="1:22">
      <c r="A7991"/>
      <c r="B7991"/>
      <c r="C7991"/>
      <c r="D7991"/>
      <c r="E7991"/>
      <c r="F7991"/>
      <c r="G7991"/>
      <c r="L7991" s="159"/>
      <c r="M7991" s="159"/>
      <c r="N7991" s="159"/>
      <c r="O7991" s="159"/>
      <c r="P7991" s="159"/>
      <c r="Q7991" s="159"/>
      <c r="R7991" s="159"/>
      <c r="S7991" s="159"/>
      <c r="T7991" s="159"/>
      <c r="U7991" s="159"/>
      <c r="V7991" s="159"/>
    </row>
    <row r="7992" spans="1:22">
      <c r="A7992"/>
      <c r="B7992"/>
      <c r="C7992"/>
      <c r="D7992"/>
      <c r="E7992"/>
      <c r="F7992"/>
      <c r="G7992"/>
      <c r="L7992" s="159"/>
      <c r="M7992" s="159"/>
      <c r="N7992" s="159"/>
      <c r="O7992" s="159"/>
      <c r="P7992" s="159"/>
      <c r="Q7992" s="159"/>
      <c r="R7992" s="159"/>
      <c r="S7992" s="159"/>
      <c r="T7992" s="159"/>
      <c r="U7992" s="159"/>
      <c r="V7992" s="159"/>
    </row>
    <row r="7993" spans="1:22">
      <c r="A7993"/>
      <c r="B7993"/>
      <c r="C7993"/>
      <c r="D7993"/>
      <c r="E7993"/>
      <c r="F7993"/>
      <c r="G7993"/>
      <c r="L7993" s="159"/>
      <c r="M7993" s="159"/>
      <c r="N7993" s="159"/>
      <c r="O7993" s="159"/>
      <c r="P7993" s="159"/>
      <c r="Q7993" s="159"/>
      <c r="R7993" s="159"/>
      <c r="S7993" s="159"/>
      <c r="T7993" s="159"/>
      <c r="U7993" s="159"/>
      <c r="V7993" s="159"/>
    </row>
    <row r="7994" spans="1:22">
      <c r="A7994"/>
      <c r="B7994"/>
      <c r="C7994"/>
      <c r="D7994"/>
      <c r="E7994"/>
      <c r="F7994"/>
      <c r="G7994"/>
      <c r="L7994" s="159"/>
      <c r="M7994" s="159"/>
      <c r="N7994" s="159"/>
      <c r="O7994" s="159"/>
      <c r="P7994" s="159"/>
      <c r="Q7994" s="159"/>
      <c r="R7994" s="159"/>
      <c r="S7994" s="159"/>
      <c r="T7994" s="159"/>
      <c r="U7994" s="159"/>
      <c r="V7994" s="159"/>
    </row>
    <row r="7995" spans="1:22">
      <c r="A7995"/>
      <c r="B7995"/>
      <c r="C7995"/>
      <c r="D7995"/>
      <c r="E7995"/>
      <c r="F7995"/>
      <c r="G7995"/>
      <c r="L7995" s="159"/>
      <c r="M7995" s="159"/>
      <c r="N7995" s="159"/>
      <c r="O7995" s="159"/>
      <c r="P7995" s="159"/>
      <c r="Q7995" s="159"/>
      <c r="R7995" s="159"/>
      <c r="S7995" s="159"/>
      <c r="T7995" s="159"/>
      <c r="U7995" s="159"/>
      <c r="V7995" s="159"/>
    </row>
    <row r="7996" spans="1:22">
      <c r="A7996"/>
      <c r="B7996"/>
      <c r="C7996"/>
      <c r="D7996"/>
      <c r="E7996"/>
      <c r="F7996"/>
      <c r="G7996"/>
      <c r="L7996" s="159"/>
      <c r="M7996" s="159"/>
      <c r="N7996" s="159"/>
      <c r="O7996" s="159"/>
      <c r="P7996" s="159"/>
      <c r="Q7996" s="159"/>
      <c r="R7996" s="159"/>
      <c r="S7996" s="159"/>
      <c r="T7996" s="159"/>
      <c r="U7996" s="159"/>
      <c r="V7996" s="159"/>
    </row>
    <row r="7997" spans="1:22">
      <c r="A7997"/>
      <c r="B7997"/>
      <c r="C7997"/>
      <c r="D7997"/>
      <c r="E7997"/>
      <c r="F7997"/>
      <c r="G7997"/>
      <c r="L7997" s="159"/>
      <c r="M7997" s="159"/>
      <c r="N7997" s="159"/>
      <c r="O7997" s="159"/>
      <c r="P7997" s="159"/>
      <c r="Q7997" s="159"/>
      <c r="R7997" s="159"/>
      <c r="S7997" s="159"/>
      <c r="T7997" s="159"/>
      <c r="U7997" s="159"/>
      <c r="V7997" s="159"/>
    </row>
    <row r="7998" spans="1:22">
      <c r="A7998"/>
      <c r="B7998"/>
      <c r="C7998"/>
      <c r="D7998"/>
      <c r="E7998"/>
      <c r="F7998"/>
      <c r="G7998"/>
      <c r="L7998" s="159"/>
      <c r="M7998" s="159"/>
      <c r="N7998" s="159"/>
      <c r="O7998" s="159"/>
      <c r="P7998" s="159"/>
      <c r="Q7998" s="159"/>
      <c r="R7998" s="159"/>
      <c r="S7998" s="159"/>
      <c r="T7998" s="159"/>
      <c r="U7998" s="159"/>
      <c r="V7998" s="159"/>
    </row>
    <row r="7999" spans="1:22">
      <c r="A7999"/>
      <c r="B7999"/>
      <c r="C7999"/>
      <c r="D7999"/>
      <c r="E7999"/>
      <c r="F7999"/>
      <c r="G7999"/>
      <c r="L7999" s="159"/>
      <c r="M7999" s="159"/>
      <c r="N7999" s="159"/>
      <c r="O7999" s="159"/>
      <c r="P7999" s="159"/>
      <c r="Q7999" s="159"/>
      <c r="R7999" s="159"/>
      <c r="S7999" s="159"/>
      <c r="T7999" s="159"/>
      <c r="U7999" s="159"/>
      <c r="V7999" s="159"/>
    </row>
    <row r="8000" spans="1:22">
      <c r="A8000"/>
      <c r="B8000"/>
      <c r="C8000"/>
      <c r="D8000"/>
      <c r="E8000"/>
      <c r="F8000"/>
      <c r="G8000"/>
      <c r="L8000" s="159"/>
      <c r="M8000" s="159"/>
      <c r="N8000" s="159"/>
      <c r="O8000" s="159"/>
      <c r="P8000" s="159"/>
      <c r="Q8000" s="159"/>
      <c r="R8000" s="159"/>
      <c r="S8000" s="159"/>
      <c r="T8000" s="159"/>
      <c r="U8000" s="159"/>
      <c r="V8000" s="159"/>
    </row>
    <row r="8001" spans="1:22">
      <c r="A8001"/>
      <c r="B8001"/>
      <c r="C8001"/>
      <c r="D8001"/>
      <c r="E8001"/>
      <c r="F8001"/>
      <c r="G8001"/>
      <c r="L8001" s="159"/>
      <c r="M8001" s="159"/>
      <c r="N8001" s="159"/>
      <c r="O8001" s="159"/>
      <c r="P8001" s="159"/>
      <c r="Q8001" s="159"/>
      <c r="R8001" s="159"/>
      <c r="S8001" s="159"/>
      <c r="T8001" s="159"/>
      <c r="U8001" s="159"/>
      <c r="V8001" s="159"/>
    </row>
    <row r="8002" spans="1:22">
      <c r="A8002"/>
      <c r="B8002"/>
      <c r="C8002"/>
      <c r="D8002"/>
      <c r="E8002"/>
      <c r="F8002"/>
      <c r="G8002"/>
      <c r="L8002" s="159"/>
      <c r="M8002" s="159"/>
      <c r="N8002" s="159"/>
      <c r="O8002" s="159"/>
      <c r="P8002" s="159"/>
      <c r="Q8002" s="159"/>
      <c r="R8002" s="159"/>
      <c r="S8002" s="159"/>
      <c r="T8002" s="159"/>
      <c r="U8002" s="159"/>
      <c r="V8002" s="159"/>
    </row>
    <row r="8003" spans="1:22">
      <c r="A8003"/>
      <c r="B8003"/>
      <c r="C8003"/>
      <c r="D8003"/>
      <c r="E8003"/>
      <c r="F8003"/>
      <c r="G8003"/>
      <c r="L8003" s="159"/>
      <c r="M8003" s="159"/>
      <c r="N8003" s="159"/>
      <c r="O8003" s="159"/>
      <c r="P8003" s="159"/>
      <c r="Q8003" s="159"/>
      <c r="R8003" s="159"/>
      <c r="S8003" s="159"/>
      <c r="T8003" s="159"/>
      <c r="U8003" s="159"/>
      <c r="V8003" s="159"/>
    </row>
    <row r="8004" spans="1:22">
      <c r="A8004"/>
      <c r="B8004"/>
      <c r="C8004"/>
      <c r="D8004"/>
      <c r="E8004"/>
      <c r="F8004"/>
      <c r="G8004"/>
      <c r="L8004" s="159"/>
      <c r="M8004" s="159"/>
      <c r="N8004" s="159"/>
      <c r="O8004" s="159"/>
      <c r="P8004" s="159"/>
      <c r="Q8004" s="159"/>
      <c r="R8004" s="159"/>
      <c r="S8004" s="159"/>
      <c r="T8004" s="159"/>
      <c r="U8004" s="159"/>
      <c r="V8004" s="159"/>
    </row>
    <row r="8005" spans="1:22">
      <c r="A8005"/>
      <c r="B8005"/>
      <c r="C8005"/>
      <c r="D8005"/>
      <c r="E8005"/>
      <c r="F8005"/>
      <c r="G8005"/>
      <c r="L8005" s="159"/>
      <c r="M8005" s="159"/>
      <c r="N8005" s="159"/>
      <c r="O8005" s="159"/>
      <c r="P8005" s="159"/>
      <c r="Q8005" s="159"/>
      <c r="R8005" s="159"/>
      <c r="S8005" s="159"/>
      <c r="T8005" s="159"/>
      <c r="U8005" s="159"/>
      <c r="V8005" s="159"/>
    </row>
    <row r="8006" spans="1:22">
      <c r="A8006"/>
      <c r="B8006"/>
      <c r="C8006"/>
      <c r="D8006"/>
      <c r="E8006"/>
      <c r="F8006"/>
      <c r="G8006"/>
      <c r="L8006" s="159"/>
      <c r="M8006" s="159"/>
      <c r="N8006" s="159"/>
      <c r="O8006" s="159"/>
      <c r="P8006" s="159"/>
      <c r="Q8006" s="159"/>
      <c r="R8006" s="159"/>
      <c r="S8006" s="159"/>
      <c r="T8006" s="159"/>
      <c r="U8006" s="159"/>
      <c r="V8006" s="159"/>
    </row>
    <row r="8007" spans="1:22">
      <c r="A8007"/>
      <c r="B8007"/>
      <c r="C8007"/>
      <c r="D8007"/>
      <c r="E8007"/>
      <c r="F8007"/>
      <c r="G8007"/>
      <c r="L8007" s="159"/>
      <c r="M8007" s="159"/>
      <c r="N8007" s="159"/>
      <c r="O8007" s="159"/>
      <c r="P8007" s="159"/>
      <c r="Q8007" s="159"/>
      <c r="R8007" s="159"/>
      <c r="S8007" s="159"/>
      <c r="T8007" s="159"/>
      <c r="U8007" s="159"/>
      <c r="V8007" s="159"/>
    </row>
    <row r="8008" spans="1:22">
      <c r="A8008"/>
      <c r="B8008"/>
      <c r="C8008"/>
      <c r="D8008"/>
      <c r="E8008"/>
      <c r="F8008"/>
      <c r="G8008"/>
      <c r="L8008" s="159"/>
      <c r="M8008" s="159"/>
      <c r="N8008" s="159"/>
      <c r="O8008" s="159"/>
      <c r="P8008" s="159"/>
      <c r="Q8008" s="159"/>
      <c r="R8008" s="159"/>
      <c r="S8008" s="159"/>
      <c r="T8008" s="159"/>
      <c r="U8008" s="159"/>
      <c r="V8008" s="159"/>
    </row>
    <row r="8009" spans="1:22">
      <c r="A8009"/>
      <c r="B8009"/>
      <c r="C8009"/>
      <c r="D8009"/>
      <c r="E8009"/>
      <c r="F8009"/>
      <c r="G8009"/>
      <c r="L8009" s="159"/>
      <c r="M8009" s="159"/>
      <c r="N8009" s="159"/>
      <c r="O8009" s="159"/>
      <c r="P8009" s="159"/>
      <c r="Q8009" s="159"/>
      <c r="R8009" s="159"/>
      <c r="S8009" s="159"/>
      <c r="T8009" s="159"/>
      <c r="U8009" s="159"/>
      <c r="V8009" s="159"/>
    </row>
    <row r="8010" spans="1:22">
      <c r="A8010"/>
      <c r="B8010"/>
      <c r="C8010"/>
      <c r="D8010"/>
      <c r="E8010"/>
      <c r="F8010"/>
      <c r="G8010"/>
      <c r="L8010" s="159"/>
      <c r="M8010" s="159"/>
      <c r="N8010" s="159"/>
      <c r="O8010" s="159"/>
      <c r="P8010" s="159"/>
      <c r="Q8010" s="159"/>
      <c r="R8010" s="159"/>
      <c r="S8010" s="159"/>
      <c r="T8010" s="159"/>
      <c r="U8010" s="159"/>
      <c r="V8010" s="159"/>
    </row>
    <row r="8011" spans="1:22">
      <c r="A8011"/>
      <c r="B8011"/>
      <c r="C8011"/>
      <c r="D8011"/>
      <c r="E8011"/>
      <c r="F8011"/>
      <c r="G8011"/>
      <c r="L8011" s="159"/>
      <c r="M8011" s="159"/>
      <c r="N8011" s="159"/>
      <c r="O8011" s="159"/>
      <c r="P8011" s="159"/>
      <c r="Q8011" s="159"/>
      <c r="R8011" s="159"/>
      <c r="S8011" s="159"/>
      <c r="T8011" s="159"/>
      <c r="U8011" s="159"/>
      <c r="V8011" s="159"/>
    </row>
    <row r="8012" spans="1:22">
      <c r="A8012"/>
      <c r="B8012"/>
      <c r="C8012"/>
      <c r="D8012"/>
      <c r="E8012"/>
      <c r="F8012"/>
      <c r="G8012"/>
      <c r="L8012" s="159"/>
      <c r="M8012" s="159"/>
      <c r="N8012" s="159"/>
      <c r="O8012" s="159"/>
      <c r="P8012" s="159"/>
      <c r="Q8012" s="159"/>
      <c r="R8012" s="159"/>
      <c r="S8012" s="159"/>
      <c r="T8012" s="159"/>
      <c r="U8012" s="159"/>
      <c r="V8012" s="159"/>
    </row>
    <row r="8013" spans="1:22">
      <c r="A8013"/>
      <c r="B8013"/>
      <c r="C8013"/>
      <c r="D8013"/>
      <c r="E8013"/>
      <c r="F8013"/>
      <c r="G8013"/>
      <c r="L8013" s="159"/>
      <c r="M8013" s="159"/>
      <c r="N8013" s="159"/>
      <c r="O8013" s="159"/>
      <c r="P8013" s="159"/>
      <c r="Q8013" s="159"/>
      <c r="R8013" s="159"/>
      <c r="S8013" s="159"/>
      <c r="T8013" s="159"/>
      <c r="U8013" s="159"/>
      <c r="V8013" s="159"/>
    </row>
    <row r="8014" spans="1:22">
      <c r="A8014"/>
      <c r="B8014"/>
      <c r="C8014"/>
      <c r="D8014"/>
      <c r="E8014"/>
      <c r="F8014"/>
      <c r="G8014"/>
      <c r="L8014" s="159"/>
      <c r="M8014" s="159"/>
      <c r="N8014" s="159"/>
      <c r="O8014" s="159"/>
      <c r="P8014" s="159"/>
      <c r="Q8014" s="159"/>
      <c r="R8014" s="159"/>
      <c r="S8014" s="159"/>
      <c r="T8014" s="159"/>
      <c r="U8014" s="159"/>
      <c r="V8014" s="159"/>
    </row>
    <row r="8015" spans="1:22">
      <c r="A8015"/>
      <c r="B8015"/>
      <c r="C8015"/>
      <c r="D8015"/>
      <c r="E8015"/>
      <c r="F8015"/>
      <c r="G8015"/>
      <c r="L8015" s="159"/>
      <c r="M8015" s="159"/>
      <c r="N8015" s="159"/>
      <c r="O8015" s="159"/>
      <c r="P8015" s="159"/>
      <c r="Q8015" s="159"/>
      <c r="R8015" s="159"/>
      <c r="S8015" s="159"/>
      <c r="T8015" s="159"/>
      <c r="U8015" s="159"/>
      <c r="V8015" s="159"/>
    </row>
    <row r="8016" spans="1:22">
      <c r="A8016"/>
      <c r="B8016"/>
      <c r="C8016"/>
      <c r="D8016"/>
      <c r="E8016"/>
      <c r="F8016"/>
      <c r="G8016"/>
      <c r="L8016" s="159"/>
      <c r="M8016" s="159"/>
      <c r="N8016" s="159"/>
      <c r="O8016" s="159"/>
      <c r="P8016" s="159"/>
      <c r="Q8016" s="159"/>
      <c r="R8016" s="159"/>
      <c r="S8016" s="159"/>
      <c r="T8016" s="159"/>
      <c r="U8016" s="159"/>
      <c r="V8016" s="159"/>
    </row>
    <row r="8017" spans="1:22">
      <c r="A8017"/>
      <c r="B8017"/>
      <c r="C8017"/>
      <c r="D8017"/>
      <c r="E8017"/>
      <c r="F8017"/>
      <c r="G8017"/>
      <c r="L8017" s="159"/>
      <c r="M8017" s="159"/>
      <c r="N8017" s="159"/>
      <c r="O8017" s="159"/>
      <c r="P8017" s="159"/>
      <c r="Q8017" s="159"/>
      <c r="R8017" s="159"/>
      <c r="S8017" s="159"/>
      <c r="T8017" s="159"/>
      <c r="U8017" s="159"/>
      <c r="V8017" s="159"/>
    </row>
    <row r="8018" spans="1:22">
      <c r="A8018"/>
      <c r="B8018"/>
      <c r="C8018"/>
      <c r="D8018"/>
      <c r="E8018"/>
      <c r="F8018"/>
      <c r="G8018"/>
      <c r="L8018" s="159"/>
      <c r="M8018" s="159"/>
      <c r="N8018" s="159"/>
      <c r="O8018" s="159"/>
      <c r="P8018" s="159"/>
      <c r="Q8018" s="159"/>
      <c r="R8018" s="159"/>
      <c r="S8018" s="159"/>
      <c r="T8018" s="159"/>
      <c r="U8018" s="159"/>
      <c r="V8018" s="159"/>
    </row>
    <row r="8019" spans="1:22">
      <c r="A8019"/>
      <c r="B8019"/>
      <c r="C8019"/>
      <c r="D8019"/>
      <c r="E8019"/>
      <c r="F8019"/>
      <c r="G8019"/>
      <c r="L8019" s="159"/>
      <c r="M8019" s="159"/>
      <c r="N8019" s="159"/>
      <c r="O8019" s="159"/>
      <c r="P8019" s="159"/>
      <c r="Q8019" s="159"/>
      <c r="R8019" s="159"/>
      <c r="S8019" s="159"/>
      <c r="T8019" s="159"/>
      <c r="U8019" s="159"/>
      <c r="V8019" s="159"/>
    </row>
    <row r="8020" spans="1:22">
      <c r="A8020"/>
      <c r="B8020"/>
      <c r="C8020"/>
      <c r="D8020"/>
      <c r="E8020"/>
      <c r="F8020"/>
      <c r="G8020"/>
      <c r="L8020" s="159"/>
      <c r="M8020" s="159"/>
      <c r="N8020" s="159"/>
      <c r="O8020" s="159"/>
      <c r="P8020" s="159"/>
      <c r="Q8020" s="159"/>
      <c r="R8020" s="159"/>
      <c r="S8020" s="159"/>
      <c r="T8020" s="159"/>
      <c r="U8020" s="159"/>
      <c r="V8020" s="159"/>
    </row>
    <row r="8021" spans="1:22">
      <c r="A8021"/>
      <c r="B8021"/>
      <c r="C8021"/>
      <c r="D8021"/>
      <c r="E8021"/>
      <c r="F8021"/>
      <c r="G8021"/>
      <c r="L8021" s="159"/>
      <c r="M8021" s="159"/>
      <c r="N8021" s="159"/>
      <c r="O8021" s="159"/>
      <c r="P8021" s="159"/>
      <c r="Q8021" s="159"/>
      <c r="R8021" s="159"/>
      <c r="S8021" s="159"/>
      <c r="T8021" s="159"/>
      <c r="U8021" s="159"/>
      <c r="V8021" s="159"/>
    </row>
    <row r="8022" spans="1:22">
      <c r="A8022"/>
      <c r="B8022"/>
      <c r="C8022"/>
      <c r="D8022"/>
      <c r="E8022"/>
      <c r="F8022"/>
      <c r="G8022"/>
      <c r="L8022" s="159"/>
      <c r="M8022" s="159"/>
      <c r="N8022" s="159"/>
      <c r="O8022" s="159"/>
      <c r="P8022" s="159"/>
      <c r="Q8022" s="159"/>
      <c r="R8022" s="159"/>
      <c r="S8022" s="159"/>
      <c r="T8022" s="159"/>
      <c r="U8022" s="159"/>
      <c r="V8022" s="159"/>
    </row>
    <row r="8023" spans="1:22">
      <c r="A8023"/>
      <c r="B8023"/>
      <c r="C8023"/>
      <c r="D8023"/>
      <c r="E8023"/>
      <c r="F8023"/>
      <c r="G8023"/>
      <c r="L8023" s="159"/>
      <c r="M8023" s="159"/>
      <c r="N8023" s="159"/>
      <c r="O8023" s="159"/>
      <c r="P8023" s="159"/>
      <c r="Q8023" s="159"/>
      <c r="R8023" s="159"/>
      <c r="S8023" s="159"/>
      <c r="T8023" s="159"/>
      <c r="U8023" s="159"/>
      <c r="V8023" s="159"/>
    </row>
    <row r="8024" spans="1:22">
      <c r="A8024"/>
      <c r="B8024"/>
      <c r="C8024"/>
      <c r="D8024"/>
      <c r="E8024"/>
      <c r="F8024"/>
      <c r="G8024"/>
      <c r="L8024" s="159"/>
      <c r="M8024" s="159"/>
      <c r="N8024" s="159"/>
      <c r="O8024" s="159"/>
      <c r="P8024" s="159"/>
      <c r="Q8024" s="159"/>
      <c r="R8024" s="159"/>
      <c r="S8024" s="159"/>
      <c r="T8024" s="159"/>
      <c r="U8024" s="159"/>
      <c r="V8024" s="159"/>
    </row>
    <row r="8025" spans="1:22">
      <c r="A8025"/>
      <c r="B8025"/>
      <c r="C8025"/>
      <c r="D8025"/>
      <c r="E8025"/>
      <c r="F8025"/>
      <c r="G8025"/>
      <c r="L8025" s="159"/>
      <c r="M8025" s="159"/>
      <c r="N8025" s="159"/>
      <c r="O8025" s="159"/>
      <c r="P8025" s="159"/>
      <c r="Q8025" s="159"/>
      <c r="R8025" s="159"/>
      <c r="S8025" s="159"/>
      <c r="T8025" s="159"/>
      <c r="U8025" s="159"/>
      <c r="V8025" s="159"/>
    </row>
    <row r="8026" spans="1:22">
      <c r="A8026"/>
      <c r="B8026"/>
      <c r="C8026"/>
      <c r="D8026"/>
      <c r="E8026"/>
      <c r="F8026"/>
      <c r="G8026"/>
      <c r="L8026" s="159"/>
      <c r="M8026" s="159"/>
      <c r="N8026" s="159"/>
      <c r="O8026" s="159"/>
      <c r="P8026" s="159"/>
      <c r="Q8026" s="159"/>
      <c r="R8026" s="159"/>
      <c r="S8026" s="159"/>
      <c r="T8026" s="159"/>
      <c r="U8026" s="159"/>
      <c r="V8026" s="159"/>
    </row>
    <row r="8027" spans="1:22">
      <c r="A8027"/>
      <c r="B8027"/>
      <c r="C8027"/>
      <c r="D8027"/>
      <c r="E8027"/>
      <c r="F8027"/>
      <c r="G8027"/>
      <c r="L8027" s="159"/>
      <c r="M8027" s="159"/>
      <c r="N8027" s="159"/>
      <c r="O8027" s="159"/>
      <c r="P8027" s="159"/>
      <c r="Q8027" s="159"/>
      <c r="R8027" s="159"/>
      <c r="S8027" s="159"/>
      <c r="T8027" s="159"/>
      <c r="U8027" s="159"/>
      <c r="V8027" s="159"/>
    </row>
    <row r="8028" spans="1:22">
      <c r="A8028"/>
      <c r="B8028"/>
      <c r="C8028"/>
      <c r="D8028"/>
      <c r="E8028"/>
      <c r="F8028"/>
      <c r="G8028"/>
      <c r="L8028" s="159"/>
      <c r="M8028" s="159"/>
      <c r="N8028" s="159"/>
      <c r="O8028" s="159"/>
      <c r="P8028" s="159"/>
      <c r="Q8028" s="159"/>
      <c r="R8028" s="159"/>
      <c r="S8028" s="159"/>
      <c r="T8028" s="159"/>
      <c r="U8028" s="159"/>
      <c r="V8028" s="159"/>
    </row>
    <row r="8029" spans="1:22">
      <c r="A8029"/>
      <c r="B8029"/>
      <c r="C8029"/>
      <c r="D8029"/>
      <c r="E8029"/>
      <c r="F8029"/>
      <c r="G8029"/>
      <c r="L8029" s="159"/>
      <c r="M8029" s="159"/>
      <c r="N8029" s="159"/>
      <c r="O8029" s="159"/>
      <c r="P8029" s="159"/>
      <c r="Q8029" s="159"/>
      <c r="R8029" s="159"/>
      <c r="S8029" s="159"/>
      <c r="T8029" s="159"/>
      <c r="U8029" s="159"/>
      <c r="V8029" s="159"/>
    </row>
    <row r="8030" spans="1:22">
      <c r="A8030"/>
      <c r="B8030"/>
      <c r="C8030"/>
      <c r="D8030"/>
      <c r="E8030"/>
      <c r="F8030"/>
      <c r="G8030"/>
      <c r="L8030" s="159"/>
      <c r="M8030" s="159"/>
      <c r="N8030" s="159"/>
      <c r="O8030" s="159"/>
      <c r="P8030" s="159"/>
      <c r="Q8030" s="159"/>
      <c r="R8030" s="159"/>
      <c r="S8030" s="159"/>
      <c r="T8030" s="159"/>
      <c r="U8030" s="159"/>
      <c r="V8030" s="159"/>
    </row>
    <row r="8031" spans="1:22">
      <c r="A8031"/>
      <c r="B8031"/>
      <c r="C8031"/>
      <c r="D8031"/>
      <c r="E8031"/>
      <c r="F8031"/>
      <c r="G8031"/>
      <c r="L8031" s="159"/>
      <c r="M8031" s="159"/>
      <c r="N8031" s="159"/>
      <c r="O8031" s="159"/>
      <c r="P8031" s="159"/>
      <c r="Q8031" s="159"/>
      <c r="R8031" s="159"/>
      <c r="S8031" s="159"/>
      <c r="T8031" s="159"/>
      <c r="U8031" s="159"/>
      <c r="V8031" s="159"/>
    </row>
    <row r="8032" spans="1:22">
      <c r="A8032"/>
      <c r="B8032"/>
      <c r="C8032"/>
      <c r="D8032"/>
      <c r="E8032"/>
      <c r="F8032"/>
      <c r="G8032"/>
      <c r="L8032" s="159"/>
      <c r="M8032" s="159"/>
      <c r="N8032" s="159"/>
      <c r="O8032" s="159"/>
      <c r="P8032" s="159"/>
      <c r="Q8032" s="159"/>
      <c r="R8032" s="159"/>
      <c r="S8032" s="159"/>
      <c r="T8032" s="159"/>
      <c r="U8032" s="159"/>
      <c r="V8032" s="159"/>
    </row>
    <row r="8033" spans="1:22">
      <c r="A8033"/>
      <c r="B8033"/>
      <c r="C8033"/>
      <c r="D8033"/>
      <c r="E8033"/>
      <c r="F8033"/>
      <c r="G8033"/>
      <c r="L8033" s="159"/>
      <c r="M8033" s="159"/>
      <c r="N8033" s="159"/>
      <c r="O8033" s="159"/>
      <c r="P8033" s="159"/>
      <c r="Q8033" s="159"/>
      <c r="R8033" s="159"/>
      <c r="S8033" s="159"/>
      <c r="T8033" s="159"/>
      <c r="U8033" s="159"/>
      <c r="V8033" s="159"/>
    </row>
    <row r="8034" spans="1:22">
      <c r="A8034"/>
      <c r="B8034"/>
      <c r="C8034"/>
      <c r="D8034"/>
      <c r="E8034"/>
      <c r="F8034"/>
      <c r="G8034"/>
      <c r="L8034" s="159"/>
      <c r="M8034" s="159"/>
      <c r="N8034" s="159"/>
      <c r="O8034" s="159"/>
      <c r="P8034" s="159"/>
      <c r="Q8034" s="159"/>
      <c r="R8034" s="159"/>
      <c r="S8034" s="159"/>
      <c r="T8034" s="159"/>
      <c r="U8034" s="159"/>
      <c r="V8034" s="159"/>
    </row>
    <row r="8035" spans="1:22">
      <c r="A8035"/>
      <c r="B8035"/>
      <c r="C8035"/>
      <c r="D8035"/>
      <c r="E8035"/>
      <c r="F8035"/>
      <c r="G8035"/>
      <c r="L8035" s="159"/>
      <c r="M8035" s="159"/>
      <c r="N8035" s="159"/>
      <c r="O8035" s="159"/>
      <c r="P8035" s="159"/>
      <c r="Q8035" s="159"/>
      <c r="R8035" s="159"/>
      <c r="S8035" s="159"/>
      <c r="T8035" s="159"/>
      <c r="U8035" s="159"/>
      <c r="V8035" s="159"/>
    </row>
    <row r="8036" spans="1:22">
      <c r="A8036"/>
      <c r="B8036"/>
      <c r="C8036"/>
      <c r="D8036"/>
      <c r="E8036"/>
      <c r="F8036"/>
      <c r="G8036"/>
      <c r="L8036" s="159"/>
      <c r="M8036" s="159"/>
      <c r="N8036" s="159"/>
      <c r="O8036" s="159"/>
      <c r="P8036" s="159"/>
      <c r="Q8036" s="159"/>
      <c r="R8036" s="159"/>
      <c r="S8036" s="159"/>
      <c r="T8036" s="159"/>
      <c r="U8036" s="159"/>
      <c r="V8036" s="159"/>
    </row>
    <row r="8037" spans="1:22">
      <c r="A8037"/>
      <c r="B8037"/>
      <c r="C8037"/>
      <c r="D8037"/>
      <c r="E8037"/>
      <c r="F8037"/>
      <c r="G8037"/>
      <c r="L8037" s="159"/>
      <c r="M8037" s="159"/>
      <c r="N8037" s="159"/>
      <c r="O8037" s="159"/>
      <c r="P8037" s="159"/>
      <c r="Q8037" s="159"/>
      <c r="R8037" s="159"/>
      <c r="S8037" s="159"/>
      <c r="T8037" s="159"/>
      <c r="U8037" s="159"/>
      <c r="V8037" s="159"/>
    </row>
    <row r="8038" spans="1:22">
      <c r="A8038"/>
      <c r="B8038"/>
      <c r="C8038"/>
      <c r="D8038"/>
      <c r="E8038"/>
      <c r="F8038"/>
      <c r="G8038"/>
      <c r="L8038" s="159"/>
      <c r="M8038" s="159"/>
      <c r="N8038" s="159"/>
      <c r="O8038" s="159"/>
      <c r="P8038" s="159"/>
      <c r="Q8038" s="159"/>
      <c r="R8038" s="159"/>
      <c r="S8038" s="159"/>
      <c r="T8038" s="159"/>
      <c r="U8038" s="159"/>
      <c r="V8038" s="159"/>
    </row>
    <row r="8039" spans="1:22">
      <c r="A8039"/>
      <c r="B8039"/>
      <c r="C8039"/>
      <c r="D8039"/>
      <c r="E8039"/>
      <c r="F8039"/>
      <c r="G8039"/>
      <c r="L8039" s="159"/>
      <c r="M8039" s="159"/>
      <c r="N8039" s="159"/>
      <c r="O8039" s="159"/>
      <c r="P8039" s="159"/>
      <c r="Q8039" s="159"/>
      <c r="R8039" s="159"/>
      <c r="S8039" s="159"/>
      <c r="T8039" s="159"/>
      <c r="U8039" s="159"/>
      <c r="V8039" s="159"/>
    </row>
    <row r="8040" spans="1:22">
      <c r="A8040"/>
      <c r="B8040"/>
      <c r="C8040"/>
      <c r="D8040"/>
      <c r="E8040"/>
      <c r="F8040"/>
      <c r="G8040"/>
      <c r="L8040" s="159"/>
      <c r="M8040" s="159"/>
      <c r="N8040" s="159"/>
      <c r="O8040" s="159"/>
      <c r="P8040" s="159"/>
      <c r="Q8040" s="159"/>
      <c r="R8040" s="159"/>
      <c r="S8040" s="159"/>
      <c r="T8040" s="159"/>
      <c r="U8040" s="159"/>
      <c r="V8040" s="159"/>
    </row>
    <row r="8041" spans="1:22">
      <c r="A8041"/>
      <c r="B8041"/>
      <c r="C8041"/>
      <c r="D8041"/>
      <c r="E8041"/>
      <c r="F8041"/>
      <c r="G8041"/>
      <c r="L8041" s="159"/>
      <c r="M8041" s="159"/>
      <c r="N8041" s="159"/>
      <c r="O8041" s="159"/>
      <c r="P8041" s="159"/>
      <c r="Q8041" s="159"/>
      <c r="R8041" s="159"/>
      <c r="S8041" s="159"/>
      <c r="T8041" s="159"/>
      <c r="U8041" s="159"/>
      <c r="V8041" s="159"/>
    </row>
    <row r="8042" spans="1:22">
      <c r="A8042"/>
      <c r="B8042"/>
      <c r="C8042"/>
      <c r="D8042"/>
      <c r="E8042"/>
      <c r="F8042"/>
      <c r="G8042"/>
      <c r="L8042" s="159"/>
      <c r="M8042" s="159"/>
      <c r="N8042" s="159"/>
      <c r="O8042" s="159"/>
      <c r="P8042" s="159"/>
      <c r="Q8042" s="159"/>
      <c r="R8042" s="159"/>
      <c r="S8042" s="159"/>
      <c r="T8042" s="159"/>
      <c r="U8042" s="159"/>
      <c r="V8042" s="159"/>
    </row>
    <row r="8043" spans="1:22">
      <c r="A8043"/>
      <c r="B8043"/>
      <c r="C8043"/>
      <c r="D8043"/>
      <c r="E8043"/>
      <c r="F8043"/>
      <c r="G8043"/>
      <c r="L8043" s="159"/>
      <c r="M8043" s="159"/>
      <c r="N8043" s="159"/>
      <c r="O8043" s="159"/>
      <c r="P8043" s="159"/>
      <c r="Q8043" s="159"/>
      <c r="R8043" s="159"/>
      <c r="S8043" s="159"/>
      <c r="T8043" s="159"/>
      <c r="U8043" s="159"/>
      <c r="V8043" s="159"/>
    </row>
    <row r="8044" spans="1:22">
      <c r="A8044"/>
      <c r="B8044"/>
      <c r="C8044"/>
      <c r="D8044"/>
      <c r="E8044"/>
      <c r="F8044"/>
      <c r="G8044"/>
      <c r="L8044" s="159"/>
      <c r="M8044" s="159"/>
      <c r="N8044" s="159"/>
      <c r="O8044" s="159"/>
      <c r="P8044" s="159"/>
      <c r="Q8044" s="159"/>
      <c r="R8044" s="159"/>
      <c r="S8044" s="159"/>
      <c r="T8044" s="159"/>
      <c r="U8044" s="159"/>
      <c r="V8044" s="159"/>
    </row>
    <row r="8045" spans="1:22">
      <c r="A8045"/>
      <c r="B8045"/>
      <c r="C8045"/>
      <c r="D8045"/>
      <c r="E8045"/>
      <c r="F8045"/>
      <c r="G8045"/>
      <c r="L8045" s="159"/>
      <c r="M8045" s="159"/>
      <c r="N8045" s="159"/>
      <c r="O8045" s="159"/>
      <c r="P8045" s="159"/>
      <c r="Q8045" s="159"/>
      <c r="R8045" s="159"/>
      <c r="S8045" s="159"/>
      <c r="T8045" s="159"/>
      <c r="U8045" s="159"/>
      <c r="V8045" s="159"/>
    </row>
    <row r="8046" spans="1:22">
      <c r="A8046"/>
      <c r="B8046"/>
      <c r="C8046"/>
      <c r="D8046"/>
      <c r="E8046"/>
      <c r="F8046"/>
      <c r="G8046"/>
      <c r="L8046" s="159"/>
      <c r="M8046" s="159"/>
      <c r="N8046" s="159"/>
      <c r="O8046" s="159"/>
      <c r="P8046" s="159"/>
      <c r="Q8046" s="159"/>
      <c r="R8046" s="159"/>
      <c r="S8046" s="159"/>
      <c r="T8046" s="159"/>
      <c r="U8046" s="159"/>
      <c r="V8046" s="159"/>
    </row>
    <row r="8047" spans="1:22">
      <c r="A8047"/>
      <c r="B8047"/>
      <c r="C8047"/>
      <c r="D8047"/>
      <c r="E8047"/>
      <c r="F8047"/>
      <c r="G8047"/>
      <c r="L8047" s="159"/>
      <c r="M8047" s="159"/>
      <c r="N8047" s="159"/>
      <c r="O8047" s="159"/>
      <c r="P8047" s="159"/>
      <c r="Q8047" s="159"/>
      <c r="R8047" s="159"/>
      <c r="S8047" s="159"/>
      <c r="T8047" s="159"/>
      <c r="U8047" s="159"/>
      <c r="V8047" s="159"/>
    </row>
    <row r="8048" spans="1:22">
      <c r="A8048"/>
      <c r="B8048"/>
      <c r="C8048"/>
      <c r="D8048"/>
      <c r="E8048"/>
      <c r="F8048"/>
      <c r="G8048"/>
      <c r="L8048" s="159"/>
      <c r="M8048" s="159"/>
      <c r="N8048" s="159"/>
      <c r="O8048" s="159"/>
      <c r="P8048" s="159"/>
      <c r="Q8048" s="159"/>
      <c r="R8048" s="159"/>
      <c r="S8048" s="159"/>
      <c r="T8048" s="159"/>
      <c r="U8048" s="159"/>
      <c r="V8048" s="159"/>
    </row>
    <row r="8049" spans="1:22">
      <c r="A8049"/>
      <c r="B8049"/>
      <c r="C8049"/>
      <c r="D8049"/>
      <c r="E8049"/>
      <c r="F8049"/>
      <c r="G8049"/>
      <c r="L8049" s="159"/>
      <c r="M8049" s="159"/>
      <c r="N8049" s="159"/>
      <c r="O8049" s="159"/>
      <c r="P8049" s="159"/>
      <c r="Q8049" s="159"/>
      <c r="R8049" s="159"/>
      <c r="S8049" s="159"/>
      <c r="T8049" s="159"/>
      <c r="U8049" s="159"/>
      <c r="V8049" s="159"/>
    </row>
    <row r="8050" spans="1:22">
      <c r="A8050"/>
      <c r="B8050"/>
      <c r="C8050"/>
      <c r="D8050"/>
      <c r="E8050"/>
      <c r="F8050"/>
      <c r="G8050"/>
      <c r="L8050" s="159"/>
      <c r="M8050" s="159"/>
      <c r="N8050" s="159"/>
      <c r="O8050" s="159"/>
      <c r="P8050" s="159"/>
      <c r="Q8050" s="159"/>
      <c r="R8050" s="159"/>
      <c r="S8050" s="159"/>
      <c r="T8050" s="159"/>
      <c r="U8050" s="159"/>
      <c r="V8050" s="159"/>
    </row>
    <row r="8051" spans="1:22">
      <c r="A8051"/>
      <c r="B8051"/>
      <c r="C8051"/>
      <c r="D8051"/>
      <c r="E8051"/>
      <c r="F8051"/>
      <c r="G8051"/>
      <c r="L8051" s="159"/>
      <c r="M8051" s="159"/>
      <c r="N8051" s="159"/>
      <c r="O8051" s="159"/>
      <c r="P8051" s="159"/>
      <c r="Q8051" s="159"/>
      <c r="R8051" s="159"/>
      <c r="S8051" s="159"/>
      <c r="T8051" s="159"/>
      <c r="U8051" s="159"/>
      <c r="V8051" s="159"/>
    </row>
    <row r="8052" spans="1:22">
      <c r="A8052"/>
      <c r="B8052"/>
      <c r="C8052"/>
      <c r="D8052"/>
      <c r="E8052"/>
      <c r="F8052"/>
      <c r="G8052"/>
      <c r="L8052" s="159"/>
      <c r="M8052" s="159"/>
      <c r="N8052" s="159"/>
      <c r="O8052" s="159"/>
      <c r="P8052" s="159"/>
      <c r="Q8052" s="159"/>
      <c r="R8052" s="159"/>
      <c r="S8052" s="159"/>
      <c r="T8052" s="159"/>
      <c r="U8052" s="159"/>
      <c r="V8052" s="159"/>
    </row>
    <row r="8053" spans="1:22">
      <c r="A8053"/>
      <c r="B8053"/>
      <c r="C8053"/>
      <c r="D8053"/>
      <c r="E8053"/>
      <c r="F8053"/>
      <c r="G8053"/>
      <c r="L8053" s="159"/>
      <c r="M8053" s="159"/>
      <c r="N8053" s="159"/>
      <c r="O8053" s="159"/>
      <c r="P8053" s="159"/>
      <c r="Q8053" s="159"/>
      <c r="R8053" s="159"/>
      <c r="S8053" s="159"/>
      <c r="T8053" s="159"/>
      <c r="U8053" s="159"/>
      <c r="V8053" s="159"/>
    </row>
    <row r="8054" spans="1:22">
      <c r="A8054"/>
      <c r="B8054"/>
      <c r="C8054"/>
      <c r="D8054"/>
      <c r="E8054"/>
      <c r="F8054"/>
      <c r="G8054"/>
      <c r="L8054" s="159"/>
      <c r="M8054" s="159"/>
      <c r="N8054" s="159"/>
      <c r="O8054" s="159"/>
      <c r="P8054" s="159"/>
      <c r="Q8054" s="159"/>
      <c r="R8054" s="159"/>
      <c r="S8054" s="159"/>
      <c r="T8054" s="159"/>
      <c r="U8054" s="159"/>
      <c r="V8054" s="159"/>
    </row>
    <row r="8055" spans="1:22">
      <c r="A8055"/>
      <c r="B8055"/>
      <c r="C8055"/>
      <c r="D8055"/>
      <c r="E8055"/>
      <c r="F8055"/>
      <c r="G8055"/>
      <c r="L8055" s="159"/>
      <c r="M8055" s="159"/>
      <c r="N8055" s="159"/>
      <c r="O8055" s="159"/>
      <c r="P8055" s="159"/>
      <c r="Q8055" s="159"/>
      <c r="R8055" s="159"/>
      <c r="S8055" s="159"/>
      <c r="T8055" s="159"/>
      <c r="U8055" s="159"/>
      <c r="V8055" s="159"/>
    </row>
    <row r="8056" spans="1:22">
      <c r="A8056"/>
      <c r="B8056"/>
      <c r="C8056"/>
      <c r="D8056"/>
      <c r="E8056"/>
      <c r="F8056"/>
      <c r="G8056"/>
      <c r="L8056" s="159"/>
      <c r="M8056" s="159"/>
      <c r="N8056" s="159"/>
      <c r="O8056" s="159"/>
      <c r="P8056" s="159"/>
      <c r="Q8056" s="159"/>
      <c r="R8056" s="159"/>
      <c r="S8056" s="159"/>
      <c r="T8056" s="159"/>
      <c r="U8056" s="159"/>
      <c r="V8056" s="159"/>
    </row>
    <row r="8057" spans="1:22">
      <c r="A8057"/>
      <c r="B8057"/>
      <c r="C8057"/>
      <c r="D8057"/>
      <c r="E8057"/>
      <c r="F8057"/>
      <c r="G8057"/>
      <c r="L8057" s="159"/>
      <c r="M8057" s="159"/>
      <c r="N8057" s="159"/>
      <c r="O8057" s="159"/>
      <c r="P8057" s="159"/>
      <c r="Q8057" s="159"/>
      <c r="R8057" s="159"/>
      <c r="S8057" s="159"/>
      <c r="T8057" s="159"/>
      <c r="U8057" s="159"/>
      <c r="V8057" s="159"/>
    </row>
    <row r="8058" spans="1:22">
      <c r="A8058"/>
      <c r="B8058"/>
      <c r="C8058"/>
      <c r="D8058"/>
      <c r="E8058"/>
      <c r="F8058"/>
      <c r="G8058"/>
      <c r="L8058" s="159"/>
      <c r="M8058" s="159"/>
      <c r="N8058" s="159"/>
      <c r="O8058" s="159"/>
      <c r="P8058" s="159"/>
      <c r="Q8058" s="159"/>
      <c r="R8058" s="159"/>
      <c r="S8058" s="159"/>
      <c r="T8058" s="159"/>
      <c r="U8058" s="159"/>
      <c r="V8058" s="159"/>
    </row>
    <row r="8059" spans="1:22">
      <c r="A8059"/>
      <c r="B8059"/>
      <c r="C8059"/>
      <c r="D8059"/>
      <c r="E8059"/>
      <c r="F8059"/>
      <c r="G8059"/>
      <c r="L8059" s="159"/>
      <c r="M8059" s="159"/>
      <c r="N8059" s="159"/>
      <c r="O8059" s="159"/>
      <c r="P8059" s="159"/>
      <c r="Q8059" s="159"/>
      <c r="R8059" s="159"/>
      <c r="S8059" s="159"/>
      <c r="T8059" s="159"/>
      <c r="U8059" s="159"/>
      <c r="V8059" s="159"/>
    </row>
    <row r="8060" spans="1:22">
      <c r="A8060"/>
      <c r="B8060"/>
      <c r="C8060"/>
      <c r="D8060"/>
      <c r="E8060"/>
      <c r="F8060"/>
      <c r="G8060"/>
      <c r="L8060" s="159"/>
      <c r="M8060" s="159"/>
      <c r="N8060" s="159"/>
      <c r="O8060" s="159"/>
      <c r="P8060" s="159"/>
      <c r="Q8060" s="159"/>
      <c r="R8060" s="159"/>
      <c r="S8060" s="159"/>
      <c r="T8060" s="159"/>
      <c r="U8060" s="159"/>
      <c r="V8060" s="159"/>
    </row>
    <row r="8061" spans="1:22">
      <c r="A8061"/>
      <c r="B8061"/>
      <c r="C8061"/>
      <c r="D8061"/>
      <c r="E8061"/>
      <c r="F8061"/>
      <c r="G8061"/>
      <c r="L8061" s="159"/>
      <c r="M8061" s="159"/>
      <c r="N8061" s="159"/>
      <c r="O8061" s="159"/>
      <c r="P8061" s="159"/>
      <c r="Q8061" s="159"/>
      <c r="R8061" s="159"/>
      <c r="S8061" s="159"/>
      <c r="T8061" s="159"/>
      <c r="U8061" s="159"/>
      <c r="V8061" s="159"/>
    </row>
    <row r="8062" spans="1:22">
      <c r="A8062"/>
      <c r="B8062"/>
      <c r="C8062"/>
      <c r="D8062"/>
      <c r="E8062"/>
      <c r="F8062"/>
      <c r="G8062"/>
      <c r="L8062" s="159"/>
      <c r="M8062" s="159"/>
      <c r="N8062" s="159"/>
      <c r="O8062" s="159"/>
      <c r="P8062" s="159"/>
      <c r="Q8062" s="159"/>
      <c r="R8062" s="159"/>
      <c r="S8062" s="159"/>
      <c r="T8062" s="159"/>
      <c r="U8062" s="159"/>
      <c r="V8062" s="159"/>
    </row>
    <row r="8063" spans="1:22">
      <c r="A8063"/>
      <c r="B8063"/>
      <c r="C8063"/>
      <c r="D8063"/>
      <c r="E8063"/>
      <c r="F8063"/>
      <c r="G8063"/>
      <c r="L8063" s="159"/>
      <c r="M8063" s="159"/>
      <c r="N8063" s="159"/>
      <c r="O8063" s="159"/>
      <c r="P8063" s="159"/>
      <c r="Q8063" s="159"/>
      <c r="R8063" s="159"/>
      <c r="S8063" s="159"/>
      <c r="T8063" s="159"/>
      <c r="U8063" s="159"/>
      <c r="V8063" s="159"/>
    </row>
    <row r="8064" spans="1:22">
      <c r="A8064"/>
      <c r="B8064"/>
      <c r="C8064"/>
      <c r="D8064"/>
      <c r="E8064"/>
      <c r="F8064"/>
      <c r="G8064"/>
      <c r="L8064" s="159"/>
      <c r="M8064" s="159"/>
      <c r="N8064" s="159"/>
      <c r="O8064" s="159"/>
      <c r="P8064" s="159"/>
      <c r="Q8064" s="159"/>
      <c r="R8064" s="159"/>
      <c r="S8064" s="159"/>
      <c r="T8064" s="159"/>
      <c r="U8064" s="159"/>
      <c r="V8064" s="159"/>
    </row>
    <row r="8065" spans="1:22">
      <c r="A8065"/>
      <c r="B8065"/>
      <c r="C8065"/>
      <c r="D8065"/>
      <c r="E8065"/>
      <c r="F8065"/>
      <c r="G8065"/>
      <c r="L8065" s="159"/>
      <c r="M8065" s="159"/>
      <c r="N8065" s="159"/>
      <c r="O8065" s="159"/>
      <c r="P8065" s="159"/>
      <c r="Q8065" s="159"/>
      <c r="R8065" s="159"/>
      <c r="S8065" s="159"/>
      <c r="T8065" s="159"/>
      <c r="U8065" s="159"/>
      <c r="V8065" s="159"/>
    </row>
    <row r="8066" spans="1:22">
      <c r="A8066"/>
      <c r="B8066"/>
      <c r="C8066"/>
      <c r="D8066"/>
      <c r="E8066"/>
      <c r="F8066"/>
      <c r="G8066"/>
      <c r="L8066" s="159"/>
      <c r="M8066" s="159"/>
      <c r="N8066" s="159"/>
      <c r="O8066" s="159"/>
      <c r="P8066" s="159"/>
      <c r="Q8066" s="159"/>
      <c r="R8066" s="159"/>
      <c r="S8066" s="159"/>
      <c r="T8066" s="159"/>
      <c r="U8066" s="159"/>
      <c r="V8066" s="159"/>
    </row>
    <row r="8067" spans="1:22">
      <c r="A8067"/>
      <c r="B8067"/>
      <c r="C8067"/>
      <c r="D8067"/>
      <c r="E8067"/>
      <c r="F8067"/>
      <c r="G8067"/>
      <c r="L8067" s="159"/>
      <c r="M8067" s="159"/>
      <c r="N8067" s="159"/>
      <c r="O8067" s="159"/>
      <c r="P8067" s="159"/>
      <c r="Q8067" s="159"/>
      <c r="R8067" s="159"/>
      <c r="S8067" s="159"/>
      <c r="T8067" s="159"/>
      <c r="U8067" s="159"/>
      <c r="V8067" s="159"/>
    </row>
    <row r="8068" spans="1:22">
      <c r="A8068"/>
      <c r="B8068"/>
      <c r="C8068"/>
      <c r="D8068"/>
      <c r="E8068"/>
      <c r="F8068"/>
      <c r="G8068"/>
      <c r="L8068" s="159"/>
      <c r="M8068" s="159"/>
      <c r="N8068" s="159"/>
      <c r="O8068" s="159"/>
      <c r="P8068" s="159"/>
      <c r="Q8068" s="159"/>
      <c r="R8068" s="159"/>
      <c r="S8068" s="159"/>
      <c r="T8068" s="159"/>
      <c r="U8068" s="159"/>
      <c r="V8068" s="159"/>
    </row>
    <row r="8069" spans="1:22">
      <c r="A8069"/>
      <c r="B8069"/>
      <c r="C8069"/>
      <c r="D8069"/>
      <c r="E8069"/>
      <c r="F8069"/>
      <c r="G8069"/>
      <c r="L8069" s="159"/>
      <c r="M8069" s="159"/>
      <c r="N8069" s="159"/>
      <c r="O8069" s="159"/>
      <c r="P8069" s="159"/>
      <c r="Q8069" s="159"/>
      <c r="R8069" s="159"/>
      <c r="S8069" s="159"/>
      <c r="T8069" s="159"/>
      <c r="U8069" s="159"/>
      <c r="V8069" s="159"/>
    </row>
    <row r="8070" spans="1:22">
      <c r="A8070"/>
      <c r="B8070"/>
      <c r="C8070"/>
      <c r="D8070"/>
      <c r="E8070"/>
      <c r="F8070"/>
      <c r="G8070"/>
      <c r="L8070" s="159"/>
      <c r="M8070" s="159"/>
      <c r="N8070" s="159"/>
      <c r="O8070" s="159"/>
      <c r="P8070" s="159"/>
      <c r="Q8070" s="159"/>
      <c r="R8070" s="159"/>
      <c r="S8070" s="159"/>
      <c r="T8070" s="159"/>
      <c r="U8070" s="159"/>
      <c r="V8070" s="159"/>
    </row>
    <row r="8071" spans="1:22">
      <c r="A8071"/>
      <c r="B8071"/>
      <c r="C8071"/>
      <c r="D8071"/>
      <c r="E8071"/>
      <c r="F8071"/>
      <c r="G8071"/>
      <c r="L8071" s="159"/>
      <c r="M8071" s="159"/>
      <c r="N8071" s="159"/>
      <c r="O8071" s="159"/>
      <c r="P8071" s="159"/>
      <c r="Q8071" s="159"/>
      <c r="R8071" s="159"/>
      <c r="S8071" s="159"/>
      <c r="T8071" s="159"/>
      <c r="U8071" s="159"/>
      <c r="V8071" s="159"/>
    </row>
    <row r="8072" spans="1:22">
      <c r="A8072"/>
      <c r="B8072"/>
      <c r="C8072"/>
      <c r="D8072"/>
      <c r="E8072"/>
      <c r="F8072"/>
      <c r="G8072"/>
      <c r="L8072" s="159"/>
      <c r="M8072" s="159"/>
      <c r="N8072" s="159"/>
      <c r="O8072" s="159"/>
      <c r="P8072" s="159"/>
      <c r="Q8072" s="159"/>
      <c r="R8072" s="159"/>
      <c r="S8072" s="159"/>
      <c r="T8072" s="159"/>
      <c r="U8072" s="159"/>
      <c r="V8072" s="159"/>
    </row>
    <row r="8073" spans="1:22">
      <c r="A8073"/>
      <c r="B8073"/>
      <c r="C8073"/>
      <c r="D8073"/>
      <c r="E8073"/>
      <c r="F8073"/>
      <c r="G8073"/>
      <c r="L8073" s="159"/>
      <c r="M8073" s="159"/>
      <c r="N8073" s="159"/>
      <c r="O8073" s="159"/>
      <c r="P8073" s="159"/>
      <c r="Q8073" s="159"/>
      <c r="R8073" s="159"/>
      <c r="S8073" s="159"/>
      <c r="T8073" s="159"/>
      <c r="U8073" s="159"/>
      <c r="V8073" s="159"/>
    </row>
    <row r="8074" spans="1:22">
      <c r="A8074"/>
      <c r="B8074"/>
      <c r="C8074"/>
      <c r="D8074"/>
      <c r="E8074"/>
      <c r="F8074"/>
      <c r="G8074"/>
      <c r="L8074" s="159"/>
      <c r="M8074" s="159"/>
      <c r="N8074" s="159"/>
      <c r="O8074" s="159"/>
      <c r="P8074" s="159"/>
      <c r="Q8074" s="159"/>
      <c r="R8074" s="159"/>
      <c r="S8074" s="159"/>
      <c r="T8074" s="159"/>
      <c r="U8074" s="159"/>
      <c r="V8074" s="159"/>
    </row>
    <row r="8075" spans="1:22">
      <c r="A8075"/>
      <c r="B8075"/>
      <c r="C8075"/>
      <c r="D8075"/>
      <c r="E8075"/>
      <c r="F8075"/>
      <c r="G8075"/>
      <c r="L8075" s="159"/>
      <c r="M8075" s="159"/>
      <c r="N8075" s="159"/>
      <c r="O8075" s="159"/>
      <c r="P8075" s="159"/>
      <c r="Q8075" s="159"/>
      <c r="R8075" s="159"/>
      <c r="S8075" s="159"/>
      <c r="T8075" s="159"/>
      <c r="U8075" s="159"/>
      <c r="V8075" s="159"/>
    </row>
    <row r="8076" spans="1:22">
      <c r="A8076"/>
      <c r="B8076"/>
      <c r="C8076"/>
      <c r="D8076"/>
      <c r="E8076"/>
      <c r="F8076"/>
      <c r="G8076"/>
      <c r="L8076" s="159"/>
      <c r="M8076" s="159"/>
      <c r="N8076" s="159"/>
      <c r="O8076" s="159"/>
      <c r="P8076" s="159"/>
      <c r="Q8076" s="159"/>
      <c r="R8076" s="159"/>
      <c r="S8076" s="159"/>
      <c r="T8076" s="159"/>
      <c r="U8076" s="159"/>
      <c r="V8076" s="159"/>
    </row>
    <row r="8077" spans="1:22">
      <c r="A8077"/>
      <c r="B8077"/>
      <c r="C8077"/>
      <c r="D8077"/>
      <c r="E8077"/>
      <c r="F8077"/>
      <c r="G8077"/>
      <c r="L8077" s="159"/>
      <c r="M8077" s="159"/>
      <c r="N8077" s="159"/>
      <c r="O8077" s="159"/>
      <c r="P8077" s="159"/>
      <c r="Q8077" s="159"/>
      <c r="R8077" s="159"/>
      <c r="S8077" s="159"/>
      <c r="T8077" s="159"/>
      <c r="U8077" s="159"/>
      <c r="V8077" s="159"/>
    </row>
    <row r="8078" spans="1:22">
      <c r="A8078"/>
      <c r="B8078"/>
      <c r="C8078"/>
      <c r="D8078"/>
      <c r="E8078"/>
      <c r="F8078"/>
      <c r="G8078"/>
      <c r="L8078" s="159"/>
      <c r="M8078" s="159"/>
      <c r="N8078" s="159"/>
      <c r="O8078" s="159"/>
      <c r="P8078" s="159"/>
      <c r="Q8078" s="159"/>
      <c r="R8078" s="159"/>
      <c r="S8078" s="159"/>
      <c r="T8078" s="159"/>
      <c r="U8078" s="159"/>
      <c r="V8078" s="159"/>
    </row>
    <row r="8079" spans="1:22">
      <c r="A8079"/>
      <c r="B8079"/>
      <c r="C8079"/>
      <c r="D8079"/>
      <c r="E8079"/>
      <c r="F8079"/>
      <c r="G8079"/>
      <c r="L8079" s="159"/>
      <c r="M8079" s="159"/>
      <c r="N8079" s="159"/>
      <c r="O8079" s="159"/>
      <c r="P8079" s="159"/>
      <c r="Q8079" s="159"/>
      <c r="R8079" s="159"/>
      <c r="S8079" s="159"/>
      <c r="T8079" s="159"/>
      <c r="U8079" s="159"/>
      <c r="V8079" s="159"/>
    </row>
    <row r="8080" spans="1:22">
      <c r="A8080"/>
      <c r="B8080"/>
      <c r="C8080"/>
      <c r="D8080"/>
      <c r="E8080"/>
      <c r="F8080"/>
      <c r="G8080"/>
      <c r="L8080" s="159"/>
      <c r="M8080" s="159"/>
      <c r="N8080" s="159"/>
      <c r="O8080" s="159"/>
      <c r="P8080" s="159"/>
      <c r="Q8080" s="159"/>
      <c r="R8080" s="159"/>
      <c r="S8080" s="159"/>
      <c r="T8080" s="159"/>
      <c r="U8080" s="159"/>
      <c r="V8080" s="159"/>
    </row>
    <row r="8081" spans="1:22">
      <c r="A8081"/>
      <c r="B8081"/>
      <c r="C8081"/>
      <c r="D8081"/>
      <c r="E8081"/>
      <c r="F8081"/>
      <c r="G8081"/>
      <c r="L8081" s="159"/>
      <c r="M8081" s="159"/>
      <c r="N8081" s="159"/>
      <c r="O8081" s="159"/>
      <c r="P8081" s="159"/>
      <c r="Q8081" s="159"/>
      <c r="R8081" s="159"/>
      <c r="S8081" s="159"/>
      <c r="T8081" s="159"/>
      <c r="U8081" s="159"/>
      <c r="V8081" s="159"/>
    </row>
    <row r="8082" spans="1:22">
      <c r="A8082"/>
      <c r="B8082"/>
      <c r="C8082"/>
      <c r="D8082"/>
      <c r="E8082"/>
      <c r="F8082"/>
      <c r="G8082"/>
      <c r="L8082" s="159"/>
      <c r="M8082" s="159"/>
      <c r="N8082" s="159"/>
      <c r="O8082" s="159"/>
      <c r="P8082" s="159"/>
      <c r="Q8082" s="159"/>
      <c r="R8082" s="159"/>
      <c r="S8082" s="159"/>
      <c r="T8082" s="159"/>
      <c r="U8082" s="159"/>
      <c r="V8082" s="159"/>
    </row>
    <row r="8083" spans="1:22">
      <c r="A8083"/>
      <c r="B8083"/>
      <c r="C8083"/>
      <c r="D8083"/>
      <c r="E8083"/>
      <c r="F8083"/>
      <c r="G8083"/>
      <c r="L8083" s="159"/>
      <c r="M8083" s="159"/>
      <c r="N8083" s="159"/>
      <c r="O8083" s="159"/>
      <c r="P8083" s="159"/>
      <c r="Q8083" s="159"/>
      <c r="R8083" s="159"/>
      <c r="S8083" s="159"/>
      <c r="T8083" s="159"/>
      <c r="U8083" s="159"/>
      <c r="V8083" s="159"/>
    </row>
    <row r="8084" spans="1:22">
      <c r="A8084"/>
      <c r="B8084"/>
      <c r="C8084"/>
      <c r="D8084"/>
      <c r="E8084"/>
      <c r="F8084"/>
      <c r="G8084"/>
      <c r="L8084" s="159"/>
      <c r="M8084" s="159"/>
      <c r="N8084" s="159"/>
      <c r="O8084" s="159"/>
      <c r="P8084" s="159"/>
      <c r="Q8084" s="159"/>
      <c r="R8084" s="159"/>
      <c r="S8084" s="159"/>
      <c r="T8084" s="159"/>
      <c r="U8084" s="159"/>
      <c r="V8084" s="159"/>
    </row>
    <row r="8085" spans="1:22">
      <c r="A8085"/>
      <c r="B8085"/>
      <c r="C8085"/>
      <c r="D8085"/>
      <c r="E8085"/>
      <c r="F8085"/>
      <c r="G8085"/>
      <c r="L8085" s="159"/>
      <c r="M8085" s="159"/>
      <c r="N8085" s="159"/>
      <c r="O8085" s="159"/>
      <c r="P8085" s="159"/>
      <c r="Q8085" s="159"/>
      <c r="R8085" s="159"/>
      <c r="S8085" s="159"/>
      <c r="T8085" s="159"/>
      <c r="U8085" s="159"/>
      <c r="V8085" s="159"/>
    </row>
    <row r="8086" spans="1:22">
      <c r="A8086"/>
      <c r="B8086"/>
      <c r="C8086"/>
      <c r="D8086"/>
      <c r="E8086"/>
      <c r="F8086"/>
      <c r="G8086"/>
      <c r="L8086" s="159"/>
      <c r="M8086" s="159"/>
      <c r="N8086" s="159"/>
      <c r="O8086" s="159"/>
      <c r="P8086" s="159"/>
      <c r="Q8086" s="159"/>
      <c r="R8086" s="159"/>
      <c r="S8086" s="159"/>
      <c r="T8086" s="159"/>
      <c r="U8086" s="159"/>
      <c r="V8086" s="159"/>
    </row>
    <row r="8087" spans="1:22">
      <c r="A8087"/>
      <c r="B8087"/>
      <c r="C8087"/>
      <c r="D8087"/>
      <c r="E8087"/>
      <c r="F8087"/>
      <c r="G8087"/>
      <c r="L8087" s="159"/>
      <c r="M8087" s="159"/>
      <c r="N8087" s="159"/>
      <c r="O8087" s="159"/>
      <c r="P8087" s="159"/>
      <c r="Q8087" s="159"/>
      <c r="R8087" s="159"/>
      <c r="S8087" s="159"/>
      <c r="T8087" s="159"/>
      <c r="U8087" s="159"/>
      <c r="V8087" s="159"/>
    </row>
    <row r="8088" spans="1:22">
      <c r="A8088"/>
      <c r="B8088"/>
      <c r="C8088"/>
      <c r="D8088"/>
      <c r="E8088"/>
      <c r="F8088"/>
      <c r="G8088"/>
      <c r="L8088" s="159"/>
      <c r="M8088" s="159"/>
      <c r="N8088" s="159"/>
      <c r="O8088" s="159"/>
      <c r="P8088" s="159"/>
      <c r="Q8088" s="159"/>
      <c r="R8088" s="159"/>
      <c r="S8088" s="159"/>
      <c r="T8088" s="159"/>
      <c r="U8088" s="159"/>
      <c r="V8088" s="159"/>
    </row>
    <row r="8089" spans="1:22">
      <c r="A8089"/>
      <c r="B8089"/>
      <c r="C8089"/>
      <c r="D8089"/>
      <c r="E8089"/>
      <c r="F8089"/>
      <c r="G8089"/>
      <c r="L8089" s="159"/>
      <c r="M8089" s="159"/>
      <c r="N8089" s="159"/>
      <c r="O8089" s="159"/>
      <c r="P8089" s="159"/>
      <c r="Q8089" s="159"/>
      <c r="R8089" s="159"/>
      <c r="S8089" s="159"/>
      <c r="T8089" s="159"/>
      <c r="U8089" s="159"/>
      <c r="V8089" s="159"/>
    </row>
    <row r="8090" spans="1:22">
      <c r="A8090"/>
      <c r="B8090"/>
      <c r="C8090"/>
      <c r="D8090"/>
      <c r="E8090"/>
      <c r="F8090"/>
      <c r="G8090"/>
      <c r="L8090" s="159"/>
      <c r="M8090" s="159"/>
      <c r="N8090" s="159"/>
      <c r="O8090" s="159"/>
      <c r="P8090" s="159"/>
      <c r="Q8090" s="159"/>
      <c r="R8090" s="159"/>
      <c r="S8090" s="159"/>
      <c r="T8090" s="159"/>
      <c r="U8090" s="159"/>
      <c r="V8090" s="159"/>
    </row>
    <row r="8091" spans="1:22">
      <c r="A8091"/>
      <c r="B8091"/>
      <c r="C8091"/>
      <c r="D8091"/>
      <c r="E8091"/>
      <c r="F8091"/>
      <c r="G8091"/>
      <c r="L8091" s="159"/>
      <c r="M8091" s="159"/>
      <c r="N8091" s="159"/>
      <c r="O8091" s="159"/>
      <c r="P8091" s="159"/>
      <c r="Q8091" s="159"/>
      <c r="R8091" s="159"/>
      <c r="S8091" s="159"/>
      <c r="T8091" s="159"/>
      <c r="U8091" s="159"/>
      <c r="V8091" s="159"/>
    </row>
    <row r="8092" spans="1:22">
      <c r="A8092"/>
      <c r="B8092"/>
      <c r="C8092"/>
      <c r="D8092"/>
      <c r="E8092"/>
      <c r="F8092"/>
      <c r="G8092"/>
      <c r="L8092" s="159"/>
      <c r="M8092" s="159"/>
      <c r="N8092" s="159"/>
      <c r="O8092" s="159"/>
      <c r="P8092" s="159"/>
      <c r="Q8092" s="159"/>
      <c r="R8092" s="159"/>
      <c r="S8092" s="159"/>
      <c r="T8092" s="159"/>
      <c r="U8092" s="159"/>
      <c r="V8092" s="159"/>
    </row>
    <row r="8093" spans="1:22">
      <c r="A8093"/>
      <c r="B8093"/>
      <c r="C8093"/>
      <c r="D8093"/>
      <c r="E8093"/>
      <c r="F8093"/>
      <c r="G8093"/>
      <c r="L8093" s="159"/>
      <c r="M8093" s="159"/>
      <c r="N8093" s="159"/>
      <c r="O8093" s="159"/>
      <c r="P8093" s="159"/>
      <c r="Q8093" s="159"/>
      <c r="R8093" s="159"/>
      <c r="S8093" s="159"/>
      <c r="T8093" s="159"/>
      <c r="U8093" s="159"/>
      <c r="V8093" s="159"/>
    </row>
    <row r="8094" spans="1:22">
      <c r="A8094"/>
      <c r="B8094"/>
      <c r="C8094"/>
      <c r="D8094"/>
      <c r="E8094"/>
      <c r="F8094"/>
      <c r="G8094"/>
      <c r="L8094" s="159"/>
      <c r="M8094" s="159"/>
      <c r="N8094" s="159"/>
      <c r="O8094" s="159"/>
      <c r="P8094" s="159"/>
      <c r="Q8094" s="159"/>
      <c r="R8094" s="159"/>
      <c r="S8094" s="159"/>
      <c r="T8094" s="159"/>
      <c r="U8094" s="159"/>
      <c r="V8094" s="159"/>
    </row>
    <row r="8095" spans="1:22">
      <c r="A8095"/>
      <c r="B8095"/>
      <c r="C8095"/>
      <c r="D8095"/>
      <c r="E8095"/>
      <c r="F8095"/>
      <c r="G8095"/>
      <c r="L8095" s="159"/>
      <c r="M8095" s="159"/>
      <c r="N8095" s="159"/>
      <c r="O8095" s="159"/>
      <c r="P8095" s="159"/>
      <c r="Q8095" s="159"/>
      <c r="R8095" s="159"/>
      <c r="S8095" s="159"/>
      <c r="T8095" s="159"/>
      <c r="U8095" s="159"/>
      <c r="V8095" s="159"/>
    </row>
    <row r="8096" spans="1:22">
      <c r="A8096"/>
      <c r="B8096"/>
      <c r="C8096"/>
      <c r="D8096"/>
      <c r="E8096"/>
      <c r="F8096"/>
      <c r="G8096"/>
      <c r="L8096" s="159"/>
      <c r="M8096" s="159"/>
      <c r="N8096" s="159"/>
      <c r="O8096" s="159"/>
      <c r="P8096" s="159"/>
      <c r="Q8096" s="159"/>
      <c r="R8096" s="159"/>
      <c r="S8096" s="159"/>
      <c r="T8096" s="159"/>
      <c r="U8096" s="159"/>
      <c r="V8096" s="159"/>
    </row>
    <row r="8097" spans="1:22">
      <c r="A8097"/>
      <c r="B8097"/>
      <c r="C8097"/>
      <c r="D8097"/>
      <c r="E8097"/>
      <c r="F8097"/>
      <c r="G8097"/>
      <c r="L8097" s="159"/>
      <c r="M8097" s="159"/>
      <c r="N8097" s="159"/>
      <c r="O8097" s="159"/>
      <c r="P8097" s="159"/>
      <c r="Q8097" s="159"/>
      <c r="R8097" s="159"/>
      <c r="S8097" s="159"/>
      <c r="T8097" s="159"/>
      <c r="U8097" s="159"/>
      <c r="V8097" s="159"/>
    </row>
    <row r="8098" spans="1:22">
      <c r="A8098"/>
      <c r="B8098"/>
      <c r="C8098"/>
      <c r="D8098"/>
      <c r="E8098"/>
      <c r="F8098"/>
      <c r="G8098"/>
      <c r="L8098" s="159"/>
      <c r="M8098" s="159"/>
      <c r="N8098" s="159"/>
      <c r="O8098" s="159"/>
      <c r="P8098" s="159"/>
      <c r="Q8098" s="159"/>
      <c r="R8098" s="159"/>
      <c r="S8098" s="159"/>
      <c r="T8098" s="159"/>
      <c r="U8098" s="159"/>
      <c r="V8098" s="159"/>
    </row>
    <row r="8099" spans="1:22">
      <c r="A8099"/>
      <c r="B8099"/>
      <c r="C8099"/>
      <c r="D8099"/>
      <c r="E8099"/>
      <c r="F8099"/>
      <c r="G8099"/>
      <c r="L8099" s="159"/>
      <c r="M8099" s="159"/>
      <c r="N8099" s="159"/>
      <c r="O8099" s="159"/>
      <c r="P8099" s="159"/>
      <c r="Q8099" s="159"/>
      <c r="R8099" s="159"/>
      <c r="S8099" s="159"/>
      <c r="T8099" s="159"/>
      <c r="U8099" s="159"/>
      <c r="V8099" s="159"/>
    </row>
    <row r="8100" spans="1:22">
      <c r="A8100"/>
      <c r="B8100"/>
      <c r="C8100"/>
      <c r="D8100"/>
      <c r="E8100"/>
      <c r="F8100"/>
      <c r="G8100"/>
      <c r="L8100" s="159"/>
      <c r="M8100" s="159"/>
      <c r="N8100" s="159"/>
      <c r="O8100" s="159"/>
      <c r="P8100" s="159"/>
      <c r="Q8100" s="159"/>
      <c r="R8100" s="159"/>
      <c r="S8100" s="159"/>
      <c r="T8100" s="159"/>
      <c r="U8100" s="159"/>
      <c r="V8100" s="159"/>
    </row>
    <row r="8101" spans="1:22">
      <c r="A8101"/>
      <c r="B8101"/>
      <c r="C8101"/>
      <c r="D8101"/>
      <c r="E8101"/>
      <c r="F8101"/>
      <c r="G8101"/>
      <c r="L8101" s="159"/>
      <c r="M8101" s="159"/>
      <c r="N8101" s="159"/>
      <c r="O8101" s="159"/>
      <c r="P8101" s="159"/>
      <c r="Q8101" s="159"/>
      <c r="R8101" s="159"/>
      <c r="S8101" s="159"/>
      <c r="T8101" s="159"/>
      <c r="U8101" s="159"/>
      <c r="V8101" s="159"/>
    </row>
    <row r="8102" spans="1:22">
      <c r="A8102"/>
      <c r="B8102"/>
      <c r="C8102"/>
      <c r="D8102"/>
      <c r="E8102"/>
      <c r="F8102"/>
      <c r="G8102"/>
      <c r="L8102" s="159"/>
      <c r="M8102" s="159"/>
      <c r="N8102" s="159"/>
      <c r="O8102" s="159"/>
      <c r="P8102" s="159"/>
      <c r="Q8102" s="159"/>
      <c r="R8102" s="159"/>
      <c r="S8102" s="159"/>
      <c r="T8102" s="159"/>
      <c r="U8102" s="159"/>
      <c r="V8102" s="159"/>
    </row>
    <row r="8103" spans="1:22">
      <c r="A8103"/>
      <c r="B8103"/>
      <c r="C8103"/>
      <c r="D8103"/>
      <c r="E8103"/>
      <c r="F8103"/>
      <c r="G8103"/>
      <c r="L8103" s="159"/>
      <c r="M8103" s="159"/>
      <c r="N8103" s="159"/>
      <c r="O8103" s="159"/>
      <c r="P8103" s="159"/>
      <c r="Q8103" s="159"/>
      <c r="R8103" s="159"/>
      <c r="S8103" s="159"/>
      <c r="T8103" s="159"/>
      <c r="U8103" s="159"/>
      <c r="V8103" s="159"/>
    </row>
    <row r="8104" spans="1:22">
      <c r="A8104"/>
      <c r="B8104"/>
      <c r="C8104"/>
      <c r="D8104"/>
      <c r="E8104"/>
      <c r="F8104"/>
      <c r="G8104"/>
      <c r="L8104" s="159"/>
      <c r="M8104" s="159"/>
      <c r="N8104" s="159"/>
      <c r="O8104" s="159"/>
      <c r="P8104" s="159"/>
      <c r="Q8104" s="159"/>
      <c r="R8104" s="159"/>
      <c r="S8104" s="159"/>
      <c r="T8104" s="159"/>
      <c r="U8104" s="159"/>
      <c r="V8104" s="159"/>
    </row>
    <row r="8105" spans="1:22">
      <c r="A8105"/>
      <c r="B8105"/>
      <c r="C8105"/>
      <c r="D8105"/>
      <c r="E8105"/>
      <c r="F8105"/>
      <c r="G8105"/>
      <c r="L8105" s="159"/>
      <c r="M8105" s="159"/>
      <c r="N8105" s="159"/>
      <c r="O8105" s="159"/>
      <c r="P8105" s="159"/>
      <c r="Q8105" s="159"/>
      <c r="R8105" s="159"/>
      <c r="S8105" s="159"/>
      <c r="T8105" s="159"/>
      <c r="U8105" s="159"/>
      <c r="V8105" s="159"/>
    </row>
    <row r="8106" spans="1:22">
      <c r="A8106"/>
      <c r="B8106"/>
      <c r="C8106"/>
      <c r="D8106"/>
      <c r="E8106"/>
      <c r="F8106"/>
      <c r="G8106"/>
      <c r="L8106" s="159"/>
      <c r="M8106" s="159"/>
      <c r="N8106" s="159"/>
      <c r="O8106" s="159"/>
      <c r="P8106" s="159"/>
      <c r="Q8106" s="159"/>
      <c r="R8106" s="159"/>
      <c r="S8106" s="159"/>
      <c r="T8106" s="159"/>
      <c r="U8106" s="159"/>
      <c r="V8106" s="159"/>
    </row>
    <row r="8107" spans="1:22">
      <c r="A8107"/>
      <c r="B8107"/>
      <c r="C8107"/>
      <c r="D8107"/>
      <c r="E8107"/>
      <c r="F8107"/>
      <c r="G8107"/>
      <c r="L8107" s="159"/>
      <c r="M8107" s="159"/>
      <c r="N8107" s="159"/>
      <c r="O8107" s="159"/>
      <c r="P8107" s="159"/>
      <c r="Q8107" s="159"/>
      <c r="R8107" s="159"/>
      <c r="S8107" s="159"/>
      <c r="T8107" s="159"/>
      <c r="U8107" s="159"/>
      <c r="V8107" s="159"/>
    </row>
    <row r="8108" spans="1:22">
      <c r="A8108"/>
      <c r="B8108"/>
      <c r="C8108"/>
      <c r="D8108"/>
      <c r="E8108"/>
      <c r="F8108"/>
      <c r="G8108"/>
      <c r="L8108" s="159"/>
      <c r="M8108" s="159"/>
      <c r="N8108" s="159"/>
      <c r="O8108" s="159"/>
      <c r="P8108" s="159"/>
      <c r="Q8108" s="159"/>
      <c r="R8108" s="159"/>
      <c r="S8108" s="159"/>
      <c r="T8108" s="159"/>
      <c r="U8108" s="159"/>
      <c r="V8108" s="159"/>
    </row>
    <row r="8109" spans="1:22">
      <c r="A8109"/>
      <c r="B8109"/>
      <c r="C8109"/>
      <c r="D8109"/>
      <c r="E8109"/>
      <c r="F8109"/>
      <c r="G8109"/>
      <c r="L8109" s="159"/>
      <c r="M8109" s="159"/>
      <c r="N8109" s="159"/>
      <c r="O8109" s="159"/>
      <c r="P8109" s="159"/>
      <c r="Q8109" s="159"/>
      <c r="R8109" s="159"/>
      <c r="S8109" s="159"/>
      <c r="T8109" s="159"/>
      <c r="U8109" s="159"/>
      <c r="V8109" s="159"/>
    </row>
    <row r="8110" spans="1:22">
      <c r="A8110"/>
      <c r="B8110"/>
      <c r="C8110"/>
      <c r="D8110"/>
      <c r="E8110"/>
      <c r="F8110"/>
      <c r="G8110"/>
      <c r="L8110" s="159"/>
      <c r="M8110" s="159"/>
      <c r="N8110" s="159"/>
      <c r="O8110" s="159"/>
      <c r="P8110" s="159"/>
      <c r="Q8110" s="159"/>
      <c r="R8110" s="159"/>
      <c r="S8110" s="159"/>
      <c r="T8110" s="159"/>
      <c r="U8110" s="159"/>
      <c r="V8110" s="159"/>
    </row>
    <row r="8111" spans="1:22">
      <c r="A8111"/>
      <c r="B8111"/>
      <c r="C8111"/>
      <c r="D8111"/>
      <c r="E8111"/>
      <c r="F8111"/>
      <c r="G8111"/>
      <c r="L8111" s="159"/>
      <c r="M8111" s="159"/>
      <c r="N8111" s="159"/>
      <c r="O8111" s="159"/>
      <c r="P8111" s="159"/>
      <c r="Q8111" s="159"/>
      <c r="R8111" s="159"/>
      <c r="S8111" s="159"/>
      <c r="T8111" s="159"/>
      <c r="U8111" s="159"/>
      <c r="V8111" s="159"/>
    </row>
    <row r="8112" spans="1:22">
      <c r="A8112"/>
      <c r="B8112"/>
      <c r="C8112"/>
      <c r="D8112"/>
      <c r="E8112"/>
      <c r="F8112"/>
      <c r="G8112"/>
      <c r="L8112" s="159"/>
      <c r="M8112" s="159"/>
      <c r="N8112" s="159"/>
      <c r="O8112" s="159"/>
      <c r="P8112" s="159"/>
      <c r="Q8112" s="159"/>
      <c r="R8112" s="159"/>
      <c r="S8112" s="159"/>
      <c r="T8112" s="159"/>
      <c r="U8112" s="159"/>
      <c r="V8112" s="159"/>
    </row>
    <row r="8113" spans="1:22">
      <c r="A8113"/>
      <c r="B8113"/>
      <c r="C8113"/>
      <c r="D8113"/>
      <c r="E8113"/>
      <c r="F8113"/>
      <c r="G8113"/>
      <c r="L8113" s="159"/>
      <c r="M8113" s="159"/>
      <c r="N8113" s="159"/>
      <c r="O8113" s="159"/>
      <c r="P8113" s="159"/>
      <c r="Q8113" s="159"/>
      <c r="R8113" s="159"/>
      <c r="S8113" s="159"/>
      <c r="T8113" s="159"/>
      <c r="U8113" s="159"/>
      <c r="V8113" s="159"/>
    </row>
    <row r="8114" spans="1:22">
      <c r="A8114"/>
      <c r="B8114"/>
      <c r="C8114"/>
      <c r="D8114"/>
      <c r="E8114"/>
      <c r="F8114"/>
      <c r="G8114"/>
      <c r="L8114" s="159"/>
      <c r="M8114" s="159"/>
      <c r="N8114" s="159"/>
      <c r="O8114" s="159"/>
      <c r="P8114" s="159"/>
      <c r="Q8114" s="159"/>
      <c r="R8114" s="159"/>
      <c r="S8114" s="159"/>
      <c r="T8114" s="159"/>
      <c r="U8114" s="159"/>
      <c r="V8114" s="159"/>
    </row>
    <row r="8115" spans="1:22">
      <c r="A8115"/>
      <c r="B8115"/>
      <c r="C8115"/>
      <c r="D8115"/>
      <c r="E8115"/>
      <c r="F8115"/>
      <c r="G8115"/>
      <c r="L8115" s="159"/>
      <c r="M8115" s="159"/>
      <c r="N8115" s="159"/>
      <c r="O8115" s="159"/>
      <c r="P8115" s="159"/>
      <c r="Q8115" s="159"/>
      <c r="R8115" s="159"/>
      <c r="S8115" s="159"/>
      <c r="T8115" s="159"/>
      <c r="U8115" s="159"/>
      <c r="V8115" s="159"/>
    </row>
    <row r="8116" spans="1:22">
      <c r="A8116"/>
      <c r="B8116"/>
      <c r="C8116"/>
      <c r="D8116"/>
      <c r="E8116"/>
      <c r="F8116"/>
      <c r="G8116"/>
      <c r="L8116" s="159"/>
      <c r="M8116" s="159"/>
      <c r="N8116" s="159"/>
      <c r="O8116" s="159"/>
      <c r="P8116" s="159"/>
      <c r="Q8116" s="159"/>
      <c r="R8116" s="159"/>
      <c r="S8116" s="159"/>
      <c r="T8116" s="159"/>
      <c r="U8116" s="159"/>
      <c r="V8116" s="159"/>
    </row>
    <row r="8117" spans="1:22">
      <c r="A8117"/>
      <c r="B8117"/>
      <c r="C8117"/>
      <c r="D8117"/>
      <c r="E8117"/>
      <c r="F8117"/>
      <c r="G8117"/>
      <c r="L8117" s="159"/>
      <c r="M8117" s="159"/>
      <c r="N8117" s="159"/>
      <c r="O8117" s="159"/>
      <c r="P8117" s="159"/>
      <c r="Q8117" s="159"/>
      <c r="R8117" s="159"/>
      <c r="S8117" s="159"/>
      <c r="T8117" s="159"/>
      <c r="U8117" s="159"/>
      <c r="V8117" s="159"/>
    </row>
    <row r="8118" spans="1:22">
      <c r="A8118"/>
      <c r="B8118"/>
      <c r="C8118"/>
      <c r="D8118"/>
      <c r="E8118"/>
      <c r="F8118"/>
      <c r="G8118"/>
      <c r="L8118" s="159"/>
      <c r="M8118" s="159"/>
      <c r="N8118" s="159"/>
      <c r="O8118" s="159"/>
      <c r="P8118" s="159"/>
      <c r="Q8118" s="159"/>
      <c r="R8118" s="159"/>
      <c r="S8118" s="159"/>
      <c r="T8118" s="159"/>
      <c r="U8118" s="159"/>
      <c r="V8118" s="159"/>
    </row>
    <row r="8119" spans="1:22">
      <c r="A8119"/>
      <c r="B8119"/>
      <c r="C8119"/>
      <c r="D8119"/>
      <c r="E8119"/>
      <c r="F8119"/>
      <c r="G8119"/>
      <c r="L8119" s="159"/>
      <c r="M8119" s="159"/>
      <c r="N8119" s="159"/>
      <c r="O8119" s="159"/>
      <c r="P8119" s="159"/>
      <c r="Q8119" s="159"/>
      <c r="R8119" s="159"/>
      <c r="S8119" s="159"/>
      <c r="T8119" s="159"/>
      <c r="U8119" s="159"/>
      <c r="V8119" s="159"/>
    </row>
    <row r="8120" spans="1:22">
      <c r="A8120"/>
      <c r="B8120"/>
      <c r="C8120"/>
      <c r="D8120"/>
      <c r="E8120"/>
      <c r="F8120"/>
      <c r="G8120"/>
      <c r="L8120" s="159"/>
      <c r="M8120" s="159"/>
      <c r="N8120" s="159"/>
      <c r="O8120" s="159"/>
      <c r="P8120" s="159"/>
      <c r="Q8120" s="159"/>
      <c r="R8120" s="159"/>
      <c r="S8120" s="159"/>
      <c r="T8120" s="159"/>
      <c r="U8120" s="159"/>
      <c r="V8120" s="159"/>
    </row>
    <row r="8121" spans="1:22">
      <c r="A8121"/>
      <c r="B8121"/>
      <c r="C8121"/>
      <c r="D8121"/>
      <c r="E8121"/>
      <c r="F8121"/>
      <c r="G8121"/>
      <c r="L8121" s="159"/>
      <c r="M8121" s="159"/>
      <c r="N8121" s="159"/>
      <c r="O8121" s="159"/>
      <c r="P8121" s="159"/>
      <c r="Q8121" s="159"/>
      <c r="R8121" s="159"/>
      <c r="S8121" s="159"/>
      <c r="T8121" s="159"/>
      <c r="U8121" s="159"/>
      <c r="V8121" s="159"/>
    </row>
    <row r="8122" spans="1:22">
      <c r="A8122"/>
      <c r="B8122"/>
      <c r="C8122"/>
      <c r="D8122"/>
      <c r="E8122"/>
      <c r="F8122"/>
      <c r="G8122"/>
      <c r="L8122" s="159"/>
      <c r="M8122" s="159"/>
      <c r="N8122" s="159"/>
      <c r="O8122" s="159"/>
      <c r="P8122" s="159"/>
      <c r="Q8122" s="159"/>
      <c r="R8122" s="159"/>
      <c r="S8122" s="159"/>
      <c r="T8122" s="159"/>
      <c r="U8122" s="159"/>
      <c r="V8122" s="159"/>
    </row>
    <row r="8123" spans="1:22">
      <c r="A8123"/>
      <c r="B8123"/>
      <c r="C8123"/>
      <c r="D8123"/>
      <c r="E8123"/>
      <c r="F8123"/>
      <c r="G8123"/>
      <c r="L8123" s="159"/>
      <c r="M8123" s="159"/>
      <c r="N8123" s="159"/>
      <c r="O8123" s="159"/>
      <c r="P8123" s="159"/>
      <c r="Q8123" s="159"/>
      <c r="R8123" s="159"/>
      <c r="S8123" s="159"/>
      <c r="T8123" s="159"/>
      <c r="U8123" s="159"/>
      <c r="V8123" s="159"/>
    </row>
    <row r="8124" spans="1:22">
      <c r="A8124"/>
      <c r="B8124"/>
      <c r="C8124"/>
      <c r="D8124"/>
      <c r="E8124"/>
      <c r="F8124"/>
      <c r="G8124"/>
      <c r="L8124" s="159"/>
      <c r="M8124" s="159"/>
      <c r="N8124" s="159"/>
      <c r="O8124" s="159"/>
      <c r="P8124" s="159"/>
      <c r="Q8124" s="159"/>
      <c r="R8124" s="159"/>
      <c r="S8124" s="159"/>
      <c r="T8124" s="159"/>
      <c r="U8124" s="159"/>
      <c r="V8124" s="159"/>
    </row>
    <row r="8125" spans="1:22">
      <c r="A8125"/>
      <c r="B8125"/>
      <c r="C8125"/>
      <c r="D8125"/>
      <c r="E8125"/>
      <c r="F8125"/>
      <c r="G8125"/>
      <c r="L8125" s="159"/>
      <c r="M8125" s="159"/>
      <c r="N8125" s="159"/>
      <c r="O8125" s="159"/>
      <c r="P8125" s="159"/>
      <c r="Q8125" s="159"/>
      <c r="R8125" s="159"/>
      <c r="S8125" s="159"/>
      <c r="T8125" s="159"/>
      <c r="U8125" s="159"/>
      <c r="V8125" s="159"/>
    </row>
    <row r="8126" spans="1:22">
      <c r="A8126"/>
      <c r="B8126"/>
      <c r="C8126"/>
      <c r="D8126"/>
      <c r="E8126"/>
      <c r="F8126"/>
      <c r="G8126"/>
      <c r="L8126" s="159"/>
      <c r="M8126" s="159"/>
      <c r="N8126" s="159"/>
      <c r="O8126" s="159"/>
      <c r="P8126" s="159"/>
      <c r="Q8126" s="159"/>
      <c r="R8126" s="159"/>
      <c r="S8126" s="159"/>
      <c r="T8126" s="159"/>
      <c r="U8126" s="159"/>
      <c r="V8126" s="159"/>
    </row>
    <row r="8127" spans="1:22">
      <c r="A8127"/>
      <c r="B8127"/>
      <c r="C8127"/>
      <c r="D8127"/>
      <c r="E8127"/>
      <c r="F8127"/>
      <c r="G8127"/>
      <c r="L8127" s="159"/>
      <c r="M8127" s="159"/>
      <c r="N8127" s="159"/>
      <c r="O8127" s="159"/>
      <c r="P8127" s="159"/>
      <c r="Q8127" s="159"/>
      <c r="R8127" s="159"/>
      <c r="S8127" s="159"/>
      <c r="T8127" s="159"/>
      <c r="U8127" s="159"/>
      <c r="V8127" s="159"/>
    </row>
    <row r="8128" spans="1:22">
      <c r="A8128"/>
      <c r="B8128"/>
      <c r="C8128"/>
      <c r="D8128"/>
      <c r="E8128"/>
      <c r="F8128"/>
      <c r="G8128"/>
      <c r="L8128" s="159"/>
      <c r="M8128" s="159"/>
      <c r="N8128" s="159"/>
      <c r="O8128" s="159"/>
      <c r="P8128" s="159"/>
      <c r="Q8128" s="159"/>
      <c r="R8128" s="159"/>
      <c r="S8128" s="159"/>
      <c r="T8128" s="159"/>
      <c r="U8128" s="159"/>
      <c r="V8128" s="159"/>
    </row>
    <row r="8129" spans="1:22">
      <c r="A8129"/>
      <c r="B8129"/>
      <c r="C8129"/>
      <c r="D8129"/>
      <c r="E8129"/>
      <c r="F8129"/>
      <c r="G8129"/>
      <c r="L8129" s="159"/>
      <c r="M8129" s="159"/>
      <c r="N8129" s="159"/>
      <c r="O8129" s="159"/>
      <c r="P8129" s="159"/>
      <c r="Q8129" s="159"/>
      <c r="R8129" s="159"/>
      <c r="S8129" s="159"/>
      <c r="T8129" s="159"/>
      <c r="U8129" s="159"/>
      <c r="V8129" s="159"/>
    </row>
    <row r="8130" spans="1:22">
      <c r="A8130"/>
      <c r="B8130"/>
      <c r="C8130"/>
      <c r="D8130"/>
      <c r="E8130"/>
      <c r="F8130"/>
      <c r="G8130"/>
      <c r="L8130" s="159"/>
      <c r="M8130" s="159"/>
      <c r="N8130" s="159"/>
      <c r="O8130" s="159"/>
      <c r="P8130" s="159"/>
      <c r="Q8130" s="159"/>
      <c r="R8130" s="159"/>
      <c r="S8130" s="159"/>
      <c r="T8130" s="159"/>
      <c r="U8130" s="159"/>
      <c r="V8130" s="159"/>
    </row>
    <row r="8131" spans="1:22">
      <c r="A8131"/>
      <c r="B8131"/>
      <c r="C8131"/>
      <c r="D8131"/>
      <c r="E8131"/>
      <c r="F8131"/>
      <c r="G8131"/>
      <c r="L8131" s="159"/>
      <c r="M8131" s="159"/>
      <c r="N8131" s="159"/>
      <c r="O8131" s="159"/>
      <c r="P8131" s="159"/>
      <c r="Q8131" s="159"/>
      <c r="R8131" s="159"/>
      <c r="S8131" s="159"/>
      <c r="T8131" s="159"/>
      <c r="U8131" s="159"/>
      <c r="V8131" s="159"/>
    </row>
    <row r="8132" spans="1:22">
      <c r="A8132"/>
      <c r="B8132"/>
      <c r="C8132"/>
      <c r="D8132"/>
      <c r="E8132"/>
      <c r="F8132"/>
      <c r="G8132"/>
      <c r="L8132" s="159"/>
      <c r="M8132" s="159"/>
      <c r="N8132" s="159"/>
      <c r="O8132" s="159"/>
      <c r="P8132" s="159"/>
      <c r="Q8132" s="159"/>
      <c r="R8132" s="159"/>
      <c r="S8132" s="159"/>
      <c r="T8132" s="159"/>
      <c r="U8132" s="159"/>
      <c r="V8132" s="159"/>
    </row>
    <row r="8133" spans="1:22">
      <c r="A8133"/>
      <c r="B8133"/>
      <c r="C8133"/>
      <c r="D8133"/>
      <c r="E8133"/>
      <c r="F8133"/>
      <c r="G8133"/>
      <c r="L8133" s="159"/>
      <c r="M8133" s="159"/>
      <c r="N8133" s="159"/>
      <c r="O8133" s="159"/>
      <c r="P8133" s="159"/>
      <c r="Q8133" s="159"/>
      <c r="R8133" s="159"/>
      <c r="S8133" s="159"/>
      <c r="T8133" s="159"/>
      <c r="U8133" s="159"/>
      <c r="V8133" s="159"/>
    </row>
    <row r="8134" spans="1:22">
      <c r="A8134"/>
      <c r="B8134"/>
      <c r="C8134"/>
      <c r="D8134"/>
      <c r="E8134"/>
      <c r="F8134"/>
      <c r="G8134"/>
      <c r="L8134" s="159"/>
      <c r="M8134" s="159"/>
      <c r="N8134" s="159"/>
      <c r="O8134" s="159"/>
      <c r="P8134" s="159"/>
      <c r="Q8134" s="159"/>
      <c r="R8134" s="159"/>
      <c r="S8134" s="159"/>
      <c r="T8134" s="159"/>
      <c r="U8134" s="159"/>
      <c r="V8134" s="159"/>
    </row>
    <row r="8135" spans="1:22">
      <c r="A8135"/>
      <c r="B8135"/>
      <c r="C8135"/>
      <c r="D8135"/>
      <c r="E8135"/>
      <c r="F8135"/>
      <c r="G8135"/>
      <c r="L8135" s="159"/>
      <c r="M8135" s="159"/>
      <c r="N8135" s="159"/>
      <c r="O8135" s="159"/>
      <c r="P8135" s="159"/>
      <c r="Q8135" s="159"/>
      <c r="R8135" s="159"/>
      <c r="S8135" s="159"/>
      <c r="T8135" s="159"/>
      <c r="U8135" s="159"/>
      <c r="V8135" s="159"/>
    </row>
    <row r="8136" spans="1:22">
      <c r="A8136"/>
      <c r="B8136"/>
      <c r="C8136"/>
      <c r="D8136"/>
      <c r="E8136"/>
      <c r="F8136"/>
      <c r="G8136"/>
      <c r="L8136" s="159"/>
      <c r="M8136" s="159"/>
      <c r="N8136" s="159"/>
      <c r="O8136" s="159"/>
      <c r="P8136" s="159"/>
      <c r="Q8136" s="159"/>
      <c r="R8136" s="159"/>
      <c r="S8136" s="159"/>
      <c r="T8136" s="159"/>
      <c r="U8136" s="159"/>
      <c r="V8136" s="159"/>
    </row>
    <row r="8137" spans="1:22">
      <c r="A8137"/>
      <c r="B8137"/>
      <c r="C8137"/>
      <c r="D8137"/>
      <c r="E8137"/>
      <c r="F8137"/>
      <c r="G8137"/>
      <c r="L8137" s="159"/>
      <c r="M8137" s="159"/>
      <c r="N8137" s="159"/>
      <c r="O8137" s="159"/>
      <c r="P8137" s="159"/>
      <c r="Q8137" s="159"/>
      <c r="R8137" s="159"/>
      <c r="S8137" s="159"/>
      <c r="T8137" s="159"/>
      <c r="U8137" s="159"/>
      <c r="V8137" s="159"/>
    </row>
    <row r="8138" spans="1:22">
      <c r="A8138"/>
      <c r="B8138"/>
      <c r="C8138"/>
      <c r="D8138"/>
      <c r="E8138"/>
      <c r="F8138"/>
      <c r="G8138"/>
      <c r="L8138" s="159"/>
      <c r="M8138" s="159"/>
      <c r="N8138" s="159"/>
      <c r="O8138" s="159"/>
      <c r="P8138" s="159"/>
      <c r="Q8138" s="159"/>
      <c r="R8138" s="159"/>
      <c r="S8138" s="159"/>
      <c r="T8138" s="159"/>
      <c r="U8138" s="159"/>
      <c r="V8138" s="159"/>
    </row>
    <row r="8139" spans="1:22">
      <c r="A8139"/>
      <c r="B8139"/>
      <c r="C8139"/>
      <c r="D8139"/>
      <c r="E8139"/>
      <c r="F8139"/>
      <c r="G8139"/>
      <c r="L8139" s="159"/>
      <c r="M8139" s="159"/>
      <c r="N8139" s="159"/>
      <c r="O8139" s="159"/>
      <c r="P8139" s="159"/>
      <c r="Q8139" s="159"/>
      <c r="R8139" s="159"/>
      <c r="S8139" s="159"/>
      <c r="T8139" s="159"/>
      <c r="U8139" s="159"/>
      <c r="V8139" s="159"/>
    </row>
    <row r="8140" spans="1:22">
      <c r="A8140"/>
      <c r="B8140"/>
      <c r="C8140"/>
      <c r="D8140"/>
      <c r="E8140"/>
      <c r="F8140"/>
      <c r="G8140"/>
      <c r="L8140" s="159"/>
      <c r="M8140" s="159"/>
      <c r="N8140" s="159"/>
      <c r="O8140" s="159"/>
      <c r="P8140" s="159"/>
      <c r="Q8140" s="159"/>
      <c r="R8140" s="159"/>
      <c r="S8140" s="159"/>
      <c r="T8140" s="159"/>
      <c r="U8140" s="159"/>
      <c r="V8140" s="159"/>
    </row>
    <row r="8141" spans="1:22">
      <c r="A8141"/>
      <c r="B8141"/>
      <c r="C8141"/>
      <c r="D8141"/>
      <c r="E8141"/>
      <c r="F8141"/>
      <c r="G8141"/>
      <c r="L8141" s="159"/>
      <c r="M8141" s="159"/>
      <c r="N8141" s="159"/>
      <c r="O8141" s="159"/>
      <c r="P8141" s="159"/>
      <c r="Q8141" s="159"/>
      <c r="R8141" s="159"/>
      <c r="S8141" s="159"/>
      <c r="T8141" s="159"/>
      <c r="U8141" s="159"/>
      <c r="V8141" s="159"/>
    </row>
    <row r="8142" spans="1:22">
      <c r="A8142"/>
      <c r="B8142"/>
      <c r="C8142"/>
      <c r="D8142"/>
      <c r="E8142"/>
      <c r="F8142"/>
      <c r="G8142"/>
      <c r="L8142" s="159"/>
      <c r="M8142" s="159"/>
      <c r="N8142" s="159"/>
      <c r="O8142" s="159"/>
      <c r="P8142" s="159"/>
      <c r="Q8142" s="159"/>
      <c r="R8142" s="159"/>
      <c r="S8142" s="159"/>
      <c r="T8142" s="159"/>
      <c r="U8142" s="159"/>
      <c r="V8142" s="159"/>
    </row>
    <row r="8143" spans="1:22">
      <c r="A8143"/>
      <c r="B8143"/>
      <c r="C8143"/>
      <c r="D8143"/>
      <c r="E8143"/>
      <c r="F8143"/>
      <c r="G8143"/>
      <c r="L8143" s="159"/>
      <c r="M8143" s="159"/>
      <c r="N8143" s="159"/>
      <c r="O8143" s="159"/>
      <c r="P8143" s="159"/>
      <c r="Q8143" s="159"/>
      <c r="R8143" s="159"/>
      <c r="S8143" s="159"/>
      <c r="T8143" s="159"/>
      <c r="U8143" s="159"/>
      <c r="V8143" s="159"/>
    </row>
    <row r="8144" spans="1:22">
      <c r="A8144"/>
      <c r="B8144"/>
      <c r="C8144"/>
      <c r="D8144"/>
      <c r="E8144"/>
      <c r="F8144"/>
      <c r="G8144"/>
      <c r="L8144" s="159"/>
      <c r="M8144" s="159"/>
      <c r="N8144" s="159"/>
      <c r="O8144" s="159"/>
      <c r="P8144" s="159"/>
      <c r="Q8144" s="159"/>
      <c r="R8144" s="159"/>
      <c r="S8144" s="159"/>
      <c r="T8144" s="159"/>
      <c r="U8144" s="159"/>
      <c r="V8144" s="159"/>
    </row>
    <row r="8145" spans="1:22">
      <c r="A8145"/>
      <c r="B8145"/>
      <c r="C8145"/>
      <c r="D8145"/>
      <c r="E8145"/>
      <c r="F8145"/>
      <c r="G8145"/>
      <c r="L8145" s="159"/>
      <c r="M8145" s="159"/>
      <c r="N8145" s="159"/>
      <c r="O8145" s="159"/>
      <c r="P8145" s="159"/>
      <c r="Q8145" s="159"/>
      <c r="R8145" s="159"/>
      <c r="S8145" s="159"/>
      <c r="T8145" s="159"/>
      <c r="U8145" s="159"/>
      <c r="V8145" s="159"/>
    </row>
    <row r="8146" spans="1:22">
      <c r="A8146"/>
      <c r="B8146"/>
      <c r="C8146"/>
      <c r="D8146"/>
      <c r="E8146"/>
      <c r="F8146"/>
      <c r="G8146"/>
      <c r="L8146" s="159"/>
      <c r="M8146" s="159"/>
      <c r="N8146" s="159"/>
      <c r="O8146" s="159"/>
      <c r="P8146" s="159"/>
      <c r="Q8146" s="159"/>
      <c r="R8146" s="159"/>
      <c r="S8146" s="159"/>
      <c r="T8146" s="159"/>
      <c r="U8146" s="159"/>
      <c r="V8146" s="159"/>
    </row>
    <row r="8147" spans="1:22">
      <c r="A8147"/>
      <c r="B8147"/>
      <c r="C8147"/>
      <c r="D8147"/>
      <c r="E8147"/>
      <c r="F8147"/>
      <c r="G8147"/>
      <c r="L8147" s="159"/>
      <c r="M8147" s="159"/>
      <c r="N8147" s="159"/>
      <c r="O8147" s="159"/>
      <c r="P8147" s="159"/>
      <c r="Q8147" s="159"/>
      <c r="R8147" s="159"/>
      <c r="S8147" s="159"/>
      <c r="T8147" s="159"/>
      <c r="U8147" s="159"/>
      <c r="V8147" s="159"/>
    </row>
    <row r="8148" spans="1:22">
      <c r="A8148"/>
      <c r="B8148"/>
      <c r="C8148"/>
      <c r="D8148"/>
      <c r="E8148"/>
      <c r="F8148"/>
      <c r="G8148"/>
      <c r="L8148" s="159"/>
      <c r="M8148" s="159"/>
      <c r="N8148" s="159"/>
      <c r="O8148" s="159"/>
      <c r="P8148" s="159"/>
      <c r="Q8148" s="159"/>
      <c r="R8148" s="159"/>
      <c r="S8148" s="159"/>
      <c r="T8148" s="159"/>
      <c r="U8148" s="159"/>
      <c r="V8148" s="159"/>
    </row>
    <row r="8149" spans="1:22">
      <c r="A8149"/>
      <c r="B8149"/>
      <c r="C8149"/>
      <c r="D8149"/>
      <c r="E8149"/>
      <c r="F8149"/>
      <c r="G8149"/>
      <c r="L8149" s="159"/>
      <c r="M8149" s="159"/>
      <c r="N8149" s="159"/>
      <c r="O8149" s="159"/>
      <c r="P8149" s="159"/>
      <c r="Q8149" s="159"/>
      <c r="R8149" s="159"/>
      <c r="S8149" s="159"/>
      <c r="T8149" s="159"/>
      <c r="U8149" s="159"/>
      <c r="V8149" s="159"/>
    </row>
    <row r="8150" spans="1:22">
      <c r="A8150"/>
      <c r="B8150"/>
      <c r="C8150"/>
      <c r="D8150"/>
      <c r="E8150"/>
      <c r="F8150"/>
      <c r="G8150"/>
      <c r="L8150" s="159"/>
      <c r="M8150" s="159"/>
      <c r="N8150" s="159"/>
      <c r="O8150" s="159"/>
      <c r="P8150" s="159"/>
      <c r="Q8150" s="159"/>
      <c r="R8150" s="159"/>
      <c r="S8150" s="159"/>
      <c r="T8150" s="159"/>
      <c r="U8150" s="159"/>
      <c r="V8150" s="159"/>
    </row>
    <row r="8151" spans="1:22">
      <c r="A8151"/>
      <c r="B8151"/>
      <c r="C8151"/>
      <c r="D8151"/>
      <c r="E8151"/>
      <c r="F8151"/>
      <c r="G8151"/>
      <c r="L8151" s="159"/>
      <c r="M8151" s="159"/>
      <c r="N8151" s="159"/>
      <c r="O8151" s="159"/>
      <c r="P8151" s="159"/>
      <c r="Q8151" s="159"/>
      <c r="R8151" s="159"/>
      <c r="S8151" s="159"/>
      <c r="T8151" s="159"/>
      <c r="U8151" s="159"/>
      <c r="V8151" s="159"/>
    </row>
    <row r="8152" spans="1:22">
      <c r="A8152"/>
      <c r="B8152"/>
      <c r="C8152"/>
      <c r="D8152"/>
      <c r="E8152"/>
      <c r="F8152"/>
      <c r="G8152"/>
      <c r="L8152" s="159"/>
      <c r="M8152" s="159"/>
      <c r="N8152" s="159"/>
      <c r="O8152" s="159"/>
      <c r="P8152" s="159"/>
      <c r="Q8152" s="159"/>
      <c r="R8152" s="159"/>
      <c r="S8152" s="159"/>
      <c r="T8152" s="159"/>
      <c r="U8152" s="159"/>
      <c r="V8152" s="159"/>
    </row>
    <row r="8153" spans="1:22">
      <c r="A8153"/>
      <c r="B8153"/>
      <c r="C8153"/>
      <c r="D8153"/>
      <c r="E8153"/>
      <c r="F8153"/>
      <c r="G8153"/>
      <c r="L8153" s="159"/>
      <c r="M8153" s="159"/>
      <c r="N8153" s="159"/>
      <c r="O8153" s="159"/>
      <c r="P8153" s="159"/>
      <c r="Q8153" s="159"/>
      <c r="R8153" s="159"/>
      <c r="S8153" s="159"/>
      <c r="T8153" s="159"/>
      <c r="U8153" s="159"/>
      <c r="V8153" s="159"/>
    </row>
    <row r="8154" spans="1:22">
      <c r="A8154"/>
      <c r="B8154"/>
      <c r="C8154"/>
      <c r="D8154"/>
      <c r="E8154"/>
      <c r="F8154"/>
      <c r="G8154"/>
      <c r="L8154" s="159"/>
      <c r="M8154" s="159"/>
      <c r="N8154" s="159"/>
      <c r="O8154" s="159"/>
      <c r="P8154" s="159"/>
      <c r="Q8154" s="159"/>
      <c r="R8154" s="159"/>
      <c r="S8154" s="159"/>
      <c r="T8154" s="159"/>
      <c r="U8154" s="159"/>
      <c r="V8154" s="159"/>
    </row>
    <row r="8155" spans="1:22">
      <c r="A8155"/>
      <c r="B8155"/>
      <c r="C8155"/>
      <c r="D8155"/>
      <c r="E8155"/>
      <c r="F8155"/>
      <c r="G8155"/>
      <c r="L8155" s="159"/>
      <c r="M8155" s="159"/>
      <c r="N8155" s="159"/>
      <c r="O8155" s="159"/>
      <c r="P8155" s="159"/>
      <c r="Q8155" s="159"/>
      <c r="R8155" s="159"/>
      <c r="S8155" s="159"/>
      <c r="T8155" s="159"/>
      <c r="U8155" s="159"/>
      <c r="V8155" s="159"/>
    </row>
    <row r="8156" spans="1:22">
      <c r="A8156"/>
      <c r="B8156"/>
      <c r="C8156"/>
      <c r="D8156"/>
      <c r="E8156"/>
      <c r="F8156"/>
      <c r="G8156"/>
      <c r="L8156" s="159"/>
      <c r="M8156" s="159"/>
      <c r="N8156" s="159"/>
      <c r="O8156" s="159"/>
      <c r="P8156" s="159"/>
      <c r="Q8156" s="159"/>
      <c r="R8156" s="159"/>
      <c r="S8156" s="159"/>
      <c r="T8156" s="159"/>
      <c r="U8156" s="159"/>
      <c r="V8156" s="159"/>
    </row>
    <row r="8157" spans="1:22">
      <c r="A8157"/>
      <c r="B8157"/>
      <c r="C8157"/>
      <c r="D8157"/>
      <c r="E8157"/>
      <c r="F8157"/>
      <c r="G8157"/>
      <c r="L8157" s="159"/>
      <c r="M8157" s="159"/>
      <c r="N8157" s="159"/>
      <c r="O8157" s="159"/>
      <c r="P8157" s="159"/>
      <c r="Q8157" s="159"/>
      <c r="R8157" s="159"/>
      <c r="S8157" s="159"/>
      <c r="T8157" s="159"/>
      <c r="U8157" s="159"/>
      <c r="V8157" s="159"/>
    </row>
    <row r="8158" spans="1:22">
      <c r="A8158"/>
      <c r="B8158"/>
      <c r="C8158"/>
      <c r="D8158"/>
      <c r="E8158"/>
      <c r="F8158"/>
      <c r="G8158"/>
      <c r="L8158" s="159"/>
      <c r="M8158" s="159"/>
      <c r="N8158" s="159"/>
      <c r="O8158" s="159"/>
      <c r="P8158" s="159"/>
      <c r="Q8158" s="159"/>
      <c r="R8158" s="159"/>
      <c r="S8158" s="159"/>
      <c r="T8158" s="159"/>
      <c r="U8158" s="159"/>
      <c r="V8158" s="159"/>
    </row>
    <row r="8159" spans="1:22">
      <c r="A8159"/>
      <c r="B8159"/>
      <c r="C8159"/>
      <c r="D8159"/>
      <c r="E8159"/>
      <c r="F8159"/>
      <c r="G8159"/>
      <c r="L8159" s="159"/>
      <c r="M8159" s="159"/>
      <c r="N8159" s="159"/>
      <c r="O8159" s="159"/>
      <c r="P8159" s="159"/>
      <c r="Q8159" s="159"/>
      <c r="R8159" s="159"/>
      <c r="S8159" s="159"/>
      <c r="T8159" s="159"/>
      <c r="U8159" s="159"/>
      <c r="V8159" s="159"/>
    </row>
    <row r="8160" spans="1:22">
      <c r="A8160"/>
      <c r="B8160"/>
      <c r="C8160"/>
      <c r="D8160"/>
      <c r="E8160"/>
      <c r="F8160"/>
      <c r="G8160"/>
      <c r="L8160" s="159"/>
      <c r="M8160" s="159"/>
      <c r="N8160" s="159"/>
      <c r="O8160" s="159"/>
      <c r="P8160" s="159"/>
      <c r="Q8160" s="159"/>
      <c r="R8160" s="159"/>
      <c r="S8160" s="159"/>
      <c r="T8160" s="159"/>
      <c r="U8160" s="159"/>
      <c r="V8160" s="159"/>
    </row>
    <row r="8161" spans="1:22">
      <c r="A8161"/>
      <c r="B8161"/>
      <c r="C8161"/>
      <c r="D8161"/>
      <c r="E8161"/>
      <c r="F8161"/>
      <c r="G8161"/>
      <c r="L8161" s="159"/>
      <c r="M8161" s="159"/>
      <c r="N8161" s="159"/>
      <c r="O8161" s="159"/>
      <c r="P8161" s="159"/>
      <c r="Q8161" s="159"/>
      <c r="R8161" s="159"/>
      <c r="S8161" s="159"/>
      <c r="T8161" s="159"/>
      <c r="U8161" s="159"/>
      <c r="V8161" s="159"/>
    </row>
    <row r="8162" spans="1:22">
      <c r="A8162"/>
      <c r="B8162"/>
      <c r="C8162"/>
      <c r="D8162"/>
      <c r="E8162"/>
      <c r="F8162"/>
      <c r="G8162"/>
      <c r="L8162" s="159"/>
      <c r="M8162" s="159"/>
      <c r="N8162" s="159"/>
      <c r="O8162" s="159"/>
      <c r="P8162" s="159"/>
      <c r="Q8162" s="159"/>
      <c r="R8162" s="159"/>
      <c r="S8162" s="159"/>
      <c r="T8162" s="159"/>
      <c r="U8162" s="159"/>
      <c r="V8162" s="159"/>
    </row>
    <row r="8163" spans="1:22">
      <c r="A8163"/>
      <c r="B8163"/>
      <c r="C8163"/>
      <c r="D8163"/>
      <c r="E8163"/>
      <c r="F8163"/>
      <c r="G8163"/>
      <c r="L8163" s="159"/>
      <c r="M8163" s="159"/>
      <c r="N8163" s="159"/>
      <c r="O8163" s="159"/>
      <c r="P8163" s="159"/>
      <c r="Q8163" s="159"/>
      <c r="R8163" s="159"/>
      <c r="S8163" s="159"/>
      <c r="T8163" s="159"/>
      <c r="U8163" s="159"/>
      <c r="V8163" s="159"/>
    </row>
    <row r="8164" spans="1:22">
      <c r="A8164"/>
      <c r="B8164"/>
      <c r="C8164"/>
      <c r="D8164"/>
      <c r="E8164"/>
      <c r="F8164"/>
      <c r="G8164"/>
      <c r="L8164" s="159"/>
      <c r="M8164" s="159"/>
      <c r="N8164" s="159"/>
      <c r="O8164" s="159"/>
      <c r="P8164" s="159"/>
      <c r="Q8164" s="159"/>
      <c r="R8164" s="159"/>
      <c r="S8164" s="159"/>
      <c r="T8164" s="159"/>
      <c r="U8164" s="159"/>
      <c r="V8164" s="159"/>
    </row>
    <row r="8165" spans="1:22">
      <c r="A8165"/>
      <c r="B8165"/>
      <c r="C8165"/>
      <c r="D8165"/>
      <c r="E8165"/>
      <c r="F8165"/>
      <c r="G8165"/>
      <c r="L8165" s="159"/>
      <c r="M8165" s="159"/>
      <c r="N8165" s="159"/>
      <c r="O8165" s="159"/>
      <c r="P8165" s="159"/>
      <c r="Q8165" s="159"/>
      <c r="R8165" s="159"/>
      <c r="S8165" s="159"/>
      <c r="T8165" s="159"/>
      <c r="U8165" s="159"/>
      <c r="V8165" s="159"/>
    </row>
    <row r="8166" spans="1:22">
      <c r="A8166"/>
      <c r="B8166"/>
      <c r="C8166"/>
      <c r="D8166"/>
      <c r="E8166"/>
      <c r="F8166"/>
      <c r="G8166"/>
      <c r="L8166" s="159"/>
      <c r="M8166" s="159"/>
      <c r="N8166" s="159"/>
      <c r="O8166" s="159"/>
      <c r="P8166" s="159"/>
      <c r="Q8166" s="159"/>
      <c r="R8166" s="159"/>
      <c r="S8166" s="159"/>
      <c r="T8166" s="159"/>
      <c r="U8166" s="159"/>
      <c r="V8166" s="159"/>
    </row>
    <row r="8167" spans="1:22">
      <c r="A8167"/>
      <c r="B8167"/>
      <c r="C8167"/>
      <c r="D8167"/>
      <c r="E8167"/>
      <c r="F8167"/>
      <c r="G8167"/>
      <c r="L8167" s="159"/>
      <c r="M8167" s="159"/>
      <c r="N8167" s="159"/>
      <c r="O8167" s="159"/>
      <c r="P8167" s="159"/>
      <c r="Q8167" s="159"/>
      <c r="R8167" s="159"/>
      <c r="S8167" s="159"/>
      <c r="T8167" s="159"/>
      <c r="U8167" s="159"/>
      <c r="V8167" s="159"/>
    </row>
    <row r="8168" spans="1:22">
      <c r="A8168"/>
      <c r="B8168"/>
      <c r="C8168"/>
      <c r="D8168"/>
      <c r="E8168"/>
      <c r="F8168"/>
      <c r="G8168"/>
      <c r="L8168" s="159"/>
      <c r="M8168" s="159"/>
      <c r="N8168" s="159"/>
      <c r="O8168" s="159"/>
      <c r="P8168" s="159"/>
      <c r="Q8168" s="159"/>
      <c r="R8168" s="159"/>
      <c r="S8168" s="159"/>
      <c r="T8168" s="159"/>
      <c r="U8168" s="159"/>
      <c r="V8168" s="159"/>
    </row>
    <row r="8169" spans="1:22">
      <c r="A8169"/>
      <c r="B8169"/>
      <c r="C8169"/>
      <c r="D8169"/>
      <c r="E8169"/>
      <c r="F8169"/>
      <c r="G8169"/>
      <c r="L8169" s="159"/>
      <c r="M8169" s="159"/>
      <c r="N8169" s="159"/>
      <c r="O8169" s="159"/>
      <c r="P8169" s="159"/>
      <c r="Q8169" s="159"/>
      <c r="R8169" s="159"/>
      <c r="S8169" s="159"/>
      <c r="T8169" s="159"/>
      <c r="U8169" s="159"/>
      <c r="V8169" s="159"/>
    </row>
    <row r="8170" spans="1:22">
      <c r="A8170"/>
      <c r="B8170"/>
      <c r="C8170"/>
      <c r="D8170"/>
      <c r="E8170"/>
      <c r="F8170"/>
      <c r="G8170"/>
      <c r="L8170" s="159"/>
      <c r="M8170" s="159"/>
      <c r="N8170" s="159"/>
      <c r="O8170" s="159"/>
      <c r="P8170" s="159"/>
      <c r="Q8170" s="159"/>
      <c r="R8170" s="159"/>
      <c r="S8170" s="159"/>
      <c r="T8170" s="159"/>
      <c r="U8170" s="159"/>
      <c r="V8170" s="159"/>
    </row>
    <row r="8171" spans="1:22">
      <c r="A8171"/>
      <c r="B8171"/>
      <c r="C8171"/>
      <c r="D8171"/>
      <c r="E8171"/>
      <c r="F8171"/>
      <c r="G8171"/>
      <c r="L8171" s="159"/>
      <c r="M8171" s="159"/>
      <c r="N8171" s="159"/>
      <c r="O8171" s="159"/>
      <c r="P8171" s="159"/>
      <c r="Q8171" s="159"/>
      <c r="R8171" s="159"/>
      <c r="S8171" s="159"/>
      <c r="T8171" s="159"/>
      <c r="U8171" s="159"/>
      <c r="V8171" s="159"/>
    </row>
    <row r="8172" spans="1:22">
      <c r="A8172"/>
      <c r="B8172"/>
      <c r="C8172"/>
      <c r="D8172"/>
      <c r="E8172"/>
      <c r="F8172"/>
      <c r="G8172"/>
      <c r="L8172" s="159"/>
      <c r="M8172" s="159"/>
      <c r="N8172" s="159"/>
      <c r="O8172" s="159"/>
      <c r="P8172" s="159"/>
      <c r="Q8172" s="159"/>
      <c r="R8172" s="159"/>
      <c r="S8172" s="159"/>
      <c r="T8172" s="159"/>
      <c r="U8172" s="159"/>
      <c r="V8172" s="159"/>
    </row>
    <row r="8173" spans="1:22">
      <c r="A8173"/>
      <c r="B8173"/>
      <c r="C8173"/>
      <c r="D8173"/>
      <c r="E8173"/>
      <c r="F8173"/>
      <c r="G8173"/>
      <c r="L8173" s="159"/>
      <c r="M8173" s="159"/>
      <c r="N8173" s="159"/>
      <c r="O8173" s="159"/>
      <c r="P8173" s="159"/>
      <c r="Q8173" s="159"/>
      <c r="R8173" s="159"/>
      <c r="S8173" s="159"/>
      <c r="T8173" s="159"/>
      <c r="U8173" s="159"/>
      <c r="V8173" s="159"/>
    </row>
    <row r="8174" spans="1:22">
      <c r="A8174"/>
      <c r="B8174"/>
      <c r="C8174"/>
      <c r="D8174"/>
      <c r="E8174"/>
      <c r="F8174"/>
      <c r="G8174"/>
      <c r="L8174" s="159"/>
      <c r="M8174" s="159"/>
      <c r="N8174" s="159"/>
      <c r="O8174" s="159"/>
      <c r="P8174" s="159"/>
      <c r="Q8174" s="159"/>
      <c r="R8174" s="159"/>
      <c r="S8174" s="159"/>
      <c r="T8174" s="159"/>
      <c r="U8174" s="159"/>
      <c r="V8174" s="159"/>
    </row>
    <row r="8175" spans="1:22">
      <c r="A8175"/>
      <c r="B8175"/>
      <c r="C8175"/>
      <c r="D8175"/>
      <c r="E8175"/>
      <c r="F8175"/>
      <c r="G8175"/>
      <c r="L8175" s="159"/>
      <c r="M8175" s="159"/>
      <c r="N8175" s="159"/>
      <c r="O8175" s="159"/>
      <c r="P8175" s="159"/>
      <c r="Q8175" s="159"/>
      <c r="R8175" s="159"/>
      <c r="S8175" s="159"/>
      <c r="T8175" s="159"/>
      <c r="U8175" s="159"/>
      <c r="V8175" s="159"/>
    </row>
    <row r="8176" spans="1:22">
      <c r="A8176"/>
      <c r="B8176"/>
      <c r="C8176"/>
      <c r="D8176"/>
      <c r="E8176"/>
      <c r="F8176"/>
      <c r="G8176"/>
      <c r="L8176" s="159"/>
      <c r="M8176" s="159"/>
      <c r="N8176" s="159"/>
      <c r="O8176" s="159"/>
      <c r="P8176" s="159"/>
      <c r="Q8176" s="159"/>
      <c r="R8176" s="159"/>
      <c r="S8176" s="159"/>
      <c r="T8176" s="159"/>
      <c r="U8176" s="159"/>
      <c r="V8176" s="159"/>
    </row>
    <row r="8177" spans="1:22">
      <c r="A8177"/>
      <c r="B8177"/>
      <c r="C8177"/>
      <c r="D8177"/>
      <c r="E8177"/>
      <c r="F8177"/>
      <c r="G8177"/>
      <c r="L8177" s="159"/>
      <c r="M8177" s="159"/>
      <c r="N8177" s="159"/>
      <c r="O8177" s="159"/>
      <c r="P8177" s="159"/>
      <c r="Q8177" s="159"/>
      <c r="R8177" s="159"/>
      <c r="S8177" s="159"/>
      <c r="T8177" s="159"/>
      <c r="U8177" s="159"/>
      <c r="V8177" s="159"/>
    </row>
    <row r="8178" spans="1:22">
      <c r="A8178"/>
      <c r="B8178"/>
      <c r="C8178"/>
      <c r="D8178"/>
      <c r="E8178"/>
      <c r="F8178"/>
      <c r="G8178"/>
      <c r="L8178" s="159"/>
      <c r="M8178" s="159"/>
      <c r="N8178" s="159"/>
      <c r="O8178" s="159"/>
      <c r="P8178" s="159"/>
      <c r="Q8178" s="159"/>
      <c r="R8178" s="159"/>
      <c r="S8178" s="159"/>
      <c r="T8178" s="159"/>
      <c r="U8178" s="159"/>
      <c r="V8178" s="159"/>
    </row>
    <row r="8179" spans="1:22">
      <c r="A8179"/>
      <c r="B8179"/>
      <c r="C8179"/>
      <c r="D8179"/>
      <c r="E8179"/>
      <c r="F8179"/>
      <c r="G8179"/>
      <c r="L8179" s="159"/>
      <c r="M8179" s="159"/>
      <c r="N8179" s="159"/>
      <c r="O8179" s="159"/>
      <c r="P8179" s="159"/>
      <c r="Q8179" s="159"/>
      <c r="R8179" s="159"/>
      <c r="S8179" s="159"/>
      <c r="T8179" s="159"/>
      <c r="U8179" s="159"/>
      <c r="V8179" s="159"/>
    </row>
    <row r="8180" spans="1:22">
      <c r="A8180"/>
      <c r="B8180"/>
      <c r="C8180"/>
      <c r="D8180"/>
      <c r="E8180"/>
      <c r="F8180"/>
      <c r="G8180"/>
      <c r="L8180" s="159"/>
      <c r="M8180" s="159"/>
      <c r="N8180" s="159"/>
      <c r="O8180" s="159"/>
      <c r="P8180" s="159"/>
      <c r="Q8180" s="159"/>
      <c r="R8180" s="159"/>
      <c r="S8180" s="159"/>
      <c r="T8180" s="159"/>
      <c r="U8180" s="159"/>
      <c r="V8180" s="159"/>
    </row>
    <row r="8181" spans="1:22">
      <c r="A8181"/>
      <c r="B8181"/>
      <c r="C8181"/>
      <c r="D8181"/>
      <c r="E8181"/>
      <c r="F8181"/>
      <c r="G8181"/>
      <c r="L8181" s="159"/>
      <c r="M8181" s="159"/>
      <c r="N8181" s="159"/>
      <c r="O8181" s="159"/>
      <c r="P8181" s="159"/>
      <c r="Q8181" s="159"/>
      <c r="R8181" s="159"/>
      <c r="S8181" s="159"/>
      <c r="T8181" s="159"/>
      <c r="U8181" s="159"/>
      <c r="V8181" s="159"/>
    </row>
    <row r="8182" spans="1:22">
      <c r="A8182"/>
      <c r="B8182"/>
      <c r="C8182"/>
      <c r="D8182"/>
      <c r="E8182"/>
      <c r="F8182"/>
      <c r="G8182"/>
      <c r="L8182" s="159"/>
      <c r="M8182" s="159"/>
      <c r="N8182" s="159"/>
      <c r="O8182" s="159"/>
      <c r="P8182" s="159"/>
      <c r="Q8182" s="159"/>
      <c r="R8182" s="159"/>
      <c r="S8182" s="159"/>
      <c r="T8182" s="159"/>
      <c r="U8182" s="159"/>
      <c r="V8182" s="159"/>
    </row>
    <row r="8183" spans="1:22">
      <c r="A8183"/>
      <c r="B8183"/>
      <c r="C8183"/>
      <c r="D8183"/>
      <c r="E8183"/>
      <c r="F8183"/>
      <c r="G8183"/>
      <c r="L8183" s="159"/>
      <c r="M8183" s="159"/>
      <c r="N8183" s="159"/>
      <c r="O8183" s="159"/>
      <c r="P8183" s="159"/>
      <c r="Q8183" s="159"/>
      <c r="R8183" s="159"/>
      <c r="S8183" s="159"/>
      <c r="T8183" s="159"/>
      <c r="U8183" s="159"/>
      <c r="V8183" s="159"/>
    </row>
    <row r="8184" spans="1:22">
      <c r="A8184"/>
      <c r="B8184"/>
      <c r="C8184"/>
      <c r="D8184"/>
      <c r="E8184"/>
      <c r="F8184"/>
      <c r="G8184"/>
      <c r="L8184" s="159"/>
      <c r="M8184" s="159"/>
      <c r="N8184" s="159"/>
      <c r="O8184" s="159"/>
      <c r="P8184" s="159"/>
      <c r="Q8184" s="159"/>
      <c r="R8184" s="159"/>
      <c r="S8184" s="159"/>
      <c r="T8184" s="159"/>
      <c r="U8184" s="159"/>
      <c r="V8184" s="159"/>
    </row>
    <row r="8185" spans="1:22">
      <c r="A8185"/>
      <c r="B8185"/>
      <c r="C8185"/>
      <c r="D8185"/>
      <c r="E8185"/>
      <c r="F8185"/>
      <c r="G8185"/>
      <c r="L8185" s="159"/>
      <c r="M8185" s="159"/>
      <c r="N8185" s="159"/>
      <c r="O8185" s="159"/>
      <c r="P8185" s="159"/>
      <c r="Q8185" s="159"/>
      <c r="R8185" s="159"/>
      <c r="S8185" s="159"/>
      <c r="T8185" s="159"/>
      <c r="U8185" s="159"/>
      <c r="V8185" s="159"/>
    </row>
    <row r="8186" spans="1:22">
      <c r="A8186"/>
      <c r="B8186"/>
      <c r="C8186"/>
      <c r="D8186"/>
      <c r="E8186"/>
      <c r="F8186"/>
      <c r="G8186"/>
      <c r="L8186" s="159"/>
      <c r="M8186" s="159"/>
      <c r="N8186" s="159"/>
      <c r="O8186" s="159"/>
      <c r="P8186" s="159"/>
      <c r="Q8186" s="159"/>
      <c r="R8186" s="159"/>
      <c r="S8186" s="159"/>
      <c r="T8186" s="159"/>
      <c r="U8186" s="159"/>
      <c r="V8186" s="159"/>
    </row>
    <row r="8187" spans="1:22">
      <c r="A8187"/>
      <c r="B8187"/>
      <c r="C8187"/>
      <c r="D8187"/>
      <c r="E8187"/>
      <c r="F8187"/>
      <c r="G8187"/>
      <c r="L8187" s="159"/>
      <c r="M8187" s="159"/>
      <c r="N8187" s="159"/>
      <c r="O8187" s="159"/>
      <c r="P8187" s="159"/>
      <c r="Q8187" s="159"/>
      <c r="R8187" s="159"/>
      <c r="S8187" s="159"/>
      <c r="T8187" s="159"/>
      <c r="U8187" s="159"/>
      <c r="V8187" s="159"/>
    </row>
    <row r="8188" spans="1:22">
      <c r="A8188"/>
      <c r="B8188"/>
      <c r="C8188"/>
      <c r="D8188"/>
      <c r="E8188"/>
      <c r="F8188"/>
      <c r="G8188"/>
      <c r="L8188" s="159"/>
      <c r="M8188" s="159"/>
      <c r="N8188" s="159"/>
      <c r="O8188" s="159"/>
      <c r="P8188" s="159"/>
      <c r="Q8188" s="159"/>
      <c r="R8188" s="159"/>
      <c r="S8188" s="159"/>
      <c r="T8188" s="159"/>
      <c r="U8188" s="159"/>
      <c r="V8188" s="159"/>
    </row>
    <row r="8189" spans="1:22">
      <c r="A8189"/>
      <c r="B8189"/>
      <c r="C8189"/>
      <c r="D8189"/>
      <c r="E8189"/>
      <c r="F8189"/>
      <c r="G8189"/>
      <c r="L8189" s="159"/>
      <c r="M8189" s="159"/>
      <c r="N8189" s="159"/>
      <c r="O8189" s="159"/>
      <c r="P8189" s="159"/>
      <c r="Q8189" s="159"/>
      <c r="R8189" s="159"/>
      <c r="S8189" s="159"/>
      <c r="T8189" s="159"/>
      <c r="U8189" s="159"/>
      <c r="V8189" s="159"/>
    </row>
    <row r="8190" spans="1:22">
      <c r="A8190"/>
      <c r="B8190"/>
      <c r="C8190"/>
      <c r="D8190"/>
      <c r="E8190"/>
      <c r="F8190"/>
      <c r="G8190"/>
      <c r="L8190" s="159"/>
      <c r="M8190" s="159"/>
      <c r="N8190" s="159"/>
      <c r="O8190" s="159"/>
      <c r="P8190" s="159"/>
      <c r="Q8190" s="159"/>
      <c r="R8190" s="159"/>
      <c r="S8190" s="159"/>
      <c r="T8190" s="159"/>
      <c r="U8190" s="159"/>
      <c r="V8190" s="159"/>
    </row>
    <row r="8191" spans="1:22">
      <c r="A8191"/>
      <c r="B8191"/>
      <c r="C8191"/>
      <c r="D8191"/>
      <c r="E8191"/>
      <c r="F8191"/>
      <c r="G8191"/>
      <c r="L8191" s="159"/>
      <c r="M8191" s="159"/>
      <c r="N8191" s="159"/>
      <c r="O8191" s="159"/>
      <c r="P8191" s="159"/>
      <c r="Q8191" s="159"/>
      <c r="R8191" s="159"/>
      <c r="S8191" s="159"/>
      <c r="T8191" s="159"/>
      <c r="U8191" s="159"/>
      <c r="V8191" s="159"/>
    </row>
    <row r="8192" spans="1:22">
      <c r="A8192"/>
      <c r="B8192"/>
      <c r="C8192"/>
      <c r="D8192"/>
      <c r="E8192"/>
      <c r="F8192"/>
      <c r="G8192"/>
      <c r="L8192" s="159"/>
      <c r="M8192" s="159"/>
      <c r="N8192" s="159"/>
      <c r="O8192" s="159"/>
      <c r="P8192" s="159"/>
      <c r="Q8192" s="159"/>
      <c r="R8192" s="159"/>
      <c r="S8192" s="159"/>
      <c r="T8192" s="159"/>
      <c r="U8192" s="159"/>
      <c r="V8192" s="159"/>
    </row>
    <row r="8193" spans="1:22">
      <c r="A8193"/>
      <c r="B8193"/>
      <c r="C8193"/>
      <c r="D8193"/>
      <c r="E8193"/>
      <c r="F8193"/>
      <c r="G8193"/>
      <c r="L8193" s="159"/>
      <c r="M8193" s="159"/>
      <c r="N8193" s="159"/>
      <c r="O8193" s="159"/>
      <c r="P8193" s="159"/>
      <c r="Q8193" s="159"/>
      <c r="R8193" s="159"/>
      <c r="S8193" s="159"/>
      <c r="T8193" s="159"/>
      <c r="U8193" s="159"/>
      <c r="V8193" s="159"/>
    </row>
    <row r="8194" spans="1:22">
      <c r="A8194"/>
      <c r="B8194"/>
      <c r="C8194"/>
      <c r="D8194"/>
      <c r="E8194"/>
      <c r="F8194"/>
      <c r="G8194"/>
      <c r="L8194" s="159"/>
      <c r="M8194" s="159"/>
      <c r="N8194" s="159"/>
      <c r="O8194" s="159"/>
      <c r="P8194" s="159"/>
      <c r="Q8194" s="159"/>
      <c r="R8194" s="159"/>
      <c r="S8194" s="159"/>
      <c r="T8194" s="159"/>
      <c r="U8194" s="159"/>
      <c r="V8194" s="159"/>
    </row>
    <row r="8195" spans="1:22">
      <c r="A8195"/>
      <c r="B8195"/>
      <c r="C8195"/>
      <c r="D8195"/>
      <c r="E8195"/>
      <c r="F8195"/>
      <c r="G8195"/>
      <c r="L8195" s="159"/>
      <c r="M8195" s="159"/>
      <c r="N8195" s="159"/>
      <c r="O8195" s="159"/>
      <c r="P8195" s="159"/>
      <c r="Q8195" s="159"/>
      <c r="R8195" s="159"/>
      <c r="S8195" s="159"/>
      <c r="T8195" s="159"/>
      <c r="U8195" s="159"/>
      <c r="V8195" s="159"/>
    </row>
    <row r="8196" spans="1:22">
      <c r="A8196"/>
      <c r="B8196"/>
      <c r="C8196"/>
      <c r="D8196"/>
      <c r="E8196"/>
      <c r="F8196"/>
      <c r="G8196"/>
      <c r="L8196" s="159"/>
      <c r="M8196" s="159"/>
      <c r="N8196" s="159"/>
      <c r="O8196" s="159"/>
      <c r="P8196" s="159"/>
      <c r="Q8196" s="159"/>
      <c r="R8196" s="159"/>
      <c r="S8196" s="159"/>
      <c r="T8196" s="159"/>
      <c r="U8196" s="159"/>
      <c r="V8196" s="159"/>
    </row>
    <row r="8197" spans="1:22">
      <c r="A8197"/>
      <c r="B8197"/>
      <c r="C8197"/>
      <c r="D8197"/>
      <c r="E8197"/>
      <c r="F8197"/>
      <c r="G8197"/>
      <c r="L8197" s="159"/>
      <c r="M8197" s="159"/>
      <c r="N8197" s="159"/>
      <c r="O8197" s="159"/>
      <c r="P8197" s="159"/>
      <c r="Q8197" s="159"/>
      <c r="R8197" s="159"/>
      <c r="S8197" s="159"/>
      <c r="T8197" s="159"/>
      <c r="U8197" s="159"/>
      <c r="V8197" s="159"/>
    </row>
    <row r="8198" spans="1:22">
      <c r="A8198"/>
      <c r="B8198"/>
      <c r="C8198"/>
      <c r="D8198"/>
      <c r="E8198"/>
      <c r="F8198"/>
      <c r="G8198"/>
      <c r="L8198" s="159"/>
      <c r="M8198" s="159"/>
      <c r="N8198" s="159"/>
      <c r="O8198" s="159"/>
      <c r="P8198" s="159"/>
      <c r="Q8198" s="159"/>
      <c r="R8198" s="159"/>
      <c r="S8198" s="159"/>
      <c r="T8198" s="159"/>
      <c r="U8198" s="159"/>
      <c r="V8198" s="159"/>
    </row>
    <row r="8199" spans="1:22">
      <c r="A8199"/>
      <c r="B8199"/>
      <c r="C8199"/>
      <c r="D8199"/>
      <c r="E8199"/>
      <c r="F8199"/>
      <c r="G8199"/>
      <c r="L8199" s="159"/>
      <c r="M8199" s="159"/>
      <c r="N8199" s="159"/>
      <c r="O8199" s="159"/>
      <c r="P8199" s="159"/>
      <c r="Q8199" s="159"/>
      <c r="R8199" s="159"/>
      <c r="S8199" s="159"/>
      <c r="T8199" s="159"/>
      <c r="U8199" s="159"/>
      <c r="V8199" s="159"/>
    </row>
    <row r="8200" spans="1:22">
      <c r="A8200"/>
      <c r="B8200"/>
      <c r="C8200"/>
      <c r="D8200"/>
      <c r="E8200"/>
      <c r="F8200"/>
      <c r="G8200"/>
      <c r="L8200" s="159"/>
      <c r="M8200" s="159"/>
      <c r="N8200" s="159"/>
      <c r="O8200" s="159"/>
      <c r="P8200" s="159"/>
      <c r="Q8200" s="159"/>
      <c r="R8200" s="159"/>
      <c r="S8200" s="159"/>
      <c r="T8200" s="159"/>
      <c r="U8200" s="159"/>
      <c r="V8200" s="159"/>
    </row>
    <row r="8201" spans="1:22">
      <c r="A8201"/>
      <c r="B8201"/>
      <c r="C8201"/>
      <c r="D8201"/>
      <c r="E8201"/>
      <c r="F8201"/>
      <c r="G8201"/>
      <c r="L8201" s="159"/>
      <c r="M8201" s="159"/>
      <c r="N8201" s="159"/>
      <c r="O8201" s="159"/>
      <c r="P8201" s="159"/>
      <c r="Q8201" s="159"/>
      <c r="R8201" s="159"/>
      <c r="S8201" s="159"/>
      <c r="T8201" s="159"/>
      <c r="U8201" s="159"/>
      <c r="V8201" s="159"/>
    </row>
    <row r="8202" spans="1:22">
      <c r="A8202"/>
      <c r="B8202"/>
      <c r="C8202"/>
      <c r="D8202"/>
      <c r="E8202"/>
      <c r="F8202"/>
      <c r="G8202"/>
      <c r="L8202" s="159"/>
      <c r="M8202" s="159"/>
      <c r="N8202" s="159"/>
      <c r="O8202" s="159"/>
      <c r="P8202" s="159"/>
      <c r="Q8202" s="159"/>
      <c r="R8202" s="159"/>
      <c r="S8202" s="159"/>
      <c r="T8202" s="159"/>
      <c r="U8202" s="159"/>
      <c r="V8202" s="159"/>
    </row>
    <row r="8203" spans="1:22">
      <c r="A8203"/>
      <c r="B8203"/>
      <c r="C8203"/>
      <c r="D8203"/>
      <c r="E8203"/>
      <c r="F8203"/>
      <c r="G8203"/>
      <c r="L8203" s="159"/>
      <c r="M8203" s="159"/>
      <c r="N8203" s="159"/>
      <c r="O8203" s="159"/>
      <c r="P8203" s="159"/>
      <c r="Q8203" s="159"/>
      <c r="R8203" s="159"/>
      <c r="S8203" s="159"/>
      <c r="T8203" s="159"/>
      <c r="U8203" s="159"/>
      <c r="V8203" s="159"/>
    </row>
    <row r="8204" spans="1:22">
      <c r="A8204"/>
      <c r="B8204"/>
      <c r="C8204"/>
      <c r="D8204"/>
      <c r="E8204"/>
      <c r="F8204"/>
      <c r="G8204"/>
      <c r="L8204" s="159"/>
      <c r="M8204" s="159"/>
      <c r="N8204" s="159"/>
      <c r="O8204" s="159"/>
      <c r="P8204" s="159"/>
      <c r="Q8204" s="159"/>
      <c r="R8204" s="159"/>
      <c r="S8204" s="159"/>
      <c r="T8204" s="159"/>
      <c r="U8204" s="159"/>
      <c r="V8204" s="159"/>
    </row>
    <row r="8205" spans="1:22">
      <c r="A8205"/>
      <c r="B8205"/>
      <c r="C8205"/>
      <c r="D8205"/>
      <c r="E8205"/>
      <c r="F8205"/>
      <c r="G8205"/>
      <c r="L8205" s="159"/>
      <c r="M8205" s="159"/>
      <c r="N8205" s="159"/>
      <c r="O8205" s="159"/>
      <c r="P8205" s="159"/>
      <c r="Q8205" s="159"/>
      <c r="R8205" s="159"/>
      <c r="S8205" s="159"/>
      <c r="T8205" s="159"/>
      <c r="U8205" s="159"/>
      <c r="V8205" s="159"/>
    </row>
    <row r="8206" spans="1:22">
      <c r="A8206"/>
      <c r="B8206"/>
      <c r="C8206"/>
      <c r="D8206"/>
      <c r="E8206"/>
      <c r="F8206"/>
      <c r="G8206"/>
      <c r="L8206" s="159"/>
      <c r="M8206" s="159"/>
      <c r="N8206" s="159"/>
      <c r="O8206" s="159"/>
      <c r="P8206" s="159"/>
      <c r="Q8206" s="159"/>
      <c r="R8206" s="159"/>
      <c r="S8206" s="159"/>
      <c r="T8206" s="159"/>
      <c r="U8206" s="159"/>
      <c r="V8206" s="159"/>
    </row>
    <row r="8207" spans="1:22">
      <c r="A8207"/>
      <c r="B8207"/>
      <c r="C8207"/>
      <c r="D8207"/>
      <c r="E8207"/>
      <c r="F8207"/>
      <c r="G8207"/>
      <c r="L8207" s="159"/>
      <c r="M8207" s="159"/>
      <c r="N8207" s="159"/>
      <c r="O8207" s="159"/>
      <c r="P8207" s="159"/>
      <c r="Q8207" s="159"/>
      <c r="R8207" s="159"/>
      <c r="S8207" s="159"/>
      <c r="T8207" s="159"/>
      <c r="U8207" s="159"/>
      <c r="V8207" s="159"/>
    </row>
    <row r="8208" spans="1:22">
      <c r="A8208"/>
      <c r="B8208"/>
      <c r="C8208"/>
      <c r="D8208"/>
      <c r="E8208"/>
      <c r="F8208"/>
      <c r="G8208"/>
      <c r="L8208" s="159"/>
      <c r="M8208" s="159"/>
      <c r="N8208" s="159"/>
      <c r="O8208" s="159"/>
      <c r="P8208" s="159"/>
      <c r="Q8208" s="159"/>
      <c r="R8208" s="159"/>
      <c r="S8208" s="159"/>
      <c r="T8208" s="159"/>
      <c r="U8208" s="159"/>
      <c r="V8208" s="159"/>
    </row>
    <row r="8209" spans="1:22">
      <c r="A8209"/>
      <c r="B8209"/>
      <c r="C8209"/>
      <c r="D8209"/>
      <c r="E8209"/>
      <c r="F8209"/>
      <c r="G8209"/>
      <c r="L8209" s="159"/>
      <c r="M8209" s="159"/>
      <c r="N8209" s="159"/>
      <c r="O8209" s="159"/>
      <c r="P8209" s="159"/>
      <c r="Q8209" s="159"/>
      <c r="R8209" s="159"/>
      <c r="S8209" s="159"/>
      <c r="T8209" s="159"/>
      <c r="U8209" s="159"/>
      <c r="V8209" s="159"/>
    </row>
    <row r="8210" spans="1:22">
      <c r="A8210"/>
      <c r="B8210"/>
      <c r="C8210"/>
      <c r="D8210"/>
      <c r="E8210"/>
      <c r="F8210"/>
      <c r="G8210"/>
      <c r="L8210" s="159"/>
      <c r="M8210" s="159"/>
      <c r="N8210" s="159"/>
      <c r="O8210" s="159"/>
      <c r="P8210" s="159"/>
      <c r="Q8210" s="159"/>
      <c r="R8210" s="159"/>
      <c r="S8210" s="159"/>
      <c r="T8210" s="159"/>
      <c r="U8210" s="159"/>
      <c r="V8210" s="159"/>
    </row>
    <row r="8211" spans="1:22">
      <c r="A8211"/>
      <c r="B8211"/>
      <c r="C8211"/>
      <c r="D8211"/>
      <c r="E8211"/>
      <c r="F8211"/>
      <c r="G8211"/>
      <c r="L8211" s="159"/>
      <c r="M8211" s="159"/>
      <c r="N8211" s="159"/>
      <c r="O8211" s="159"/>
      <c r="P8211" s="159"/>
      <c r="Q8211" s="159"/>
      <c r="R8211" s="159"/>
      <c r="S8211" s="159"/>
      <c r="T8211" s="159"/>
      <c r="U8211" s="159"/>
      <c r="V8211" s="159"/>
    </row>
    <row r="8212" spans="1:22">
      <c r="A8212"/>
      <c r="B8212"/>
      <c r="C8212"/>
      <c r="D8212"/>
      <c r="E8212"/>
      <c r="F8212"/>
      <c r="G8212"/>
      <c r="L8212" s="159"/>
      <c r="M8212" s="159"/>
      <c r="N8212" s="159"/>
      <c r="O8212" s="159"/>
      <c r="P8212" s="159"/>
      <c r="Q8212" s="159"/>
      <c r="R8212" s="159"/>
      <c r="S8212" s="159"/>
      <c r="T8212" s="159"/>
      <c r="U8212" s="159"/>
      <c r="V8212" s="159"/>
    </row>
    <row r="8213" spans="1:22">
      <c r="A8213"/>
      <c r="B8213"/>
      <c r="C8213"/>
      <c r="D8213"/>
      <c r="E8213"/>
      <c r="F8213"/>
      <c r="G8213"/>
      <c r="L8213" s="159"/>
      <c r="M8213" s="159"/>
      <c r="N8213" s="159"/>
      <c r="O8213" s="159"/>
      <c r="P8213" s="159"/>
      <c r="Q8213" s="159"/>
      <c r="R8213" s="159"/>
      <c r="S8213" s="159"/>
      <c r="T8213" s="159"/>
      <c r="U8213" s="159"/>
      <c r="V8213" s="159"/>
    </row>
    <row r="8214" spans="1:22">
      <c r="A8214"/>
      <c r="B8214"/>
      <c r="C8214"/>
      <c r="D8214"/>
      <c r="E8214"/>
      <c r="F8214"/>
      <c r="G8214"/>
      <c r="L8214" s="159"/>
      <c r="M8214" s="159"/>
      <c r="N8214" s="159"/>
      <c r="O8214" s="159"/>
      <c r="P8214" s="159"/>
      <c r="Q8214" s="159"/>
      <c r="R8214" s="159"/>
      <c r="S8214" s="159"/>
      <c r="T8214" s="159"/>
      <c r="U8214" s="159"/>
      <c r="V8214" s="159"/>
    </row>
    <row r="8215" spans="1:22">
      <c r="A8215"/>
      <c r="B8215"/>
      <c r="C8215"/>
      <c r="D8215"/>
      <c r="E8215"/>
      <c r="F8215"/>
      <c r="G8215"/>
      <c r="L8215" s="159"/>
      <c r="M8215" s="159"/>
      <c r="N8215" s="159"/>
      <c r="O8215" s="159"/>
      <c r="P8215" s="159"/>
      <c r="Q8215" s="159"/>
      <c r="R8215" s="159"/>
      <c r="S8215" s="159"/>
      <c r="T8215" s="159"/>
      <c r="U8215" s="159"/>
      <c r="V8215" s="159"/>
    </row>
    <row r="8216" spans="1:22">
      <c r="A8216"/>
      <c r="B8216"/>
      <c r="C8216"/>
      <c r="D8216"/>
      <c r="E8216"/>
      <c r="F8216"/>
      <c r="G8216"/>
      <c r="L8216" s="159"/>
      <c r="M8216" s="159"/>
      <c r="N8216" s="159"/>
      <c r="O8216" s="159"/>
      <c r="P8216" s="159"/>
      <c r="Q8216" s="159"/>
      <c r="R8216" s="159"/>
      <c r="S8216" s="159"/>
      <c r="T8216" s="159"/>
      <c r="U8216" s="159"/>
      <c r="V8216" s="159"/>
    </row>
    <row r="8217" spans="1:22">
      <c r="A8217"/>
      <c r="B8217"/>
      <c r="C8217"/>
      <c r="D8217"/>
      <c r="E8217"/>
      <c r="F8217"/>
      <c r="G8217"/>
      <c r="L8217" s="159"/>
      <c r="M8217" s="159"/>
      <c r="N8217" s="159"/>
      <c r="O8217" s="159"/>
      <c r="P8217" s="159"/>
      <c r="Q8217" s="159"/>
      <c r="R8217" s="159"/>
      <c r="S8217" s="159"/>
      <c r="T8217" s="159"/>
      <c r="U8217" s="159"/>
      <c r="V8217" s="159"/>
    </row>
    <row r="8218" spans="1:22">
      <c r="A8218"/>
      <c r="B8218"/>
      <c r="C8218"/>
      <c r="D8218"/>
      <c r="E8218"/>
      <c r="F8218"/>
      <c r="G8218"/>
      <c r="L8218" s="159"/>
      <c r="M8218" s="159"/>
      <c r="N8218" s="159"/>
      <c r="O8218" s="159"/>
      <c r="P8218" s="159"/>
      <c r="Q8218" s="159"/>
      <c r="R8218" s="159"/>
      <c r="S8218" s="159"/>
      <c r="T8218" s="159"/>
      <c r="U8218" s="159"/>
      <c r="V8218" s="159"/>
    </row>
    <row r="8219" spans="1:22">
      <c r="A8219"/>
      <c r="B8219"/>
      <c r="C8219"/>
      <c r="D8219"/>
      <c r="E8219"/>
      <c r="F8219"/>
      <c r="G8219"/>
      <c r="L8219" s="159"/>
      <c r="M8219" s="159"/>
      <c r="N8219" s="159"/>
      <c r="O8219" s="159"/>
      <c r="P8219" s="159"/>
      <c r="Q8219" s="159"/>
      <c r="R8219" s="159"/>
      <c r="S8219" s="159"/>
      <c r="T8219" s="159"/>
      <c r="U8219" s="159"/>
      <c r="V8219" s="159"/>
    </row>
    <row r="8220" spans="1:22">
      <c r="A8220"/>
      <c r="B8220"/>
      <c r="C8220"/>
      <c r="D8220"/>
      <c r="E8220"/>
      <c r="F8220"/>
      <c r="G8220"/>
      <c r="L8220" s="159"/>
      <c r="M8220" s="159"/>
      <c r="N8220" s="159"/>
      <c r="O8220" s="159"/>
      <c r="P8220" s="159"/>
      <c r="Q8220" s="159"/>
      <c r="R8220" s="159"/>
      <c r="S8220" s="159"/>
      <c r="T8220" s="159"/>
      <c r="U8220" s="159"/>
      <c r="V8220" s="159"/>
    </row>
    <row r="8221" spans="1:22">
      <c r="A8221"/>
      <c r="B8221"/>
      <c r="C8221"/>
      <c r="D8221"/>
      <c r="E8221"/>
      <c r="F8221"/>
      <c r="G8221"/>
      <c r="L8221" s="159"/>
      <c r="M8221" s="159"/>
      <c r="N8221" s="159"/>
      <c r="O8221" s="159"/>
      <c r="P8221" s="159"/>
      <c r="Q8221" s="159"/>
      <c r="R8221" s="159"/>
      <c r="S8221" s="159"/>
      <c r="T8221" s="159"/>
      <c r="U8221" s="159"/>
      <c r="V8221" s="159"/>
    </row>
    <row r="8222" spans="1:22">
      <c r="A8222"/>
      <c r="B8222"/>
      <c r="C8222"/>
      <c r="D8222"/>
      <c r="E8222"/>
      <c r="F8222"/>
      <c r="G8222"/>
      <c r="L8222" s="159"/>
      <c r="M8222" s="159"/>
      <c r="N8222" s="159"/>
      <c r="O8222" s="159"/>
      <c r="P8222" s="159"/>
      <c r="Q8222" s="159"/>
      <c r="R8222" s="159"/>
      <c r="S8222" s="159"/>
      <c r="T8222" s="159"/>
      <c r="U8222" s="159"/>
      <c r="V8222" s="159"/>
    </row>
    <row r="8223" spans="1:22">
      <c r="A8223"/>
      <c r="B8223"/>
      <c r="C8223"/>
      <c r="D8223"/>
      <c r="E8223"/>
      <c r="F8223"/>
      <c r="G8223"/>
      <c r="L8223" s="159"/>
      <c r="M8223" s="159"/>
      <c r="N8223" s="159"/>
      <c r="O8223" s="159"/>
      <c r="P8223" s="159"/>
      <c r="Q8223" s="159"/>
      <c r="R8223" s="159"/>
      <c r="S8223" s="159"/>
      <c r="T8223" s="159"/>
      <c r="U8223" s="159"/>
      <c r="V8223" s="159"/>
    </row>
    <row r="8224" spans="1:22">
      <c r="A8224"/>
      <c r="B8224"/>
      <c r="C8224"/>
      <c r="D8224"/>
      <c r="E8224"/>
      <c r="F8224"/>
      <c r="G8224"/>
      <c r="L8224" s="159"/>
      <c r="M8224" s="159"/>
      <c r="N8224" s="159"/>
      <c r="O8224" s="159"/>
      <c r="P8224" s="159"/>
      <c r="Q8224" s="159"/>
      <c r="R8224" s="159"/>
      <c r="S8224" s="159"/>
      <c r="T8224" s="159"/>
      <c r="U8224" s="159"/>
      <c r="V8224" s="159"/>
    </row>
    <row r="8225" spans="1:22">
      <c r="A8225"/>
      <c r="B8225"/>
      <c r="C8225"/>
      <c r="D8225"/>
      <c r="E8225"/>
      <c r="F8225"/>
      <c r="G8225"/>
      <c r="L8225" s="159"/>
      <c r="M8225" s="159"/>
      <c r="N8225" s="159"/>
      <c r="O8225" s="159"/>
      <c r="P8225" s="159"/>
      <c r="Q8225" s="159"/>
      <c r="R8225" s="159"/>
      <c r="S8225" s="159"/>
      <c r="T8225" s="159"/>
      <c r="U8225" s="159"/>
      <c r="V8225" s="159"/>
    </row>
    <row r="8226" spans="1:22">
      <c r="A8226"/>
      <c r="B8226"/>
      <c r="C8226"/>
      <c r="D8226"/>
      <c r="E8226"/>
      <c r="F8226"/>
      <c r="G8226"/>
      <c r="L8226" s="159"/>
      <c r="M8226" s="159"/>
      <c r="N8226" s="159"/>
      <c r="O8226" s="159"/>
      <c r="P8226" s="159"/>
      <c r="Q8226" s="159"/>
      <c r="R8226" s="159"/>
      <c r="S8226" s="159"/>
      <c r="T8226" s="159"/>
      <c r="U8226" s="159"/>
      <c r="V8226" s="159"/>
    </row>
    <row r="8227" spans="1:22">
      <c r="A8227"/>
      <c r="B8227"/>
      <c r="C8227"/>
      <c r="D8227"/>
      <c r="E8227"/>
      <c r="F8227"/>
      <c r="G8227"/>
      <c r="L8227" s="159"/>
      <c r="M8227" s="159"/>
      <c r="N8227" s="159"/>
      <c r="O8227" s="159"/>
      <c r="P8227" s="159"/>
      <c r="Q8227" s="159"/>
      <c r="R8227" s="159"/>
      <c r="S8227" s="159"/>
      <c r="T8227" s="159"/>
      <c r="U8227" s="159"/>
      <c r="V8227" s="159"/>
    </row>
    <row r="8228" spans="1:22">
      <c r="A8228"/>
      <c r="B8228"/>
      <c r="C8228"/>
      <c r="D8228"/>
      <c r="E8228"/>
      <c r="F8228"/>
      <c r="G8228"/>
      <c r="L8228" s="159"/>
      <c r="M8228" s="159"/>
      <c r="N8228" s="159"/>
      <c r="O8228" s="159"/>
      <c r="P8228" s="159"/>
      <c r="Q8228" s="159"/>
      <c r="R8228" s="159"/>
      <c r="S8228" s="159"/>
      <c r="T8228" s="159"/>
      <c r="U8228" s="159"/>
      <c r="V8228" s="159"/>
    </row>
    <row r="8229" spans="1:22">
      <c r="A8229"/>
      <c r="B8229"/>
      <c r="C8229"/>
      <c r="D8229"/>
      <c r="E8229"/>
      <c r="F8229"/>
      <c r="G8229"/>
      <c r="L8229" s="159"/>
      <c r="M8229" s="159"/>
      <c r="N8229" s="159"/>
      <c r="O8229" s="159"/>
      <c r="P8229" s="159"/>
      <c r="Q8229" s="159"/>
      <c r="R8229" s="159"/>
      <c r="S8229" s="159"/>
      <c r="T8229" s="159"/>
      <c r="U8229" s="159"/>
      <c r="V8229" s="159"/>
    </row>
    <row r="8230" spans="1:22">
      <c r="A8230"/>
      <c r="B8230"/>
      <c r="C8230"/>
      <c r="D8230"/>
      <c r="E8230"/>
      <c r="F8230"/>
      <c r="G8230"/>
      <c r="L8230" s="159"/>
      <c r="M8230" s="159"/>
      <c r="N8230" s="159"/>
      <c r="O8230" s="159"/>
      <c r="P8230" s="159"/>
      <c r="Q8230" s="159"/>
      <c r="R8230" s="159"/>
      <c r="S8230" s="159"/>
      <c r="T8230" s="159"/>
      <c r="U8230" s="159"/>
      <c r="V8230" s="159"/>
    </row>
    <row r="8231" spans="1:22">
      <c r="A8231"/>
      <c r="B8231"/>
      <c r="C8231"/>
      <c r="D8231"/>
      <c r="E8231"/>
      <c r="F8231"/>
      <c r="G8231"/>
      <c r="L8231" s="159"/>
      <c r="M8231" s="159"/>
      <c r="N8231" s="159"/>
      <c r="O8231" s="159"/>
      <c r="P8231" s="159"/>
      <c r="Q8231" s="159"/>
      <c r="R8231" s="159"/>
      <c r="S8231" s="159"/>
      <c r="T8231" s="159"/>
      <c r="U8231" s="159"/>
      <c r="V8231" s="159"/>
    </row>
    <row r="8232" spans="1:22">
      <c r="A8232"/>
      <c r="B8232"/>
      <c r="C8232"/>
      <c r="D8232"/>
      <c r="E8232"/>
      <c r="F8232"/>
      <c r="G8232"/>
      <c r="L8232" s="159"/>
      <c r="M8232" s="159"/>
      <c r="N8232" s="159"/>
      <c r="O8232" s="159"/>
      <c r="P8232" s="159"/>
      <c r="Q8232" s="159"/>
      <c r="R8232" s="159"/>
      <c r="S8232" s="159"/>
      <c r="T8232" s="159"/>
      <c r="U8232" s="159"/>
      <c r="V8232" s="159"/>
    </row>
    <row r="8233" spans="1:22">
      <c r="A8233"/>
      <c r="B8233"/>
      <c r="C8233"/>
      <c r="D8233"/>
      <c r="E8233"/>
      <c r="F8233"/>
      <c r="G8233"/>
      <c r="L8233" s="159"/>
      <c r="M8233" s="159"/>
      <c r="N8233" s="159"/>
      <c r="O8233" s="159"/>
      <c r="P8233" s="159"/>
      <c r="Q8233" s="159"/>
      <c r="R8233" s="159"/>
      <c r="S8233" s="159"/>
      <c r="T8233" s="159"/>
      <c r="U8233" s="159"/>
      <c r="V8233" s="159"/>
    </row>
    <row r="8234" spans="1:22">
      <c r="A8234"/>
      <c r="B8234"/>
      <c r="C8234"/>
      <c r="D8234"/>
      <c r="E8234"/>
      <c r="F8234"/>
      <c r="G8234"/>
      <c r="L8234" s="159"/>
      <c r="M8234" s="159"/>
      <c r="N8234" s="159"/>
      <c r="O8234" s="159"/>
      <c r="P8234" s="159"/>
      <c r="Q8234" s="159"/>
      <c r="R8234" s="159"/>
      <c r="S8234" s="159"/>
      <c r="T8234" s="159"/>
      <c r="U8234" s="159"/>
      <c r="V8234" s="159"/>
    </row>
    <row r="8235" spans="1:22">
      <c r="A8235"/>
      <c r="B8235"/>
      <c r="C8235"/>
      <c r="D8235"/>
      <c r="E8235"/>
      <c r="F8235"/>
      <c r="G8235"/>
      <c r="L8235" s="159"/>
      <c r="M8235" s="159"/>
      <c r="N8235" s="159"/>
      <c r="O8235" s="159"/>
      <c r="P8235" s="159"/>
      <c r="Q8235" s="159"/>
      <c r="R8235" s="159"/>
      <c r="S8235" s="159"/>
      <c r="T8235" s="159"/>
      <c r="U8235" s="159"/>
      <c r="V8235" s="159"/>
    </row>
    <row r="8236" spans="1:22">
      <c r="A8236"/>
      <c r="B8236"/>
      <c r="C8236"/>
      <c r="D8236"/>
      <c r="E8236"/>
      <c r="F8236"/>
      <c r="G8236"/>
      <c r="L8236" s="159"/>
      <c r="M8236" s="159"/>
      <c r="N8236" s="159"/>
      <c r="O8236" s="159"/>
      <c r="P8236" s="159"/>
      <c r="Q8236" s="159"/>
      <c r="R8236" s="159"/>
      <c r="S8236" s="159"/>
      <c r="T8236" s="159"/>
      <c r="U8236" s="159"/>
      <c r="V8236" s="159"/>
    </row>
    <row r="8237" spans="1:22">
      <c r="A8237"/>
      <c r="B8237"/>
      <c r="C8237"/>
      <c r="D8237"/>
      <c r="E8237"/>
      <c r="F8237"/>
      <c r="G8237"/>
      <c r="L8237" s="159"/>
      <c r="M8237" s="159"/>
      <c r="N8237" s="159"/>
      <c r="O8237" s="159"/>
      <c r="P8237" s="159"/>
      <c r="Q8237" s="159"/>
      <c r="R8237" s="159"/>
      <c r="S8237" s="159"/>
      <c r="T8237" s="159"/>
      <c r="U8237" s="159"/>
      <c r="V8237" s="159"/>
    </row>
    <row r="8238" spans="1:22">
      <c r="A8238"/>
      <c r="B8238"/>
      <c r="C8238"/>
      <c r="D8238"/>
      <c r="E8238"/>
      <c r="F8238"/>
      <c r="G8238"/>
      <c r="L8238" s="159"/>
      <c r="M8238" s="159"/>
      <c r="N8238" s="159"/>
      <c r="O8238" s="159"/>
      <c r="P8238" s="159"/>
      <c r="Q8238" s="159"/>
      <c r="R8238" s="159"/>
      <c r="S8238" s="159"/>
      <c r="T8238" s="159"/>
      <c r="U8238" s="159"/>
      <c r="V8238" s="159"/>
    </row>
    <row r="8239" spans="1:22">
      <c r="A8239"/>
      <c r="B8239"/>
      <c r="C8239"/>
      <c r="D8239"/>
      <c r="E8239"/>
      <c r="F8239"/>
      <c r="G8239"/>
      <c r="L8239" s="159"/>
      <c r="M8239" s="159"/>
      <c r="N8239" s="159"/>
      <c r="O8239" s="159"/>
      <c r="P8239" s="159"/>
      <c r="Q8239" s="159"/>
      <c r="R8239" s="159"/>
      <c r="S8239" s="159"/>
      <c r="T8239" s="159"/>
      <c r="U8239" s="159"/>
      <c r="V8239" s="159"/>
    </row>
    <row r="8240" spans="1:22">
      <c r="A8240"/>
      <c r="B8240"/>
      <c r="C8240"/>
      <c r="D8240"/>
      <c r="E8240"/>
      <c r="F8240"/>
      <c r="G8240"/>
      <c r="L8240" s="159"/>
      <c r="M8240" s="159"/>
      <c r="N8240" s="159"/>
      <c r="O8240" s="159"/>
      <c r="P8240" s="159"/>
      <c r="Q8240" s="159"/>
      <c r="R8240" s="159"/>
      <c r="S8240" s="159"/>
      <c r="T8240" s="159"/>
      <c r="U8240" s="159"/>
      <c r="V8240" s="159"/>
    </row>
    <row r="8241" spans="1:22">
      <c r="A8241"/>
      <c r="B8241"/>
      <c r="C8241"/>
      <c r="D8241"/>
      <c r="E8241"/>
      <c r="F8241"/>
      <c r="G8241"/>
      <c r="L8241" s="159"/>
      <c r="M8241" s="159"/>
      <c r="N8241" s="159"/>
      <c r="O8241" s="159"/>
      <c r="P8241" s="159"/>
      <c r="Q8241" s="159"/>
      <c r="R8241" s="159"/>
      <c r="S8241" s="159"/>
      <c r="T8241" s="159"/>
      <c r="U8241" s="159"/>
      <c r="V8241" s="159"/>
    </row>
    <row r="8242" spans="1:22">
      <c r="A8242"/>
      <c r="B8242"/>
      <c r="C8242"/>
      <c r="D8242"/>
      <c r="E8242"/>
      <c r="F8242"/>
      <c r="G8242"/>
      <c r="L8242" s="159"/>
      <c r="M8242" s="159"/>
      <c r="N8242" s="159"/>
      <c r="O8242" s="159"/>
      <c r="P8242" s="159"/>
      <c r="Q8242" s="159"/>
      <c r="R8242" s="159"/>
      <c r="S8242" s="159"/>
      <c r="T8242" s="159"/>
      <c r="U8242" s="159"/>
      <c r="V8242" s="159"/>
    </row>
    <row r="8243" spans="1:22">
      <c r="A8243"/>
      <c r="B8243"/>
      <c r="C8243"/>
      <c r="D8243"/>
      <c r="E8243"/>
      <c r="F8243"/>
      <c r="G8243"/>
      <c r="L8243" s="159"/>
      <c r="M8243" s="159"/>
      <c r="N8243" s="159"/>
      <c r="O8243" s="159"/>
      <c r="P8243" s="159"/>
      <c r="Q8243" s="159"/>
      <c r="R8243" s="159"/>
      <c r="S8243" s="159"/>
      <c r="T8243" s="159"/>
      <c r="U8243" s="159"/>
      <c r="V8243" s="159"/>
    </row>
    <row r="8244" spans="1:22">
      <c r="A8244"/>
      <c r="B8244"/>
      <c r="C8244"/>
      <c r="D8244"/>
      <c r="E8244"/>
      <c r="F8244"/>
      <c r="G8244"/>
      <c r="L8244" s="159"/>
      <c r="M8244" s="159"/>
      <c r="N8244" s="159"/>
      <c r="O8244" s="159"/>
      <c r="P8244" s="159"/>
      <c r="Q8244" s="159"/>
      <c r="R8244" s="159"/>
      <c r="S8244" s="159"/>
      <c r="T8244" s="159"/>
      <c r="U8244" s="159"/>
      <c r="V8244" s="159"/>
    </row>
    <row r="8245" spans="1:22">
      <c r="A8245"/>
      <c r="B8245"/>
      <c r="C8245"/>
      <c r="D8245"/>
      <c r="E8245"/>
      <c r="F8245"/>
      <c r="G8245"/>
      <c r="L8245" s="159"/>
      <c r="M8245" s="159"/>
      <c r="N8245" s="159"/>
      <c r="O8245" s="159"/>
      <c r="P8245" s="159"/>
      <c r="Q8245" s="159"/>
      <c r="R8245" s="159"/>
      <c r="S8245" s="159"/>
      <c r="T8245" s="159"/>
      <c r="U8245" s="159"/>
      <c r="V8245" s="159"/>
    </row>
    <row r="8246" spans="1:22">
      <c r="A8246"/>
      <c r="B8246"/>
      <c r="C8246"/>
      <c r="D8246"/>
      <c r="E8246"/>
      <c r="F8246"/>
      <c r="G8246"/>
      <c r="L8246" s="159"/>
      <c r="M8246" s="159"/>
      <c r="N8246" s="159"/>
      <c r="O8246" s="159"/>
      <c r="P8246" s="159"/>
      <c r="Q8246" s="159"/>
      <c r="R8246" s="159"/>
      <c r="S8246" s="159"/>
      <c r="T8246" s="159"/>
      <c r="U8246" s="159"/>
      <c r="V8246" s="159"/>
    </row>
    <row r="8247" spans="1:22">
      <c r="A8247"/>
      <c r="B8247"/>
      <c r="C8247"/>
      <c r="D8247"/>
      <c r="E8247"/>
      <c r="F8247"/>
      <c r="G8247"/>
      <c r="L8247" s="159"/>
      <c r="M8247" s="159"/>
      <c r="N8247" s="159"/>
      <c r="O8247" s="159"/>
      <c r="P8247" s="159"/>
      <c r="Q8247" s="159"/>
      <c r="R8247" s="159"/>
      <c r="S8247" s="159"/>
      <c r="T8247" s="159"/>
      <c r="U8247" s="159"/>
      <c r="V8247" s="159"/>
    </row>
    <row r="8248" spans="1:22">
      <c r="A8248"/>
      <c r="B8248"/>
      <c r="C8248"/>
      <c r="D8248"/>
      <c r="E8248"/>
      <c r="F8248"/>
      <c r="G8248"/>
      <c r="L8248" s="159"/>
      <c r="M8248" s="159"/>
      <c r="N8248" s="159"/>
      <c r="O8248" s="159"/>
      <c r="P8248" s="159"/>
      <c r="Q8248" s="159"/>
      <c r="R8248" s="159"/>
      <c r="S8248" s="159"/>
      <c r="T8248" s="159"/>
      <c r="U8248" s="159"/>
      <c r="V8248" s="159"/>
    </row>
    <row r="8249" spans="1:22">
      <c r="A8249"/>
      <c r="B8249"/>
      <c r="C8249"/>
      <c r="D8249"/>
      <c r="E8249"/>
      <c r="F8249"/>
      <c r="G8249"/>
      <c r="L8249" s="159"/>
      <c r="M8249" s="159"/>
      <c r="N8249" s="159"/>
      <c r="O8249" s="159"/>
      <c r="P8249" s="159"/>
      <c r="Q8249" s="159"/>
      <c r="R8249" s="159"/>
      <c r="S8249" s="159"/>
      <c r="T8249" s="159"/>
      <c r="U8249" s="159"/>
      <c r="V8249" s="159"/>
    </row>
    <row r="8250" spans="1:22">
      <c r="A8250"/>
      <c r="B8250"/>
      <c r="C8250"/>
      <c r="D8250"/>
      <c r="E8250"/>
      <c r="F8250"/>
      <c r="G8250"/>
      <c r="L8250" s="159"/>
      <c r="M8250" s="159"/>
      <c r="N8250" s="159"/>
      <c r="O8250" s="159"/>
      <c r="P8250" s="159"/>
      <c r="Q8250" s="159"/>
      <c r="R8250" s="159"/>
      <c r="S8250" s="159"/>
      <c r="T8250" s="159"/>
      <c r="U8250" s="159"/>
      <c r="V8250" s="159"/>
    </row>
    <row r="8251" spans="1:22">
      <c r="A8251"/>
      <c r="B8251"/>
      <c r="C8251"/>
      <c r="D8251"/>
      <c r="E8251"/>
      <c r="F8251"/>
      <c r="G8251"/>
      <c r="L8251" s="159"/>
      <c r="M8251" s="159"/>
      <c r="N8251" s="159"/>
      <c r="O8251" s="159"/>
      <c r="P8251" s="159"/>
      <c r="Q8251" s="159"/>
      <c r="R8251" s="159"/>
      <c r="S8251" s="159"/>
      <c r="T8251" s="159"/>
      <c r="U8251" s="159"/>
      <c r="V8251" s="159"/>
    </row>
    <row r="8252" spans="1:22">
      <c r="A8252"/>
      <c r="B8252"/>
      <c r="C8252"/>
      <c r="D8252"/>
      <c r="E8252"/>
      <c r="F8252"/>
      <c r="G8252"/>
      <c r="L8252" s="159"/>
      <c r="M8252" s="159"/>
      <c r="N8252" s="159"/>
      <c r="O8252" s="159"/>
      <c r="P8252" s="159"/>
      <c r="Q8252" s="159"/>
      <c r="R8252" s="159"/>
      <c r="S8252" s="159"/>
      <c r="T8252" s="159"/>
      <c r="U8252" s="159"/>
      <c r="V8252" s="159"/>
    </row>
    <row r="8253" spans="1:22">
      <c r="A8253"/>
      <c r="B8253"/>
      <c r="C8253"/>
      <c r="D8253"/>
      <c r="E8253"/>
      <c r="F8253"/>
      <c r="G8253"/>
      <c r="L8253" s="159"/>
      <c r="M8253" s="159"/>
      <c r="N8253" s="159"/>
      <c r="O8253" s="159"/>
      <c r="P8253" s="159"/>
      <c r="Q8253" s="159"/>
      <c r="R8253" s="159"/>
      <c r="S8253" s="159"/>
      <c r="T8253" s="159"/>
      <c r="U8253" s="159"/>
      <c r="V8253" s="159"/>
    </row>
    <row r="8254" spans="1:22">
      <c r="A8254"/>
      <c r="B8254"/>
      <c r="C8254"/>
      <c r="D8254"/>
      <c r="E8254"/>
      <c r="F8254"/>
      <c r="G8254"/>
      <c r="L8254" s="159"/>
      <c r="M8254" s="159"/>
      <c r="N8254" s="159"/>
      <c r="O8254" s="159"/>
      <c r="P8254" s="159"/>
      <c r="Q8254" s="159"/>
      <c r="R8254" s="159"/>
      <c r="S8254" s="159"/>
      <c r="T8254" s="159"/>
      <c r="U8254" s="159"/>
      <c r="V8254" s="159"/>
    </row>
    <row r="8255" spans="1:22">
      <c r="A8255"/>
      <c r="B8255"/>
      <c r="C8255"/>
      <c r="D8255"/>
      <c r="E8255"/>
      <c r="F8255"/>
      <c r="G8255"/>
      <c r="L8255" s="159"/>
      <c r="M8255" s="159"/>
      <c r="N8255" s="159"/>
      <c r="O8255" s="159"/>
      <c r="P8255" s="159"/>
      <c r="Q8255" s="159"/>
      <c r="R8255" s="159"/>
      <c r="S8255" s="159"/>
      <c r="T8255" s="159"/>
      <c r="U8255" s="159"/>
      <c r="V8255" s="159"/>
    </row>
    <row r="8256" spans="1:22">
      <c r="A8256"/>
      <c r="B8256"/>
      <c r="C8256"/>
      <c r="D8256"/>
      <c r="E8256"/>
      <c r="F8256"/>
      <c r="G8256"/>
      <c r="L8256" s="159"/>
      <c r="M8256" s="159"/>
      <c r="N8256" s="159"/>
      <c r="O8256" s="159"/>
      <c r="P8256" s="159"/>
      <c r="Q8256" s="159"/>
      <c r="R8256" s="159"/>
      <c r="S8256" s="159"/>
      <c r="T8256" s="159"/>
      <c r="U8256" s="159"/>
      <c r="V8256" s="159"/>
    </row>
    <row r="8257" spans="1:22">
      <c r="A8257"/>
      <c r="B8257"/>
      <c r="C8257"/>
      <c r="D8257"/>
      <c r="E8257"/>
      <c r="F8257"/>
      <c r="G8257"/>
      <c r="L8257" s="159"/>
      <c r="M8257" s="159"/>
      <c r="N8257" s="159"/>
      <c r="O8257" s="159"/>
      <c r="P8257" s="159"/>
      <c r="Q8257" s="159"/>
      <c r="R8257" s="159"/>
      <c r="S8257" s="159"/>
      <c r="T8257" s="159"/>
      <c r="U8257" s="159"/>
      <c r="V8257" s="159"/>
    </row>
    <row r="8258" spans="1:22">
      <c r="A8258"/>
      <c r="B8258"/>
      <c r="C8258"/>
      <c r="D8258"/>
      <c r="E8258"/>
      <c r="F8258"/>
      <c r="G8258"/>
      <c r="L8258" s="159"/>
      <c r="M8258" s="159"/>
      <c r="N8258" s="159"/>
      <c r="O8258" s="159"/>
      <c r="P8258" s="159"/>
      <c r="Q8258" s="159"/>
      <c r="R8258" s="159"/>
      <c r="S8258" s="159"/>
      <c r="T8258" s="159"/>
      <c r="U8258" s="159"/>
      <c r="V8258" s="159"/>
    </row>
    <row r="8259" spans="1:22">
      <c r="A8259"/>
      <c r="B8259"/>
      <c r="C8259"/>
      <c r="D8259"/>
      <c r="E8259"/>
      <c r="F8259"/>
      <c r="G8259"/>
      <c r="L8259" s="159"/>
      <c r="M8259" s="159"/>
      <c r="N8259" s="159"/>
      <c r="O8259" s="159"/>
      <c r="P8259" s="159"/>
      <c r="Q8259" s="159"/>
      <c r="R8259" s="159"/>
      <c r="S8259" s="159"/>
      <c r="T8259" s="159"/>
      <c r="U8259" s="159"/>
      <c r="V8259" s="159"/>
    </row>
    <row r="8260" spans="1:22">
      <c r="A8260"/>
      <c r="B8260"/>
      <c r="C8260"/>
      <c r="D8260"/>
      <c r="E8260"/>
      <c r="F8260"/>
      <c r="G8260"/>
      <c r="L8260" s="159"/>
      <c r="M8260" s="159"/>
      <c r="N8260" s="159"/>
      <c r="O8260" s="159"/>
      <c r="P8260" s="159"/>
      <c r="Q8260" s="159"/>
      <c r="R8260" s="159"/>
      <c r="S8260" s="159"/>
      <c r="T8260" s="159"/>
      <c r="U8260" s="159"/>
      <c r="V8260" s="159"/>
    </row>
    <row r="8261" spans="1:22">
      <c r="A8261"/>
      <c r="B8261"/>
      <c r="C8261"/>
      <c r="D8261"/>
      <c r="E8261"/>
      <c r="F8261"/>
      <c r="G8261"/>
      <c r="L8261" s="159"/>
      <c r="M8261" s="159"/>
      <c r="N8261" s="159"/>
      <c r="O8261" s="159"/>
      <c r="P8261" s="159"/>
      <c r="Q8261" s="159"/>
      <c r="R8261" s="159"/>
      <c r="S8261" s="159"/>
      <c r="T8261" s="159"/>
      <c r="U8261" s="159"/>
      <c r="V8261" s="159"/>
    </row>
    <row r="8262" spans="1:22">
      <c r="A8262"/>
      <c r="B8262"/>
      <c r="C8262"/>
      <c r="D8262"/>
      <c r="E8262"/>
      <c r="F8262"/>
      <c r="G8262"/>
      <c r="L8262" s="159"/>
      <c r="M8262" s="159"/>
      <c r="N8262" s="159"/>
      <c r="O8262" s="159"/>
      <c r="P8262" s="159"/>
      <c r="Q8262" s="159"/>
      <c r="R8262" s="159"/>
      <c r="S8262" s="159"/>
      <c r="T8262" s="159"/>
      <c r="U8262" s="159"/>
      <c r="V8262" s="159"/>
    </row>
    <row r="8263" spans="1:22">
      <c r="A8263"/>
      <c r="B8263"/>
      <c r="C8263"/>
      <c r="D8263"/>
      <c r="E8263"/>
      <c r="F8263"/>
      <c r="G8263"/>
      <c r="L8263" s="159"/>
      <c r="M8263" s="159"/>
      <c r="N8263" s="159"/>
      <c r="O8263" s="159"/>
      <c r="P8263" s="159"/>
      <c r="Q8263" s="159"/>
      <c r="R8263" s="159"/>
      <c r="S8263" s="159"/>
      <c r="T8263" s="159"/>
      <c r="U8263" s="159"/>
      <c r="V8263" s="159"/>
    </row>
    <row r="8264" spans="1:22">
      <c r="A8264"/>
      <c r="B8264"/>
      <c r="C8264"/>
      <c r="D8264"/>
      <c r="E8264"/>
      <c r="F8264"/>
      <c r="G8264"/>
      <c r="L8264" s="159"/>
      <c r="M8264" s="159"/>
      <c r="N8264" s="159"/>
      <c r="O8264" s="159"/>
      <c r="P8264" s="159"/>
      <c r="Q8264" s="159"/>
      <c r="R8264" s="159"/>
      <c r="S8264" s="159"/>
      <c r="T8264" s="159"/>
      <c r="U8264" s="159"/>
      <c r="V8264" s="159"/>
    </row>
    <row r="8265" spans="1:22">
      <c r="A8265"/>
      <c r="B8265"/>
      <c r="C8265"/>
      <c r="D8265"/>
      <c r="E8265"/>
      <c r="F8265"/>
      <c r="G8265"/>
      <c r="L8265" s="159"/>
      <c r="M8265" s="159"/>
      <c r="N8265" s="159"/>
      <c r="O8265" s="159"/>
      <c r="P8265" s="159"/>
      <c r="Q8265" s="159"/>
      <c r="R8265" s="159"/>
      <c r="S8265" s="159"/>
      <c r="T8265" s="159"/>
      <c r="U8265" s="159"/>
      <c r="V8265" s="159"/>
    </row>
    <row r="8266" spans="1:22">
      <c r="A8266"/>
      <c r="B8266"/>
      <c r="C8266"/>
      <c r="D8266"/>
      <c r="E8266"/>
      <c r="F8266"/>
      <c r="G8266"/>
      <c r="L8266" s="159"/>
      <c r="M8266" s="159"/>
      <c r="N8266" s="159"/>
      <c r="O8266" s="159"/>
      <c r="P8266" s="159"/>
      <c r="Q8266" s="159"/>
      <c r="R8266" s="159"/>
      <c r="S8266" s="159"/>
      <c r="T8266" s="159"/>
      <c r="U8266" s="159"/>
      <c r="V8266" s="159"/>
    </row>
    <row r="8267" spans="1:22">
      <c r="A8267"/>
      <c r="B8267"/>
      <c r="C8267"/>
      <c r="D8267"/>
      <c r="E8267"/>
      <c r="F8267"/>
      <c r="G8267"/>
      <c r="L8267" s="159"/>
      <c r="M8267" s="159"/>
      <c r="N8267" s="159"/>
      <c r="O8267" s="159"/>
      <c r="P8267" s="159"/>
      <c r="Q8267" s="159"/>
      <c r="R8267" s="159"/>
      <c r="S8267" s="159"/>
      <c r="T8267" s="159"/>
      <c r="U8267" s="159"/>
      <c r="V8267" s="159"/>
    </row>
    <row r="8268" spans="1:22">
      <c r="A8268"/>
      <c r="B8268"/>
      <c r="C8268"/>
      <c r="D8268"/>
      <c r="E8268"/>
      <c r="F8268"/>
      <c r="G8268"/>
      <c r="L8268" s="159"/>
      <c r="M8268" s="159"/>
      <c r="N8268" s="159"/>
      <c r="O8268" s="159"/>
      <c r="P8268" s="159"/>
      <c r="Q8268" s="159"/>
      <c r="R8268" s="159"/>
      <c r="S8268" s="159"/>
      <c r="T8268" s="159"/>
      <c r="U8268" s="159"/>
      <c r="V8268" s="159"/>
    </row>
    <row r="8269" spans="1:22">
      <c r="A8269"/>
      <c r="B8269"/>
      <c r="C8269"/>
      <c r="D8269"/>
      <c r="E8269"/>
      <c r="F8269"/>
      <c r="G8269"/>
      <c r="L8269" s="159"/>
      <c r="M8269" s="159"/>
      <c r="N8269" s="159"/>
      <c r="O8269" s="159"/>
      <c r="P8269" s="159"/>
      <c r="Q8269" s="159"/>
      <c r="R8269" s="159"/>
      <c r="S8269" s="159"/>
      <c r="T8269" s="159"/>
      <c r="U8269" s="159"/>
      <c r="V8269" s="159"/>
    </row>
    <row r="8270" spans="1:22">
      <c r="A8270"/>
      <c r="B8270"/>
      <c r="C8270"/>
      <c r="D8270"/>
      <c r="E8270"/>
      <c r="F8270"/>
      <c r="G8270"/>
      <c r="L8270" s="159"/>
      <c r="M8270" s="159"/>
      <c r="N8270" s="159"/>
      <c r="O8270" s="159"/>
      <c r="P8270" s="159"/>
      <c r="Q8270" s="159"/>
      <c r="R8270" s="159"/>
      <c r="S8270" s="159"/>
      <c r="T8270" s="159"/>
      <c r="U8270" s="159"/>
      <c r="V8270" s="159"/>
    </row>
    <row r="8271" spans="1:22">
      <c r="A8271"/>
      <c r="B8271"/>
      <c r="C8271"/>
      <c r="D8271"/>
      <c r="E8271"/>
      <c r="F8271"/>
      <c r="G8271"/>
      <c r="L8271" s="159"/>
      <c r="M8271" s="159"/>
      <c r="N8271" s="159"/>
      <c r="O8271" s="159"/>
      <c r="P8271" s="159"/>
      <c r="Q8271" s="159"/>
      <c r="R8271" s="159"/>
      <c r="S8271" s="159"/>
      <c r="T8271" s="159"/>
      <c r="U8271" s="159"/>
      <c r="V8271" s="159"/>
    </row>
    <row r="8272" spans="1:22">
      <c r="A8272"/>
      <c r="B8272"/>
      <c r="C8272"/>
      <c r="D8272"/>
      <c r="E8272"/>
      <c r="F8272"/>
      <c r="G8272"/>
      <c r="L8272" s="159"/>
      <c r="M8272" s="159"/>
      <c r="N8272" s="159"/>
      <c r="O8272" s="159"/>
      <c r="P8272" s="159"/>
      <c r="Q8272" s="159"/>
      <c r="R8272" s="159"/>
      <c r="S8272" s="159"/>
      <c r="T8272" s="159"/>
      <c r="U8272" s="159"/>
      <c r="V8272" s="159"/>
    </row>
    <row r="8273" spans="1:22">
      <c r="A8273"/>
      <c r="B8273"/>
      <c r="C8273"/>
      <c r="D8273"/>
      <c r="E8273"/>
      <c r="F8273"/>
      <c r="G8273"/>
      <c r="L8273" s="159"/>
      <c r="M8273" s="159"/>
      <c r="N8273" s="159"/>
      <c r="O8273" s="159"/>
      <c r="P8273" s="159"/>
      <c r="Q8273" s="159"/>
      <c r="R8273" s="159"/>
      <c r="S8273" s="159"/>
      <c r="T8273" s="159"/>
      <c r="U8273" s="159"/>
      <c r="V8273" s="159"/>
    </row>
    <row r="8274" spans="1:22">
      <c r="A8274"/>
      <c r="B8274"/>
      <c r="C8274"/>
      <c r="D8274"/>
      <c r="E8274"/>
      <c r="F8274"/>
      <c r="G8274"/>
      <c r="L8274" s="159"/>
      <c r="M8274" s="159"/>
      <c r="N8274" s="159"/>
      <c r="O8274" s="159"/>
      <c r="P8274" s="159"/>
      <c r="Q8274" s="159"/>
      <c r="R8274" s="159"/>
      <c r="S8274" s="159"/>
      <c r="T8274" s="159"/>
      <c r="U8274" s="159"/>
      <c r="V8274" s="159"/>
    </row>
    <row r="8275" spans="1:22">
      <c r="A8275"/>
      <c r="B8275"/>
      <c r="C8275"/>
      <c r="D8275"/>
      <c r="E8275"/>
      <c r="F8275"/>
      <c r="G8275"/>
      <c r="L8275" s="159"/>
      <c r="M8275" s="159"/>
      <c r="N8275" s="159"/>
      <c r="O8275" s="159"/>
      <c r="P8275" s="159"/>
      <c r="Q8275" s="159"/>
      <c r="R8275" s="159"/>
      <c r="S8275" s="159"/>
      <c r="T8275" s="159"/>
      <c r="U8275" s="159"/>
      <c r="V8275" s="159"/>
    </row>
    <row r="8276" spans="1:22">
      <c r="A8276"/>
      <c r="B8276"/>
      <c r="C8276"/>
      <c r="D8276"/>
      <c r="E8276"/>
      <c r="F8276"/>
      <c r="G8276"/>
      <c r="L8276" s="159"/>
      <c r="M8276" s="159"/>
      <c r="N8276" s="159"/>
      <c r="O8276" s="159"/>
      <c r="P8276" s="159"/>
      <c r="Q8276" s="159"/>
      <c r="R8276" s="159"/>
      <c r="S8276" s="159"/>
      <c r="T8276" s="159"/>
      <c r="U8276" s="159"/>
      <c r="V8276" s="159"/>
    </row>
    <row r="8277" spans="1:22">
      <c r="A8277"/>
      <c r="B8277"/>
      <c r="C8277"/>
      <c r="D8277"/>
      <c r="E8277"/>
      <c r="F8277"/>
      <c r="G8277"/>
      <c r="L8277" s="159"/>
      <c r="M8277" s="159"/>
      <c r="N8277" s="159"/>
      <c r="O8277" s="159"/>
      <c r="P8277" s="159"/>
      <c r="Q8277" s="159"/>
      <c r="R8277" s="159"/>
      <c r="S8277" s="159"/>
      <c r="T8277" s="159"/>
      <c r="U8277" s="159"/>
      <c r="V8277" s="159"/>
    </row>
    <row r="8278" spans="1:22">
      <c r="A8278"/>
      <c r="B8278"/>
      <c r="C8278"/>
      <c r="D8278"/>
      <c r="E8278"/>
      <c r="F8278"/>
      <c r="G8278"/>
      <c r="L8278" s="159"/>
      <c r="M8278" s="159"/>
      <c r="N8278" s="159"/>
      <c r="O8278" s="159"/>
      <c r="P8278" s="159"/>
      <c r="Q8278" s="159"/>
      <c r="R8278" s="159"/>
      <c r="S8278" s="159"/>
      <c r="T8278" s="159"/>
      <c r="U8278" s="159"/>
      <c r="V8278" s="159"/>
    </row>
    <row r="8279" spans="1:22">
      <c r="A8279"/>
      <c r="B8279"/>
      <c r="C8279"/>
      <c r="D8279"/>
      <c r="E8279"/>
      <c r="F8279"/>
      <c r="G8279"/>
      <c r="L8279" s="159"/>
      <c r="M8279" s="159"/>
      <c r="N8279" s="159"/>
      <c r="O8279" s="159"/>
      <c r="P8279" s="159"/>
      <c r="Q8279" s="159"/>
      <c r="R8279" s="159"/>
      <c r="S8279" s="159"/>
      <c r="T8279" s="159"/>
      <c r="U8279" s="159"/>
      <c r="V8279" s="159"/>
    </row>
    <row r="8280" spans="1:22">
      <c r="A8280"/>
      <c r="B8280"/>
      <c r="C8280"/>
      <c r="D8280"/>
      <c r="E8280"/>
      <c r="F8280"/>
      <c r="G8280"/>
      <c r="L8280" s="159"/>
      <c r="M8280" s="159"/>
      <c r="N8280" s="159"/>
      <c r="O8280" s="159"/>
      <c r="P8280" s="159"/>
      <c r="Q8280" s="159"/>
      <c r="R8280" s="159"/>
      <c r="S8280" s="159"/>
      <c r="T8280" s="159"/>
      <c r="U8280" s="159"/>
      <c r="V8280" s="159"/>
    </row>
    <row r="8281" spans="1:22">
      <c r="A8281"/>
      <c r="B8281"/>
      <c r="C8281"/>
      <c r="D8281"/>
      <c r="E8281"/>
      <c r="F8281"/>
      <c r="G8281"/>
      <c r="L8281" s="159"/>
      <c r="M8281" s="159"/>
      <c r="N8281" s="159"/>
      <c r="O8281" s="159"/>
      <c r="P8281" s="159"/>
      <c r="Q8281" s="159"/>
      <c r="R8281" s="159"/>
      <c r="S8281" s="159"/>
      <c r="T8281" s="159"/>
      <c r="U8281" s="159"/>
      <c r="V8281" s="159"/>
    </row>
    <row r="8282" spans="1:22">
      <c r="A8282"/>
      <c r="B8282"/>
      <c r="C8282"/>
      <c r="D8282"/>
      <c r="E8282"/>
      <c r="F8282"/>
      <c r="G8282"/>
      <c r="L8282" s="159"/>
      <c r="M8282" s="159"/>
      <c r="N8282" s="159"/>
      <c r="O8282" s="159"/>
      <c r="P8282" s="159"/>
      <c r="Q8282" s="159"/>
      <c r="R8282" s="159"/>
      <c r="S8282" s="159"/>
      <c r="T8282" s="159"/>
      <c r="U8282" s="159"/>
      <c r="V8282" s="159"/>
    </row>
    <row r="8283" spans="1:22">
      <c r="A8283"/>
      <c r="B8283"/>
      <c r="C8283"/>
      <c r="D8283"/>
      <c r="E8283"/>
      <c r="F8283"/>
      <c r="G8283"/>
      <c r="L8283" s="159"/>
      <c r="M8283" s="159"/>
      <c r="N8283" s="159"/>
      <c r="O8283" s="159"/>
      <c r="P8283" s="159"/>
      <c r="Q8283" s="159"/>
      <c r="R8283" s="159"/>
      <c r="S8283" s="159"/>
      <c r="T8283" s="159"/>
      <c r="U8283" s="159"/>
      <c r="V8283" s="159"/>
    </row>
    <row r="8284" spans="1:22">
      <c r="A8284"/>
      <c r="B8284"/>
      <c r="C8284"/>
      <c r="D8284"/>
      <c r="E8284"/>
      <c r="F8284"/>
      <c r="G8284"/>
      <c r="L8284" s="159"/>
      <c r="M8284" s="159"/>
      <c r="N8284" s="159"/>
      <c r="O8284" s="159"/>
      <c r="P8284" s="159"/>
      <c r="Q8284" s="159"/>
      <c r="R8284" s="159"/>
      <c r="S8284" s="159"/>
      <c r="T8284" s="159"/>
      <c r="U8284" s="159"/>
      <c r="V8284" s="159"/>
    </row>
    <row r="8285" spans="1:22">
      <c r="A8285"/>
      <c r="B8285"/>
      <c r="C8285"/>
      <c r="D8285"/>
      <c r="E8285"/>
      <c r="F8285"/>
      <c r="G8285"/>
      <c r="L8285" s="159"/>
      <c r="M8285" s="159"/>
      <c r="N8285" s="159"/>
      <c r="O8285" s="159"/>
      <c r="P8285" s="159"/>
      <c r="Q8285" s="159"/>
      <c r="R8285" s="159"/>
      <c r="S8285" s="159"/>
      <c r="T8285" s="159"/>
      <c r="U8285" s="159"/>
      <c r="V8285" s="159"/>
    </row>
    <row r="8286" spans="1:22">
      <c r="A8286"/>
      <c r="B8286"/>
      <c r="C8286"/>
      <c r="D8286"/>
      <c r="E8286"/>
      <c r="F8286"/>
      <c r="G8286"/>
      <c r="L8286" s="159"/>
      <c r="M8286" s="159"/>
      <c r="N8286" s="159"/>
      <c r="O8286" s="159"/>
      <c r="P8286" s="159"/>
      <c r="Q8286" s="159"/>
      <c r="R8286" s="159"/>
      <c r="S8286" s="159"/>
      <c r="T8286" s="159"/>
      <c r="U8286" s="159"/>
      <c r="V8286" s="159"/>
    </row>
    <row r="8287" spans="1:22">
      <c r="A8287"/>
      <c r="B8287"/>
      <c r="C8287"/>
      <c r="D8287"/>
      <c r="E8287"/>
      <c r="F8287"/>
      <c r="G8287"/>
      <c r="L8287" s="159"/>
      <c r="M8287" s="159"/>
      <c r="N8287" s="159"/>
      <c r="O8287" s="159"/>
      <c r="P8287" s="159"/>
      <c r="Q8287" s="159"/>
      <c r="R8287" s="159"/>
      <c r="S8287" s="159"/>
      <c r="T8287" s="159"/>
      <c r="U8287" s="159"/>
      <c r="V8287" s="159"/>
    </row>
    <row r="8288" spans="1:22">
      <c r="A8288"/>
      <c r="B8288"/>
      <c r="C8288"/>
      <c r="D8288"/>
      <c r="E8288"/>
      <c r="F8288"/>
      <c r="G8288"/>
      <c r="L8288" s="159"/>
      <c r="M8288" s="159"/>
      <c r="N8288" s="159"/>
      <c r="O8288" s="159"/>
      <c r="P8288" s="159"/>
      <c r="Q8288" s="159"/>
      <c r="R8288" s="159"/>
      <c r="S8288" s="159"/>
      <c r="T8288" s="159"/>
      <c r="U8288" s="159"/>
      <c r="V8288" s="159"/>
    </row>
    <row r="8289" spans="1:22">
      <c r="A8289"/>
      <c r="B8289"/>
      <c r="C8289"/>
      <c r="D8289"/>
      <c r="E8289"/>
      <c r="F8289"/>
      <c r="G8289"/>
      <c r="L8289" s="159"/>
      <c r="M8289" s="159"/>
      <c r="N8289" s="159"/>
      <c r="O8289" s="159"/>
      <c r="P8289" s="159"/>
      <c r="Q8289" s="159"/>
      <c r="R8289" s="159"/>
      <c r="S8289" s="159"/>
      <c r="T8289" s="159"/>
      <c r="U8289" s="159"/>
      <c r="V8289" s="159"/>
    </row>
    <row r="8290" spans="1:22">
      <c r="A8290"/>
      <c r="B8290"/>
      <c r="C8290"/>
      <c r="D8290"/>
      <c r="E8290"/>
      <c r="F8290"/>
      <c r="G8290"/>
      <c r="L8290" s="159"/>
      <c r="M8290" s="159"/>
      <c r="N8290" s="159"/>
      <c r="O8290" s="159"/>
      <c r="P8290" s="159"/>
      <c r="Q8290" s="159"/>
      <c r="R8290" s="159"/>
      <c r="S8290" s="159"/>
      <c r="T8290" s="159"/>
      <c r="U8290" s="159"/>
      <c r="V8290" s="159"/>
    </row>
    <row r="8291" spans="1:22">
      <c r="A8291"/>
      <c r="B8291"/>
      <c r="C8291"/>
      <c r="D8291"/>
      <c r="E8291"/>
      <c r="F8291"/>
      <c r="G8291"/>
      <c r="L8291" s="159"/>
      <c r="M8291" s="159"/>
      <c r="N8291" s="159"/>
      <c r="O8291" s="159"/>
      <c r="P8291" s="159"/>
      <c r="Q8291" s="159"/>
      <c r="R8291" s="159"/>
      <c r="S8291" s="159"/>
      <c r="T8291" s="159"/>
      <c r="U8291" s="159"/>
      <c r="V8291" s="159"/>
    </row>
    <row r="8292" spans="1:22">
      <c r="A8292"/>
      <c r="B8292"/>
      <c r="C8292"/>
      <c r="D8292"/>
      <c r="E8292"/>
      <c r="F8292"/>
      <c r="G8292"/>
      <c r="L8292" s="159"/>
      <c r="M8292" s="159"/>
      <c r="N8292" s="159"/>
      <c r="O8292" s="159"/>
      <c r="P8292" s="159"/>
      <c r="Q8292" s="159"/>
      <c r="R8292" s="159"/>
      <c r="S8292" s="159"/>
      <c r="T8292" s="159"/>
      <c r="U8292" s="159"/>
      <c r="V8292" s="159"/>
    </row>
    <row r="8293" spans="1:22">
      <c r="A8293"/>
      <c r="B8293"/>
      <c r="C8293"/>
      <c r="D8293"/>
      <c r="E8293"/>
      <c r="F8293"/>
      <c r="G8293"/>
      <c r="L8293" s="159"/>
      <c r="M8293" s="159"/>
      <c r="N8293" s="159"/>
      <c r="O8293" s="159"/>
      <c r="P8293" s="159"/>
      <c r="Q8293" s="159"/>
      <c r="R8293" s="159"/>
      <c r="S8293" s="159"/>
      <c r="T8293" s="159"/>
      <c r="U8293" s="159"/>
      <c r="V8293" s="159"/>
    </row>
    <row r="8294" spans="1:22">
      <c r="A8294"/>
      <c r="B8294"/>
      <c r="C8294"/>
      <c r="D8294"/>
      <c r="E8294"/>
      <c r="F8294"/>
      <c r="G8294"/>
      <c r="L8294" s="159"/>
      <c r="M8294" s="159"/>
      <c r="N8294" s="159"/>
      <c r="O8294" s="159"/>
      <c r="P8294" s="159"/>
      <c r="Q8294" s="159"/>
      <c r="R8294" s="159"/>
      <c r="S8294" s="159"/>
      <c r="T8294" s="159"/>
      <c r="U8294" s="159"/>
      <c r="V8294" s="159"/>
    </row>
    <row r="8295" spans="1:22">
      <c r="A8295"/>
      <c r="B8295"/>
      <c r="C8295"/>
      <c r="D8295"/>
      <c r="E8295"/>
      <c r="F8295"/>
      <c r="G8295"/>
      <c r="L8295" s="159"/>
      <c r="M8295" s="159"/>
      <c r="N8295" s="159"/>
      <c r="O8295" s="159"/>
      <c r="P8295" s="159"/>
      <c r="Q8295" s="159"/>
      <c r="R8295" s="159"/>
      <c r="S8295" s="159"/>
      <c r="T8295" s="159"/>
      <c r="U8295" s="159"/>
      <c r="V8295" s="159"/>
    </row>
    <row r="8296" spans="1:22">
      <c r="A8296"/>
      <c r="B8296"/>
      <c r="C8296"/>
      <c r="D8296"/>
      <c r="E8296"/>
      <c r="F8296"/>
      <c r="G8296"/>
      <c r="L8296" s="159"/>
      <c r="M8296" s="159"/>
      <c r="N8296" s="159"/>
      <c r="O8296" s="159"/>
      <c r="P8296" s="159"/>
      <c r="Q8296" s="159"/>
      <c r="R8296" s="159"/>
      <c r="S8296" s="159"/>
      <c r="T8296" s="159"/>
      <c r="U8296" s="159"/>
      <c r="V8296" s="159"/>
    </row>
    <row r="8297" spans="1:22">
      <c r="A8297"/>
      <c r="B8297"/>
      <c r="C8297"/>
      <c r="D8297"/>
      <c r="E8297"/>
      <c r="F8297"/>
      <c r="G8297"/>
      <c r="L8297" s="159"/>
      <c r="M8297" s="159"/>
      <c r="N8297" s="159"/>
      <c r="O8297" s="159"/>
      <c r="P8297" s="159"/>
      <c r="Q8297" s="159"/>
      <c r="R8297" s="159"/>
      <c r="S8297" s="159"/>
      <c r="T8297" s="159"/>
      <c r="U8297" s="159"/>
      <c r="V8297" s="159"/>
    </row>
    <row r="8298" spans="1:22">
      <c r="A8298"/>
      <c r="B8298"/>
      <c r="C8298"/>
      <c r="D8298"/>
      <c r="E8298"/>
      <c r="F8298"/>
      <c r="G8298"/>
      <c r="L8298" s="159"/>
      <c r="M8298" s="159"/>
      <c r="N8298" s="159"/>
      <c r="O8298" s="159"/>
      <c r="P8298" s="159"/>
      <c r="Q8298" s="159"/>
      <c r="R8298" s="159"/>
      <c r="S8298" s="159"/>
      <c r="T8298" s="159"/>
      <c r="U8298" s="159"/>
      <c r="V8298" s="159"/>
    </row>
    <row r="8299" spans="1:22">
      <c r="A8299"/>
      <c r="B8299"/>
      <c r="C8299"/>
      <c r="D8299"/>
      <c r="E8299"/>
      <c r="F8299"/>
      <c r="G8299"/>
      <c r="L8299" s="159"/>
      <c r="M8299" s="159"/>
      <c r="N8299" s="159"/>
      <c r="O8299" s="159"/>
      <c r="P8299" s="159"/>
      <c r="Q8299" s="159"/>
      <c r="R8299" s="159"/>
      <c r="S8299" s="159"/>
      <c r="T8299" s="159"/>
      <c r="U8299" s="159"/>
      <c r="V8299" s="159"/>
    </row>
    <row r="8300" spans="1:22">
      <c r="A8300"/>
      <c r="B8300"/>
      <c r="C8300"/>
      <c r="D8300"/>
      <c r="E8300"/>
      <c r="F8300"/>
      <c r="G8300"/>
      <c r="L8300" s="159"/>
      <c r="M8300" s="159"/>
      <c r="N8300" s="159"/>
      <c r="O8300" s="159"/>
      <c r="P8300" s="159"/>
      <c r="Q8300" s="159"/>
      <c r="R8300" s="159"/>
      <c r="S8300" s="159"/>
      <c r="T8300" s="159"/>
      <c r="U8300" s="159"/>
      <c r="V8300" s="159"/>
    </row>
    <row r="8301" spans="1:22">
      <c r="A8301"/>
      <c r="B8301"/>
      <c r="C8301"/>
      <c r="D8301"/>
      <c r="E8301"/>
      <c r="F8301"/>
      <c r="G8301"/>
      <c r="L8301" s="159"/>
      <c r="M8301" s="159"/>
      <c r="N8301" s="159"/>
      <c r="O8301" s="159"/>
      <c r="P8301" s="159"/>
      <c r="Q8301" s="159"/>
      <c r="R8301" s="159"/>
      <c r="S8301" s="159"/>
      <c r="T8301" s="159"/>
      <c r="U8301" s="159"/>
      <c r="V8301" s="159"/>
    </row>
    <row r="8302" spans="1:22">
      <c r="A8302"/>
      <c r="B8302"/>
      <c r="C8302"/>
      <c r="D8302"/>
      <c r="E8302"/>
      <c r="F8302"/>
      <c r="G8302"/>
      <c r="L8302" s="159"/>
      <c r="M8302" s="159"/>
      <c r="N8302" s="159"/>
      <c r="O8302" s="159"/>
      <c r="P8302" s="159"/>
      <c r="Q8302" s="159"/>
      <c r="R8302" s="159"/>
      <c r="S8302" s="159"/>
      <c r="T8302" s="159"/>
      <c r="U8302" s="159"/>
      <c r="V8302" s="159"/>
    </row>
    <row r="8303" spans="1:22">
      <c r="A8303"/>
      <c r="B8303"/>
      <c r="C8303"/>
      <c r="D8303"/>
      <c r="E8303"/>
      <c r="F8303"/>
      <c r="G8303"/>
      <c r="L8303" s="159"/>
      <c r="M8303" s="159"/>
      <c r="N8303" s="159"/>
      <c r="O8303" s="159"/>
      <c r="P8303" s="159"/>
      <c r="Q8303" s="159"/>
      <c r="R8303" s="159"/>
      <c r="S8303" s="159"/>
      <c r="T8303" s="159"/>
      <c r="U8303" s="159"/>
      <c r="V8303" s="159"/>
    </row>
    <row r="8304" spans="1:22">
      <c r="A8304"/>
      <c r="B8304"/>
      <c r="C8304"/>
      <c r="D8304"/>
      <c r="E8304"/>
      <c r="F8304"/>
      <c r="G8304"/>
      <c r="L8304" s="159"/>
      <c r="M8304" s="159"/>
      <c r="N8304" s="159"/>
      <c r="O8304" s="159"/>
      <c r="P8304" s="159"/>
      <c r="Q8304" s="159"/>
      <c r="R8304" s="159"/>
      <c r="S8304" s="159"/>
      <c r="T8304" s="159"/>
      <c r="U8304" s="159"/>
      <c r="V8304" s="159"/>
    </row>
    <row r="8305" spans="1:22">
      <c r="A8305"/>
      <c r="B8305"/>
      <c r="C8305"/>
      <c r="D8305"/>
      <c r="E8305"/>
      <c r="F8305"/>
      <c r="G8305"/>
      <c r="L8305" s="159"/>
      <c r="M8305" s="159"/>
      <c r="N8305" s="159"/>
      <c r="O8305" s="159"/>
      <c r="P8305" s="159"/>
      <c r="Q8305" s="159"/>
      <c r="R8305" s="159"/>
      <c r="S8305" s="159"/>
      <c r="T8305" s="159"/>
      <c r="U8305" s="159"/>
      <c r="V8305" s="159"/>
    </row>
    <row r="8306" spans="1:22">
      <c r="A8306"/>
      <c r="B8306"/>
      <c r="C8306"/>
      <c r="D8306"/>
      <c r="E8306"/>
      <c r="F8306"/>
      <c r="G8306"/>
      <c r="L8306" s="159"/>
      <c r="M8306" s="159"/>
      <c r="N8306" s="159"/>
      <c r="O8306" s="159"/>
      <c r="P8306" s="159"/>
      <c r="Q8306" s="159"/>
      <c r="R8306" s="159"/>
      <c r="S8306" s="159"/>
      <c r="T8306" s="159"/>
      <c r="U8306" s="159"/>
      <c r="V8306" s="159"/>
    </row>
    <row r="8307" spans="1:22">
      <c r="A8307"/>
      <c r="B8307"/>
      <c r="C8307"/>
      <c r="D8307"/>
      <c r="E8307"/>
      <c r="F8307"/>
      <c r="G8307"/>
      <c r="L8307" s="159"/>
      <c r="M8307" s="159"/>
      <c r="N8307" s="159"/>
      <c r="O8307" s="159"/>
      <c r="P8307" s="159"/>
      <c r="Q8307" s="159"/>
      <c r="R8307" s="159"/>
      <c r="S8307" s="159"/>
      <c r="T8307" s="159"/>
      <c r="U8307" s="159"/>
      <c r="V8307" s="159"/>
    </row>
    <row r="8308" spans="1:22">
      <c r="A8308"/>
      <c r="B8308"/>
      <c r="C8308"/>
      <c r="D8308"/>
      <c r="E8308"/>
      <c r="F8308"/>
      <c r="G8308"/>
      <c r="L8308" s="159"/>
      <c r="M8308" s="159"/>
      <c r="N8308" s="159"/>
      <c r="O8308" s="159"/>
      <c r="P8308" s="159"/>
      <c r="Q8308" s="159"/>
      <c r="R8308" s="159"/>
      <c r="S8308" s="159"/>
      <c r="T8308" s="159"/>
      <c r="U8308" s="159"/>
      <c r="V8308" s="159"/>
    </row>
    <row r="8309" spans="1:22">
      <c r="A8309"/>
      <c r="B8309"/>
      <c r="C8309"/>
      <c r="D8309"/>
      <c r="E8309"/>
      <c r="F8309"/>
      <c r="G8309"/>
      <c r="L8309" s="159"/>
      <c r="M8309" s="159"/>
      <c r="N8309" s="159"/>
      <c r="O8309" s="159"/>
      <c r="P8309" s="159"/>
      <c r="Q8309" s="159"/>
      <c r="R8309" s="159"/>
      <c r="S8309" s="159"/>
      <c r="T8309" s="159"/>
      <c r="U8309" s="159"/>
      <c r="V8309" s="159"/>
    </row>
    <row r="8310" spans="1:22">
      <c r="A8310"/>
      <c r="B8310"/>
      <c r="C8310"/>
      <c r="D8310"/>
      <c r="E8310"/>
      <c r="F8310"/>
      <c r="G8310"/>
      <c r="L8310" s="159"/>
      <c r="M8310" s="159"/>
      <c r="N8310" s="159"/>
      <c r="O8310" s="159"/>
      <c r="P8310" s="159"/>
      <c r="Q8310" s="159"/>
      <c r="R8310" s="159"/>
      <c r="S8310" s="159"/>
      <c r="T8310" s="159"/>
      <c r="U8310" s="159"/>
      <c r="V8310" s="159"/>
    </row>
    <row r="8311" spans="1:22">
      <c r="A8311"/>
      <c r="B8311"/>
      <c r="C8311"/>
      <c r="D8311"/>
      <c r="E8311"/>
      <c r="F8311"/>
      <c r="G8311"/>
      <c r="L8311" s="159"/>
      <c r="M8311" s="159"/>
      <c r="N8311" s="159"/>
      <c r="O8311" s="159"/>
      <c r="P8311" s="159"/>
      <c r="Q8311" s="159"/>
      <c r="R8311" s="159"/>
      <c r="S8311" s="159"/>
      <c r="T8311" s="159"/>
      <c r="U8311" s="159"/>
      <c r="V8311" s="159"/>
    </row>
    <row r="8312" spans="1:22">
      <c r="A8312"/>
      <c r="B8312"/>
      <c r="C8312"/>
      <c r="D8312"/>
      <c r="E8312"/>
      <c r="F8312"/>
      <c r="G8312"/>
      <c r="L8312" s="159"/>
      <c r="M8312" s="159"/>
      <c r="N8312" s="159"/>
      <c r="O8312" s="159"/>
      <c r="P8312" s="159"/>
      <c r="Q8312" s="159"/>
      <c r="R8312" s="159"/>
      <c r="S8312" s="159"/>
      <c r="T8312" s="159"/>
      <c r="U8312" s="159"/>
      <c r="V8312" s="159"/>
    </row>
    <row r="8313" spans="1:22">
      <c r="A8313"/>
      <c r="B8313"/>
      <c r="C8313"/>
      <c r="D8313"/>
      <c r="E8313"/>
      <c r="F8313"/>
      <c r="G8313"/>
      <c r="L8313" s="159"/>
      <c r="M8313" s="159"/>
      <c r="N8313" s="159"/>
      <c r="O8313" s="159"/>
      <c r="P8313" s="159"/>
      <c r="Q8313" s="159"/>
      <c r="R8313" s="159"/>
      <c r="S8313" s="159"/>
      <c r="T8313" s="159"/>
      <c r="U8313" s="159"/>
      <c r="V8313" s="159"/>
    </row>
    <row r="8314" spans="1:22">
      <c r="A8314"/>
      <c r="B8314"/>
      <c r="C8314"/>
      <c r="D8314"/>
      <c r="E8314"/>
      <c r="F8314"/>
      <c r="G8314"/>
      <c r="L8314" s="159"/>
      <c r="M8314" s="159"/>
      <c r="N8314" s="159"/>
      <c r="O8314" s="159"/>
      <c r="P8314" s="159"/>
      <c r="Q8314" s="159"/>
      <c r="R8314" s="159"/>
      <c r="S8314" s="159"/>
      <c r="T8314" s="159"/>
      <c r="U8314" s="159"/>
      <c r="V8314" s="159"/>
    </row>
    <row r="8315" spans="1:22">
      <c r="A8315"/>
      <c r="B8315"/>
      <c r="C8315"/>
      <c r="D8315"/>
      <c r="E8315"/>
      <c r="F8315"/>
      <c r="G8315"/>
      <c r="L8315" s="159"/>
      <c r="M8315" s="159"/>
      <c r="N8315" s="159"/>
      <c r="O8315" s="159"/>
      <c r="P8315" s="159"/>
      <c r="Q8315" s="159"/>
      <c r="R8315" s="159"/>
      <c r="S8315" s="159"/>
      <c r="T8315" s="159"/>
      <c r="U8315" s="159"/>
      <c r="V8315" s="159"/>
    </row>
    <row r="8316" spans="1:22">
      <c r="A8316"/>
      <c r="B8316"/>
      <c r="C8316"/>
      <c r="D8316"/>
      <c r="E8316"/>
      <c r="F8316"/>
      <c r="G8316"/>
      <c r="L8316" s="159"/>
      <c r="M8316" s="159"/>
      <c r="N8316" s="159"/>
      <c r="O8316" s="159"/>
      <c r="P8316" s="159"/>
      <c r="Q8316" s="159"/>
      <c r="R8316" s="159"/>
      <c r="S8316" s="159"/>
      <c r="T8316" s="159"/>
      <c r="U8316" s="159"/>
      <c r="V8316" s="159"/>
    </row>
    <row r="8317" spans="1:22">
      <c r="A8317"/>
      <c r="B8317"/>
      <c r="C8317"/>
      <c r="D8317"/>
      <c r="E8317"/>
      <c r="F8317"/>
      <c r="G8317"/>
      <c r="L8317" s="159"/>
      <c r="M8317" s="159"/>
      <c r="N8317" s="159"/>
      <c r="O8317" s="159"/>
      <c r="P8317" s="159"/>
      <c r="Q8317" s="159"/>
      <c r="R8317" s="159"/>
      <c r="S8317" s="159"/>
      <c r="T8317" s="159"/>
      <c r="U8317" s="159"/>
      <c r="V8317" s="159"/>
    </row>
    <row r="8318" spans="1:22">
      <c r="A8318"/>
      <c r="B8318"/>
      <c r="C8318"/>
      <c r="D8318"/>
      <c r="E8318"/>
      <c r="F8318"/>
      <c r="G8318"/>
      <c r="L8318" s="159"/>
      <c r="M8318" s="159"/>
      <c r="N8318" s="159"/>
      <c r="O8318" s="159"/>
      <c r="P8318" s="159"/>
      <c r="Q8318" s="159"/>
      <c r="R8318" s="159"/>
      <c r="S8318" s="159"/>
      <c r="T8318" s="159"/>
      <c r="U8318" s="159"/>
      <c r="V8318" s="159"/>
    </row>
    <row r="8319" spans="1:22">
      <c r="A8319"/>
      <c r="B8319"/>
      <c r="C8319"/>
      <c r="D8319"/>
      <c r="E8319"/>
      <c r="F8319"/>
      <c r="G8319"/>
      <c r="L8319" s="159"/>
      <c r="M8319" s="159"/>
      <c r="N8319" s="159"/>
      <c r="O8319" s="159"/>
      <c r="P8319" s="159"/>
      <c r="Q8319" s="159"/>
      <c r="R8319" s="159"/>
      <c r="S8319" s="159"/>
      <c r="T8319" s="159"/>
      <c r="U8319" s="159"/>
      <c r="V8319" s="159"/>
    </row>
    <row r="8320" spans="1:22">
      <c r="A8320"/>
      <c r="B8320"/>
      <c r="C8320"/>
      <c r="D8320"/>
      <c r="E8320"/>
      <c r="F8320"/>
      <c r="G8320"/>
      <c r="L8320" s="159"/>
      <c r="M8320" s="159"/>
      <c r="N8320" s="159"/>
      <c r="O8320" s="159"/>
      <c r="P8320" s="159"/>
      <c r="Q8320" s="159"/>
      <c r="R8320" s="159"/>
      <c r="S8320" s="159"/>
      <c r="T8320" s="159"/>
      <c r="U8320" s="159"/>
      <c r="V8320" s="159"/>
    </row>
    <row r="8321" spans="1:22">
      <c r="A8321"/>
      <c r="B8321"/>
      <c r="C8321"/>
      <c r="D8321"/>
      <c r="E8321"/>
      <c r="F8321"/>
      <c r="G8321"/>
      <c r="L8321" s="159"/>
      <c r="M8321" s="159"/>
      <c r="N8321" s="159"/>
      <c r="O8321" s="159"/>
      <c r="P8321" s="159"/>
      <c r="Q8321" s="159"/>
      <c r="R8321" s="159"/>
      <c r="S8321" s="159"/>
      <c r="T8321" s="159"/>
      <c r="U8321" s="159"/>
      <c r="V8321" s="159"/>
    </row>
    <row r="8322" spans="1:22">
      <c r="A8322"/>
      <c r="B8322"/>
      <c r="C8322"/>
      <c r="D8322"/>
      <c r="E8322"/>
      <c r="F8322"/>
      <c r="G8322"/>
      <c r="L8322" s="159"/>
      <c r="M8322" s="159"/>
      <c r="N8322" s="159"/>
      <c r="O8322" s="159"/>
      <c r="P8322" s="159"/>
      <c r="Q8322" s="159"/>
      <c r="R8322" s="159"/>
      <c r="S8322" s="159"/>
      <c r="T8322" s="159"/>
      <c r="U8322" s="159"/>
      <c r="V8322" s="159"/>
    </row>
    <row r="8323" spans="1:22">
      <c r="A8323"/>
      <c r="B8323"/>
      <c r="C8323"/>
      <c r="D8323"/>
      <c r="E8323"/>
      <c r="F8323"/>
      <c r="G8323"/>
      <c r="L8323" s="159"/>
      <c r="M8323" s="159"/>
      <c r="N8323" s="159"/>
      <c r="O8323" s="159"/>
      <c r="P8323" s="159"/>
      <c r="Q8323" s="159"/>
      <c r="R8323" s="159"/>
      <c r="S8323" s="159"/>
      <c r="T8323" s="159"/>
      <c r="U8323" s="159"/>
      <c r="V8323" s="159"/>
    </row>
    <row r="8324" spans="1:22">
      <c r="A8324"/>
      <c r="B8324"/>
      <c r="C8324"/>
      <c r="D8324"/>
      <c r="E8324"/>
      <c r="F8324"/>
      <c r="G8324"/>
      <c r="L8324" s="159"/>
      <c r="M8324" s="159"/>
      <c r="N8324" s="159"/>
      <c r="O8324" s="159"/>
      <c r="P8324" s="159"/>
      <c r="Q8324" s="159"/>
      <c r="R8324" s="159"/>
      <c r="S8324" s="159"/>
      <c r="T8324" s="159"/>
      <c r="U8324" s="159"/>
      <c r="V8324" s="159"/>
    </row>
    <row r="8325" spans="1:22">
      <c r="A8325"/>
      <c r="B8325"/>
      <c r="C8325"/>
      <c r="D8325"/>
      <c r="E8325"/>
      <c r="F8325"/>
      <c r="G8325"/>
      <c r="L8325" s="159"/>
      <c r="M8325" s="159"/>
      <c r="N8325" s="159"/>
      <c r="O8325" s="159"/>
      <c r="P8325" s="159"/>
      <c r="Q8325" s="159"/>
      <c r="R8325" s="159"/>
      <c r="S8325" s="159"/>
      <c r="T8325" s="159"/>
      <c r="U8325" s="159"/>
      <c r="V8325" s="159"/>
    </row>
    <row r="8326" spans="1:22">
      <c r="A8326"/>
      <c r="B8326"/>
      <c r="C8326"/>
      <c r="D8326"/>
      <c r="E8326"/>
      <c r="F8326"/>
      <c r="G8326"/>
      <c r="L8326" s="159"/>
      <c r="M8326" s="159"/>
      <c r="N8326" s="159"/>
      <c r="O8326" s="159"/>
      <c r="P8326" s="159"/>
      <c r="Q8326" s="159"/>
      <c r="R8326" s="159"/>
      <c r="S8326" s="159"/>
      <c r="T8326" s="159"/>
      <c r="U8326" s="159"/>
      <c r="V8326" s="159"/>
    </row>
    <row r="8327" spans="1:22">
      <c r="A8327"/>
      <c r="B8327"/>
      <c r="C8327"/>
      <c r="D8327"/>
      <c r="E8327"/>
      <c r="F8327"/>
      <c r="G8327"/>
      <c r="L8327" s="159"/>
      <c r="M8327" s="159"/>
      <c r="N8327" s="159"/>
      <c r="O8327" s="159"/>
      <c r="P8327" s="159"/>
      <c r="Q8327" s="159"/>
      <c r="R8327" s="159"/>
      <c r="S8327" s="159"/>
      <c r="T8327" s="159"/>
      <c r="U8327" s="159"/>
      <c r="V8327" s="159"/>
    </row>
    <row r="8328" spans="1:22">
      <c r="A8328"/>
      <c r="B8328"/>
      <c r="C8328"/>
      <c r="D8328"/>
      <c r="E8328"/>
      <c r="F8328"/>
      <c r="G8328"/>
      <c r="L8328" s="159"/>
      <c r="M8328" s="159"/>
      <c r="N8328" s="159"/>
      <c r="O8328" s="159"/>
      <c r="P8328" s="159"/>
      <c r="Q8328" s="159"/>
      <c r="R8328" s="159"/>
      <c r="S8328" s="159"/>
      <c r="T8328" s="159"/>
      <c r="U8328" s="159"/>
      <c r="V8328" s="159"/>
    </row>
    <row r="8329" spans="1:22">
      <c r="A8329"/>
      <c r="B8329"/>
      <c r="C8329"/>
      <c r="D8329"/>
      <c r="E8329"/>
      <c r="F8329"/>
      <c r="G8329"/>
      <c r="L8329" s="159"/>
      <c r="M8329" s="159"/>
      <c r="N8329" s="159"/>
      <c r="O8329" s="159"/>
      <c r="P8329" s="159"/>
      <c r="Q8329" s="159"/>
      <c r="R8329" s="159"/>
      <c r="S8329" s="159"/>
      <c r="T8329" s="159"/>
      <c r="U8329" s="159"/>
      <c r="V8329" s="159"/>
    </row>
    <row r="8330" spans="1:22">
      <c r="A8330"/>
      <c r="B8330"/>
      <c r="C8330"/>
      <c r="D8330"/>
      <c r="E8330"/>
      <c r="F8330"/>
      <c r="G8330"/>
      <c r="L8330" s="159"/>
      <c r="M8330" s="159"/>
      <c r="N8330" s="159"/>
      <c r="O8330" s="159"/>
      <c r="P8330" s="159"/>
      <c r="Q8330" s="159"/>
      <c r="R8330" s="159"/>
      <c r="S8330" s="159"/>
      <c r="T8330" s="159"/>
      <c r="U8330" s="159"/>
      <c r="V8330" s="159"/>
    </row>
    <row r="8331" spans="1:22">
      <c r="A8331"/>
      <c r="B8331"/>
      <c r="C8331"/>
      <c r="D8331"/>
      <c r="E8331"/>
      <c r="F8331"/>
      <c r="G8331"/>
      <c r="L8331" s="159"/>
      <c r="M8331" s="159"/>
      <c r="N8331" s="159"/>
      <c r="O8331" s="159"/>
      <c r="P8331" s="159"/>
      <c r="Q8331" s="159"/>
      <c r="R8331" s="159"/>
      <c r="S8331" s="159"/>
      <c r="T8331" s="159"/>
      <c r="U8331" s="159"/>
      <c r="V8331" s="159"/>
    </row>
    <row r="8332" spans="1:22">
      <c r="A8332"/>
      <c r="B8332"/>
      <c r="C8332"/>
      <c r="D8332"/>
      <c r="E8332"/>
      <c r="F8332"/>
      <c r="G8332"/>
      <c r="L8332" s="159"/>
      <c r="M8332" s="159"/>
      <c r="N8332" s="159"/>
      <c r="O8332" s="159"/>
      <c r="P8332" s="159"/>
      <c r="Q8332" s="159"/>
      <c r="R8332" s="159"/>
      <c r="S8332" s="159"/>
      <c r="T8332" s="159"/>
      <c r="U8332" s="159"/>
      <c r="V8332" s="159"/>
    </row>
    <row r="8333" spans="1:22">
      <c r="A8333"/>
      <c r="B8333"/>
      <c r="C8333"/>
      <c r="D8333"/>
      <c r="E8333"/>
      <c r="F8333"/>
      <c r="G8333"/>
      <c r="L8333" s="159"/>
      <c r="M8333" s="159"/>
      <c r="N8333" s="159"/>
      <c r="O8333" s="159"/>
      <c r="P8333" s="159"/>
      <c r="Q8333" s="159"/>
      <c r="R8333" s="159"/>
      <c r="S8333" s="159"/>
      <c r="T8333" s="159"/>
      <c r="U8333" s="159"/>
      <c r="V8333" s="159"/>
    </row>
    <row r="8334" spans="1:22">
      <c r="A8334"/>
      <c r="B8334"/>
      <c r="C8334"/>
      <c r="D8334"/>
      <c r="E8334"/>
      <c r="F8334"/>
      <c r="G8334"/>
      <c r="L8334" s="159"/>
      <c r="M8334" s="159"/>
      <c r="N8334" s="159"/>
      <c r="O8334" s="159"/>
      <c r="P8334" s="159"/>
      <c r="Q8334" s="159"/>
      <c r="R8334" s="159"/>
      <c r="S8334" s="159"/>
      <c r="T8334" s="159"/>
      <c r="U8334" s="159"/>
      <c r="V8334" s="159"/>
    </row>
    <row r="8335" spans="1:22">
      <c r="A8335"/>
      <c r="B8335"/>
      <c r="C8335"/>
      <c r="D8335"/>
      <c r="E8335"/>
      <c r="F8335"/>
      <c r="G8335"/>
      <c r="L8335" s="159"/>
      <c r="M8335" s="159"/>
      <c r="N8335" s="159"/>
      <c r="O8335" s="159"/>
      <c r="P8335" s="159"/>
      <c r="Q8335" s="159"/>
      <c r="R8335" s="159"/>
      <c r="S8335" s="159"/>
      <c r="T8335" s="159"/>
      <c r="U8335" s="159"/>
      <c r="V8335" s="159"/>
    </row>
    <row r="8336" spans="1:22">
      <c r="A8336"/>
      <c r="B8336"/>
      <c r="C8336"/>
      <c r="D8336"/>
      <c r="E8336"/>
      <c r="F8336"/>
      <c r="G8336"/>
      <c r="L8336" s="159"/>
      <c r="M8336" s="159"/>
      <c r="N8336" s="159"/>
      <c r="O8336" s="159"/>
      <c r="P8336" s="159"/>
      <c r="Q8336" s="159"/>
      <c r="R8336" s="159"/>
      <c r="S8336" s="159"/>
      <c r="T8336" s="159"/>
      <c r="U8336" s="159"/>
      <c r="V8336" s="159"/>
    </row>
    <row r="8337" spans="1:22">
      <c r="A8337"/>
      <c r="B8337"/>
      <c r="C8337"/>
      <c r="D8337"/>
      <c r="E8337"/>
      <c r="F8337"/>
      <c r="G8337"/>
      <c r="L8337" s="159"/>
      <c r="M8337" s="159"/>
      <c r="N8337" s="159"/>
      <c r="O8337" s="159"/>
      <c r="P8337" s="159"/>
      <c r="Q8337" s="159"/>
      <c r="R8337" s="159"/>
      <c r="S8337" s="159"/>
      <c r="T8337" s="159"/>
      <c r="U8337" s="159"/>
      <c r="V8337" s="159"/>
    </row>
    <row r="8338" spans="1:22">
      <c r="A8338"/>
      <c r="B8338"/>
      <c r="C8338"/>
      <c r="D8338"/>
      <c r="E8338"/>
      <c r="F8338"/>
      <c r="G8338"/>
      <c r="L8338" s="159"/>
      <c r="M8338" s="159"/>
      <c r="N8338" s="159"/>
      <c r="O8338" s="159"/>
      <c r="P8338" s="159"/>
      <c r="Q8338" s="159"/>
      <c r="R8338" s="159"/>
      <c r="S8338" s="159"/>
      <c r="T8338" s="159"/>
      <c r="U8338" s="159"/>
      <c r="V8338" s="159"/>
    </row>
    <row r="8339" spans="1:22">
      <c r="A8339"/>
      <c r="B8339"/>
      <c r="C8339"/>
      <c r="D8339"/>
      <c r="E8339"/>
      <c r="F8339"/>
      <c r="G8339"/>
      <c r="L8339" s="159"/>
      <c r="M8339" s="159"/>
      <c r="N8339" s="159"/>
      <c r="O8339" s="159"/>
      <c r="P8339" s="159"/>
      <c r="Q8339" s="159"/>
      <c r="R8339" s="159"/>
      <c r="S8339" s="159"/>
      <c r="T8339" s="159"/>
      <c r="U8339" s="159"/>
      <c r="V8339" s="159"/>
    </row>
    <row r="8340" spans="1:22">
      <c r="A8340"/>
      <c r="B8340"/>
      <c r="C8340"/>
      <c r="D8340"/>
      <c r="E8340"/>
      <c r="F8340"/>
      <c r="G8340"/>
      <c r="L8340" s="159"/>
      <c r="M8340" s="159"/>
      <c r="N8340" s="159"/>
      <c r="O8340" s="159"/>
      <c r="P8340" s="159"/>
      <c r="Q8340" s="159"/>
      <c r="R8340" s="159"/>
      <c r="S8340" s="159"/>
      <c r="T8340" s="159"/>
      <c r="U8340" s="159"/>
      <c r="V8340" s="159"/>
    </row>
    <row r="8341" spans="1:22">
      <c r="A8341"/>
      <c r="B8341"/>
      <c r="C8341"/>
      <c r="D8341"/>
      <c r="E8341"/>
      <c r="F8341"/>
      <c r="G8341"/>
      <c r="L8341" s="159"/>
      <c r="M8341" s="159"/>
      <c r="N8341" s="159"/>
      <c r="O8341" s="159"/>
      <c r="P8341" s="159"/>
      <c r="Q8341" s="159"/>
      <c r="R8341" s="159"/>
      <c r="S8341" s="159"/>
      <c r="T8341" s="159"/>
      <c r="U8341" s="159"/>
      <c r="V8341" s="159"/>
    </row>
    <row r="8342" spans="1:22">
      <c r="A8342"/>
      <c r="B8342"/>
      <c r="C8342"/>
      <c r="D8342"/>
      <c r="E8342"/>
      <c r="F8342"/>
      <c r="G8342"/>
      <c r="L8342" s="159"/>
      <c r="M8342" s="159"/>
      <c r="N8342" s="159"/>
      <c r="O8342" s="159"/>
      <c r="P8342" s="159"/>
      <c r="Q8342" s="159"/>
      <c r="R8342" s="159"/>
      <c r="S8342" s="159"/>
      <c r="T8342" s="159"/>
      <c r="U8342" s="159"/>
      <c r="V8342" s="159"/>
    </row>
    <row r="8343" spans="1:22">
      <c r="A8343"/>
      <c r="B8343"/>
      <c r="C8343"/>
      <c r="D8343"/>
      <c r="E8343"/>
      <c r="F8343"/>
      <c r="G8343"/>
      <c r="L8343" s="159"/>
      <c r="M8343" s="159"/>
      <c r="N8343" s="159"/>
      <c r="O8343" s="159"/>
      <c r="P8343" s="159"/>
      <c r="Q8343" s="159"/>
      <c r="R8343" s="159"/>
      <c r="S8343" s="159"/>
      <c r="T8343" s="159"/>
      <c r="U8343" s="159"/>
      <c r="V8343" s="159"/>
    </row>
    <row r="8344" spans="1:22">
      <c r="A8344"/>
      <c r="B8344"/>
      <c r="C8344"/>
      <c r="D8344"/>
      <c r="E8344"/>
      <c r="F8344"/>
      <c r="G8344"/>
      <c r="L8344" s="159"/>
      <c r="M8344" s="159"/>
      <c r="N8344" s="159"/>
      <c r="O8344" s="159"/>
      <c r="P8344" s="159"/>
      <c r="Q8344" s="159"/>
      <c r="R8344" s="159"/>
      <c r="S8344" s="159"/>
      <c r="T8344" s="159"/>
      <c r="U8344" s="159"/>
      <c r="V8344" s="159"/>
    </row>
    <row r="8345" spans="1:22">
      <c r="A8345"/>
      <c r="B8345"/>
      <c r="C8345"/>
      <c r="D8345"/>
      <c r="E8345"/>
      <c r="F8345"/>
      <c r="G8345"/>
      <c r="L8345" s="159"/>
      <c r="M8345" s="159"/>
      <c r="N8345" s="159"/>
      <c r="O8345" s="159"/>
      <c r="P8345" s="159"/>
      <c r="Q8345" s="159"/>
      <c r="R8345" s="159"/>
      <c r="S8345" s="159"/>
      <c r="T8345" s="159"/>
      <c r="U8345" s="159"/>
      <c r="V8345" s="159"/>
    </row>
    <row r="8346" spans="1:22">
      <c r="A8346"/>
      <c r="B8346"/>
      <c r="C8346"/>
      <c r="D8346"/>
      <c r="E8346"/>
      <c r="F8346"/>
      <c r="G8346"/>
      <c r="L8346" s="159"/>
      <c r="M8346" s="159"/>
      <c r="N8346" s="159"/>
      <c r="O8346" s="159"/>
      <c r="P8346" s="159"/>
      <c r="Q8346" s="159"/>
      <c r="R8346" s="159"/>
      <c r="S8346" s="159"/>
      <c r="T8346" s="159"/>
      <c r="U8346" s="159"/>
      <c r="V8346" s="159"/>
    </row>
    <row r="8347" spans="1:22">
      <c r="A8347"/>
      <c r="B8347"/>
      <c r="C8347"/>
      <c r="D8347"/>
      <c r="E8347"/>
      <c r="F8347"/>
      <c r="G8347"/>
      <c r="L8347" s="159"/>
      <c r="M8347" s="159"/>
      <c r="N8347" s="159"/>
      <c r="O8347" s="159"/>
      <c r="P8347" s="159"/>
      <c r="Q8347" s="159"/>
      <c r="R8347" s="159"/>
      <c r="S8347" s="159"/>
      <c r="T8347" s="159"/>
      <c r="U8347" s="159"/>
      <c r="V8347" s="159"/>
    </row>
    <row r="8348" spans="1:22">
      <c r="A8348"/>
      <c r="B8348"/>
      <c r="C8348"/>
      <c r="D8348"/>
      <c r="E8348"/>
      <c r="F8348"/>
      <c r="G8348"/>
      <c r="L8348" s="159"/>
      <c r="M8348" s="159"/>
      <c r="N8348" s="159"/>
      <c r="O8348" s="159"/>
      <c r="P8348" s="159"/>
      <c r="Q8348" s="159"/>
      <c r="R8348" s="159"/>
      <c r="S8348" s="159"/>
      <c r="T8348" s="159"/>
      <c r="U8348" s="159"/>
      <c r="V8348" s="159"/>
    </row>
    <row r="8349" spans="1:22">
      <c r="A8349"/>
      <c r="B8349"/>
      <c r="C8349"/>
      <c r="D8349"/>
      <c r="E8349"/>
      <c r="F8349"/>
      <c r="G8349"/>
      <c r="L8349" s="159"/>
      <c r="M8349" s="159"/>
      <c r="N8349" s="159"/>
      <c r="O8349" s="159"/>
      <c r="P8349" s="159"/>
      <c r="Q8349" s="159"/>
      <c r="R8349" s="159"/>
      <c r="S8349" s="159"/>
      <c r="T8349" s="159"/>
      <c r="U8349" s="159"/>
      <c r="V8349" s="159"/>
    </row>
    <row r="8350" spans="1:22">
      <c r="A8350"/>
      <c r="B8350"/>
      <c r="C8350"/>
      <c r="D8350"/>
      <c r="E8350"/>
      <c r="F8350"/>
      <c r="G8350"/>
      <c r="L8350" s="159"/>
      <c r="M8350" s="159"/>
      <c r="N8350" s="159"/>
      <c r="O8350" s="159"/>
      <c r="P8350" s="159"/>
      <c r="Q8350" s="159"/>
      <c r="R8350" s="159"/>
      <c r="S8350" s="159"/>
      <c r="T8350" s="159"/>
      <c r="U8350" s="159"/>
      <c r="V8350" s="159"/>
    </row>
    <row r="8351" spans="1:22">
      <c r="A8351"/>
      <c r="B8351"/>
      <c r="C8351"/>
      <c r="D8351"/>
      <c r="E8351"/>
      <c r="F8351"/>
      <c r="G8351"/>
      <c r="L8351" s="159"/>
      <c r="M8351" s="159"/>
      <c r="N8351" s="159"/>
      <c r="O8351" s="159"/>
      <c r="P8351" s="159"/>
      <c r="Q8351" s="159"/>
      <c r="R8351" s="159"/>
      <c r="S8351" s="159"/>
      <c r="T8351" s="159"/>
      <c r="U8351" s="159"/>
      <c r="V8351" s="159"/>
    </row>
    <row r="8352" spans="1:22">
      <c r="A8352"/>
      <c r="B8352"/>
      <c r="C8352"/>
      <c r="D8352"/>
      <c r="E8352"/>
      <c r="F8352"/>
      <c r="G8352"/>
      <c r="L8352" s="159"/>
      <c r="M8352" s="159"/>
      <c r="N8352" s="159"/>
      <c r="O8352" s="159"/>
      <c r="P8352" s="159"/>
      <c r="Q8352" s="159"/>
      <c r="R8352" s="159"/>
      <c r="S8352" s="159"/>
      <c r="T8352" s="159"/>
      <c r="U8352" s="159"/>
      <c r="V8352" s="159"/>
    </row>
    <row r="8353" spans="1:22">
      <c r="A8353"/>
      <c r="B8353"/>
      <c r="C8353"/>
      <c r="D8353"/>
      <c r="E8353"/>
      <c r="F8353"/>
      <c r="G8353"/>
      <c r="L8353" s="159"/>
      <c r="M8353" s="159"/>
      <c r="N8353" s="159"/>
      <c r="O8353" s="159"/>
      <c r="P8353" s="159"/>
      <c r="Q8353" s="159"/>
      <c r="R8353" s="159"/>
      <c r="S8353" s="159"/>
      <c r="T8353" s="159"/>
      <c r="U8353" s="159"/>
      <c r="V8353" s="159"/>
    </row>
    <row r="8354" spans="1:22">
      <c r="A8354"/>
      <c r="B8354"/>
      <c r="C8354"/>
      <c r="D8354"/>
      <c r="E8354"/>
      <c r="F8354"/>
      <c r="G8354"/>
      <c r="L8354" s="159"/>
      <c r="M8354" s="159"/>
      <c r="N8354" s="159"/>
      <c r="O8354" s="159"/>
      <c r="P8354" s="159"/>
      <c r="Q8354" s="159"/>
      <c r="R8354" s="159"/>
      <c r="S8354" s="159"/>
      <c r="T8354" s="159"/>
      <c r="U8354" s="159"/>
      <c r="V8354" s="159"/>
    </row>
    <row r="8355" spans="1:22">
      <c r="A8355"/>
      <c r="B8355"/>
      <c r="C8355"/>
      <c r="D8355"/>
      <c r="E8355"/>
      <c r="F8355"/>
      <c r="G8355"/>
      <c r="L8355" s="159"/>
      <c r="M8355" s="159"/>
      <c r="N8355" s="159"/>
      <c r="O8355" s="159"/>
      <c r="P8355" s="159"/>
      <c r="Q8355" s="159"/>
      <c r="R8355" s="159"/>
      <c r="S8355" s="159"/>
      <c r="T8355" s="159"/>
      <c r="U8355" s="159"/>
      <c r="V8355" s="159"/>
    </row>
    <row r="8356" spans="1:22">
      <c r="A8356"/>
      <c r="B8356"/>
      <c r="C8356"/>
      <c r="D8356"/>
      <c r="E8356"/>
      <c r="F8356"/>
      <c r="G8356"/>
      <c r="L8356" s="159"/>
      <c r="M8356" s="159"/>
      <c r="N8356" s="159"/>
      <c r="O8356" s="159"/>
      <c r="P8356" s="159"/>
      <c r="Q8356" s="159"/>
      <c r="R8356" s="159"/>
      <c r="S8356" s="159"/>
      <c r="T8356" s="159"/>
      <c r="U8356" s="159"/>
      <c r="V8356" s="159"/>
    </row>
    <row r="8357" spans="1:22">
      <c r="A8357"/>
      <c r="B8357"/>
      <c r="C8357"/>
      <c r="D8357"/>
      <c r="E8357"/>
      <c r="F8357"/>
      <c r="G8357"/>
      <c r="L8357" s="159"/>
      <c r="M8357" s="159"/>
      <c r="N8357" s="159"/>
      <c r="O8357" s="159"/>
      <c r="P8357" s="159"/>
      <c r="Q8357" s="159"/>
      <c r="R8357" s="159"/>
      <c r="S8357" s="159"/>
      <c r="T8357" s="159"/>
      <c r="U8357" s="159"/>
      <c r="V8357" s="159"/>
    </row>
    <row r="8358" spans="1:22">
      <c r="A8358"/>
      <c r="B8358"/>
      <c r="C8358"/>
      <c r="D8358"/>
      <c r="E8358"/>
      <c r="F8358"/>
      <c r="G8358"/>
      <c r="L8358" s="159"/>
      <c r="M8358" s="159"/>
      <c r="N8358" s="159"/>
      <c r="O8358" s="159"/>
      <c r="P8358" s="159"/>
      <c r="Q8358" s="159"/>
      <c r="R8358" s="159"/>
      <c r="S8358" s="159"/>
      <c r="T8358" s="159"/>
      <c r="U8358" s="159"/>
      <c r="V8358" s="159"/>
    </row>
    <row r="8359" spans="1:22">
      <c r="A8359"/>
      <c r="B8359"/>
      <c r="C8359"/>
      <c r="D8359"/>
      <c r="E8359"/>
      <c r="F8359"/>
      <c r="G8359"/>
      <c r="L8359" s="159"/>
      <c r="M8359" s="159"/>
      <c r="N8359" s="159"/>
      <c r="O8359" s="159"/>
      <c r="P8359" s="159"/>
      <c r="Q8359" s="159"/>
      <c r="R8359" s="159"/>
      <c r="S8359" s="159"/>
      <c r="T8359" s="159"/>
      <c r="U8359" s="159"/>
      <c r="V8359" s="159"/>
    </row>
    <row r="8360" spans="1:22">
      <c r="A8360"/>
      <c r="B8360"/>
      <c r="C8360"/>
      <c r="D8360"/>
      <c r="E8360"/>
      <c r="F8360"/>
      <c r="G8360"/>
      <c r="L8360" s="159"/>
      <c r="M8360" s="159"/>
      <c r="N8360" s="159"/>
      <c r="O8360" s="159"/>
      <c r="P8360" s="159"/>
      <c r="Q8360" s="159"/>
      <c r="R8360" s="159"/>
      <c r="S8360" s="159"/>
      <c r="T8360" s="159"/>
      <c r="U8360" s="159"/>
      <c r="V8360" s="159"/>
    </row>
    <row r="8361" spans="1:22">
      <c r="A8361"/>
      <c r="B8361"/>
      <c r="C8361"/>
      <c r="D8361"/>
      <c r="E8361"/>
      <c r="F8361"/>
      <c r="G8361"/>
      <c r="L8361" s="159"/>
      <c r="M8361" s="159"/>
      <c r="N8361" s="159"/>
      <c r="O8361" s="159"/>
      <c r="P8361" s="159"/>
      <c r="Q8361" s="159"/>
      <c r="R8361" s="159"/>
      <c r="S8361" s="159"/>
      <c r="T8361" s="159"/>
      <c r="U8361" s="159"/>
      <c r="V8361" s="159"/>
    </row>
    <row r="8362" spans="1:22">
      <c r="A8362"/>
      <c r="B8362"/>
      <c r="C8362"/>
      <c r="D8362"/>
      <c r="E8362"/>
      <c r="F8362"/>
      <c r="G8362"/>
      <c r="L8362" s="159"/>
      <c r="M8362" s="159"/>
      <c r="N8362" s="159"/>
      <c r="O8362" s="159"/>
      <c r="P8362" s="159"/>
      <c r="Q8362" s="159"/>
      <c r="R8362" s="159"/>
      <c r="S8362" s="159"/>
      <c r="T8362" s="159"/>
      <c r="U8362" s="159"/>
      <c r="V8362" s="159"/>
    </row>
    <row r="8363" spans="1:22">
      <c r="A8363"/>
      <c r="B8363"/>
      <c r="C8363"/>
      <c r="D8363"/>
      <c r="E8363"/>
      <c r="F8363"/>
      <c r="G8363"/>
      <c r="L8363" s="159"/>
      <c r="M8363" s="159"/>
      <c r="N8363" s="159"/>
      <c r="O8363" s="159"/>
      <c r="P8363" s="159"/>
      <c r="Q8363" s="159"/>
      <c r="R8363" s="159"/>
      <c r="S8363" s="159"/>
      <c r="T8363" s="159"/>
      <c r="U8363" s="159"/>
      <c r="V8363" s="159"/>
    </row>
    <row r="8364" spans="1:22">
      <c r="A8364"/>
      <c r="B8364"/>
      <c r="C8364"/>
      <c r="D8364"/>
      <c r="E8364"/>
      <c r="F8364"/>
      <c r="G8364"/>
      <c r="L8364" s="159"/>
      <c r="M8364" s="159"/>
      <c r="N8364" s="159"/>
      <c r="O8364" s="159"/>
      <c r="P8364" s="159"/>
      <c r="Q8364" s="159"/>
      <c r="R8364" s="159"/>
      <c r="S8364" s="159"/>
      <c r="T8364" s="159"/>
      <c r="U8364" s="159"/>
      <c r="V8364" s="159"/>
    </row>
    <row r="8365" spans="1:22">
      <c r="A8365"/>
      <c r="B8365"/>
      <c r="C8365"/>
      <c r="D8365"/>
      <c r="E8365"/>
      <c r="F8365"/>
      <c r="G8365"/>
      <c r="L8365" s="159"/>
      <c r="M8365" s="159"/>
      <c r="N8365" s="159"/>
      <c r="O8365" s="159"/>
      <c r="P8365" s="159"/>
      <c r="Q8365" s="159"/>
      <c r="R8365" s="159"/>
      <c r="S8365" s="159"/>
      <c r="T8365" s="159"/>
      <c r="U8365" s="159"/>
      <c r="V8365" s="159"/>
    </row>
    <row r="8366" spans="1:22">
      <c r="A8366"/>
      <c r="B8366"/>
      <c r="C8366"/>
      <c r="D8366"/>
      <c r="E8366"/>
      <c r="F8366"/>
      <c r="G8366"/>
      <c r="L8366" s="159"/>
      <c r="M8366" s="159"/>
      <c r="N8366" s="159"/>
      <c r="O8366" s="159"/>
      <c r="P8366" s="159"/>
      <c r="Q8366" s="159"/>
      <c r="R8366" s="159"/>
      <c r="S8366" s="159"/>
      <c r="T8366" s="159"/>
      <c r="U8366" s="159"/>
      <c r="V8366" s="159"/>
    </row>
    <row r="8367" spans="1:22">
      <c r="A8367"/>
      <c r="B8367"/>
      <c r="C8367"/>
      <c r="D8367"/>
      <c r="E8367"/>
      <c r="F8367"/>
      <c r="G8367"/>
      <c r="L8367" s="159"/>
      <c r="M8367" s="159"/>
      <c r="N8367" s="159"/>
      <c r="O8367" s="159"/>
      <c r="P8367" s="159"/>
      <c r="Q8367" s="159"/>
      <c r="R8367" s="159"/>
      <c r="S8367" s="159"/>
      <c r="T8367" s="159"/>
      <c r="U8367" s="159"/>
      <c r="V8367" s="159"/>
    </row>
    <row r="8368" spans="1:22">
      <c r="A8368"/>
      <c r="B8368"/>
      <c r="C8368"/>
      <c r="D8368"/>
      <c r="E8368"/>
      <c r="F8368"/>
      <c r="G8368"/>
      <c r="L8368" s="159"/>
      <c r="M8368" s="159"/>
      <c r="N8368" s="159"/>
      <c r="O8368" s="159"/>
      <c r="P8368" s="159"/>
      <c r="Q8368" s="159"/>
      <c r="R8368" s="159"/>
      <c r="S8368" s="159"/>
      <c r="T8368" s="159"/>
      <c r="U8368" s="159"/>
      <c r="V8368" s="159"/>
    </row>
    <row r="8369" spans="1:22">
      <c r="A8369"/>
      <c r="B8369"/>
      <c r="C8369"/>
      <c r="D8369"/>
      <c r="E8369"/>
      <c r="F8369"/>
      <c r="G8369"/>
      <c r="L8369" s="159"/>
      <c r="M8369" s="159"/>
      <c r="N8369" s="159"/>
      <c r="O8369" s="159"/>
      <c r="P8369" s="159"/>
      <c r="Q8369" s="159"/>
      <c r="R8369" s="159"/>
      <c r="S8369" s="159"/>
      <c r="T8369" s="159"/>
      <c r="U8369" s="159"/>
      <c r="V8369" s="159"/>
    </row>
    <row r="8370" spans="1:22">
      <c r="A8370"/>
      <c r="B8370"/>
      <c r="C8370"/>
      <c r="D8370"/>
      <c r="E8370"/>
      <c r="F8370"/>
      <c r="G8370"/>
      <c r="L8370" s="159"/>
      <c r="M8370" s="159"/>
      <c r="N8370" s="159"/>
      <c r="O8370" s="159"/>
      <c r="P8370" s="159"/>
      <c r="Q8370" s="159"/>
      <c r="R8370" s="159"/>
      <c r="S8370" s="159"/>
      <c r="T8370" s="159"/>
      <c r="U8370" s="159"/>
      <c r="V8370" s="159"/>
    </row>
    <row r="8371" spans="1:22">
      <c r="A8371"/>
      <c r="B8371"/>
      <c r="C8371"/>
      <c r="D8371"/>
      <c r="E8371"/>
      <c r="F8371"/>
      <c r="G8371"/>
      <c r="L8371" s="159"/>
      <c r="M8371" s="159"/>
      <c r="N8371" s="159"/>
      <c r="O8371" s="159"/>
      <c r="P8371" s="159"/>
      <c r="Q8371" s="159"/>
      <c r="R8371" s="159"/>
      <c r="S8371" s="159"/>
      <c r="T8371" s="159"/>
      <c r="U8371" s="159"/>
      <c r="V8371" s="159"/>
    </row>
    <row r="8372" spans="1:22">
      <c r="A8372"/>
      <c r="B8372"/>
      <c r="C8372"/>
      <c r="D8372"/>
      <c r="E8372"/>
      <c r="F8372"/>
      <c r="G8372"/>
      <c r="L8372" s="159"/>
      <c r="M8372" s="159"/>
      <c r="N8372" s="159"/>
      <c r="O8372" s="159"/>
      <c r="P8372" s="159"/>
      <c r="Q8372" s="159"/>
      <c r="R8372" s="159"/>
      <c r="S8372" s="159"/>
      <c r="T8372" s="159"/>
      <c r="U8372" s="159"/>
      <c r="V8372" s="159"/>
    </row>
    <row r="8373" spans="1:22">
      <c r="A8373"/>
      <c r="B8373"/>
      <c r="C8373"/>
      <c r="D8373"/>
      <c r="E8373"/>
      <c r="F8373"/>
      <c r="G8373"/>
      <c r="L8373" s="159"/>
      <c r="M8373" s="159"/>
      <c r="N8373" s="159"/>
      <c r="O8373" s="159"/>
      <c r="P8373" s="159"/>
      <c r="Q8373" s="159"/>
      <c r="R8373" s="159"/>
      <c r="S8373" s="159"/>
      <c r="T8373" s="159"/>
      <c r="U8373" s="159"/>
      <c r="V8373" s="159"/>
    </row>
    <row r="8374" spans="1:22">
      <c r="A8374"/>
      <c r="B8374"/>
      <c r="C8374"/>
      <c r="D8374"/>
      <c r="E8374"/>
      <c r="F8374"/>
      <c r="G8374"/>
      <c r="L8374" s="159"/>
      <c r="M8374" s="159"/>
      <c r="N8374" s="159"/>
      <c r="O8374" s="159"/>
      <c r="P8374" s="159"/>
      <c r="Q8374" s="159"/>
      <c r="R8374" s="159"/>
      <c r="S8374" s="159"/>
      <c r="T8374" s="159"/>
      <c r="U8374" s="159"/>
      <c r="V8374" s="159"/>
    </row>
    <row r="8375" spans="1:22">
      <c r="A8375"/>
      <c r="B8375"/>
      <c r="C8375"/>
      <c r="D8375"/>
      <c r="E8375"/>
      <c r="F8375"/>
      <c r="G8375"/>
      <c r="L8375" s="159"/>
      <c r="M8375" s="159"/>
      <c r="N8375" s="159"/>
      <c r="O8375" s="159"/>
      <c r="P8375" s="159"/>
      <c r="Q8375" s="159"/>
      <c r="R8375" s="159"/>
      <c r="S8375" s="159"/>
      <c r="T8375" s="159"/>
      <c r="U8375" s="159"/>
      <c r="V8375" s="159"/>
    </row>
    <row r="8376" spans="1:22">
      <c r="A8376"/>
      <c r="B8376"/>
      <c r="C8376"/>
      <c r="D8376"/>
      <c r="E8376"/>
      <c r="F8376"/>
      <c r="G8376"/>
      <c r="L8376" s="159"/>
      <c r="M8376" s="159"/>
      <c r="N8376" s="159"/>
      <c r="O8376" s="159"/>
      <c r="P8376" s="159"/>
      <c r="Q8376" s="159"/>
      <c r="R8376" s="159"/>
      <c r="S8376" s="159"/>
      <c r="T8376" s="159"/>
      <c r="U8376" s="159"/>
      <c r="V8376" s="159"/>
    </row>
    <row r="8377" spans="1:22">
      <c r="A8377"/>
      <c r="B8377"/>
      <c r="C8377"/>
      <c r="D8377"/>
      <c r="E8377"/>
      <c r="F8377"/>
      <c r="G8377"/>
      <c r="L8377" s="159"/>
      <c r="M8377" s="159"/>
      <c r="N8377" s="159"/>
      <c r="O8377" s="159"/>
      <c r="P8377" s="159"/>
      <c r="Q8377" s="159"/>
      <c r="R8377" s="159"/>
      <c r="S8377" s="159"/>
      <c r="T8377" s="159"/>
      <c r="U8377" s="159"/>
      <c r="V8377" s="159"/>
    </row>
    <row r="8378" spans="1:22">
      <c r="A8378"/>
      <c r="B8378"/>
      <c r="C8378"/>
      <c r="D8378"/>
      <c r="E8378"/>
      <c r="F8378"/>
      <c r="G8378"/>
      <c r="L8378" s="159"/>
      <c r="M8378" s="159"/>
      <c r="N8378" s="159"/>
      <c r="O8378" s="159"/>
      <c r="P8378" s="159"/>
      <c r="Q8378" s="159"/>
      <c r="R8378" s="159"/>
      <c r="S8378" s="159"/>
      <c r="T8378" s="159"/>
      <c r="U8378" s="159"/>
      <c r="V8378" s="159"/>
    </row>
    <row r="8379" spans="1:22">
      <c r="A8379"/>
      <c r="B8379"/>
      <c r="C8379"/>
      <c r="D8379"/>
      <c r="E8379"/>
      <c r="F8379"/>
      <c r="G8379"/>
      <c r="L8379" s="159"/>
      <c r="M8379" s="159"/>
      <c r="N8379" s="159"/>
      <c r="O8379" s="159"/>
      <c r="P8379" s="159"/>
      <c r="Q8379" s="159"/>
      <c r="R8379" s="159"/>
      <c r="S8379" s="159"/>
      <c r="T8379" s="159"/>
      <c r="U8379" s="159"/>
      <c r="V8379" s="159"/>
    </row>
    <row r="8380" spans="1:22">
      <c r="A8380"/>
      <c r="B8380"/>
      <c r="C8380"/>
      <c r="D8380"/>
      <c r="E8380"/>
      <c r="F8380"/>
      <c r="G8380"/>
      <c r="L8380" s="159"/>
      <c r="M8380" s="159"/>
      <c r="N8380" s="159"/>
      <c r="O8380" s="159"/>
      <c r="P8380" s="159"/>
      <c r="Q8380" s="159"/>
      <c r="R8380" s="159"/>
      <c r="S8380" s="159"/>
      <c r="T8380" s="159"/>
      <c r="U8380" s="159"/>
      <c r="V8380" s="159"/>
    </row>
    <row r="8381" spans="1:22">
      <c r="A8381"/>
      <c r="B8381"/>
      <c r="C8381"/>
      <c r="D8381"/>
      <c r="E8381"/>
      <c r="F8381"/>
      <c r="G8381"/>
      <c r="L8381" s="159"/>
      <c r="M8381" s="159"/>
      <c r="N8381" s="159"/>
      <c r="O8381" s="159"/>
      <c r="P8381" s="159"/>
      <c r="Q8381" s="159"/>
      <c r="R8381" s="159"/>
      <c r="S8381" s="159"/>
      <c r="T8381" s="159"/>
      <c r="U8381" s="159"/>
      <c r="V8381" s="159"/>
    </row>
    <row r="8382" spans="1:22">
      <c r="A8382"/>
      <c r="B8382"/>
      <c r="C8382"/>
      <c r="D8382"/>
      <c r="E8382"/>
      <c r="F8382"/>
      <c r="G8382"/>
      <c r="L8382" s="159"/>
      <c r="M8382" s="159"/>
      <c r="N8382" s="159"/>
      <c r="O8382" s="159"/>
      <c r="P8382" s="159"/>
      <c r="Q8382" s="159"/>
      <c r="R8382" s="159"/>
      <c r="S8382" s="159"/>
      <c r="T8382" s="159"/>
      <c r="U8382" s="159"/>
      <c r="V8382" s="159"/>
    </row>
    <row r="8383" spans="1:22">
      <c r="A8383"/>
      <c r="B8383"/>
      <c r="C8383"/>
      <c r="D8383"/>
      <c r="E8383"/>
      <c r="F8383"/>
      <c r="G8383"/>
      <c r="L8383" s="159"/>
      <c r="M8383" s="159"/>
      <c r="N8383" s="159"/>
      <c r="O8383" s="159"/>
      <c r="P8383" s="159"/>
      <c r="Q8383" s="159"/>
      <c r="R8383" s="159"/>
      <c r="S8383" s="159"/>
      <c r="T8383" s="159"/>
      <c r="U8383" s="159"/>
      <c r="V8383" s="159"/>
    </row>
    <row r="8384" spans="1:22">
      <c r="A8384"/>
      <c r="B8384"/>
      <c r="C8384"/>
      <c r="D8384"/>
      <c r="E8384"/>
      <c r="F8384"/>
      <c r="G8384"/>
      <c r="L8384" s="159"/>
      <c r="M8384" s="159"/>
      <c r="N8384" s="159"/>
      <c r="O8384" s="159"/>
      <c r="P8384" s="159"/>
      <c r="Q8384" s="159"/>
      <c r="R8384" s="159"/>
      <c r="S8384" s="159"/>
      <c r="T8384" s="159"/>
      <c r="U8384" s="159"/>
      <c r="V8384" s="159"/>
    </row>
    <row r="8385" spans="1:22">
      <c r="A8385"/>
      <c r="B8385"/>
      <c r="C8385"/>
      <c r="D8385"/>
      <c r="E8385"/>
      <c r="F8385"/>
      <c r="G8385"/>
      <c r="L8385" s="159"/>
      <c r="M8385" s="159"/>
      <c r="N8385" s="159"/>
      <c r="O8385" s="159"/>
      <c r="P8385" s="159"/>
      <c r="Q8385" s="159"/>
      <c r="R8385" s="159"/>
      <c r="S8385" s="159"/>
      <c r="T8385" s="159"/>
      <c r="U8385" s="159"/>
      <c r="V8385" s="159"/>
    </row>
    <row r="8386" spans="1:22">
      <c r="A8386"/>
      <c r="B8386"/>
      <c r="C8386"/>
      <c r="D8386"/>
      <c r="E8386"/>
      <c r="F8386"/>
      <c r="G8386"/>
      <c r="L8386" s="159"/>
      <c r="M8386" s="159"/>
      <c r="N8386" s="159"/>
      <c r="O8386" s="159"/>
      <c r="P8386" s="159"/>
      <c r="Q8386" s="159"/>
      <c r="R8386" s="159"/>
      <c r="S8386" s="159"/>
      <c r="T8386" s="159"/>
      <c r="U8386" s="159"/>
      <c r="V8386" s="159"/>
    </row>
    <row r="8387" spans="1:22">
      <c r="A8387"/>
      <c r="B8387"/>
      <c r="C8387"/>
      <c r="D8387"/>
      <c r="E8387"/>
      <c r="F8387"/>
      <c r="G8387"/>
      <c r="L8387" s="159"/>
      <c r="M8387" s="159"/>
      <c r="N8387" s="159"/>
      <c r="O8387" s="159"/>
      <c r="P8387" s="159"/>
      <c r="Q8387" s="159"/>
      <c r="R8387" s="159"/>
      <c r="S8387" s="159"/>
      <c r="T8387" s="159"/>
      <c r="U8387" s="159"/>
      <c r="V8387" s="159"/>
    </row>
    <row r="8388" spans="1:22">
      <c r="A8388"/>
      <c r="B8388"/>
      <c r="C8388"/>
      <c r="D8388"/>
      <c r="E8388"/>
      <c r="F8388"/>
      <c r="G8388"/>
      <c r="L8388" s="159"/>
      <c r="M8388" s="159"/>
      <c r="N8388" s="159"/>
      <c r="O8388" s="159"/>
      <c r="P8388" s="159"/>
      <c r="Q8388" s="159"/>
      <c r="R8388" s="159"/>
      <c r="S8388" s="159"/>
      <c r="T8388" s="159"/>
      <c r="U8388" s="159"/>
      <c r="V8388" s="159"/>
    </row>
    <row r="8389" spans="1:22">
      <c r="A8389"/>
      <c r="B8389"/>
      <c r="C8389"/>
      <c r="D8389"/>
      <c r="E8389"/>
      <c r="F8389"/>
      <c r="G8389"/>
      <c r="L8389" s="159"/>
      <c r="M8389" s="159"/>
      <c r="N8389" s="159"/>
      <c r="O8389" s="159"/>
      <c r="P8389" s="159"/>
      <c r="Q8389" s="159"/>
      <c r="R8389" s="159"/>
      <c r="S8389" s="159"/>
      <c r="T8389" s="159"/>
      <c r="U8389" s="159"/>
      <c r="V8389" s="159"/>
    </row>
    <row r="8390" spans="1:22">
      <c r="A8390"/>
      <c r="B8390"/>
      <c r="C8390"/>
      <c r="D8390"/>
      <c r="E8390"/>
      <c r="F8390"/>
      <c r="G8390"/>
      <c r="L8390" s="159"/>
      <c r="M8390" s="159"/>
      <c r="N8390" s="159"/>
      <c r="O8390" s="159"/>
      <c r="P8390" s="159"/>
      <c r="Q8390" s="159"/>
      <c r="R8390" s="159"/>
      <c r="S8390" s="159"/>
      <c r="T8390" s="159"/>
      <c r="U8390" s="159"/>
      <c r="V8390" s="159"/>
    </row>
    <row r="8391" spans="1:22">
      <c r="A8391"/>
      <c r="B8391"/>
      <c r="C8391"/>
      <c r="D8391"/>
      <c r="E8391"/>
      <c r="F8391"/>
      <c r="G8391"/>
      <c r="L8391" s="159"/>
      <c r="M8391" s="159"/>
      <c r="N8391" s="159"/>
      <c r="O8391" s="159"/>
      <c r="P8391" s="159"/>
      <c r="Q8391" s="159"/>
      <c r="R8391" s="159"/>
      <c r="S8391" s="159"/>
      <c r="T8391" s="159"/>
      <c r="U8391" s="159"/>
      <c r="V8391" s="159"/>
    </row>
    <row r="8392" spans="1:22">
      <c r="A8392"/>
      <c r="B8392"/>
      <c r="C8392"/>
      <c r="D8392"/>
      <c r="E8392"/>
      <c r="F8392"/>
      <c r="G8392"/>
      <c r="L8392" s="159"/>
      <c r="M8392" s="159"/>
      <c r="N8392" s="159"/>
      <c r="O8392" s="159"/>
      <c r="P8392" s="159"/>
      <c r="Q8392" s="159"/>
      <c r="R8392" s="159"/>
      <c r="S8392" s="159"/>
      <c r="T8392" s="159"/>
      <c r="U8392" s="159"/>
      <c r="V8392" s="159"/>
    </row>
    <row r="8393" spans="1:22">
      <c r="A8393"/>
      <c r="B8393"/>
      <c r="C8393"/>
      <c r="D8393"/>
      <c r="E8393"/>
      <c r="F8393"/>
      <c r="G8393"/>
      <c r="L8393" s="159"/>
      <c r="M8393" s="159"/>
      <c r="N8393" s="159"/>
      <c r="O8393" s="159"/>
      <c r="P8393" s="159"/>
      <c r="Q8393" s="159"/>
      <c r="R8393" s="159"/>
      <c r="S8393" s="159"/>
      <c r="T8393" s="159"/>
      <c r="U8393" s="159"/>
      <c r="V8393" s="159"/>
    </row>
    <row r="8394" spans="1:22">
      <c r="A8394"/>
      <c r="B8394"/>
      <c r="C8394"/>
      <c r="D8394"/>
      <c r="E8394"/>
      <c r="F8394"/>
      <c r="G8394"/>
      <c r="L8394" s="159"/>
      <c r="M8394" s="159"/>
      <c r="N8394" s="159"/>
      <c r="O8394" s="159"/>
      <c r="P8394" s="159"/>
      <c r="Q8394" s="159"/>
      <c r="R8394" s="159"/>
      <c r="S8394" s="159"/>
      <c r="T8394" s="159"/>
      <c r="U8394" s="159"/>
      <c r="V8394" s="159"/>
    </row>
    <row r="8395" spans="1:22">
      <c r="A8395"/>
      <c r="B8395"/>
      <c r="C8395"/>
      <c r="D8395"/>
      <c r="E8395"/>
      <c r="F8395"/>
      <c r="G8395"/>
      <c r="L8395" s="159"/>
      <c r="M8395" s="159"/>
      <c r="N8395" s="159"/>
      <c r="O8395" s="159"/>
      <c r="P8395" s="159"/>
      <c r="Q8395" s="159"/>
      <c r="R8395" s="159"/>
      <c r="S8395" s="159"/>
      <c r="T8395" s="159"/>
      <c r="U8395" s="159"/>
      <c r="V8395" s="159"/>
    </row>
    <row r="8396" spans="1:22">
      <c r="A8396"/>
      <c r="B8396"/>
      <c r="C8396"/>
      <c r="D8396"/>
      <c r="E8396"/>
      <c r="F8396"/>
      <c r="G8396"/>
      <c r="L8396" s="159"/>
      <c r="M8396" s="159"/>
      <c r="N8396" s="159"/>
      <c r="O8396" s="159"/>
      <c r="P8396" s="159"/>
      <c r="Q8396" s="159"/>
      <c r="R8396" s="159"/>
      <c r="S8396" s="159"/>
      <c r="T8396" s="159"/>
      <c r="U8396" s="159"/>
      <c r="V8396" s="159"/>
    </row>
    <row r="8397" spans="1:22">
      <c r="A8397"/>
      <c r="B8397"/>
      <c r="C8397"/>
      <c r="D8397"/>
      <c r="E8397"/>
      <c r="F8397"/>
      <c r="G8397"/>
      <c r="L8397" s="159"/>
      <c r="M8397" s="159"/>
      <c r="N8397" s="159"/>
      <c r="O8397" s="159"/>
      <c r="P8397" s="159"/>
      <c r="Q8397" s="159"/>
      <c r="R8397" s="159"/>
      <c r="S8397" s="159"/>
      <c r="T8397" s="159"/>
      <c r="U8397" s="159"/>
      <c r="V8397" s="159"/>
    </row>
    <row r="8398" spans="1:22">
      <c r="A8398"/>
      <c r="B8398"/>
      <c r="C8398"/>
      <c r="D8398"/>
      <c r="E8398"/>
      <c r="F8398"/>
      <c r="G8398"/>
      <c r="L8398" s="159"/>
      <c r="M8398" s="159"/>
      <c r="N8398" s="159"/>
      <c r="O8398" s="159"/>
      <c r="P8398" s="159"/>
      <c r="Q8398" s="159"/>
      <c r="R8398" s="159"/>
      <c r="S8398" s="159"/>
      <c r="T8398" s="159"/>
      <c r="U8398" s="159"/>
      <c r="V8398" s="159"/>
    </row>
    <row r="8399" spans="1:22">
      <c r="A8399"/>
      <c r="B8399"/>
      <c r="C8399"/>
      <c r="D8399"/>
      <c r="E8399"/>
      <c r="F8399"/>
      <c r="G8399"/>
      <c r="L8399" s="159"/>
      <c r="M8399" s="159"/>
      <c r="N8399" s="159"/>
      <c r="O8399" s="159"/>
      <c r="P8399" s="159"/>
      <c r="Q8399" s="159"/>
      <c r="R8399" s="159"/>
      <c r="S8399" s="159"/>
      <c r="T8399" s="159"/>
      <c r="U8399" s="159"/>
      <c r="V8399" s="159"/>
    </row>
    <row r="8400" spans="1:22">
      <c r="A8400"/>
      <c r="B8400"/>
      <c r="C8400"/>
      <c r="D8400"/>
      <c r="E8400"/>
      <c r="F8400"/>
      <c r="G8400"/>
      <c r="L8400" s="159"/>
      <c r="M8400" s="159"/>
      <c r="N8400" s="159"/>
      <c r="O8400" s="159"/>
      <c r="P8400" s="159"/>
      <c r="Q8400" s="159"/>
      <c r="R8400" s="159"/>
      <c r="S8400" s="159"/>
      <c r="T8400" s="159"/>
      <c r="U8400" s="159"/>
      <c r="V8400" s="159"/>
    </row>
    <row r="8401" spans="1:22">
      <c r="A8401"/>
      <c r="B8401"/>
      <c r="C8401"/>
      <c r="D8401"/>
      <c r="E8401"/>
      <c r="F8401"/>
      <c r="G8401"/>
      <c r="L8401" s="159"/>
      <c r="M8401" s="159"/>
      <c r="N8401" s="159"/>
      <c r="O8401" s="159"/>
      <c r="P8401" s="159"/>
      <c r="Q8401" s="159"/>
      <c r="R8401" s="159"/>
      <c r="S8401" s="159"/>
      <c r="T8401" s="159"/>
      <c r="U8401" s="159"/>
      <c r="V8401" s="159"/>
    </row>
    <row r="8402" spans="1:22">
      <c r="A8402"/>
      <c r="B8402"/>
      <c r="C8402"/>
      <c r="D8402"/>
      <c r="E8402"/>
      <c r="F8402"/>
      <c r="G8402"/>
      <c r="L8402" s="159"/>
      <c r="M8402" s="159"/>
      <c r="N8402" s="159"/>
      <c r="O8402" s="159"/>
      <c r="P8402" s="159"/>
      <c r="Q8402" s="159"/>
      <c r="R8402" s="159"/>
      <c r="S8402" s="159"/>
      <c r="T8402" s="159"/>
      <c r="U8402" s="159"/>
      <c r="V8402" s="159"/>
    </row>
    <row r="8403" spans="1:22">
      <c r="A8403"/>
      <c r="B8403"/>
      <c r="C8403"/>
      <c r="D8403"/>
      <c r="E8403"/>
      <c r="F8403"/>
      <c r="G8403"/>
      <c r="L8403" s="159"/>
      <c r="M8403" s="159"/>
      <c r="N8403" s="159"/>
      <c r="O8403" s="159"/>
      <c r="P8403" s="159"/>
      <c r="Q8403" s="159"/>
      <c r="R8403" s="159"/>
      <c r="S8403" s="159"/>
      <c r="T8403" s="159"/>
      <c r="U8403" s="159"/>
      <c r="V8403" s="159"/>
    </row>
    <row r="8404" spans="1:22">
      <c r="A8404"/>
      <c r="B8404"/>
      <c r="C8404"/>
      <c r="D8404"/>
      <c r="E8404"/>
      <c r="F8404"/>
      <c r="G8404"/>
      <c r="L8404" s="159"/>
      <c r="M8404" s="159"/>
      <c r="N8404" s="159"/>
      <c r="O8404" s="159"/>
      <c r="P8404" s="159"/>
      <c r="Q8404" s="159"/>
      <c r="R8404" s="159"/>
      <c r="S8404" s="159"/>
      <c r="T8404" s="159"/>
      <c r="U8404" s="159"/>
      <c r="V8404" s="159"/>
    </row>
    <row r="8405" spans="1:22">
      <c r="A8405"/>
      <c r="B8405"/>
      <c r="C8405"/>
      <c r="D8405"/>
      <c r="E8405"/>
      <c r="F8405"/>
      <c r="G8405"/>
      <c r="L8405" s="159"/>
      <c r="M8405" s="159"/>
      <c r="N8405" s="159"/>
      <c r="O8405" s="159"/>
      <c r="P8405" s="159"/>
      <c r="Q8405" s="159"/>
      <c r="R8405" s="159"/>
      <c r="S8405" s="159"/>
      <c r="T8405" s="159"/>
      <c r="U8405" s="159"/>
      <c r="V8405" s="159"/>
    </row>
    <row r="8406" spans="1:22">
      <c r="A8406"/>
      <c r="B8406"/>
      <c r="C8406"/>
      <c r="D8406"/>
      <c r="E8406"/>
      <c r="F8406"/>
      <c r="G8406"/>
      <c r="L8406" s="159"/>
      <c r="M8406" s="159"/>
      <c r="N8406" s="159"/>
      <c r="O8406" s="159"/>
      <c r="P8406" s="159"/>
      <c r="Q8406" s="159"/>
      <c r="R8406" s="159"/>
      <c r="S8406" s="159"/>
      <c r="T8406" s="159"/>
      <c r="U8406" s="159"/>
      <c r="V8406" s="159"/>
    </row>
    <row r="8407" spans="1:22">
      <c r="A8407"/>
      <c r="B8407"/>
      <c r="C8407"/>
      <c r="D8407"/>
      <c r="E8407"/>
      <c r="F8407"/>
      <c r="G8407"/>
      <c r="L8407" s="159"/>
      <c r="M8407" s="159"/>
      <c r="N8407" s="159"/>
      <c r="O8407" s="159"/>
      <c r="P8407" s="159"/>
      <c r="Q8407" s="159"/>
      <c r="R8407" s="159"/>
      <c r="S8407" s="159"/>
      <c r="T8407" s="159"/>
      <c r="U8407" s="159"/>
      <c r="V8407" s="159"/>
    </row>
    <row r="8408" spans="1:22">
      <c r="A8408"/>
      <c r="B8408"/>
      <c r="C8408"/>
      <c r="D8408"/>
      <c r="E8408"/>
      <c r="F8408"/>
      <c r="G8408"/>
      <c r="L8408" s="159"/>
      <c r="M8408" s="159"/>
      <c r="N8408" s="159"/>
      <c r="O8408" s="159"/>
      <c r="P8408" s="159"/>
      <c r="Q8408" s="159"/>
      <c r="R8408" s="159"/>
      <c r="S8408" s="159"/>
      <c r="T8408" s="159"/>
      <c r="U8408" s="159"/>
      <c r="V8408" s="159"/>
    </row>
    <row r="8409" spans="1:22">
      <c r="A8409"/>
      <c r="B8409"/>
      <c r="C8409"/>
      <c r="D8409"/>
      <c r="E8409"/>
      <c r="F8409"/>
      <c r="G8409"/>
      <c r="L8409" s="159"/>
      <c r="M8409" s="159"/>
      <c r="N8409" s="159"/>
      <c r="O8409" s="159"/>
      <c r="P8409" s="159"/>
      <c r="Q8409" s="159"/>
      <c r="R8409" s="159"/>
      <c r="S8409" s="159"/>
      <c r="T8409" s="159"/>
      <c r="U8409" s="159"/>
      <c r="V8409" s="159"/>
    </row>
    <row r="8410" spans="1:22">
      <c r="A8410"/>
      <c r="B8410"/>
      <c r="C8410"/>
      <c r="D8410"/>
      <c r="E8410"/>
      <c r="F8410"/>
      <c r="G8410"/>
      <c r="L8410" s="159"/>
      <c r="M8410" s="159"/>
      <c r="N8410" s="159"/>
      <c r="O8410" s="159"/>
      <c r="P8410" s="159"/>
      <c r="Q8410" s="159"/>
      <c r="R8410" s="159"/>
      <c r="S8410" s="159"/>
      <c r="T8410" s="159"/>
      <c r="U8410" s="159"/>
      <c r="V8410" s="159"/>
    </row>
    <row r="8411" spans="1:22">
      <c r="A8411"/>
      <c r="B8411"/>
      <c r="C8411"/>
      <c r="D8411"/>
      <c r="E8411"/>
      <c r="F8411"/>
      <c r="G8411"/>
      <c r="L8411" s="159"/>
      <c r="M8411" s="159"/>
      <c r="N8411" s="159"/>
      <c r="O8411" s="159"/>
      <c r="P8411" s="159"/>
      <c r="Q8411" s="159"/>
      <c r="R8411" s="159"/>
      <c r="S8411" s="159"/>
      <c r="T8411" s="159"/>
      <c r="U8411" s="159"/>
      <c r="V8411" s="159"/>
    </row>
    <row r="8412" spans="1:22">
      <c r="A8412"/>
      <c r="B8412"/>
      <c r="C8412"/>
      <c r="D8412"/>
      <c r="E8412"/>
      <c r="F8412"/>
      <c r="G8412"/>
      <c r="L8412" s="159"/>
      <c r="M8412" s="159"/>
      <c r="N8412" s="159"/>
      <c r="O8412" s="159"/>
      <c r="P8412" s="159"/>
      <c r="Q8412" s="159"/>
      <c r="R8412" s="159"/>
      <c r="S8412" s="159"/>
      <c r="T8412" s="159"/>
      <c r="U8412" s="159"/>
      <c r="V8412" s="159"/>
    </row>
    <row r="8413" spans="1:22">
      <c r="A8413"/>
      <c r="B8413"/>
      <c r="C8413"/>
      <c r="D8413"/>
      <c r="E8413"/>
      <c r="F8413"/>
      <c r="G8413"/>
      <c r="L8413" s="159"/>
      <c r="M8413" s="159"/>
      <c r="N8413" s="159"/>
      <c r="O8413" s="159"/>
      <c r="P8413" s="159"/>
      <c r="Q8413" s="159"/>
      <c r="R8413" s="159"/>
      <c r="S8413" s="159"/>
      <c r="T8413" s="159"/>
      <c r="U8413" s="159"/>
      <c r="V8413" s="159"/>
    </row>
    <row r="8414" spans="1:22">
      <c r="A8414"/>
      <c r="B8414"/>
      <c r="C8414"/>
      <c r="D8414"/>
      <c r="E8414"/>
      <c r="F8414"/>
      <c r="G8414"/>
      <c r="L8414" s="159"/>
      <c r="M8414" s="159"/>
      <c r="N8414" s="159"/>
      <c r="O8414" s="159"/>
      <c r="P8414" s="159"/>
      <c r="Q8414" s="159"/>
      <c r="R8414" s="159"/>
      <c r="S8414" s="159"/>
      <c r="T8414" s="159"/>
      <c r="U8414" s="159"/>
      <c r="V8414" s="159"/>
    </row>
    <row r="8415" spans="1:22">
      <c r="A8415"/>
      <c r="B8415"/>
      <c r="C8415"/>
      <c r="D8415"/>
      <c r="E8415"/>
      <c r="F8415"/>
      <c r="G8415"/>
      <c r="L8415" s="159"/>
      <c r="M8415" s="159"/>
      <c r="N8415" s="159"/>
      <c r="O8415" s="159"/>
      <c r="P8415" s="159"/>
      <c r="Q8415" s="159"/>
      <c r="R8415" s="159"/>
      <c r="S8415" s="159"/>
      <c r="T8415" s="159"/>
      <c r="U8415" s="159"/>
      <c r="V8415" s="159"/>
    </row>
    <row r="8416" spans="1:22">
      <c r="A8416"/>
      <c r="B8416"/>
      <c r="C8416"/>
      <c r="D8416"/>
      <c r="E8416"/>
      <c r="F8416"/>
      <c r="G8416"/>
      <c r="L8416" s="159"/>
      <c r="M8416" s="159"/>
      <c r="N8416" s="159"/>
      <c r="O8416" s="159"/>
      <c r="P8416" s="159"/>
      <c r="Q8416" s="159"/>
      <c r="R8416" s="159"/>
      <c r="S8416" s="159"/>
      <c r="T8416" s="159"/>
      <c r="U8416" s="159"/>
      <c r="V8416" s="159"/>
    </row>
    <row r="8417" spans="1:22">
      <c r="A8417"/>
      <c r="B8417"/>
      <c r="C8417"/>
      <c r="D8417"/>
      <c r="E8417"/>
      <c r="F8417"/>
      <c r="G8417"/>
      <c r="L8417" s="159"/>
      <c r="M8417" s="159"/>
      <c r="N8417" s="159"/>
      <c r="O8417" s="159"/>
      <c r="P8417" s="159"/>
      <c r="Q8417" s="159"/>
      <c r="R8417" s="159"/>
      <c r="S8417" s="159"/>
      <c r="T8417" s="159"/>
      <c r="U8417" s="159"/>
      <c r="V8417" s="159"/>
    </row>
    <row r="8418" spans="1:22">
      <c r="A8418"/>
      <c r="B8418"/>
      <c r="C8418"/>
      <c r="D8418"/>
      <c r="E8418"/>
      <c r="F8418"/>
      <c r="G8418"/>
      <c r="L8418" s="159"/>
      <c r="M8418" s="159"/>
      <c r="N8418" s="159"/>
      <c r="O8418" s="159"/>
      <c r="P8418" s="159"/>
      <c r="Q8418" s="159"/>
      <c r="R8418" s="159"/>
      <c r="S8418" s="159"/>
      <c r="T8418" s="159"/>
      <c r="U8418" s="159"/>
      <c r="V8418" s="159"/>
    </row>
    <row r="8419" spans="1:22">
      <c r="A8419"/>
      <c r="B8419"/>
      <c r="C8419"/>
      <c r="D8419"/>
      <c r="E8419"/>
      <c r="F8419"/>
      <c r="G8419"/>
      <c r="L8419" s="159"/>
      <c r="M8419" s="159"/>
      <c r="N8419" s="159"/>
      <c r="O8419" s="159"/>
      <c r="P8419" s="159"/>
      <c r="Q8419" s="159"/>
      <c r="R8419" s="159"/>
      <c r="S8419" s="159"/>
      <c r="T8419" s="159"/>
      <c r="U8419" s="159"/>
      <c r="V8419" s="159"/>
    </row>
    <row r="8420" spans="1:22">
      <c r="A8420"/>
      <c r="B8420"/>
      <c r="C8420"/>
      <c r="D8420"/>
      <c r="E8420"/>
      <c r="F8420"/>
      <c r="G8420"/>
      <c r="L8420" s="159"/>
      <c r="M8420" s="159"/>
      <c r="N8420" s="159"/>
      <c r="O8420" s="159"/>
      <c r="P8420" s="159"/>
      <c r="Q8420" s="159"/>
      <c r="R8420" s="159"/>
      <c r="S8420" s="159"/>
      <c r="T8420" s="159"/>
      <c r="U8420" s="159"/>
      <c r="V8420" s="159"/>
    </row>
    <row r="8421" spans="1:22">
      <c r="A8421"/>
      <c r="B8421"/>
      <c r="C8421"/>
      <c r="D8421"/>
      <c r="E8421"/>
      <c r="F8421"/>
      <c r="G8421"/>
      <c r="L8421" s="159"/>
      <c r="M8421" s="159"/>
      <c r="N8421" s="159"/>
      <c r="O8421" s="159"/>
      <c r="P8421" s="159"/>
      <c r="Q8421" s="159"/>
      <c r="R8421" s="159"/>
      <c r="S8421" s="159"/>
      <c r="T8421" s="159"/>
      <c r="U8421" s="159"/>
      <c r="V8421" s="159"/>
    </row>
    <row r="8422" spans="1:22">
      <c r="A8422"/>
      <c r="B8422"/>
      <c r="C8422"/>
      <c r="D8422"/>
      <c r="E8422"/>
      <c r="F8422"/>
      <c r="G8422"/>
      <c r="L8422" s="159"/>
      <c r="M8422" s="159"/>
      <c r="N8422" s="159"/>
      <c r="O8422" s="159"/>
      <c r="P8422" s="159"/>
      <c r="Q8422" s="159"/>
      <c r="R8422" s="159"/>
      <c r="S8422" s="159"/>
      <c r="T8422" s="159"/>
      <c r="U8422" s="159"/>
      <c r="V8422" s="159"/>
    </row>
    <row r="8423" spans="1:22">
      <c r="A8423"/>
      <c r="B8423"/>
      <c r="C8423"/>
      <c r="D8423"/>
      <c r="E8423"/>
      <c r="F8423"/>
      <c r="G8423"/>
      <c r="L8423" s="159"/>
      <c r="M8423" s="159"/>
      <c r="N8423" s="159"/>
      <c r="O8423" s="159"/>
      <c r="P8423" s="159"/>
      <c r="Q8423" s="159"/>
      <c r="R8423" s="159"/>
      <c r="S8423" s="159"/>
      <c r="T8423" s="159"/>
      <c r="U8423" s="159"/>
      <c r="V8423" s="159"/>
    </row>
    <row r="8424" spans="1:22">
      <c r="A8424"/>
      <c r="B8424"/>
      <c r="C8424"/>
      <c r="D8424"/>
      <c r="E8424"/>
      <c r="F8424"/>
      <c r="G8424"/>
      <c r="L8424" s="159"/>
      <c r="M8424" s="159"/>
      <c r="N8424" s="159"/>
      <c r="O8424" s="159"/>
      <c r="P8424" s="159"/>
      <c r="Q8424" s="159"/>
      <c r="R8424" s="159"/>
      <c r="S8424" s="159"/>
      <c r="T8424" s="159"/>
      <c r="U8424" s="159"/>
      <c r="V8424" s="159"/>
    </row>
    <row r="8425" spans="1:22">
      <c r="A8425"/>
      <c r="B8425"/>
      <c r="C8425"/>
      <c r="D8425"/>
      <c r="E8425"/>
      <c r="F8425"/>
      <c r="G8425"/>
      <c r="L8425" s="159"/>
      <c r="M8425" s="159"/>
      <c r="N8425" s="159"/>
      <c r="O8425" s="159"/>
      <c r="P8425" s="159"/>
      <c r="Q8425" s="159"/>
      <c r="R8425" s="159"/>
      <c r="S8425" s="159"/>
      <c r="T8425" s="159"/>
      <c r="U8425" s="159"/>
      <c r="V8425" s="159"/>
    </row>
    <row r="8426" spans="1:22">
      <c r="A8426"/>
      <c r="B8426"/>
      <c r="C8426"/>
      <c r="D8426"/>
      <c r="E8426"/>
      <c r="F8426"/>
      <c r="G8426"/>
      <c r="L8426" s="159"/>
      <c r="M8426" s="159"/>
      <c r="N8426" s="159"/>
      <c r="O8426" s="159"/>
      <c r="P8426" s="159"/>
      <c r="Q8426" s="159"/>
      <c r="R8426" s="159"/>
      <c r="S8426" s="159"/>
      <c r="T8426" s="159"/>
      <c r="U8426" s="159"/>
      <c r="V8426" s="159"/>
    </row>
    <row r="8427" spans="1:22">
      <c r="A8427"/>
      <c r="B8427"/>
      <c r="C8427"/>
      <c r="D8427"/>
      <c r="E8427"/>
      <c r="F8427"/>
      <c r="G8427"/>
      <c r="L8427" s="159"/>
      <c r="M8427" s="159"/>
      <c r="N8427" s="159"/>
      <c r="O8427" s="159"/>
      <c r="P8427" s="159"/>
      <c r="Q8427" s="159"/>
      <c r="R8427" s="159"/>
      <c r="S8427" s="159"/>
      <c r="T8427" s="159"/>
      <c r="U8427" s="159"/>
      <c r="V8427" s="159"/>
    </row>
    <row r="8428" spans="1:22">
      <c r="A8428"/>
      <c r="B8428"/>
      <c r="C8428"/>
      <c r="D8428"/>
      <c r="E8428"/>
      <c r="F8428"/>
      <c r="G8428"/>
      <c r="L8428" s="159"/>
      <c r="M8428" s="159"/>
      <c r="N8428" s="159"/>
      <c r="O8428" s="159"/>
      <c r="P8428" s="159"/>
      <c r="Q8428" s="159"/>
      <c r="R8428" s="159"/>
      <c r="S8428" s="159"/>
      <c r="T8428" s="159"/>
      <c r="U8428" s="159"/>
      <c r="V8428" s="159"/>
    </row>
    <row r="8429" spans="1:22">
      <c r="A8429"/>
      <c r="B8429"/>
      <c r="C8429"/>
      <c r="D8429"/>
      <c r="E8429"/>
      <c r="F8429"/>
      <c r="G8429"/>
      <c r="L8429" s="159"/>
      <c r="M8429" s="159"/>
      <c r="N8429" s="159"/>
      <c r="O8429" s="159"/>
      <c r="P8429" s="159"/>
      <c r="Q8429" s="159"/>
      <c r="R8429" s="159"/>
      <c r="S8429" s="159"/>
      <c r="T8429" s="159"/>
      <c r="U8429" s="159"/>
      <c r="V8429" s="159"/>
    </row>
    <row r="8430" spans="1:22">
      <c r="A8430"/>
      <c r="B8430"/>
      <c r="C8430"/>
      <c r="D8430"/>
      <c r="E8430"/>
      <c r="F8430"/>
      <c r="G8430"/>
      <c r="L8430" s="159"/>
      <c r="M8430" s="159"/>
      <c r="N8430" s="159"/>
      <c r="O8430" s="159"/>
      <c r="P8430" s="159"/>
      <c r="Q8430" s="159"/>
      <c r="R8430" s="159"/>
      <c r="S8430" s="159"/>
      <c r="T8430" s="159"/>
      <c r="U8430" s="159"/>
      <c r="V8430" s="159"/>
    </row>
    <row r="8431" spans="1:22">
      <c r="A8431"/>
      <c r="B8431"/>
      <c r="C8431"/>
      <c r="D8431"/>
      <c r="E8431"/>
      <c r="F8431"/>
      <c r="G8431"/>
      <c r="L8431" s="159"/>
      <c r="M8431" s="159"/>
      <c r="N8431" s="159"/>
      <c r="O8431" s="159"/>
      <c r="P8431" s="159"/>
      <c r="Q8431" s="159"/>
      <c r="R8431" s="159"/>
      <c r="S8431" s="159"/>
      <c r="T8431" s="159"/>
      <c r="U8431" s="159"/>
      <c r="V8431" s="159"/>
    </row>
    <row r="8432" spans="1:22">
      <c r="A8432"/>
      <c r="B8432"/>
      <c r="C8432"/>
      <c r="D8432"/>
      <c r="E8432"/>
      <c r="F8432"/>
      <c r="G8432"/>
      <c r="L8432" s="159"/>
      <c r="M8432" s="159"/>
      <c r="N8432" s="159"/>
      <c r="O8432" s="159"/>
      <c r="P8432" s="159"/>
      <c r="Q8432" s="159"/>
      <c r="R8432" s="159"/>
      <c r="S8432" s="159"/>
      <c r="T8432" s="159"/>
      <c r="U8432" s="159"/>
      <c r="V8432" s="159"/>
    </row>
    <row r="8433" spans="1:22">
      <c r="A8433"/>
      <c r="B8433"/>
      <c r="C8433"/>
      <c r="D8433"/>
      <c r="E8433"/>
      <c r="F8433"/>
      <c r="G8433"/>
      <c r="L8433" s="159"/>
      <c r="M8433" s="159"/>
      <c r="N8433" s="159"/>
      <c r="O8433" s="159"/>
      <c r="P8433" s="159"/>
      <c r="Q8433" s="159"/>
      <c r="R8433" s="159"/>
      <c r="S8433" s="159"/>
      <c r="T8433" s="159"/>
      <c r="U8433" s="159"/>
      <c r="V8433" s="159"/>
    </row>
    <row r="8434" spans="1:22">
      <c r="A8434"/>
      <c r="B8434"/>
      <c r="C8434"/>
      <c r="D8434"/>
      <c r="E8434"/>
      <c r="F8434"/>
      <c r="G8434"/>
      <c r="L8434" s="159"/>
      <c r="M8434" s="159"/>
      <c r="N8434" s="159"/>
      <c r="O8434" s="159"/>
      <c r="P8434" s="159"/>
      <c r="Q8434" s="159"/>
      <c r="R8434" s="159"/>
      <c r="S8434" s="159"/>
      <c r="T8434" s="159"/>
      <c r="U8434" s="159"/>
      <c r="V8434" s="159"/>
    </row>
    <row r="8435" spans="1:22">
      <c r="A8435"/>
      <c r="B8435"/>
      <c r="C8435"/>
      <c r="D8435"/>
      <c r="E8435"/>
      <c r="F8435"/>
      <c r="G8435"/>
      <c r="L8435" s="159"/>
      <c r="M8435" s="159"/>
      <c r="N8435" s="159"/>
      <c r="O8435" s="159"/>
      <c r="P8435" s="159"/>
      <c r="Q8435" s="159"/>
      <c r="R8435" s="159"/>
      <c r="S8435" s="159"/>
      <c r="T8435" s="159"/>
      <c r="U8435" s="159"/>
      <c r="V8435" s="159"/>
    </row>
    <row r="8436" spans="1:22">
      <c r="A8436"/>
      <c r="B8436"/>
      <c r="C8436"/>
      <c r="D8436"/>
      <c r="E8436"/>
      <c r="F8436"/>
      <c r="G8436"/>
      <c r="L8436" s="159"/>
      <c r="M8436" s="159"/>
      <c r="N8436" s="159"/>
      <c r="O8436" s="159"/>
      <c r="P8436" s="159"/>
      <c r="Q8436" s="159"/>
      <c r="R8436" s="159"/>
      <c r="S8436" s="159"/>
      <c r="T8436" s="159"/>
      <c r="U8436" s="159"/>
      <c r="V8436" s="159"/>
    </row>
    <row r="8437" spans="1:22">
      <c r="A8437"/>
      <c r="B8437"/>
      <c r="C8437"/>
      <c r="D8437"/>
      <c r="E8437"/>
      <c r="F8437"/>
      <c r="G8437"/>
      <c r="L8437" s="159"/>
      <c r="M8437" s="159"/>
      <c r="N8437" s="159"/>
      <c r="O8437" s="159"/>
      <c r="P8437" s="159"/>
      <c r="Q8437" s="159"/>
      <c r="R8437" s="159"/>
      <c r="S8437" s="159"/>
      <c r="T8437" s="159"/>
      <c r="U8437" s="159"/>
      <c r="V8437" s="159"/>
    </row>
    <row r="8438" spans="1:22">
      <c r="A8438"/>
      <c r="B8438"/>
      <c r="C8438"/>
      <c r="D8438"/>
      <c r="E8438"/>
      <c r="F8438"/>
      <c r="G8438"/>
      <c r="L8438" s="159"/>
      <c r="M8438" s="159"/>
      <c r="N8438" s="159"/>
      <c r="O8438" s="159"/>
      <c r="P8438" s="159"/>
      <c r="Q8438" s="159"/>
      <c r="R8438" s="159"/>
      <c r="S8438" s="159"/>
      <c r="T8438" s="159"/>
      <c r="U8438" s="159"/>
      <c r="V8438" s="159"/>
    </row>
    <row r="8439" spans="1:22">
      <c r="A8439"/>
      <c r="B8439"/>
      <c r="C8439"/>
      <c r="D8439"/>
      <c r="E8439"/>
      <c r="F8439"/>
      <c r="G8439"/>
      <c r="L8439" s="159"/>
      <c r="M8439" s="159"/>
      <c r="N8439" s="159"/>
      <c r="O8439" s="159"/>
      <c r="P8439" s="159"/>
      <c r="Q8439" s="159"/>
      <c r="R8439" s="159"/>
      <c r="S8439" s="159"/>
      <c r="T8439" s="159"/>
      <c r="U8439" s="159"/>
      <c r="V8439" s="159"/>
    </row>
    <row r="8440" spans="1:22">
      <c r="A8440"/>
      <c r="B8440"/>
      <c r="C8440"/>
      <c r="D8440"/>
      <c r="E8440"/>
      <c r="F8440"/>
      <c r="G8440"/>
      <c r="L8440" s="159"/>
      <c r="M8440" s="159"/>
      <c r="N8440" s="159"/>
      <c r="O8440" s="159"/>
      <c r="P8440" s="159"/>
      <c r="Q8440" s="159"/>
      <c r="R8440" s="159"/>
      <c r="S8440" s="159"/>
      <c r="T8440" s="159"/>
      <c r="U8440" s="159"/>
      <c r="V8440" s="159"/>
    </row>
    <row r="8441" spans="1:22">
      <c r="A8441"/>
      <c r="B8441"/>
      <c r="C8441"/>
      <c r="D8441"/>
      <c r="E8441"/>
      <c r="F8441"/>
      <c r="G8441"/>
      <c r="L8441" s="159"/>
      <c r="M8441" s="159"/>
      <c r="N8441" s="159"/>
      <c r="O8441" s="159"/>
      <c r="P8441" s="159"/>
      <c r="Q8441" s="159"/>
      <c r="R8441" s="159"/>
      <c r="S8441" s="159"/>
      <c r="T8441" s="159"/>
      <c r="U8441" s="159"/>
      <c r="V8441" s="159"/>
    </row>
    <row r="8442" spans="1:22">
      <c r="A8442"/>
      <c r="B8442"/>
      <c r="C8442"/>
      <c r="D8442"/>
      <c r="E8442"/>
      <c r="F8442"/>
      <c r="G8442"/>
      <c r="L8442" s="159"/>
      <c r="M8442" s="159"/>
      <c r="N8442" s="159"/>
      <c r="O8442" s="159"/>
      <c r="P8442" s="159"/>
      <c r="Q8442" s="159"/>
      <c r="R8442" s="159"/>
      <c r="S8442" s="159"/>
      <c r="T8442" s="159"/>
      <c r="U8442" s="159"/>
      <c r="V8442" s="159"/>
    </row>
    <row r="8443" spans="1:22">
      <c r="A8443"/>
      <c r="B8443"/>
      <c r="C8443"/>
      <c r="D8443"/>
      <c r="E8443"/>
      <c r="F8443"/>
      <c r="G8443"/>
      <c r="L8443" s="159"/>
      <c r="M8443" s="159"/>
      <c r="N8443" s="159"/>
      <c r="O8443" s="159"/>
      <c r="P8443" s="159"/>
      <c r="Q8443" s="159"/>
      <c r="R8443" s="159"/>
      <c r="S8443" s="159"/>
      <c r="T8443" s="159"/>
      <c r="U8443" s="159"/>
      <c r="V8443" s="159"/>
    </row>
    <row r="8444" spans="1:22">
      <c r="A8444"/>
      <c r="B8444"/>
      <c r="C8444"/>
      <c r="D8444"/>
      <c r="E8444"/>
      <c r="F8444"/>
      <c r="G8444"/>
      <c r="L8444" s="159"/>
      <c r="M8444" s="159"/>
      <c r="N8444" s="159"/>
      <c r="O8444" s="159"/>
      <c r="P8444" s="159"/>
      <c r="Q8444" s="159"/>
      <c r="R8444" s="159"/>
      <c r="S8444" s="159"/>
      <c r="T8444" s="159"/>
      <c r="U8444" s="159"/>
      <c r="V8444" s="159"/>
    </row>
    <row r="8445" spans="1:22">
      <c r="A8445"/>
      <c r="B8445"/>
      <c r="C8445"/>
      <c r="D8445"/>
      <c r="E8445"/>
      <c r="F8445"/>
      <c r="G8445"/>
      <c r="L8445" s="159"/>
      <c r="M8445" s="159"/>
      <c r="N8445" s="159"/>
      <c r="O8445" s="159"/>
      <c r="P8445" s="159"/>
      <c r="Q8445" s="159"/>
      <c r="R8445" s="159"/>
      <c r="S8445" s="159"/>
      <c r="T8445" s="159"/>
      <c r="U8445" s="159"/>
      <c r="V8445" s="159"/>
    </row>
    <row r="8446" spans="1:22">
      <c r="A8446"/>
      <c r="B8446"/>
      <c r="C8446"/>
      <c r="D8446"/>
      <c r="E8446"/>
      <c r="F8446"/>
      <c r="G8446"/>
      <c r="L8446" s="159"/>
      <c r="M8446" s="159"/>
      <c r="N8446" s="159"/>
      <c r="O8446" s="159"/>
      <c r="P8446" s="159"/>
      <c r="Q8446" s="159"/>
      <c r="R8446" s="159"/>
      <c r="S8446" s="159"/>
      <c r="T8446" s="159"/>
      <c r="U8446" s="159"/>
      <c r="V8446" s="159"/>
    </row>
    <row r="8447" spans="1:22">
      <c r="A8447"/>
      <c r="B8447"/>
      <c r="C8447"/>
      <c r="D8447"/>
      <c r="E8447"/>
      <c r="F8447"/>
      <c r="G8447"/>
      <c r="L8447" s="159"/>
      <c r="M8447" s="159"/>
      <c r="N8447" s="159"/>
      <c r="O8447" s="159"/>
      <c r="P8447" s="159"/>
      <c r="Q8447" s="159"/>
      <c r="R8447" s="159"/>
      <c r="S8447" s="159"/>
      <c r="T8447" s="159"/>
      <c r="U8447" s="159"/>
      <c r="V8447" s="159"/>
    </row>
    <row r="8448" spans="1:22">
      <c r="A8448"/>
      <c r="B8448"/>
      <c r="C8448"/>
      <c r="D8448"/>
      <c r="E8448"/>
      <c r="F8448"/>
      <c r="G8448"/>
      <c r="L8448" s="159"/>
      <c r="M8448" s="159"/>
      <c r="N8448" s="159"/>
      <c r="O8448" s="159"/>
      <c r="P8448" s="159"/>
      <c r="Q8448" s="159"/>
      <c r="R8448" s="159"/>
      <c r="S8448" s="159"/>
      <c r="T8448" s="159"/>
      <c r="U8448" s="159"/>
      <c r="V8448" s="159"/>
    </row>
    <row r="8449" spans="1:22">
      <c r="A8449"/>
      <c r="B8449"/>
      <c r="C8449"/>
      <c r="D8449"/>
      <c r="E8449"/>
      <c r="F8449"/>
      <c r="G8449"/>
      <c r="L8449" s="159"/>
      <c r="M8449" s="159"/>
      <c r="N8449" s="159"/>
      <c r="O8449" s="159"/>
      <c r="P8449" s="159"/>
      <c r="Q8449" s="159"/>
      <c r="R8449" s="159"/>
      <c r="S8449" s="159"/>
      <c r="T8449" s="159"/>
      <c r="U8449" s="159"/>
      <c r="V8449" s="159"/>
    </row>
    <row r="8450" spans="1:22">
      <c r="A8450"/>
      <c r="B8450"/>
      <c r="C8450"/>
      <c r="D8450"/>
      <c r="E8450"/>
      <c r="F8450"/>
      <c r="G8450"/>
      <c r="L8450" s="159"/>
      <c r="M8450" s="159"/>
      <c r="N8450" s="159"/>
      <c r="O8450" s="159"/>
      <c r="P8450" s="159"/>
      <c r="Q8450" s="159"/>
      <c r="R8450" s="159"/>
      <c r="S8450" s="159"/>
      <c r="T8450" s="159"/>
      <c r="U8450" s="159"/>
      <c r="V8450" s="159"/>
    </row>
    <row r="8451" spans="1:22">
      <c r="A8451"/>
      <c r="B8451"/>
      <c r="C8451"/>
      <c r="D8451"/>
      <c r="E8451"/>
      <c r="F8451"/>
      <c r="G8451"/>
      <c r="L8451" s="159"/>
      <c r="M8451" s="159"/>
      <c r="N8451" s="159"/>
      <c r="O8451" s="159"/>
      <c r="P8451" s="159"/>
      <c r="Q8451" s="159"/>
      <c r="R8451" s="159"/>
      <c r="S8451" s="159"/>
      <c r="T8451" s="159"/>
      <c r="U8451" s="159"/>
      <c r="V8451" s="159"/>
    </row>
    <row r="8452" spans="1:22">
      <c r="A8452"/>
      <c r="B8452"/>
      <c r="C8452"/>
      <c r="D8452"/>
      <c r="E8452"/>
      <c r="F8452"/>
      <c r="G8452"/>
      <c r="L8452" s="159"/>
      <c r="M8452" s="159"/>
      <c r="N8452" s="159"/>
      <c r="O8452" s="159"/>
      <c r="P8452" s="159"/>
      <c r="Q8452" s="159"/>
      <c r="R8452" s="159"/>
      <c r="S8452" s="159"/>
      <c r="T8452" s="159"/>
      <c r="U8452" s="159"/>
      <c r="V8452" s="159"/>
    </row>
    <row r="8453" spans="1:22">
      <c r="A8453"/>
      <c r="B8453"/>
      <c r="C8453"/>
      <c r="D8453"/>
      <c r="E8453"/>
      <c r="F8453"/>
      <c r="G8453"/>
      <c r="L8453" s="159"/>
      <c r="M8453" s="159"/>
      <c r="N8453" s="159"/>
      <c r="O8453" s="159"/>
      <c r="P8453" s="159"/>
      <c r="Q8453" s="159"/>
      <c r="R8453" s="159"/>
      <c r="S8453" s="159"/>
      <c r="T8453" s="159"/>
      <c r="U8453" s="159"/>
      <c r="V8453" s="159"/>
    </row>
    <row r="8454" spans="1:22">
      <c r="A8454"/>
      <c r="B8454"/>
      <c r="C8454"/>
      <c r="D8454"/>
      <c r="E8454"/>
      <c r="F8454"/>
      <c r="G8454"/>
      <c r="L8454" s="159"/>
      <c r="M8454" s="159"/>
      <c r="N8454" s="159"/>
      <c r="O8454" s="159"/>
      <c r="P8454" s="159"/>
      <c r="Q8454" s="159"/>
      <c r="R8454" s="159"/>
      <c r="S8454" s="159"/>
      <c r="T8454" s="159"/>
      <c r="U8454" s="159"/>
      <c r="V8454" s="159"/>
    </row>
    <row r="8455" spans="1:22">
      <c r="A8455"/>
      <c r="B8455"/>
      <c r="C8455"/>
      <c r="D8455"/>
      <c r="E8455"/>
      <c r="F8455"/>
      <c r="G8455"/>
      <c r="L8455" s="159"/>
      <c r="M8455" s="159"/>
      <c r="N8455" s="159"/>
      <c r="O8455" s="159"/>
      <c r="P8455" s="159"/>
      <c r="Q8455" s="159"/>
      <c r="R8455" s="159"/>
      <c r="S8455" s="159"/>
      <c r="T8455" s="159"/>
      <c r="U8455" s="159"/>
      <c r="V8455" s="159"/>
    </row>
    <row r="8456" spans="1:22">
      <c r="A8456"/>
      <c r="B8456"/>
      <c r="C8456"/>
      <c r="D8456"/>
      <c r="E8456"/>
      <c r="F8456"/>
      <c r="G8456"/>
      <c r="L8456" s="159"/>
      <c r="M8456" s="159"/>
      <c r="N8456" s="159"/>
      <c r="O8456" s="159"/>
      <c r="P8456" s="159"/>
      <c r="Q8456" s="159"/>
      <c r="R8456" s="159"/>
      <c r="S8456" s="159"/>
      <c r="T8456" s="159"/>
      <c r="U8456" s="159"/>
      <c r="V8456" s="159"/>
    </row>
    <row r="8457" spans="1:22">
      <c r="A8457"/>
      <c r="B8457"/>
      <c r="C8457"/>
      <c r="D8457"/>
      <c r="E8457"/>
      <c r="F8457"/>
      <c r="G8457"/>
      <c r="L8457" s="159"/>
      <c r="M8457" s="159"/>
      <c r="N8457" s="159"/>
      <c r="O8457" s="159"/>
      <c r="P8457" s="159"/>
      <c r="Q8457" s="159"/>
      <c r="R8457" s="159"/>
      <c r="S8457" s="159"/>
      <c r="T8457" s="159"/>
      <c r="U8457" s="159"/>
      <c r="V8457" s="159"/>
    </row>
    <row r="8458" spans="1:22">
      <c r="A8458"/>
      <c r="B8458"/>
      <c r="C8458"/>
      <c r="D8458"/>
      <c r="E8458"/>
      <c r="F8458"/>
      <c r="G8458"/>
      <c r="L8458" s="159"/>
      <c r="M8458" s="159"/>
      <c r="N8458" s="159"/>
      <c r="O8458" s="159"/>
      <c r="P8458" s="159"/>
      <c r="Q8458" s="159"/>
      <c r="R8458" s="159"/>
      <c r="S8458" s="159"/>
      <c r="T8458" s="159"/>
      <c r="U8458" s="159"/>
      <c r="V8458" s="159"/>
    </row>
    <row r="8459" spans="1:22">
      <c r="A8459"/>
      <c r="B8459"/>
      <c r="C8459"/>
      <c r="D8459"/>
      <c r="E8459"/>
      <c r="F8459"/>
      <c r="G8459"/>
      <c r="L8459" s="159"/>
      <c r="M8459" s="159"/>
      <c r="N8459" s="159"/>
      <c r="O8459" s="159"/>
      <c r="P8459" s="159"/>
      <c r="Q8459" s="159"/>
      <c r="R8459" s="159"/>
      <c r="S8459" s="159"/>
      <c r="T8459" s="159"/>
      <c r="U8459" s="159"/>
      <c r="V8459" s="159"/>
    </row>
    <row r="8460" spans="1:22">
      <c r="A8460"/>
      <c r="B8460"/>
      <c r="C8460"/>
      <c r="D8460"/>
      <c r="E8460"/>
      <c r="F8460"/>
      <c r="G8460"/>
      <c r="L8460" s="159"/>
      <c r="M8460" s="159"/>
      <c r="N8460" s="159"/>
      <c r="O8460" s="159"/>
      <c r="P8460" s="159"/>
      <c r="Q8460" s="159"/>
      <c r="R8460" s="159"/>
      <c r="S8460" s="159"/>
      <c r="T8460" s="159"/>
      <c r="U8460" s="159"/>
      <c r="V8460" s="159"/>
    </row>
    <row r="8461" spans="1:22">
      <c r="A8461"/>
      <c r="B8461"/>
      <c r="C8461"/>
      <c r="D8461"/>
      <c r="E8461"/>
      <c r="F8461"/>
      <c r="G8461"/>
      <c r="L8461" s="159"/>
      <c r="M8461" s="159"/>
      <c r="N8461" s="159"/>
      <c r="O8461" s="159"/>
      <c r="P8461" s="159"/>
      <c r="Q8461" s="159"/>
      <c r="R8461" s="159"/>
      <c r="S8461" s="159"/>
      <c r="T8461" s="159"/>
      <c r="U8461" s="159"/>
      <c r="V8461" s="159"/>
    </row>
    <row r="8462" spans="1:22">
      <c r="A8462"/>
      <c r="B8462"/>
      <c r="C8462"/>
      <c r="D8462"/>
      <c r="E8462"/>
      <c r="F8462"/>
      <c r="G8462"/>
      <c r="L8462" s="159"/>
      <c r="M8462" s="159"/>
      <c r="N8462" s="159"/>
      <c r="O8462" s="159"/>
      <c r="P8462" s="159"/>
      <c r="Q8462" s="159"/>
      <c r="R8462" s="159"/>
      <c r="S8462" s="159"/>
      <c r="T8462" s="159"/>
      <c r="U8462" s="159"/>
      <c r="V8462" s="159"/>
    </row>
    <row r="8463" spans="1:22">
      <c r="A8463"/>
      <c r="B8463"/>
      <c r="C8463"/>
      <c r="D8463"/>
      <c r="E8463"/>
      <c r="F8463"/>
      <c r="G8463"/>
      <c r="L8463" s="159"/>
      <c r="M8463" s="159"/>
      <c r="N8463" s="159"/>
      <c r="O8463" s="159"/>
      <c r="P8463" s="159"/>
      <c r="Q8463" s="159"/>
      <c r="R8463" s="159"/>
      <c r="S8463" s="159"/>
      <c r="T8463" s="159"/>
      <c r="U8463" s="159"/>
      <c r="V8463" s="159"/>
    </row>
    <row r="8464" spans="1:22">
      <c r="A8464"/>
      <c r="B8464"/>
      <c r="C8464"/>
      <c r="D8464"/>
      <c r="E8464"/>
      <c r="F8464"/>
      <c r="G8464"/>
      <c r="L8464" s="159"/>
      <c r="M8464" s="159"/>
      <c r="N8464" s="159"/>
      <c r="O8464" s="159"/>
      <c r="P8464" s="159"/>
      <c r="Q8464" s="159"/>
      <c r="R8464" s="159"/>
      <c r="S8464" s="159"/>
      <c r="T8464" s="159"/>
      <c r="U8464" s="159"/>
      <c r="V8464" s="159"/>
    </row>
    <row r="8465" spans="1:22">
      <c r="A8465"/>
      <c r="B8465"/>
      <c r="C8465"/>
      <c r="D8465"/>
      <c r="E8465"/>
      <c r="F8465"/>
      <c r="G8465"/>
      <c r="L8465" s="159"/>
      <c r="M8465" s="159"/>
      <c r="N8465" s="159"/>
      <c r="O8465" s="159"/>
      <c r="P8465" s="159"/>
      <c r="Q8465" s="159"/>
      <c r="R8465" s="159"/>
      <c r="S8465" s="159"/>
      <c r="T8465" s="159"/>
      <c r="U8465" s="159"/>
      <c r="V8465" s="159"/>
    </row>
    <row r="8466" spans="1:22">
      <c r="A8466"/>
      <c r="B8466"/>
      <c r="C8466"/>
      <c r="D8466"/>
      <c r="E8466"/>
      <c r="F8466"/>
      <c r="G8466"/>
      <c r="L8466" s="159"/>
      <c r="M8466" s="159"/>
      <c r="N8466" s="159"/>
      <c r="O8466" s="159"/>
      <c r="P8466" s="159"/>
      <c r="Q8466" s="159"/>
      <c r="R8466" s="159"/>
      <c r="S8466" s="159"/>
      <c r="T8466" s="159"/>
      <c r="U8466" s="159"/>
      <c r="V8466" s="159"/>
    </row>
    <row r="8467" spans="1:22">
      <c r="A8467"/>
      <c r="B8467"/>
      <c r="C8467"/>
      <c r="D8467"/>
      <c r="E8467"/>
      <c r="F8467"/>
      <c r="G8467"/>
      <c r="L8467" s="159"/>
      <c r="M8467" s="159"/>
      <c r="N8467" s="159"/>
      <c r="O8467" s="159"/>
      <c r="P8467" s="159"/>
      <c r="Q8467" s="159"/>
      <c r="R8467" s="159"/>
      <c r="S8467" s="159"/>
      <c r="T8467" s="159"/>
      <c r="U8467" s="159"/>
      <c r="V8467" s="159"/>
    </row>
    <row r="8468" spans="1:22">
      <c r="A8468"/>
      <c r="B8468"/>
      <c r="C8468"/>
      <c r="D8468"/>
      <c r="E8468"/>
      <c r="F8468"/>
      <c r="G8468"/>
      <c r="L8468" s="159"/>
      <c r="M8468" s="159"/>
      <c r="N8468" s="159"/>
      <c r="O8468" s="159"/>
      <c r="P8468" s="159"/>
      <c r="Q8468" s="159"/>
      <c r="R8468" s="159"/>
      <c r="S8468" s="159"/>
      <c r="T8468" s="159"/>
      <c r="U8468" s="159"/>
      <c r="V8468" s="159"/>
    </row>
    <row r="8469" spans="1:22">
      <c r="A8469"/>
      <c r="B8469"/>
      <c r="C8469"/>
      <c r="D8469"/>
      <c r="E8469"/>
      <c r="F8469"/>
      <c r="G8469"/>
      <c r="L8469" s="159"/>
      <c r="M8469" s="159"/>
      <c r="N8469" s="159"/>
      <c r="O8469" s="159"/>
      <c r="P8469" s="159"/>
      <c r="Q8469" s="159"/>
      <c r="R8469" s="159"/>
      <c r="S8469" s="159"/>
      <c r="T8469" s="159"/>
      <c r="U8469" s="159"/>
      <c r="V8469" s="159"/>
    </row>
    <row r="8470" spans="1:22">
      <c r="A8470"/>
      <c r="B8470"/>
      <c r="C8470"/>
      <c r="D8470"/>
      <c r="E8470"/>
      <c r="F8470"/>
      <c r="G8470"/>
      <c r="L8470" s="159"/>
      <c r="M8470" s="159"/>
      <c r="N8470" s="159"/>
      <c r="O8470" s="159"/>
      <c r="P8470" s="159"/>
      <c r="Q8470" s="159"/>
      <c r="R8470" s="159"/>
      <c r="S8470" s="159"/>
      <c r="T8470" s="159"/>
      <c r="U8470" s="159"/>
      <c r="V8470" s="159"/>
    </row>
    <row r="8471" spans="1:22">
      <c r="A8471"/>
      <c r="B8471"/>
      <c r="C8471"/>
      <c r="D8471"/>
      <c r="E8471"/>
      <c r="F8471"/>
      <c r="G8471"/>
      <c r="L8471" s="159"/>
      <c r="M8471" s="159"/>
      <c r="N8471" s="159"/>
      <c r="O8471" s="159"/>
      <c r="P8471" s="159"/>
      <c r="Q8471" s="159"/>
      <c r="R8471" s="159"/>
      <c r="S8471" s="159"/>
      <c r="T8471" s="159"/>
      <c r="U8471" s="159"/>
      <c r="V8471" s="159"/>
    </row>
    <row r="8472" spans="1:22">
      <c r="A8472"/>
      <c r="B8472"/>
      <c r="C8472"/>
      <c r="D8472"/>
      <c r="E8472"/>
      <c r="F8472"/>
      <c r="G8472"/>
      <c r="L8472" s="159"/>
      <c r="M8472" s="159"/>
      <c r="N8472" s="159"/>
      <c r="O8472" s="159"/>
      <c r="P8472" s="159"/>
      <c r="Q8472" s="159"/>
      <c r="R8472" s="159"/>
      <c r="S8472" s="159"/>
      <c r="T8472" s="159"/>
      <c r="U8472" s="159"/>
      <c r="V8472" s="159"/>
    </row>
    <row r="8473" spans="1:22">
      <c r="A8473"/>
      <c r="B8473"/>
      <c r="C8473"/>
      <c r="D8473"/>
      <c r="E8473"/>
      <c r="F8473"/>
      <c r="G8473"/>
      <c r="L8473" s="159"/>
      <c r="M8473" s="159"/>
      <c r="N8473" s="159"/>
      <c r="O8473" s="159"/>
      <c r="P8473" s="159"/>
      <c r="Q8473" s="159"/>
      <c r="R8473" s="159"/>
      <c r="S8473" s="159"/>
      <c r="T8473" s="159"/>
      <c r="U8473" s="159"/>
      <c r="V8473" s="159"/>
    </row>
    <row r="8474" spans="1:22">
      <c r="A8474"/>
      <c r="B8474"/>
      <c r="C8474"/>
      <c r="D8474"/>
      <c r="E8474"/>
      <c r="F8474"/>
      <c r="G8474"/>
      <c r="L8474" s="159"/>
      <c r="M8474" s="159"/>
      <c r="N8474" s="159"/>
      <c r="O8474" s="159"/>
      <c r="P8474" s="159"/>
      <c r="Q8474" s="159"/>
      <c r="R8474" s="159"/>
      <c r="S8474" s="159"/>
      <c r="T8474" s="159"/>
      <c r="U8474" s="159"/>
      <c r="V8474" s="159"/>
    </row>
    <row r="8475" spans="1:22">
      <c r="A8475"/>
      <c r="B8475"/>
      <c r="C8475"/>
      <c r="D8475"/>
      <c r="E8475"/>
      <c r="F8475"/>
      <c r="G8475"/>
      <c r="L8475" s="159"/>
      <c r="M8475" s="159"/>
      <c r="N8475" s="159"/>
      <c r="O8475" s="159"/>
      <c r="P8475" s="159"/>
      <c r="Q8475" s="159"/>
      <c r="R8475" s="159"/>
      <c r="S8475" s="159"/>
      <c r="T8475" s="159"/>
      <c r="U8475" s="159"/>
      <c r="V8475" s="159"/>
    </row>
    <row r="8476" spans="1:22">
      <c r="A8476"/>
      <c r="B8476"/>
      <c r="C8476"/>
      <c r="D8476"/>
      <c r="E8476"/>
      <c r="F8476"/>
      <c r="G8476"/>
      <c r="L8476" s="159"/>
      <c r="M8476" s="159"/>
      <c r="N8476" s="159"/>
      <c r="O8476" s="159"/>
      <c r="P8476" s="159"/>
      <c r="Q8476" s="159"/>
      <c r="R8476" s="159"/>
      <c r="S8476" s="159"/>
      <c r="T8476" s="159"/>
      <c r="U8476" s="159"/>
      <c r="V8476" s="159"/>
    </row>
    <row r="8477" spans="1:22">
      <c r="A8477"/>
      <c r="B8477"/>
      <c r="C8477"/>
      <c r="D8477"/>
      <c r="E8477"/>
      <c r="F8477"/>
      <c r="G8477"/>
      <c r="L8477" s="159"/>
      <c r="M8477" s="159"/>
      <c r="N8477" s="159"/>
      <c r="O8477" s="159"/>
      <c r="P8477" s="159"/>
      <c r="Q8477" s="159"/>
      <c r="R8477" s="159"/>
      <c r="S8477" s="159"/>
      <c r="T8477" s="159"/>
      <c r="U8477" s="159"/>
      <c r="V8477" s="159"/>
    </row>
    <row r="8478" spans="1:22">
      <c r="A8478"/>
      <c r="B8478"/>
      <c r="C8478"/>
      <c r="D8478"/>
      <c r="E8478"/>
      <c r="F8478"/>
      <c r="G8478"/>
      <c r="L8478" s="159"/>
      <c r="M8478" s="159"/>
      <c r="N8478" s="159"/>
      <c r="O8478" s="159"/>
      <c r="P8478" s="159"/>
      <c r="Q8478" s="159"/>
      <c r="R8478" s="159"/>
      <c r="S8478" s="159"/>
      <c r="T8478" s="159"/>
      <c r="U8478" s="159"/>
      <c r="V8478" s="159"/>
    </row>
    <row r="8479" spans="1:22">
      <c r="A8479"/>
      <c r="B8479"/>
      <c r="C8479"/>
      <c r="D8479"/>
      <c r="E8479"/>
      <c r="F8479"/>
      <c r="G8479"/>
      <c r="L8479" s="159"/>
      <c r="M8479" s="159"/>
      <c r="N8479" s="159"/>
      <c r="O8479" s="159"/>
      <c r="P8479" s="159"/>
      <c r="Q8479" s="159"/>
      <c r="R8479" s="159"/>
      <c r="S8479" s="159"/>
      <c r="T8479" s="159"/>
      <c r="U8479" s="159"/>
      <c r="V8479" s="159"/>
    </row>
    <row r="8480" spans="1:22">
      <c r="A8480"/>
      <c r="B8480"/>
      <c r="C8480"/>
      <c r="D8480"/>
      <c r="E8480"/>
      <c r="F8480"/>
      <c r="G8480"/>
      <c r="L8480" s="159"/>
      <c r="M8480" s="159"/>
      <c r="N8480" s="159"/>
      <c r="O8480" s="159"/>
      <c r="P8480" s="159"/>
      <c r="Q8480" s="159"/>
      <c r="R8480" s="159"/>
      <c r="S8480" s="159"/>
      <c r="T8480" s="159"/>
      <c r="U8480" s="159"/>
      <c r="V8480" s="159"/>
    </row>
    <row r="8481" spans="1:22">
      <c r="A8481"/>
      <c r="B8481"/>
      <c r="C8481"/>
      <c r="D8481"/>
      <c r="E8481"/>
      <c r="F8481"/>
      <c r="G8481"/>
      <c r="L8481" s="159"/>
      <c r="M8481" s="159"/>
      <c r="N8481" s="159"/>
      <c r="O8481" s="159"/>
      <c r="P8481" s="159"/>
      <c r="Q8481" s="159"/>
      <c r="R8481" s="159"/>
      <c r="S8481" s="159"/>
      <c r="T8481" s="159"/>
      <c r="U8481" s="159"/>
      <c r="V8481" s="159"/>
    </row>
    <row r="8482" spans="1:22">
      <c r="A8482"/>
      <c r="B8482"/>
      <c r="C8482"/>
      <c r="D8482"/>
      <c r="E8482"/>
      <c r="F8482"/>
      <c r="G8482"/>
      <c r="L8482" s="159"/>
      <c r="M8482" s="159"/>
      <c r="N8482" s="159"/>
      <c r="O8482" s="159"/>
      <c r="P8482" s="159"/>
      <c r="Q8482" s="159"/>
      <c r="R8482" s="159"/>
      <c r="S8482" s="159"/>
      <c r="T8482" s="159"/>
      <c r="U8482" s="159"/>
      <c r="V8482" s="159"/>
    </row>
    <row r="8483" spans="1:22">
      <c r="A8483"/>
      <c r="B8483"/>
      <c r="C8483"/>
      <c r="D8483"/>
      <c r="E8483"/>
      <c r="F8483"/>
      <c r="G8483"/>
      <c r="L8483" s="159"/>
      <c r="M8483" s="159"/>
      <c r="N8483" s="159"/>
      <c r="O8483" s="159"/>
      <c r="P8483" s="159"/>
      <c r="Q8483" s="159"/>
      <c r="R8483" s="159"/>
      <c r="S8483" s="159"/>
      <c r="T8483" s="159"/>
      <c r="U8483" s="159"/>
      <c r="V8483" s="159"/>
    </row>
    <row r="8484" spans="1:22">
      <c r="A8484"/>
      <c r="B8484"/>
      <c r="C8484"/>
      <c r="D8484"/>
      <c r="E8484"/>
      <c r="F8484"/>
      <c r="G8484"/>
      <c r="L8484" s="159"/>
      <c r="M8484" s="159"/>
      <c r="N8484" s="159"/>
      <c r="O8484" s="159"/>
      <c r="P8484" s="159"/>
      <c r="Q8484" s="159"/>
      <c r="R8484" s="159"/>
      <c r="S8484" s="159"/>
      <c r="T8484" s="159"/>
      <c r="U8484" s="159"/>
      <c r="V8484" s="159"/>
    </row>
    <row r="8485" spans="1:22">
      <c r="A8485"/>
      <c r="B8485"/>
      <c r="C8485"/>
      <c r="D8485"/>
      <c r="E8485"/>
      <c r="F8485"/>
      <c r="G8485"/>
      <c r="L8485" s="159"/>
      <c r="M8485" s="159"/>
      <c r="N8485" s="159"/>
      <c r="O8485" s="159"/>
      <c r="P8485" s="159"/>
      <c r="Q8485" s="159"/>
      <c r="R8485" s="159"/>
      <c r="S8485" s="159"/>
      <c r="T8485" s="159"/>
      <c r="U8485" s="159"/>
      <c r="V8485" s="159"/>
    </row>
    <row r="8486" spans="1:22">
      <c r="A8486"/>
      <c r="B8486"/>
      <c r="C8486"/>
      <c r="D8486"/>
      <c r="E8486"/>
      <c r="F8486"/>
      <c r="G8486"/>
      <c r="L8486" s="159"/>
      <c r="M8486" s="159"/>
      <c r="N8486" s="159"/>
      <c r="O8486" s="159"/>
      <c r="P8486" s="159"/>
      <c r="Q8486" s="159"/>
      <c r="R8486" s="159"/>
      <c r="S8486" s="159"/>
      <c r="T8486" s="159"/>
      <c r="U8486" s="159"/>
      <c r="V8486" s="159"/>
    </row>
    <row r="8487" spans="1:22">
      <c r="A8487"/>
      <c r="B8487"/>
      <c r="C8487"/>
      <c r="D8487"/>
      <c r="E8487"/>
      <c r="F8487"/>
      <c r="G8487"/>
      <c r="L8487" s="159"/>
      <c r="M8487" s="159"/>
      <c r="N8487" s="159"/>
      <c r="O8487" s="159"/>
      <c r="P8487" s="159"/>
      <c r="Q8487" s="159"/>
      <c r="R8487" s="159"/>
      <c r="S8487" s="159"/>
      <c r="T8487" s="159"/>
      <c r="U8487" s="159"/>
      <c r="V8487" s="159"/>
    </row>
    <row r="8488" spans="1:22">
      <c r="A8488"/>
      <c r="B8488"/>
      <c r="C8488"/>
      <c r="D8488"/>
      <c r="E8488"/>
      <c r="F8488"/>
      <c r="G8488"/>
      <c r="L8488" s="159"/>
      <c r="M8488" s="159"/>
      <c r="N8488" s="159"/>
      <c r="O8488" s="159"/>
      <c r="P8488" s="159"/>
      <c r="Q8488" s="159"/>
      <c r="R8488" s="159"/>
      <c r="S8488" s="159"/>
      <c r="T8488" s="159"/>
      <c r="U8488" s="159"/>
      <c r="V8488" s="159"/>
    </row>
    <row r="8489" spans="1:22">
      <c r="A8489"/>
      <c r="B8489"/>
      <c r="C8489"/>
      <c r="D8489"/>
      <c r="E8489"/>
      <c r="F8489"/>
      <c r="G8489"/>
      <c r="L8489" s="159"/>
      <c r="M8489" s="159"/>
      <c r="N8489" s="159"/>
      <c r="O8489" s="159"/>
      <c r="P8489" s="159"/>
      <c r="Q8489" s="159"/>
      <c r="R8489" s="159"/>
      <c r="S8489" s="159"/>
      <c r="T8489" s="159"/>
      <c r="U8489" s="159"/>
      <c r="V8489" s="159"/>
    </row>
    <row r="8490" spans="1:22">
      <c r="A8490"/>
      <c r="B8490"/>
      <c r="C8490"/>
      <c r="D8490"/>
      <c r="E8490"/>
      <c r="F8490"/>
      <c r="G8490"/>
      <c r="L8490" s="159"/>
      <c r="M8490" s="159"/>
      <c r="N8490" s="159"/>
      <c r="O8490" s="159"/>
      <c r="P8490" s="159"/>
      <c r="Q8490" s="159"/>
      <c r="R8490" s="159"/>
      <c r="S8490" s="159"/>
      <c r="T8490" s="159"/>
      <c r="U8490" s="159"/>
      <c r="V8490" s="159"/>
    </row>
    <row r="8491" spans="1:22">
      <c r="A8491"/>
      <c r="B8491"/>
      <c r="C8491"/>
      <c r="D8491"/>
      <c r="E8491"/>
      <c r="F8491"/>
      <c r="G8491"/>
      <c r="L8491" s="159"/>
      <c r="M8491" s="159"/>
      <c r="N8491" s="159"/>
      <c r="O8491" s="159"/>
      <c r="P8491" s="159"/>
      <c r="Q8491" s="159"/>
      <c r="R8491" s="159"/>
      <c r="S8491" s="159"/>
      <c r="T8491" s="159"/>
      <c r="U8491" s="159"/>
      <c r="V8491" s="159"/>
    </row>
    <row r="8492" spans="1:22">
      <c r="A8492"/>
      <c r="B8492"/>
      <c r="C8492"/>
      <c r="D8492"/>
      <c r="E8492"/>
      <c r="F8492"/>
      <c r="G8492"/>
      <c r="L8492" s="159"/>
      <c r="M8492" s="159"/>
      <c r="N8492" s="159"/>
      <c r="O8492" s="159"/>
      <c r="P8492" s="159"/>
      <c r="Q8492" s="159"/>
      <c r="R8492" s="159"/>
      <c r="S8492" s="159"/>
      <c r="T8492" s="159"/>
      <c r="U8492" s="159"/>
      <c r="V8492" s="159"/>
    </row>
    <row r="8493" spans="1:22">
      <c r="A8493"/>
      <c r="B8493"/>
      <c r="C8493"/>
      <c r="D8493"/>
      <c r="E8493"/>
      <c r="F8493"/>
      <c r="G8493"/>
      <c r="L8493" s="159"/>
      <c r="M8493" s="159"/>
      <c r="N8493" s="159"/>
      <c r="O8493" s="159"/>
      <c r="P8493" s="159"/>
      <c r="Q8493" s="159"/>
      <c r="R8493" s="159"/>
      <c r="S8493" s="159"/>
      <c r="T8493" s="159"/>
      <c r="U8493" s="159"/>
      <c r="V8493" s="159"/>
    </row>
    <row r="8494" spans="1:22">
      <c r="A8494"/>
      <c r="B8494"/>
      <c r="C8494"/>
      <c r="D8494"/>
      <c r="E8494"/>
      <c r="F8494"/>
      <c r="G8494"/>
      <c r="L8494" s="159"/>
      <c r="M8494" s="159"/>
      <c r="N8494" s="159"/>
      <c r="O8494" s="159"/>
      <c r="P8494" s="159"/>
      <c r="Q8494" s="159"/>
      <c r="R8494" s="159"/>
      <c r="S8494" s="159"/>
      <c r="T8494" s="159"/>
      <c r="U8494" s="159"/>
      <c r="V8494" s="159"/>
    </row>
    <row r="8495" spans="1:22">
      <c r="A8495"/>
      <c r="B8495"/>
      <c r="C8495"/>
      <c r="D8495"/>
      <c r="E8495"/>
      <c r="F8495"/>
      <c r="G8495"/>
      <c r="L8495" s="159"/>
      <c r="M8495" s="159"/>
      <c r="N8495" s="159"/>
      <c r="O8495" s="159"/>
      <c r="P8495" s="159"/>
      <c r="Q8495" s="159"/>
      <c r="R8495" s="159"/>
      <c r="S8495" s="159"/>
      <c r="T8495" s="159"/>
      <c r="U8495" s="159"/>
      <c r="V8495" s="159"/>
    </row>
    <row r="8496" spans="1:22">
      <c r="A8496"/>
      <c r="B8496"/>
      <c r="C8496"/>
      <c r="D8496"/>
      <c r="E8496"/>
      <c r="F8496"/>
      <c r="G8496"/>
      <c r="L8496" s="159"/>
      <c r="M8496" s="159"/>
      <c r="N8496" s="159"/>
      <c r="O8496" s="159"/>
      <c r="P8496" s="159"/>
      <c r="Q8496" s="159"/>
      <c r="R8496" s="159"/>
      <c r="S8496" s="159"/>
      <c r="T8496" s="159"/>
      <c r="U8496" s="159"/>
      <c r="V8496" s="159"/>
    </row>
    <row r="8497" spans="1:22">
      <c r="A8497"/>
      <c r="B8497"/>
      <c r="C8497"/>
      <c r="D8497"/>
      <c r="E8497"/>
      <c r="F8497"/>
      <c r="G8497"/>
      <c r="L8497" s="159"/>
      <c r="M8497" s="159"/>
      <c r="N8497" s="159"/>
      <c r="O8497" s="159"/>
      <c r="P8497" s="159"/>
      <c r="Q8497" s="159"/>
      <c r="R8497" s="159"/>
      <c r="S8497" s="159"/>
      <c r="T8497" s="159"/>
      <c r="U8497" s="159"/>
      <c r="V8497" s="159"/>
    </row>
    <row r="8498" spans="1:22">
      <c r="A8498"/>
      <c r="B8498"/>
      <c r="C8498"/>
      <c r="D8498"/>
      <c r="E8498"/>
      <c r="F8498"/>
      <c r="G8498"/>
      <c r="L8498" s="159"/>
      <c r="M8498" s="159"/>
      <c r="N8498" s="159"/>
      <c r="O8498" s="159"/>
      <c r="P8498" s="159"/>
      <c r="Q8498" s="159"/>
      <c r="R8498" s="159"/>
      <c r="S8498" s="159"/>
      <c r="T8498" s="159"/>
      <c r="U8498" s="159"/>
      <c r="V8498" s="159"/>
    </row>
    <row r="8499" spans="1:22">
      <c r="A8499"/>
      <c r="B8499"/>
      <c r="C8499"/>
      <c r="D8499"/>
      <c r="E8499"/>
      <c r="F8499"/>
      <c r="G8499"/>
      <c r="L8499" s="159"/>
      <c r="M8499" s="159"/>
      <c r="N8499" s="159"/>
      <c r="O8499" s="159"/>
      <c r="P8499" s="159"/>
      <c r="Q8499" s="159"/>
      <c r="R8499" s="159"/>
      <c r="S8499" s="159"/>
      <c r="T8499" s="159"/>
      <c r="U8499" s="159"/>
      <c r="V8499" s="159"/>
    </row>
    <row r="8500" spans="1:22">
      <c r="A8500"/>
      <c r="B8500"/>
      <c r="C8500"/>
      <c r="D8500"/>
      <c r="E8500"/>
      <c r="F8500"/>
      <c r="G8500"/>
      <c r="L8500" s="159"/>
      <c r="M8500" s="159"/>
      <c r="N8500" s="159"/>
      <c r="O8500" s="159"/>
      <c r="P8500" s="159"/>
      <c r="Q8500" s="159"/>
      <c r="R8500" s="159"/>
      <c r="S8500" s="159"/>
      <c r="T8500" s="159"/>
      <c r="U8500" s="159"/>
      <c r="V8500" s="159"/>
    </row>
    <row r="8501" spans="1:22">
      <c r="A8501"/>
      <c r="B8501"/>
      <c r="C8501"/>
      <c r="D8501"/>
      <c r="E8501"/>
      <c r="F8501"/>
      <c r="G8501"/>
      <c r="L8501" s="159"/>
      <c r="M8501" s="159"/>
      <c r="N8501" s="159"/>
      <c r="O8501" s="159"/>
      <c r="P8501" s="159"/>
      <c r="Q8501" s="159"/>
      <c r="R8501" s="159"/>
      <c r="S8501" s="159"/>
      <c r="T8501" s="159"/>
      <c r="U8501" s="159"/>
      <c r="V8501" s="159"/>
    </row>
    <row r="8502" spans="1:22">
      <c r="A8502"/>
      <c r="B8502"/>
      <c r="C8502"/>
      <c r="D8502"/>
      <c r="E8502"/>
      <c r="F8502"/>
      <c r="G8502"/>
      <c r="L8502" s="159"/>
      <c r="M8502" s="159"/>
      <c r="N8502" s="159"/>
      <c r="O8502" s="159"/>
      <c r="P8502" s="159"/>
      <c r="Q8502" s="159"/>
      <c r="R8502" s="159"/>
      <c r="S8502" s="159"/>
      <c r="T8502" s="159"/>
      <c r="U8502" s="159"/>
      <c r="V8502" s="159"/>
    </row>
    <row r="8503" spans="1:22">
      <c r="A8503"/>
      <c r="B8503"/>
      <c r="C8503"/>
      <c r="D8503"/>
      <c r="E8503"/>
      <c r="F8503"/>
      <c r="G8503"/>
      <c r="L8503" s="159"/>
      <c r="M8503" s="159"/>
      <c r="N8503" s="159"/>
      <c r="O8503" s="159"/>
      <c r="P8503" s="159"/>
      <c r="Q8503" s="159"/>
      <c r="R8503" s="159"/>
      <c r="S8503" s="159"/>
      <c r="T8503" s="159"/>
      <c r="U8503" s="159"/>
      <c r="V8503" s="159"/>
    </row>
    <row r="8504" spans="1:22">
      <c r="A8504"/>
      <c r="B8504"/>
      <c r="C8504"/>
      <c r="D8504"/>
      <c r="E8504"/>
      <c r="F8504"/>
      <c r="G8504"/>
      <c r="L8504" s="159"/>
      <c r="M8504" s="159"/>
      <c r="N8504" s="159"/>
      <c r="O8504" s="159"/>
      <c r="P8504" s="159"/>
      <c r="Q8504" s="159"/>
      <c r="R8504" s="159"/>
      <c r="S8504" s="159"/>
      <c r="T8504" s="159"/>
      <c r="U8504" s="159"/>
      <c r="V8504" s="159"/>
    </row>
    <row r="8505" spans="1:22">
      <c r="A8505"/>
      <c r="B8505"/>
      <c r="C8505"/>
      <c r="D8505"/>
      <c r="E8505"/>
      <c r="F8505"/>
      <c r="G8505"/>
      <c r="L8505" s="159"/>
      <c r="M8505" s="159"/>
      <c r="N8505" s="159"/>
      <c r="O8505" s="159"/>
      <c r="P8505" s="159"/>
      <c r="Q8505" s="159"/>
      <c r="R8505" s="159"/>
      <c r="S8505" s="159"/>
      <c r="T8505" s="159"/>
      <c r="U8505" s="159"/>
      <c r="V8505" s="159"/>
    </row>
    <row r="8506" spans="1:22">
      <c r="A8506"/>
      <c r="B8506"/>
      <c r="C8506"/>
      <c r="D8506"/>
      <c r="E8506"/>
      <c r="F8506"/>
      <c r="G8506"/>
      <c r="L8506" s="159"/>
      <c r="M8506" s="159"/>
      <c r="N8506" s="159"/>
      <c r="O8506" s="159"/>
      <c r="P8506" s="159"/>
      <c r="Q8506" s="159"/>
      <c r="R8506" s="159"/>
      <c r="S8506" s="159"/>
      <c r="T8506" s="159"/>
      <c r="U8506" s="159"/>
      <c r="V8506" s="159"/>
    </row>
    <row r="8507" spans="1:22">
      <c r="A8507"/>
      <c r="B8507"/>
      <c r="C8507"/>
      <c r="D8507"/>
      <c r="E8507"/>
      <c r="F8507"/>
      <c r="G8507"/>
      <c r="L8507" s="159"/>
      <c r="M8507" s="159"/>
      <c r="N8507" s="159"/>
      <c r="O8507" s="159"/>
      <c r="P8507" s="159"/>
      <c r="Q8507" s="159"/>
      <c r="R8507" s="159"/>
      <c r="S8507" s="159"/>
      <c r="T8507" s="159"/>
      <c r="U8507" s="159"/>
      <c r="V8507" s="159"/>
    </row>
    <row r="8508" spans="1:22">
      <c r="A8508"/>
      <c r="B8508"/>
      <c r="C8508"/>
      <c r="D8508"/>
      <c r="E8508"/>
      <c r="F8508"/>
      <c r="G8508"/>
      <c r="L8508" s="159"/>
      <c r="M8508" s="159"/>
      <c r="N8508" s="159"/>
      <c r="O8508" s="159"/>
      <c r="P8508" s="159"/>
      <c r="Q8508" s="159"/>
      <c r="R8508" s="159"/>
      <c r="S8508" s="159"/>
      <c r="T8508" s="159"/>
      <c r="U8508" s="159"/>
      <c r="V8508" s="159"/>
    </row>
    <row r="8509" spans="1:22">
      <c r="A8509"/>
      <c r="B8509"/>
      <c r="C8509"/>
      <c r="D8509"/>
      <c r="E8509"/>
      <c r="F8509"/>
      <c r="G8509"/>
      <c r="L8509" s="159"/>
      <c r="M8509" s="159"/>
      <c r="N8509" s="159"/>
      <c r="O8509" s="159"/>
      <c r="P8509" s="159"/>
      <c r="Q8509" s="159"/>
      <c r="R8509" s="159"/>
      <c r="S8509" s="159"/>
      <c r="T8509" s="159"/>
      <c r="U8509" s="159"/>
      <c r="V8509" s="159"/>
    </row>
    <row r="8510" spans="1:22">
      <c r="A8510"/>
      <c r="B8510"/>
      <c r="C8510"/>
      <c r="D8510"/>
      <c r="E8510"/>
      <c r="F8510"/>
      <c r="G8510"/>
      <c r="L8510" s="159"/>
      <c r="M8510" s="159"/>
      <c r="N8510" s="159"/>
      <c r="O8510" s="159"/>
      <c r="P8510" s="159"/>
      <c r="Q8510" s="159"/>
      <c r="R8510" s="159"/>
      <c r="S8510" s="159"/>
      <c r="T8510" s="159"/>
      <c r="U8510" s="159"/>
      <c r="V8510" s="159"/>
    </row>
    <row r="8511" spans="1:22">
      <c r="A8511"/>
      <c r="B8511"/>
      <c r="C8511"/>
      <c r="D8511"/>
      <c r="E8511"/>
      <c r="F8511"/>
      <c r="G8511"/>
      <c r="L8511" s="159"/>
      <c r="M8511" s="159"/>
      <c r="N8511" s="159"/>
      <c r="O8511" s="159"/>
      <c r="P8511" s="159"/>
      <c r="Q8511" s="159"/>
      <c r="R8511" s="159"/>
      <c r="S8511" s="159"/>
      <c r="T8511" s="159"/>
      <c r="U8511" s="159"/>
      <c r="V8511" s="159"/>
    </row>
    <row r="8512" spans="1:22">
      <c r="A8512"/>
      <c r="B8512"/>
      <c r="C8512"/>
      <c r="D8512"/>
      <c r="E8512"/>
      <c r="F8512"/>
      <c r="G8512"/>
      <c r="L8512" s="159"/>
      <c r="M8512" s="159"/>
      <c r="N8512" s="159"/>
      <c r="O8512" s="159"/>
      <c r="P8512" s="159"/>
      <c r="Q8512" s="159"/>
      <c r="R8512" s="159"/>
      <c r="S8512" s="159"/>
      <c r="T8512" s="159"/>
      <c r="U8512" s="159"/>
      <c r="V8512" s="159"/>
    </row>
    <row r="8513" spans="1:22">
      <c r="A8513"/>
      <c r="B8513"/>
      <c r="C8513"/>
      <c r="D8513"/>
      <c r="E8513"/>
      <c r="F8513"/>
      <c r="G8513"/>
      <c r="L8513" s="159"/>
      <c r="M8513" s="159"/>
      <c r="N8513" s="159"/>
      <c r="O8513" s="159"/>
      <c r="P8513" s="159"/>
      <c r="Q8513" s="159"/>
      <c r="R8513" s="159"/>
      <c r="S8513" s="159"/>
      <c r="T8513" s="159"/>
      <c r="U8513" s="159"/>
      <c r="V8513" s="159"/>
    </row>
    <row r="8514" spans="1:22">
      <c r="A8514"/>
      <c r="B8514"/>
      <c r="C8514"/>
      <c r="D8514"/>
      <c r="E8514"/>
      <c r="F8514"/>
      <c r="G8514"/>
      <c r="L8514" s="159"/>
      <c r="M8514" s="159"/>
      <c r="N8514" s="159"/>
      <c r="O8514" s="159"/>
      <c r="P8514" s="159"/>
      <c r="Q8514" s="159"/>
      <c r="R8514" s="159"/>
      <c r="S8514" s="159"/>
      <c r="T8514" s="159"/>
      <c r="U8514" s="159"/>
      <c r="V8514" s="159"/>
    </row>
    <row r="8515" spans="1:22">
      <c r="A8515"/>
      <c r="B8515"/>
      <c r="C8515"/>
      <c r="D8515"/>
      <c r="E8515"/>
      <c r="F8515"/>
      <c r="G8515"/>
      <c r="L8515" s="159"/>
      <c r="M8515" s="159"/>
      <c r="N8515" s="159"/>
      <c r="O8515" s="159"/>
      <c r="P8515" s="159"/>
      <c r="Q8515" s="159"/>
      <c r="R8515" s="159"/>
      <c r="S8515" s="159"/>
      <c r="T8515" s="159"/>
      <c r="U8515" s="159"/>
      <c r="V8515" s="159"/>
    </row>
    <row r="8516" spans="1:22">
      <c r="A8516"/>
      <c r="B8516"/>
      <c r="C8516"/>
      <c r="D8516"/>
      <c r="E8516"/>
      <c r="F8516"/>
      <c r="G8516"/>
      <c r="L8516" s="159"/>
      <c r="M8516" s="159"/>
      <c r="N8516" s="159"/>
      <c r="O8516" s="159"/>
      <c r="P8516" s="159"/>
      <c r="Q8516" s="159"/>
      <c r="R8516" s="159"/>
      <c r="S8516" s="159"/>
      <c r="T8516" s="159"/>
      <c r="U8516" s="159"/>
      <c r="V8516" s="159"/>
    </row>
    <row r="8517" spans="1:22">
      <c r="A8517"/>
      <c r="B8517"/>
      <c r="C8517"/>
      <c r="D8517"/>
      <c r="E8517"/>
      <c r="F8517"/>
      <c r="G8517"/>
      <c r="L8517" s="159"/>
      <c r="M8517" s="159"/>
      <c r="N8517" s="159"/>
      <c r="O8517" s="159"/>
      <c r="P8517" s="159"/>
      <c r="Q8517" s="159"/>
      <c r="R8517" s="159"/>
      <c r="S8517" s="159"/>
      <c r="T8517" s="159"/>
      <c r="U8517" s="159"/>
      <c r="V8517" s="159"/>
    </row>
    <row r="8518" spans="1:22">
      <c r="A8518"/>
      <c r="B8518"/>
      <c r="C8518"/>
      <c r="D8518"/>
      <c r="E8518"/>
      <c r="F8518"/>
      <c r="G8518"/>
      <c r="L8518" s="159"/>
      <c r="M8518" s="159"/>
      <c r="N8518" s="159"/>
      <c r="O8518" s="159"/>
      <c r="P8518" s="159"/>
      <c r="Q8518" s="159"/>
      <c r="R8518" s="159"/>
      <c r="S8518" s="159"/>
      <c r="T8518" s="159"/>
      <c r="U8518" s="159"/>
      <c r="V8518" s="159"/>
    </row>
    <row r="8519" spans="1:22">
      <c r="A8519"/>
      <c r="B8519"/>
      <c r="C8519"/>
      <c r="D8519"/>
      <c r="E8519"/>
      <c r="F8519"/>
      <c r="G8519"/>
      <c r="L8519" s="159"/>
      <c r="M8519" s="159"/>
      <c r="N8519" s="159"/>
      <c r="O8519" s="159"/>
      <c r="P8519" s="159"/>
      <c r="Q8519" s="159"/>
      <c r="R8519" s="159"/>
      <c r="S8519" s="159"/>
      <c r="T8519" s="159"/>
      <c r="U8519" s="159"/>
      <c r="V8519" s="159"/>
    </row>
    <row r="8520" spans="1:22">
      <c r="A8520"/>
      <c r="B8520"/>
      <c r="C8520"/>
      <c r="D8520"/>
      <c r="E8520"/>
      <c r="F8520"/>
      <c r="G8520"/>
      <c r="L8520" s="159"/>
      <c r="M8520" s="159"/>
      <c r="N8520" s="159"/>
      <c r="O8520" s="159"/>
      <c r="P8520" s="159"/>
      <c r="Q8520" s="159"/>
      <c r="R8520" s="159"/>
      <c r="S8520" s="159"/>
      <c r="T8520" s="159"/>
      <c r="U8520" s="159"/>
      <c r="V8520" s="159"/>
    </row>
    <row r="8521" spans="1:22">
      <c r="A8521"/>
      <c r="B8521"/>
      <c r="C8521"/>
      <c r="D8521"/>
      <c r="E8521"/>
      <c r="F8521"/>
      <c r="G8521"/>
      <c r="L8521" s="159"/>
      <c r="M8521" s="159"/>
      <c r="N8521" s="159"/>
      <c r="O8521" s="159"/>
      <c r="P8521" s="159"/>
      <c r="Q8521" s="159"/>
      <c r="R8521" s="159"/>
      <c r="S8521" s="159"/>
      <c r="T8521" s="159"/>
      <c r="U8521" s="159"/>
      <c r="V8521" s="159"/>
    </row>
    <row r="8522" spans="1:22">
      <c r="A8522"/>
      <c r="B8522"/>
      <c r="C8522"/>
      <c r="D8522"/>
      <c r="E8522"/>
      <c r="F8522"/>
      <c r="G8522"/>
      <c r="L8522" s="159"/>
      <c r="M8522" s="159"/>
      <c r="N8522" s="159"/>
      <c r="O8522" s="159"/>
      <c r="P8522" s="159"/>
      <c r="Q8522" s="159"/>
      <c r="R8522" s="159"/>
      <c r="S8522" s="159"/>
      <c r="T8522" s="159"/>
      <c r="U8522" s="159"/>
      <c r="V8522" s="159"/>
    </row>
    <row r="8523" spans="1:22">
      <c r="A8523"/>
      <c r="B8523"/>
      <c r="C8523"/>
      <c r="D8523"/>
      <c r="E8523"/>
      <c r="F8523"/>
      <c r="G8523"/>
      <c r="L8523" s="159"/>
      <c r="M8523" s="159"/>
      <c r="N8523" s="159"/>
      <c r="O8523" s="159"/>
      <c r="P8523" s="159"/>
      <c r="Q8523" s="159"/>
      <c r="R8523" s="159"/>
      <c r="S8523" s="159"/>
      <c r="T8523" s="159"/>
      <c r="U8523" s="159"/>
      <c r="V8523" s="159"/>
    </row>
    <row r="8524" spans="1:22">
      <c r="A8524"/>
      <c r="B8524"/>
      <c r="C8524"/>
      <c r="D8524"/>
      <c r="E8524"/>
      <c r="F8524"/>
      <c r="G8524"/>
      <c r="L8524" s="159"/>
      <c r="M8524" s="159"/>
      <c r="N8524" s="159"/>
      <c r="O8524" s="159"/>
      <c r="P8524" s="159"/>
      <c r="Q8524" s="159"/>
      <c r="R8524" s="159"/>
      <c r="S8524" s="159"/>
      <c r="T8524" s="159"/>
      <c r="U8524" s="159"/>
      <c r="V8524" s="159"/>
    </row>
    <row r="8525" spans="1:22">
      <c r="A8525"/>
      <c r="B8525"/>
      <c r="C8525"/>
      <c r="D8525"/>
      <c r="E8525"/>
      <c r="F8525"/>
      <c r="G8525"/>
      <c r="L8525" s="159"/>
      <c r="M8525" s="159"/>
      <c r="N8525" s="159"/>
      <c r="O8525" s="159"/>
      <c r="P8525" s="159"/>
      <c r="Q8525" s="159"/>
      <c r="R8525" s="159"/>
      <c r="S8525" s="159"/>
      <c r="T8525" s="159"/>
      <c r="U8525" s="159"/>
      <c r="V8525" s="159"/>
    </row>
    <row r="8526" spans="1:22">
      <c r="A8526"/>
      <c r="B8526"/>
      <c r="C8526"/>
      <c r="D8526"/>
      <c r="E8526"/>
      <c r="F8526"/>
      <c r="G8526"/>
      <c r="L8526" s="159"/>
      <c r="M8526" s="159"/>
      <c r="N8526" s="159"/>
      <c r="O8526" s="159"/>
      <c r="P8526" s="159"/>
      <c r="Q8526" s="159"/>
      <c r="R8526" s="159"/>
      <c r="S8526" s="159"/>
      <c r="T8526" s="159"/>
      <c r="U8526" s="159"/>
      <c r="V8526" s="159"/>
    </row>
    <row r="8527" spans="1:22">
      <c r="A8527"/>
      <c r="B8527"/>
      <c r="C8527"/>
      <c r="D8527"/>
      <c r="E8527"/>
      <c r="F8527"/>
      <c r="G8527"/>
      <c r="L8527" s="159"/>
      <c r="M8527" s="159"/>
      <c r="N8527" s="159"/>
      <c r="O8527" s="159"/>
      <c r="P8527" s="159"/>
      <c r="Q8527" s="159"/>
      <c r="R8527" s="159"/>
      <c r="S8527" s="159"/>
      <c r="T8527" s="159"/>
      <c r="U8527" s="159"/>
      <c r="V8527" s="159"/>
    </row>
    <row r="8528" spans="1:22">
      <c r="A8528"/>
      <c r="B8528"/>
      <c r="C8528"/>
      <c r="D8528"/>
      <c r="E8528"/>
      <c r="F8528"/>
      <c r="G8528"/>
      <c r="L8528" s="159"/>
      <c r="M8528" s="159"/>
      <c r="N8528" s="159"/>
      <c r="O8528" s="159"/>
      <c r="P8528" s="159"/>
      <c r="Q8528" s="159"/>
      <c r="R8528" s="159"/>
      <c r="S8528" s="159"/>
      <c r="T8528" s="159"/>
      <c r="U8528" s="159"/>
      <c r="V8528" s="159"/>
    </row>
    <row r="8529" spans="1:22">
      <c r="A8529"/>
      <c r="B8529"/>
      <c r="C8529"/>
      <c r="D8529"/>
      <c r="E8529"/>
      <c r="F8529"/>
      <c r="G8529"/>
      <c r="L8529" s="159"/>
      <c r="M8529" s="159"/>
      <c r="N8529" s="159"/>
      <c r="O8529" s="159"/>
      <c r="P8529" s="159"/>
      <c r="Q8529" s="159"/>
      <c r="R8529" s="159"/>
      <c r="S8529" s="159"/>
      <c r="T8529" s="159"/>
      <c r="U8529" s="159"/>
      <c r="V8529" s="159"/>
    </row>
    <row r="8530" spans="1:22">
      <c r="A8530"/>
      <c r="B8530"/>
      <c r="C8530"/>
      <c r="D8530"/>
      <c r="E8530"/>
      <c r="F8530"/>
      <c r="G8530"/>
      <c r="L8530" s="159"/>
      <c r="M8530" s="159"/>
      <c r="N8530" s="159"/>
      <c r="O8530" s="159"/>
      <c r="P8530" s="159"/>
      <c r="Q8530" s="159"/>
      <c r="R8530" s="159"/>
      <c r="S8530" s="159"/>
      <c r="T8530" s="159"/>
      <c r="U8530" s="159"/>
      <c r="V8530" s="159"/>
    </row>
    <row r="8531" spans="1:22">
      <c r="A8531"/>
      <c r="B8531"/>
      <c r="C8531"/>
      <c r="D8531"/>
      <c r="E8531"/>
      <c r="F8531"/>
      <c r="G8531"/>
      <c r="L8531" s="159"/>
      <c r="M8531" s="159"/>
      <c r="N8531" s="159"/>
      <c r="O8531" s="159"/>
      <c r="P8531" s="159"/>
      <c r="Q8531" s="159"/>
      <c r="R8531" s="159"/>
      <c r="S8531" s="159"/>
      <c r="T8531" s="159"/>
      <c r="U8531" s="159"/>
      <c r="V8531" s="159"/>
    </row>
    <row r="8532" spans="1:22">
      <c r="A8532"/>
      <c r="B8532"/>
      <c r="C8532"/>
      <c r="D8532"/>
      <c r="E8532"/>
      <c r="F8532"/>
      <c r="G8532"/>
      <c r="L8532" s="159"/>
      <c r="M8532" s="159"/>
      <c r="N8532" s="159"/>
      <c r="O8532" s="159"/>
      <c r="P8532" s="159"/>
      <c r="Q8532" s="159"/>
      <c r="R8532" s="159"/>
      <c r="S8532" s="159"/>
      <c r="T8532" s="159"/>
      <c r="U8532" s="159"/>
      <c r="V8532" s="159"/>
    </row>
    <row r="8533" spans="1:22">
      <c r="A8533"/>
      <c r="B8533"/>
      <c r="C8533"/>
      <c r="D8533"/>
      <c r="E8533"/>
      <c r="F8533"/>
      <c r="G8533"/>
      <c r="L8533" s="159"/>
      <c r="M8533" s="159"/>
      <c r="N8533" s="159"/>
      <c r="O8533" s="159"/>
      <c r="P8533" s="159"/>
      <c r="Q8533" s="159"/>
      <c r="R8533" s="159"/>
      <c r="S8533" s="159"/>
      <c r="T8533" s="159"/>
      <c r="U8533" s="159"/>
      <c r="V8533" s="159"/>
    </row>
    <row r="8534" spans="1:22">
      <c r="A8534"/>
      <c r="B8534"/>
      <c r="C8534"/>
      <c r="D8534"/>
      <c r="E8534"/>
      <c r="F8534"/>
      <c r="G8534"/>
      <c r="L8534" s="159"/>
      <c r="M8534" s="159"/>
      <c r="N8534" s="159"/>
      <c r="O8534" s="159"/>
      <c r="P8534" s="159"/>
      <c r="Q8534" s="159"/>
      <c r="R8534" s="159"/>
      <c r="S8534" s="159"/>
      <c r="T8534" s="159"/>
      <c r="U8534" s="159"/>
      <c r="V8534" s="159"/>
    </row>
    <row r="8535" spans="1:22">
      <c r="A8535"/>
      <c r="B8535"/>
      <c r="C8535"/>
      <c r="D8535"/>
      <c r="E8535"/>
      <c r="F8535"/>
      <c r="G8535"/>
      <c r="L8535" s="159"/>
      <c r="M8535" s="159"/>
      <c r="N8535" s="159"/>
      <c r="O8535" s="159"/>
      <c r="P8535" s="159"/>
      <c r="Q8535" s="159"/>
      <c r="R8535" s="159"/>
      <c r="S8535" s="159"/>
      <c r="T8535" s="159"/>
      <c r="U8535" s="159"/>
      <c r="V8535" s="159"/>
    </row>
    <row r="8536" spans="1:22">
      <c r="A8536"/>
      <c r="B8536"/>
      <c r="C8536"/>
      <c r="D8536"/>
      <c r="E8536"/>
      <c r="F8536"/>
      <c r="G8536"/>
      <c r="L8536" s="159"/>
      <c r="M8536" s="159"/>
      <c r="N8536" s="159"/>
      <c r="O8536" s="159"/>
      <c r="P8536" s="159"/>
      <c r="Q8536" s="159"/>
      <c r="R8536" s="159"/>
      <c r="S8536" s="159"/>
      <c r="T8536" s="159"/>
      <c r="U8536" s="159"/>
      <c r="V8536" s="159"/>
    </row>
    <row r="8537" spans="1:22">
      <c r="A8537"/>
      <c r="B8537"/>
      <c r="C8537"/>
      <c r="D8537"/>
      <c r="E8537"/>
      <c r="F8537"/>
      <c r="G8537"/>
      <c r="L8537" s="159"/>
      <c r="M8537" s="159"/>
      <c r="N8537" s="159"/>
      <c r="O8537" s="159"/>
      <c r="P8537" s="159"/>
      <c r="Q8537" s="159"/>
      <c r="R8537" s="159"/>
      <c r="S8537" s="159"/>
      <c r="T8537" s="159"/>
      <c r="U8537" s="159"/>
      <c r="V8537" s="159"/>
    </row>
    <row r="8538" spans="1:22">
      <c r="A8538"/>
      <c r="B8538"/>
      <c r="C8538"/>
      <c r="D8538"/>
      <c r="E8538"/>
      <c r="F8538"/>
      <c r="G8538"/>
      <c r="L8538" s="159"/>
      <c r="M8538" s="159"/>
      <c r="N8538" s="159"/>
      <c r="O8538" s="159"/>
      <c r="P8538" s="159"/>
      <c r="Q8538" s="159"/>
      <c r="R8538" s="159"/>
      <c r="S8538" s="159"/>
      <c r="T8538" s="159"/>
      <c r="U8538" s="159"/>
      <c r="V8538" s="159"/>
    </row>
    <row r="8539" spans="1:22">
      <c r="A8539"/>
      <c r="B8539"/>
      <c r="C8539"/>
      <c r="D8539"/>
      <c r="E8539"/>
      <c r="F8539"/>
      <c r="G8539"/>
      <c r="L8539" s="159"/>
      <c r="M8539" s="159"/>
      <c r="N8539" s="159"/>
      <c r="O8539" s="159"/>
      <c r="P8539" s="159"/>
      <c r="Q8539" s="159"/>
      <c r="R8539" s="159"/>
      <c r="S8539" s="159"/>
      <c r="T8539" s="159"/>
      <c r="U8539" s="159"/>
      <c r="V8539" s="159"/>
    </row>
    <row r="8540" spans="1:22">
      <c r="A8540"/>
      <c r="B8540"/>
      <c r="C8540"/>
      <c r="D8540"/>
      <c r="E8540"/>
      <c r="F8540"/>
      <c r="G8540"/>
      <c r="L8540" s="159"/>
      <c r="M8540" s="159"/>
      <c r="N8540" s="159"/>
      <c r="O8540" s="159"/>
      <c r="P8540" s="159"/>
      <c r="Q8540" s="159"/>
      <c r="R8540" s="159"/>
      <c r="S8540" s="159"/>
      <c r="T8540" s="159"/>
      <c r="U8540" s="159"/>
      <c r="V8540" s="159"/>
    </row>
    <row r="8541" spans="1:22">
      <c r="A8541"/>
      <c r="B8541"/>
      <c r="C8541"/>
      <c r="D8541"/>
      <c r="E8541"/>
      <c r="F8541"/>
      <c r="G8541"/>
      <c r="L8541" s="159"/>
      <c r="M8541" s="159"/>
      <c r="N8541" s="159"/>
      <c r="O8541" s="159"/>
      <c r="P8541" s="159"/>
      <c r="Q8541" s="159"/>
      <c r="R8541" s="159"/>
      <c r="S8541" s="159"/>
      <c r="T8541" s="159"/>
      <c r="U8541" s="159"/>
      <c r="V8541" s="159"/>
    </row>
    <row r="8542" spans="1:22">
      <c r="A8542"/>
      <c r="B8542"/>
      <c r="C8542"/>
      <c r="D8542"/>
      <c r="E8542"/>
      <c r="F8542"/>
      <c r="G8542"/>
      <c r="L8542" s="159"/>
      <c r="M8542" s="159"/>
      <c r="N8542" s="159"/>
      <c r="O8542" s="159"/>
      <c r="P8542" s="159"/>
      <c r="Q8542" s="159"/>
      <c r="R8542" s="159"/>
      <c r="S8542" s="159"/>
      <c r="T8542" s="159"/>
      <c r="U8542" s="159"/>
      <c r="V8542" s="159"/>
    </row>
    <row r="8543" spans="1:22">
      <c r="A8543"/>
      <c r="B8543"/>
      <c r="C8543"/>
      <c r="D8543"/>
      <c r="E8543"/>
      <c r="F8543"/>
      <c r="G8543"/>
      <c r="L8543" s="159"/>
      <c r="M8543" s="159"/>
      <c r="N8543" s="159"/>
      <c r="O8543" s="159"/>
      <c r="P8543" s="159"/>
      <c r="Q8543" s="159"/>
      <c r="R8543" s="159"/>
      <c r="S8543" s="159"/>
      <c r="T8543" s="159"/>
      <c r="U8543" s="159"/>
      <c r="V8543" s="159"/>
    </row>
    <row r="8544" spans="1:22">
      <c r="A8544"/>
      <c r="B8544"/>
      <c r="C8544"/>
      <c r="D8544"/>
      <c r="E8544"/>
      <c r="F8544"/>
      <c r="G8544"/>
      <c r="L8544" s="159"/>
      <c r="M8544" s="159"/>
      <c r="N8544" s="159"/>
      <c r="O8544" s="159"/>
      <c r="P8544" s="159"/>
      <c r="Q8544" s="159"/>
      <c r="R8544" s="159"/>
      <c r="S8544" s="159"/>
      <c r="T8544" s="159"/>
      <c r="U8544" s="159"/>
      <c r="V8544" s="159"/>
    </row>
    <row r="8545" spans="1:22">
      <c r="A8545"/>
      <c r="B8545"/>
      <c r="C8545"/>
      <c r="D8545"/>
      <c r="E8545"/>
      <c r="F8545"/>
      <c r="G8545"/>
      <c r="L8545" s="159"/>
      <c r="M8545" s="159"/>
      <c r="N8545" s="159"/>
      <c r="O8545" s="159"/>
      <c r="P8545" s="159"/>
      <c r="Q8545" s="159"/>
      <c r="R8545" s="159"/>
      <c r="S8545" s="159"/>
      <c r="T8545" s="159"/>
      <c r="U8545" s="159"/>
      <c r="V8545" s="159"/>
    </row>
    <row r="8546" spans="1:22">
      <c r="A8546"/>
      <c r="B8546"/>
      <c r="C8546"/>
      <c r="D8546"/>
      <c r="E8546"/>
      <c r="F8546"/>
      <c r="G8546"/>
      <c r="L8546" s="159"/>
      <c r="M8546" s="159"/>
      <c r="N8546" s="159"/>
      <c r="O8546" s="159"/>
      <c r="P8546" s="159"/>
      <c r="Q8546" s="159"/>
      <c r="R8546" s="159"/>
      <c r="S8546" s="159"/>
      <c r="T8546" s="159"/>
      <c r="U8546" s="159"/>
      <c r="V8546" s="159"/>
    </row>
    <row r="8547" spans="1:22">
      <c r="A8547"/>
      <c r="B8547"/>
      <c r="C8547"/>
      <c r="D8547"/>
      <c r="E8547"/>
      <c r="F8547"/>
      <c r="G8547"/>
      <c r="L8547" s="159"/>
      <c r="M8547" s="159"/>
      <c r="N8547" s="159"/>
      <c r="O8547" s="159"/>
      <c r="P8547" s="159"/>
      <c r="Q8547" s="159"/>
      <c r="R8547" s="159"/>
      <c r="S8547" s="159"/>
      <c r="T8547" s="159"/>
      <c r="U8547" s="159"/>
      <c r="V8547" s="159"/>
    </row>
    <row r="8548" spans="1:22">
      <c r="A8548"/>
      <c r="B8548"/>
      <c r="C8548"/>
      <c r="D8548"/>
      <c r="E8548"/>
      <c r="F8548"/>
      <c r="G8548"/>
      <c r="L8548" s="159"/>
      <c r="M8548" s="159"/>
      <c r="N8548" s="159"/>
      <c r="O8548" s="159"/>
      <c r="P8548" s="159"/>
      <c r="Q8548" s="159"/>
      <c r="R8548" s="159"/>
      <c r="S8548" s="159"/>
      <c r="T8548" s="159"/>
      <c r="U8548" s="159"/>
      <c r="V8548" s="159"/>
    </row>
    <row r="8549" spans="1:22">
      <c r="A8549"/>
      <c r="B8549"/>
      <c r="C8549"/>
      <c r="D8549"/>
      <c r="E8549"/>
      <c r="F8549"/>
      <c r="G8549"/>
      <c r="L8549" s="159"/>
      <c r="M8549" s="159"/>
      <c r="N8549" s="159"/>
      <c r="O8549" s="159"/>
      <c r="P8549" s="159"/>
      <c r="Q8549" s="159"/>
      <c r="R8549" s="159"/>
      <c r="S8549" s="159"/>
      <c r="T8549" s="159"/>
      <c r="U8549" s="159"/>
      <c r="V8549" s="159"/>
    </row>
    <row r="8550" spans="1:22">
      <c r="A8550"/>
      <c r="B8550"/>
      <c r="C8550"/>
      <c r="D8550"/>
      <c r="E8550"/>
      <c r="F8550"/>
      <c r="G8550"/>
      <c r="L8550" s="159"/>
      <c r="M8550" s="159"/>
      <c r="N8550" s="159"/>
      <c r="O8550" s="159"/>
      <c r="P8550" s="159"/>
      <c r="Q8550" s="159"/>
      <c r="R8550" s="159"/>
      <c r="S8550" s="159"/>
      <c r="T8550" s="159"/>
      <c r="U8550" s="159"/>
      <c r="V8550" s="159"/>
    </row>
    <row r="8551" spans="1:22">
      <c r="A8551"/>
      <c r="B8551"/>
      <c r="C8551"/>
      <c r="D8551"/>
      <c r="E8551"/>
      <c r="F8551"/>
      <c r="G8551"/>
      <c r="L8551" s="159"/>
      <c r="M8551" s="159"/>
      <c r="N8551" s="159"/>
      <c r="O8551" s="159"/>
      <c r="P8551" s="159"/>
      <c r="Q8551" s="159"/>
      <c r="R8551" s="159"/>
      <c r="S8551" s="159"/>
      <c r="T8551" s="159"/>
      <c r="U8551" s="159"/>
      <c r="V8551" s="159"/>
    </row>
    <row r="8552" spans="1:22">
      <c r="A8552"/>
      <c r="B8552"/>
      <c r="C8552"/>
      <c r="D8552"/>
      <c r="E8552"/>
      <c r="F8552"/>
      <c r="G8552"/>
      <c r="L8552" s="159"/>
      <c r="M8552" s="159"/>
      <c r="N8552" s="159"/>
      <c r="O8552" s="159"/>
      <c r="P8552" s="159"/>
      <c r="Q8552" s="159"/>
      <c r="R8552" s="159"/>
      <c r="S8552" s="159"/>
      <c r="T8552" s="159"/>
      <c r="U8552" s="159"/>
      <c r="V8552" s="159"/>
    </row>
    <row r="8553" spans="1:22">
      <c r="A8553"/>
      <c r="B8553"/>
      <c r="C8553"/>
      <c r="D8553"/>
      <c r="E8553"/>
      <c r="F8553"/>
      <c r="G8553"/>
      <c r="L8553" s="159"/>
      <c r="M8553" s="159"/>
      <c r="N8553" s="159"/>
      <c r="O8553" s="159"/>
      <c r="P8553" s="159"/>
      <c r="Q8553" s="159"/>
      <c r="R8553" s="159"/>
      <c r="S8553" s="159"/>
      <c r="T8553" s="159"/>
      <c r="U8553" s="159"/>
      <c r="V8553" s="159"/>
    </row>
    <row r="8554" spans="1:22">
      <c r="A8554"/>
      <c r="B8554"/>
      <c r="C8554"/>
      <c r="D8554"/>
      <c r="E8554"/>
      <c r="F8554"/>
      <c r="G8554"/>
      <c r="L8554" s="159"/>
      <c r="M8554" s="159"/>
      <c r="N8554" s="159"/>
      <c r="O8554" s="159"/>
      <c r="P8554" s="159"/>
      <c r="Q8554" s="159"/>
      <c r="R8554" s="159"/>
      <c r="S8554" s="159"/>
      <c r="T8554" s="159"/>
      <c r="U8554" s="159"/>
      <c r="V8554" s="159"/>
    </row>
    <row r="8555" spans="1:22">
      <c r="A8555"/>
      <c r="B8555"/>
      <c r="C8555"/>
      <c r="D8555"/>
      <c r="E8555"/>
      <c r="F8555"/>
      <c r="G8555"/>
      <c r="L8555" s="159"/>
      <c r="M8555" s="159"/>
      <c r="N8555" s="159"/>
      <c r="O8555" s="159"/>
      <c r="P8555" s="159"/>
      <c r="Q8555" s="159"/>
      <c r="R8555" s="159"/>
      <c r="S8555" s="159"/>
      <c r="T8555" s="159"/>
      <c r="U8555" s="159"/>
      <c r="V8555" s="159"/>
    </row>
    <row r="8556" spans="1:22">
      <c r="A8556"/>
      <c r="B8556"/>
      <c r="C8556"/>
      <c r="D8556"/>
      <c r="E8556"/>
      <c r="F8556"/>
      <c r="G8556"/>
      <c r="L8556" s="159"/>
      <c r="M8556" s="159"/>
      <c r="N8556" s="159"/>
      <c r="O8556" s="159"/>
      <c r="P8556" s="159"/>
      <c r="Q8556" s="159"/>
      <c r="R8556" s="159"/>
      <c r="S8556" s="159"/>
      <c r="T8556" s="159"/>
      <c r="U8556" s="159"/>
      <c r="V8556" s="159"/>
    </row>
    <row r="8557" spans="1:22">
      <c r="A8557"/>
      <c r="B8557"/>
      <c r="C8557"/>
      <c r="D8557"/>
      <c r="E8557"/>
      <c r="F8557"/>
      <c r="G8557"/>
      <c r="L8557" s="159"/>
      <c r="M8557" s="159"/>
      <c r="N8557" s="159"/>
      <c r="O8557" s="159"/>
      <c r="P8557" s="159"/>
      <c r="Q8557" s="159"/>
      <c r="R8557" s="159"/>
      <c r="S8557" s="159"/>
      <c r="T8557" s="159"/>
      <c r="U8557" s="159"/>
      <c r="V8557" s="159"/>
    </row>
    <row r="8558" spans="1:22">
      <c r="A8558"/>
      <c r="B8558"/>
      <c r="C8558"/>
      <c r="D8558"/>
      <c r="E8558"/>
      <c r="F8558"/>
      <c r="G8558"/>
      <c r="L8558" s="159"/>
      <c r="M8558" s="159"/>
      <c r="N8558" s="159"/>
      <c r="O8558" s="159"/>
      <c r="P8558" s="159"/>
      <c r="Q8558" s="159"/>
      <c r="R8558" s="159"/>
      <c r="S8558" s="159"/>
      <c r="T8558" s="159"/>
      <c r="U8558" s="159"/>
      <c r="V8558" s="159"/>
    </row>
    <row r="8559" spans="1:22">
      <c r="A8559"/>
      <c r="B8559"/>
      <c r="C8559"/>
      <c r="D8559"/>
      <c r="E8559"/>
      <c r="F8559"/>
      <c r="G8559"/>
      <c r="L8559" s="159"/>
      <c r="M8559" s="159"/>
      <c r="N8559" s="159"/>
      <c r="O8559" s="159"/>
      <c r="P8559" s="159"/>
      <c r="Q8559" s="159"/>
      <c r="R8559" s="159"/>
      <c r="S8559" s="159"/>
      <c r="T8559" s="159"/>
      <c r="U8559" s="159"/>
      <c r="V8559" s="159"/>
    </row>
    <row r="8560" spans="1:22">
      <c r="A8560"/>
      <c r="B8560"/>
      <c r="C8560"/>
      <c r="D8560"/>
      <c r="E8560"/>
      <c r="F8560"/>
      <c r="G8560"/>
      <c r="L8560" s="159"/>
      <c r="M8560" s="159"/>
      <c r="N8560" s="159"/>
      <c r="O8560" s="159"/>
      <c r="P8560" s="159"/>
      <c r="Q8560" s="159"/>
      <c r="R8560" s="159"/>
      <c r="S8560" s="159"/>
      <c r="T8560" s="159"/>
      <c r="U8560" s="159"/>
      <c r="V8560" s="159"/>
    </row>
    <row r="8561" spans="1:22">
      <c r="A8561"/>
      <c r="B8561"/>
      <c r="C8561"/>
      <c r="D8561"/>
      <c r="E8561"/>
      <c r="F8561"/>
      <c r="G8561"/>
      <c r="L8561" s="159"/>
      <c r="M8561" s="159"/>
      <c r="N8561" s="159"/>
      <c r="O8561" s="159"/>
      <c r="P8561" s="159"/>
      <c r="Q8561" s="159"/>
      <c r="R8561" s="159"/>
      <c r="S8561" s="159"/>
      <c r="T8561" s="159"/>
      <c r="U8561" s="159"/>
      <c r="V8561" s="159"/>
    </row>
    <row r="8562" spans="1:22">
      <c r="A8562"/>
      <c r="B8562"/>
      <c r="C8562"/>
      <c r="D8562"/>
      <c r="E8562"/>
      <c r="F8562"/>
      <c r="G8562"/>
      <c r="L8562" s="159"/>
      <c r="M8562" s="159"/>
      <c r="N8562" s="159"/>
      <c r="O8562" s="159"/>
      <c r="P8562" s="159"/>
      <c r="Q8562" s="159"/>
      <c r="R8562" s="159"/>
      <c r="S8562" s="159"/>
      <c r="T8562" s="159"/>
      <c r="U8562" s="159"/>
      <c r="V8562" s="159"/>
    </row>
    <row r="8563" spans="1:22">
      <c r="A8563"/>
      <c r="B8563"/>
      <c r="C8563"/>
      <c r="D8563"/>
      <c r="E8563"/>
      <c r="F8563"/>
      <c r="G8563"/>
      <c r="L8563" s="159"/>
      <c r="M8563" s="159"/>
      <c r="N8563" s="159"/>
      <c r="O8563" s="159"/>
      <c r="P8563" s="159"/>
      <c r="Q8563" s="159"/>
      <c r="R8563" s="159"/>
      <c r="S8563" s="159"/>
      <c r="T8563" s="159"/>
      <c r="U8563" s="159"/>
      <c r="V8563" s="159"/>
    </row>
    <row r="8564" spans="1:22">
      <c r="A8564"/>
      <c r="B8564"/>
      <c r="C8564"/>
      <c r="D8564"/>
      <c r="E8564"/>
      <c r="F8564"/>
      <c r="G8564"/>
      <c r="L8564" s="159"/>
      <c r="M8564" s="159"/>
      <c r="N8564" s="159"/>
      <c r="O8564" s="159"/>
      <c r="P8564" s="159"/>
      <c r="Q8564" s="159"/>
      <c r="R8564" s="159"/>
      <c r="S8564" s="159"/>
      <c r="T8564" s="159"/>
      <c r="U8564" s="159"/>
      <c r="V8564" s="159"/>
    </row>
    <row r="8565" spans="1:22">
      <c r="A8565"/>
      <c r="B8565"/>
      <c r="C8565"/>
      <c r="D8565"/>
      <c r="E8565"/>
      <c r="F8565"/>
      <c r="G8565"/>
      <c r="L8565" s="159"/>
      <c r="M8565" s="159"/>
      <c r="N8565" s="159"/>
      <c r="O8565" s="159"/>
      <c r="P8565" s="159"/>
      <c r="Q8565" s="159"/>
      <c r="R8565" s="159"/>
      <c r="S8565" s="159"/>
      <c r="T8565" s="159"/>
      <c r="U8565" s="159"/>
      <c r="V8565" s="159"/>
    </row>
    <row r="8566" spans="1:22">
      <c r="A8566"/>
      <c r="B8566"/>
      <c r="C8566"/>
      <c r="D8566"/>
      <c r="E8566"/>
      <c r="F8566"/>
      <c r="G8566"/>
      <c r="L8566" s="159"/>
      <c r="M8566" s="159"/>
      <c r="N8566" s="159"/>
      <c r="O8566" s="159"/>
      <c r="P8566" s="159"/>
      <c r="Q8566" s="159"/>
      <c r="R8566" s="159"/>
      <c r="S8566" s="159"/>
      <c r="T8566" s="159"/>
      <c r="U8566" s="159"/>
      <c r="V8566" s="159"/>
    </row>
    <row r="8567" spans="1:22">
      <c r="A8567"/>
      <c r="B8567"/>
      <c r="C8567"/>
      <c r="D8567"/>
      <c r="E8567"/>
      <c r="F8567"/>
      <c r="G8567"/>
      <c r="L8567" s="159"/>
      <c r="M8567" s="159"/>
      <c r="N8567" s="159"/>
      <c r="O8567" s="159"/>
      <c r="P8567" s="159"/>
      <c r="Q8567" s="159"/>
      <c r="R8567" s="159"/>
      <c r="S8567" s="159"/>
      <c r="T8567" s="159"/>
      <c r="U8567" s="159"/>
      <c r="V8567" s="159"/>
    </row>
    <row r="8568" spans="1:22">
      <c r="A8568"/>
      <c r="B8568"/>
      <c r="C8568"/>
      <c r="D8568"/>
      <c r="E8568"/>
      <c r="F8568"/>
      <c r="G8568"/>
      <c r="L8568" s="159"/>
      <c r="M8568" s="159"/>
      <c r="N8568" s="159"/>
      <c r="O8568" s="159"/>
      <c r="P8568" s="159"/>
      <c r="Q8568" s="159"/>
      <c r="R8568" s="159"/>
      <c r="S8568" s="159"/>
      <c r="T8568" s="159"/>
      <c r="U8568" s="159"/>
      <c r="V8568" s="159"/>
    </row>
    <row r="8569" spans="1:22">
      <c r="A8569"/>
      <c r="B8569"/>
      <c r="C8569"/>
      <c r="D8569"/>
      <c r="E8569"/>
      <c r="F8569"/>
      <c r="G8569"/>
      <c r="L8569" s="159"/>
      <c r="M8569" s="159"/>
      <c r="N8569" s="159"/>
      <c r="O8569" s="159"/>
      <c r="P8569" s="159"/>
      <c r="Q8569" s="159"/>
      <c r="R8569" s="159"/>
      <c r="S8569" s="159"/>
      <c r="T8569" s="159"/>
      <c r="U8569" s="159"/>
      <c r="V8569" s="159"/>
    </row>
    <row r="8570" spans="1:22">
      <c r="A8570"/>
      <c r="B8570"/>
      <c r="C8570"/>
      <c r="D8570"/>
      <c r="E8570"/>
      <c r="F8570"/>
      <c r="G8570"/>
      <c r="L8570" s="159"/>
      <c r="M8570" s="159"/>
      <c r="N8570" s="159"/>
      <c r="O8570" s="159"/>
      <c r="P8570" s="159"/>
      <c r="Q8570" s="159"/>
      <c r="R8570" s="159"/>
      <c r="S8570" s="159"/>
      <c r="T8570" s="159"/>
      <c r="U8570" s="159"/>
      <c r="V8570" s="159"/>
    </row>
    <row r="8571" spans="1:22">
      <c r="A8571"/>
      <c r="B8571"/>
      <c r="C8571"/>
      <c r="D8571"/>
      <c r="E8571"/>
      <c r="F8571"/>
      <c r="G8571"/>
      <c r="L8571" s="159"/>
      <c r="M8571" s="159"/>
      <c r="N8571" s="159"/>
      <c r="O8571" s="159"/>
      <c r="P8571" s="159"/>
      <c r="Q8571" s="159"/>
      <c r="R8571" s="159"/>
      <c r="S8571" s="159"/>
      <c r="T8571" s="159"/>
      <c r="U8571" s="159"/>
      <c r="V8571" s="159"/>
    </row>
    <row r="8572" spans="1:22">
      <c r="A8572"/>
      <c r="B8572"/>
      <c r="C8572"/>
      <c r="D8572"/>
      <c r="E8572"/>
      <c r="F8572"/>
      <c r="G8572"/>
      <c r="L8572" s="159"/>
      <c r="M8572" s="159"/>
      <c r="N8572" s="159"/>
      <c r="O8572" s="159"/>
      <c r="P8572" s="159"/>
      <c r="Q8572" s="159"/>
      <c r="R8572" s="159"/>
      <c r="S8572" s="159"/>
      <c r="T8572" s="159"/>
      <c r="U8572" s="159"/>
      <c r="V8572" s="159"/>
    </row>
    <row r="8573" spans="1:22">
      <c r="A8573"/>
      <c r="B8573"/>
      <c r="C8573"/>
      <c r="D8573"/>
      <c r="E8573"/>
      <c r="F8573"/>
      <c r="G8573"/>
      <c r="L8573" s="159"/>
      <c r="M8573" s="159"/>
      <c r="N8573" s="159"/>
      <c r="O8573" s="159"/>
      <c r="P8573" s="159"/>
      <c r="Q8573" s="159"/>
      <c r="R8573" s="159"/>
      <c r="S8573" s="159"/>
      <c r="T8573" s="159"/>
      <c r="U8573" s="159"/>
      <c r="V8573" s="159"/>
    </row>
    <row r="8574" spans="1:22">
      <c r="A8574"/>
      <c r="B8574"/>
      <c r="C8574"/>
      <c r="D8574"/>
      <c r="E8574"/>
      <c r="F8574"/>
      <c r="G8574"/>
      <c r="L8574" s="159"/>
      <c r="M8574" s="159"/>
      <c r="N8574" s="159"/>
      <c r="O8574" s="159"/>
      <c r="P8574" s="159"/>
      <c r="Q8574" s="159"/>
      <c r="R8574" s="159"/>
      <c r="S8574" s="159"/>
      <c r="T8574" s="159"/>
      <c r="U8574" s="159"/>
      <c r="V8574" s="159"/>
    </row>
    <row r="8575" spans="1:22">
      <c r="A8575"/>
      <c r="B8575"/>
      <c r="C8575"/>
      <c r="D8575"/>
      <c r="E8575"/>
      <c r="F8575"/>
      <c r="G8575"/>
      <c r="L8575" s="159"/>
      <c r="M8575" s="159"/>
      <c r="N8575" s="159"/>
      <c r="O8575" s="159"/>
      <c r="P8575" s="159"/>
      <c r="Q8575" s="159"/>
      <c r="R8575" s="159"/>
      <c r="S8575" s="159"/>
      <c r="T8575" s="159"/>
      <c r="U8575" s="159"/>
      <c r="V8575" s="159"/>
    </row>
    <row r="8576" spans="1:22">
      <c r="A8576"/>
      <c r="B8576"/>
      <c r="C8576"/>
      <c r="D8576"/>
      <c r="E8576"/>
      <c r="F8576"/>
      <c r="G8576"/>
      <c r="L8576" s="159"/>
      <c r="M8576" s="159"/>
      <c r="N8576" s="159"/>
      <c r="O8576" s="159"/>
      <c r="P8576" s="159"/>
      <c r="Q8576" s="159"/>
      <c r="R8576" s="159"/>
      <c r="S8576" s="159"/>
      <c r="T8576" s="159"/>
      <c r="U8576" s="159"/>
      <c r="V8576" s="159"/>
    </row>
    <row r="8577" spans="1:22">
      <c r="A8577"/>
      <c r="B8577"/>
      <c r="C8577"/>
      <c r="D8577"/>
      <c r="E8577"/>
      <c r="F8577"/>
      <c r="G8577"/>
      <c r="L8577" s="159"/>
      <c r="M8577" s="159"/>
      <c r="N8577" s="159"/>
      <c r="O8577" s="159"/>
      <c r="P8577" s="159"/>
      <c r="Q8577" s="159"/>
      <c r="R8577" s="159"/>
      <c r="S8577" s="159"/>
      <c r="T8577" s="159"/>
      <c r="U8577" s="159"/>
      <c r="V8577" s="159"/>
    </row>
    <row r="8578" spans="1:22">
      <c r="A8578"/>
      <c r="B8578"/>
      <c r="C8578"/>
      <c r="D8578"/>
      <c r="E8578"/>
      <c r="F8578"/>
      <c r="G8578"/>
      <c r="L8578" s="159"/>
      <c r="M8578" s="159"/>
      <c r="N8578" s="159"/>
      <c r="O8578" s="159"/>
      <c r="P8578" s="159"/>
      <c r="Q8578" s="159"/>
      <c r="R8578" s="159"/>
      <c r="S8578" s="159"/>
      <c r="T8578" s="159"/>
      <c r="U8578" s="159"/>
      <c r="V8578" s="159"/>
    </row>
    <row r="8579" spans="1:22">
      <c r="A8579"/>
      <c r="B8579"/>
      <c r="C8579"/>
      <c r="D8579"/>
      <c r="E8579"/>
      <c r="F8579"/>
      <c r="G8579"/>
      <c r="L8579" s="159"/>
      <c r="M8579" s="159"/>
      <c r="N8579" s="159"/>
      <c r="O8579" s="159"/>
      <c r="P8579" s="159"/>
      <c r="Q8579" s="159"/>
      <c r="R8579" s="159"/>
      <c r="S8579" s="159"/>
      <c r="T8579" s="159"/>
      <c r="U8579" s="159"/>
      <c r="V8579" s="159"/>
    </row>
    <row r="8580" spans="1:22">
      <c r="A8580"/>
      <c r="B8580"/>
      <c r="C8580"/>
      <c r="D8580"/>
      <c r="E8580"/>
      <c r="F8580"/>
      <c r="G8580"/>
      <c r="L8580" s="159"/>
      <c r="M8580" s="159"/>
      <c r="N8580" s="159"/>
      <c r="O8580" s="159"/>
      <c r="P8580" s="159"/>
      <c r="Q8580" s="159"/>
      <c r="R8580" s="159"/>
      <c r="S8580" s="159"/>
      <c r="T8580" s="159"/>
      <c r="U8580" s="159"/>
      <c r="V8580" s="159"/>
    </row>
    <row r="8581" spans="1:22">
      <c r="A8581"/>
      <c r="B8581"/>
      <c r="C8581"/>
      <c r="D8581"/>
      <c r="E8581"/>
      <c r="F8581"/>
      <c r="G8581"/>
      <c r="L8581" s="159"/>
      <c r="M8581" s="159"/>
      <c r="N8581" s="159"/>
      <c r="O8581" s="159"/>
      <c r="P8581" s="159"/>
      <c r="Q8581" s="159"/>
      <c r="R8581" s="159"/>
      <c r="S8581" s="159"/>
      <c r="T8581" s="159"/>
      <c r="U8581" s="159"/>
      <c r="V8581" s="159"/>
    </row>
    <row r="8582" spans="1:22">
      <c r="A8582"/>
      <c r="B8582"/>
      <c r="C8582"/>
      <c r="D8582"/>
      <c r="E8582"/>
      <c r="F8582"/>
      <c r="G8582"/>
      <c r="L8582" s="159"/>
      <c r="M8582" s="159"/>
      <c r="N8582" s="159"/>
      <c r="O8582" s="159"/>
      <c r="P8582" s="159"/>
      <c r="Q8582" s="159"/>
      <c r="R8582" s="159"/>
      <c r="S8582" s="159"/>
      <c r="T8582" s="159"/>
      <c r="U8582" s="159"/>
      <c r="V8582" s="159"/>
    </row>
    <row r="8583" spans="1:22">
      <c r="A8583"/>
      <c r="B8583"/>
      <c r="C8583"/>
      <c r="D8583"/>
      <c r="E8583"/>
      <c r="F8583"/>
      <c r="G8583"/>
      <c r="L8583" s="159"/>
      <c r="M8583" s="159"/>
      <c r="N8583" s="159"/>
      <c r="O8583" s="159"/>
      <c r="P8583" s="159"/>
      <c r="Q8583" s="159"/>
      <c r="R8583" s="159"/>
      <c r="S8583" s="159"/>
      <c r="T8583" s="159"/>
      <c r="U8583" s="159"/>
      <c r="V8583" s="159"/>
    </row>
    <row r="8584" spans="1:22">
      <c r="A8584"/>
      <c r="B8584"/>
      <c r="C8584"/>
      <c r="D8584"/>
      <c r="E8584"/>
      <c r="F8584"/>
      <c r="G8584"/>
      <c r="L8584" s="159"/>
      <c r="M8584" s="159"/>
      <c r="N8584" s="159"/>
      <c r="O8584" s="159"/>
      <c r="P8584" s="159"/>
      <c r="Q8584" s="159"/>
      <c r="R8584" s="159"/>
      <c r="S8584" s="159"/>
      <c r="T8584" s="159"/>
      <c r="U8584" s="159"/>
      <c r="V8584" s="159"/>
    </row>
    <row r="8585" spans="1:22">
      <c r="A8585"/>
      <c r="B8585"/>
      <c r="C8585"/>
      <c r="D8585"/>
      <c r="E8585"/>
      <c r="F8585"/>
      <c r="G8585"/>
      <c r="L8585" s="159"/>
      <c r="M8585" s="159"/>
      <c r="N8585" s="159"/>
      <c r="O8585" s="159"/>
      <c r="P8585" s="159"/>
      <c r="Q8585" s="159"/>
      <c r="R8585" s="159"/>
      <c r="S8585" s="159"/>
      <c r="T8585" s="159"/>
      <c r="U8585" s="159"/>
      <c r="V8585" s="159"/>
    </row>
    <row r="8586" spans="1:22">
      <c r="A8586"/>
      <c r="B8586"/>
      <c r="C8586"/>
      <c r="D8586"/>
      <c r="E8586"/>
      <c r="F8586"/>
      <c r="G8586"/>
      <c r="L8586" s="159"/>
      <c r="M8586" s="159"/>
      <c r="N8586" s="159"/>
      <c r="O8586" s="159"/>
      <c r="P8586" s="159"/>
      <c r="Q8586" s="159"/>
      <c r="R8586" s="159"/>
      <c r="S8586" s="159"/>
      <c r="T8586" s="159"/>
      <c r="U8586" s="159"/>
      <c r="V8586" s="159"/>
    </row>
    <row r="8587" spans="1:22">
      <c r="A8587"/>
      <c r="B8587"/>
      <c r="C8587"/>
      <c r="D8587"/>
      <c r="E8587"/>
      <c r="F8587"/>
      <c r="G8587"/>
      <c r="L8587" s="159"/>
      <c r="M8587" s="159"/>
      <c r="N8587" s="159"/>
      <c r="O8587" s="159"/>
      <c r="P8587" s="159"/>
      <c r="Q8587" s="159"/>
      <c r="R8587" s="159"/>
      <c r="S8587" s="159"/>
      <c r="T8587" s="159"/>
      <c r="U8587" s="159"/>
      <c r="V8587" s="159"/>
    </row>
    <row r="8588" spans="1:22">
      <c r="A8588"/>
      <c r="B8588"/>
      <c r="C8588"/>
      <c r="D8588"/>
      <c r="E8588"/>
      <c r="F8588"/>
      <c r="G8588"/>
      <c r="L8588" s="159"/>
      <c r="M8588" s="159"/>
      <c r="N8588" s="159"/>
      <c r="O8588" s="159"/>
      <c r="P8588" s="159"/>
      <c r="Q8588" s="159"/>
      <c r="R8588" s="159"/>
      <c r="S8588" s="159"/>
      <c r="T8588" s="159"/>
      <c r="U8588" s="159"/>
      <c r="V8588" s="159"/>
    </row>
    <row r="8589" spans="1:22">
      <c r="A8589"/>
      <c r="B8589"/>
      <c r="C8589"/>
      <c r="D8589"/>
      <c r="E8589"/>
      <c r="F8589"/>
      <c r="G8589"/>
      <c r="L8589" s="159"/>
      <c r="M8589" s="159"/>
      <c r="N8589" s="159"/>
      <c r="O8589" s="159"/>
      <c r="P8589" s="159"/>
      <c r="Q8589" s="159"/>
      <c r="R8589" s="159"/>
      <c r="S8589" s="159"/>
      <c r="T8589" s="159"/>
      <c r="U8589" s="159"/>
      <c r="V8589" s="159"/>
    </row>
    <row r="8590" spans="1:22">
      <c r="A8590"/>
      <c r="B8590"/>
      <c r="C8590"/>
      <c r="D8590"/>
      <c r="E8590"/>
      <c r="F8590"/>
      <c r="G8590"/>
      <c r="L8590" s="159"/>
      <c r="M8590" s="159"/>
      <c r="N8590" s="159"/>
      <c r="O8590" s="159"/>
      <c r="P8590" s="159"/>
      <c r="Q8590" s="159"/>
      <c r="R8590" s="159"/>
      <c r="S8590" s="159"/>
      <c r="T8590" s="159"/>
      <c r="U8590" s="159"/>
      <c r="V8590" s="159"/>
    </row>
    <row r="8591" spans="1:22">
      <c r="A8591"/>
      <c r="B8591"/>
      <c r="C8591"/>
      <c r="D8591"/>
      <c r="E8591"/>
      <c r="F8591"/>
      <c r="G8591"/>
      <c r="L8591" s="159"/>
      <c r="M8591" s="159"/>
      <c r="N8591" s="159"/>
      <c r="O8591" s="159"/>
      <c r="P8591" s="159"/>
      <c r="Q8591" s="159"/>
      <c r="R8591" s="159"/>
      <c r="S8591" s="159"/>
      <c r="T8591" s="159"/>
      <c r="U8591" s="159"/>
      <c r="V8591" s="159"/>
    </row>
    <row r="8592" spans="1:22">
      <c r="A8592"/>
      <c r="B8592"/>
      <c r="C8592"/>
      <c r="D8592"/>
      <c r="E8592"/>
      <c r="F8592"/>
      <c r="G8592"/>
      <c r="L8592" s="159"/>
      <c r="M8592" s="159"/>
      <c r="N8592" s="159"/>
      <c r="O8592" s="159"/>
      <c r="P8592" s="159"/>
      <c r="Q8592" s="159"/>
      <c r="R8592" s="159"/>
      <c r="S8592" s="159"/>
      <c r="T8592" s="159"/>
      <c r="U8592" s="159"/>
      <c r="V8592" s="159"/>
    </row>
    <row r="8593" spans="1:22">
      <c r="A8593"/>
      <c r="B8593"/>
      <c r="C8593"/>
      <c r="D8593"/>
      <c r="E8593"/>
      <c r="F8593"/>
      <c r="G8593"/>
      <c r="L8593" s="159"/>
      <c r="M8593" s="159"/>
      <c r="N8593" s="159"/>
      <c r="O8593" s="159"/>
      <c r="P8593" s="159"/>
      <c r="Q8593" s="159"/>
      <c r="R8593" s="159"/>
      <c r="S8593" s="159"/>
      <c r="T8593" s="159"/>
      <c r="U8593" s="159"/>
      <c r="V8593" s="159"/>
    </row>
    <row r="8594" spans="1:22">
      <c r="A8594"/>
      <c r="B8594"/>
      <c r="C8594"/>
      <c r="D8594"/>
      <c r="E8594"/>
      <c r="F8594"/>
      <c r="G8594"/>
      <c r="L8594" s="159"/>
      <c r="M8594" s="159"/>
      <c r="N8594" s="159"/>
      <c r="O8594" s="159"/>
      <c r="P8594" s="159"/>
      <c r="Q8594" s="159"/>
      <c r="R8594" s="159"/>
      <c r="S8594" s="159"/>
      <c r="T8594" s="159"/>
      <c r="U8594" s="159"/>
      <c r="V8594" s="159"/>
    </row>
    <row r="8595" spans="1:22">
      <c r="A8595"/>
      <c r="B8595"/>
      <c r="C8595"/>
      <c r="D8595"/>
      <c r="E8595"/>
      <c r="F8595"/>
      <c r="G8595"/>
      <c r="L8595" s="159"/>
      <c r="M8595" s="159"/>
      <c r="N8595" s="159"/>
      <c r="O8595" s="159"/>
      <c r="P8595" s="159"/>
      <c r="Q8595" s="159"/>
      <c r="R8595" s="159"/>
      <c r="S8595" s="159"/>
      <c r="T8595" s="159"/>
      <c r="U8595" s="159"/>
      <c r="V8595" s="159"/>
    </row>
    <row r="8596" spans="1:22">
      <c r="A8596"/>
      <c r="B8596"/>
      <c r="C8596"/>
      <c r="D8596"/>
      <c r="E8596"/>
      <c r="F8596"/>
      <c r="G8596"/>
      <c r="L8596" s="159"/>
      <c r="M8596" s="159"/>
      <c r="N8596" s="159"/>
      <c r="O8596" s="159"/>
      <c r="P8596" s="159"/>
      <c r="Q8596" s="159"/>
      <c r="R8596" s="159"/>
      <c r="S8596" s="159"/>
      <c r="T8596" s="159"/>
      <c r="U8596" s="159"/>
      <c r="V8596" s="159"/>
    </row>
    <row r="8597" spans="1:22">
      <c r="A8597"/>
      <c r="B8597"/>
      <c r="C8597"/>
      <c r="D8597"/>
      <c r="E8597"/>
      <c r="F8597"/>
      <c r="G8597"/>
      <c r="L8597" s="159"/>
      <c r="M8597" s="159"/>
      <c r="N8597" s="159"/>
      <c r="O8597" s="159"/>
      <c r="P8597" s="159"/>
      <c r="Q8597" s="159"/>
      <c r="R8597" s="159"/>
      <c r="S8597" s="159"/>
      <c r="T8597" s="159"/>
      <c r="U8597" s="159"/>
      <c r="V8597" s="159"/>
    </row>
    <row r="8598" spans="1:22">
      <c r="A8598"/>
      <c r="B8598"/>
      <c r="C8598"/>
      <c r="D8598"/>
      <c r="E8598"/>
      <c r="F8598"/>
      <c r="G8598"/>
      <c r="L8598" s="159"/>
      <c r="M8598" s="159"/>
      <c r="N8598" s="159"/>
      <c r="O8598" s="159"/>
      <c r="P8598" s="159"/>
      <c r="Q8598" s="159"/>
      <c r="R8598" s="159"/>
      <c r="S8598" s="159"/>
      <c r="T8598" s="159"/>
      <c r="U8598" s="159"/>
      <c r="V8598" s="159"/>
    </row>
    <row r="8599" spans="1:22">
      <c r="A8599"/>
      <c r="B8599"/>
      <c r="C8599"/>
      <c r="D8599"/>
      <c r="E8599"/>
      <c r="F8599"/>
      <c r="G8599"/>
      <c r="L8599" s="159"/>
      <c r="M8599" s="159"/>
      <c r="N8599" s="159"/>
      <c r="O8599" s="159"/>
      <c r="P8599" s="159"/>
      <c r="Q8599" s="159"/>
      <c r="R8599" s="159"/>
      <c r="S8599" s="159"/>
      <c r="T8599" s="159"/>
      <c r="U8599" s="159"/>
      <c r="V8599" s="159"/>
    </row>
    <row r="8600" spans="1:22">
      <c r="A8600"/>
      <c r="B8600"/>
      <c r="C8600"/>
      <c r="D8600"/>
      <c r="E8600"/>
      <c r="F8600"/>
      <c r="G8600"/>
      <c r="L8600" s="159"/>
      <c r="M8600" s="159"/>
      <c r="N8600" s="159"/>
      <c r="O8600" s="159"/>
      <c r="P8600" s="159"/>
      <c r="Q8600" s="159"/>
      <c r="R8600" s="159"/>
      <c r="S8600" s="159"/>
      <c r="T8600" s="159"/>
      <c r="U8600" s="159"/>
      <c r="V8600" s="159"/>
    </row>
    <row r="8601" spans="1:22">
      <c r="A8601"/>
      <c r="B8601"/>
      <c r="C8601"/>
      <c r="D8601"/>
      <c r="E8601"/>
      <c r="F8601"/>
      <c r="G8601"/>
      <c r="L8601" s="159"/>
      <c r="M8601" s="159"/>
      <c r="N8601" s="159"/>
      <c r="O8601" s="159"/>
      <c r="P8601" s="159"/>
      <c r="Q8601" s="159"/>
      <c r="R8601" s="159"/>
      <c r="S8601" s="159"/>
      <c r="T8601" s="159"/>
      <c r="U8601" s="159"/>
      <c r="V8601" s="159"/>
    </row>
    <row r="8602" spans="1:22">
      <c r="A8602"/>
      <c r="B8602"/>
      <c r="C8602"/>
      <c r="D8602"/>
      <c r="E8602"/>
      <c r="F8602"/>
      <c r="G8602"/>
      <c r="L8602" s="159"/>
      <c r="M8602" s="159"/>
      <c r="N8602" s="159"/>
      <c r="O8602" s="159"/>
      <c r="P8602" s="159"/>
      <c r="Q8602" s="159"/>
      <c r="R8602" s="159"/>
      <c r="S8602" s="159"/>
      <c r="T8602" s="159"/>
      <c r="U8602" s="159"/>
      <c r="V8602" s="159"/>
    </row>
    <row r="8603" spans="1:22">
      <c r="A8603"/>
      <c r="B8603"/>
      <c r="C8603"/>
      <c r="D8603"/>
      <c r="E8603"/>
      <c r="F8603"/>
      <c r="G8603"/>
      <c r="L8603" s="159"/>
      <c r="M8603" s="159"/>
      <c r="N8603" s="159"/>
      <c r="O8603" s="159"/>
      <c r="P8603" s="159"/>
      <c r="Q8603" s="159"/>
      <c r="R8603" s="159"/>
      <c r="S8603" s="159"/>
      <c r="T8603" s="159"/>
      <c r="U8603" s="159"/>
      <c r="V8603" s="159"/>
    </row>
    <row r="8604" spans="1:22">
      <c r="A8604"/>
      <c r="B8604"/>
      <c r="C8604"/>
      <c r="D8604"/>
      <c r="E8604"/>
      <c r="F8604"/>
      <c r="G8604"/>
      <c r="L8604" s="159"/>
      <c r="M8604" s="159"/>
      <c r="N8604" s="159"/>
      <c r="O8604" s="159"/>
      <c r="P8604" s="159"/>
      <c r="Q8604" s="159"/>
      <c r="R8604" s="159"/>
      <c r="S8604" s="159"/>
      <c r="T8604" s="159"/>
      <c r="U8604" s="159"/>
      <c r="V8604" s="159"/>
    </row>
    <row r="8605" spans="1:22">
      <c r="A8605"/>
      <c r="B8605"/>
      <c r="C8605"/>
      <c r="D8605"/>
      <c r="E8605"/>
      <c r="F8605"/>
      <c r="G8605"/>
      <c r="L8605" s="159"/>
      <c r="M8605" s="159"/>
      <c r="N8605" s="159"/>
      <c r="O8605" s="159"/>
      <c r="P8605" s="159"/>
      <c r="Q8605" s="159"/>
      <c r="R8605" s="159"/>
      <c r="S8605" s="159"/>
      <c r="T8605" s="159"/>
      <c r="U8605" s="159"/>
      <c r="V8605" s="159"/>
    </row>
    <row r="8606" spans="1:22">
      <c r="A8606"/>
      <c r="B8606"/>
      <c r="C8606"/>
      <c r="D8606"/>
      <c r="E8606"/>
      <c r="F8606"/>
      <c r="G8606"/>
      <c r="L8606" s="159"/>
      <c r="M8606" s="159"/>
      <c r="N8606" s="159"/>
      <c r="O8606" s="159"/>
      <c r="P8606" s="159"/>
      <c r="Q8606" s="159"/>
      <c r="R8606" s="159"/>
      <c r="S8606" s="159"/>
      <c r="T8606" s="159"/>
      <c r="U8606" s="159"/>
      <c r="V8606" s="159"/>
    </row>
    <row r="8607" spans="1:22">
      <c r="A8607"/>
      <c r="B8607"/>
      <c r="C8607"/>
      <c r="D8607"/>
      <c r="E8607"/>
      <c r="F8607"/>
      <c r="G8607"/>
      <c r="L8607" s="159"/>
      <c r="M8607" s="159"/>
      <c r="N8607" s="159"/>
      <c r="O8607" s="159"/>
      <c r="P8607" s="159"/>
      <c r="Q8607" s="159"/>
      <c r="R8607" s="159"/>
      <c r="S8607" s="159"/>
      <c r="T8607" s="159"/>
      <c r="U8607" s="159"/>
      <c r="V8607" s="159"/>
    </row>
    <row r="8608" spans="1:22">
      <c r="A8608"/>
      <c r="B8608"/>
      <c r="C8608"/>
      <c r="D8608"/>
      <c r="E8608"/>
      <c r="F8608"/>
      <c r="G8608"/>
      <c r="L8608" s="159"/>
      <c r="M8608" s="159"/>
      <c r="N8608" s="159"/>
      <c r="O8608" s="159"/>
      <c r="P8608" s="159"/>
      <c r="Q8608" s="159"/>
      <c r="R8608" s="159"/>
      <c r="S8608" s="159"/>
      <c r="T8608" s="159"/>
      <c r="U8608" s="159"/>
      <c r="V8608" s="159"/>
    </row>
    <row r="8609" spans="1:22">
      <c r="A8609"/>
      <c r="B8609"/>
      <c r="C8609"/>
      <c r="D8609"/>
      <c r="E8609"/>
      <c r="F8609"/>
      <c r="G8609"/>
      <c r="L8609" s="159"/>
      <c r="M8609" s="159"/>
      <c r="N8609" s="159"/>
      <c r="O8609" s="159"/>
      <c r="P8609" s="159"/>
      <c r="Q8609" s="159"/>
      <c r="R8609" s="159"/>
      <c r="S8609" s="159"/>
      <c r="T8609" s="159"/>
      <c r="U8609" s="159"/>
      <c r="V8609" s="159"/>
    </row>
    <row r="8610" spans="1:22">
      <c r="A8610"/>
      <c r="B8610"/>
      <c r="C8610"/>
      <c r="D8610"/>
      <c r="E8610"/>
      <c r="F8610"/>
      <c r="G8610"/>
      <c r="L8610" s="159"/>
      <c r="M8610" s="159"/>
      <c r="N8610" s="159"/>
      <c r="O8610" s="159"/>
      <c r="P8610" s="159"/>
      <c r="Q8610" s="159"/>
      <c r="R8610" s="159"/>
      <c r="S8610" s="159"/>
      <c r="T8610" s="159"/>
      <c r="U8610" s="159"/>
      <c r="V8610" s="159"/>
    </row>
    <row r="8611" spans="1:22">
      <c r="A8611"/>
      <c r="B8611"/>
      <c r="C8611"/>
      <c r="D8611"/>
      <c r="E8611"/>
      <c r="F8611"/>
      <c r="G8611"/>
      <c r="L8611" s="159"/>
      <c r="M8611" s="159"/>
      <c r="N8611" s="159"/>
      <c r="O8611" s="159"/>
      <c r="P8611" s="159"/>
      <c r="Q8611" s="159"/>
      <c r="R8611" s="159"/>
      <c r="S8611" s="159"/>
      <c r="T8611" s="159"/>
      <c r="U8611" s="159"/>
      <c r="V8611" s="159"/>
    </row>
    <row r="8612" spans="1:22">
      <c r="A8612"/>
      <c r="B8612"/>
      <c r="C8612"/>
      <c r="D8612"/>
      <c r="E8612"/>
      <c r="F8612"/>
      <c r="G8612"/>
      <c r="L8612" s="159"/>
      <c r="M8612" s="159"/>
      <c r="N8612" s="159"/>
      <c r="O8612" s="159"/>
      <c r="P8612" s="159"/>
      <c r="Q8612" s="159"/>
      <c r="R8612" s="159"/>
      <c r="S8612" s="159"/>
      <c r="T8612" s="159"/>
      <c r="U8612" s="159"/>
      <c r="V8612" s="159"/>
    </row>
    <row r="8613" spans="1:22">
      <c r="A8613"/>
      <c r="B8613"/>
      <c r="C8613"/>
      <c r="D8613"/>
      <c r="E8613"/>
      <c r="F8613"/>
      <c r="G8613"/>
      <c r="L8613" s="159"/>
      <c r="M8613" s="159"/>
      <c r="N8613" s="159"/>
      <c r="O8613" s="159"/>
      <c r="P8613" s="159"/>
      <c r="Q8613" s="159"/>
      <c r="R8613" s="159"/>
      <c r="S8613" s="159"/>
      <c r="T8613" s="159"/>
      <c r="U8613" s="159"/>
      <c r="V8613" s="159"/>
    </row>
    <row r="8614" spans="1:22">
      <c r="A8614"/>
      <c r="B8614"/>
      <c r="C8614"/>
      <c r="D8614"/>
      <c r="E8614"/>
      <c r="F8614"/>
      <c r="G8614"/>
      <c r="L8614" s="159"/>
      <c r="M8614" s="159"/>
      <c r="N8614" s="159"/>
      <c r="O8614" s="159"/>
      <c r="P8614" s="159"/>
      <c r="Q8614" s="159"/>
      <c r="R8614" s="159"/>
      <c r="S8614" s="159"/>
      <c r="T8614" s="159"/>
      <c r="U8614" s="159"/>
      <c r="V8614" s="159"/>
    </row>
    <row r="8615" spans="1:22">
      <c r="A8615"/>
      <c r="B8615"/>
      <c r="C8615"/>
      <c r="D8615"/>
      <c r="E8615"/>
      <c r="F8615"/>
      <c r="G8615"/>
      <c r="L8615" s="159"/>
      <c r="M8615" s="159"/>
      <c r="N8615" s="159"/>
      <c r="O8615" s="159"/>
      <c r="P8615" s="159"/>
      <c r="Q8615" s="159"/>
      <c r="R8615" s="159"/>
      <c r="S8615" s="159"/>
      <c r="T8615" s="159"/>
      <c r="U8615" s="159"/>
      <c r="V8615" s="159"/>
    </row>
    <row r="8616" spans="1:22">
      <c r="A8616"/>
      <c r="B8616"/>
      <c r="C8616"/>
      <c r="D8616"/>
      <c r="E8616"/>
      <c r="F8616"/>
      <c r="G8616"/>
      <c r="L8616" s="159"/>
      <c r="M8616" s="159"/>
      <c r="N8616" s="159"/>
      <c r="O8616" s="159"/>
      <c r="P8616" s="159"/>
      <c r="Q8616" s="159"/>
      <c r="R8616" s="159"/>
      <c r="S8616" s="159"/>
      <c r="T8616" s="159"/>
      <c r="U8616" s="159"/>
      <c r="V8616" s="159"/>
    </row>
    <row r="8617" spans="1:22">
      <c r="A8617"/>
      <c r="B8617"/>
      <c r="C8617"/>
      <c r="D8617"/>
      <c r="E8617"/>
      <c r="F8617"/>
      <c r="G8617"/>
      <c r="L8617" s="159"/>
      <c r="M8617" s="159"/>
      <c r="N8617" s="159"/>
      <c r="O8617" s="159"/>
      <c r="P8617" s="159"/>
      <c r="Q8617" s="159"/>
      <c r="R8617" s="159"/>
      <c r="S8617" s="159"/>
      <c r="T8617" s="159"/>
      <c r="U8617" s="159"/>
      <c r="V8617" s="159"/>
    </row>
    <row r="8618" spans="1:22">
      <c r="A8618"/>
      <c r="B8618"/>
      <c r="C8618"/>
      <c r="D8618"/>
      <c r="E8618"/>
      <c r="F8618"/>
      <c r="G8618"/>
      <c r="L8618" s="159"/>
      <c r="M8618" s="159"/>
      <c r="N8618" s="159"/>
      <c r="O8618" s="159"/>
      <c r="P8618" s="159"/>
      <c r="Q8618" s="159"/>
      <c r="R8618" s="159"/>
      <c r="S8618" s="159"/>
      <c r="T8618" s="159"/>
      <c r="U8618" s="159"/>
      <c r="V8618" s="159"/>
    </row>
    <row r="8619" spans="1:22">
      <c r="A8619"/>
      <c r="B8619"/>
      <c r="C8619"/>
      <c r="D8619"/>
      <c r="E8619"/>
      <c r="F8619"/>
      <c r="G8619"/>
      <c r="L8619" s="159"/>
      <c r="M8619" s="159"/>
      <c r="N8619" s="159"/>
      <c r="O8619" s="159"/>
      <c r="P8619" s="159"/>
      <c r="Q8619" s="159"/>
      <c r="R8619" s="159"/>
      <c r="S8619" s="159"/>
      <c r="T8619" s="159"/>
      <c r="U8619" s="159"/>
      <c r="V8619" s="159"/>
    </row>
    <row r="8620" spans="1:22">
      <c r="A8620"/>
      <c r="B8620"/>
      <c r="C8620"/>
      <c r="D8620"/>
      <c r="E8620"/>
      <c r="F8620"/>
      <c r="G8620"/>
      <c r="L8620" s="159"/>
      <c r="M8620" s="159"/>
      <c r="N8620" s="159"/>
      <c r="O8620" s="159"/>
      <c r="P8620" s="159"/>
      <c r="Q8620" s="159"/>
      <c r="R8620" s="159"/>
      <c r="S8620" s="159"/>
      <c r="T8620" s="159"/>
      <c r="U8620" s="159"/>
      <c r="V8620" s="159"/>
    </row>
    <row r="8621" spans="1:22">
      <c r="A8621"/>
      <c r="B8621"/>
      <c r="C8621"/>
      <c r="D8621"/>
      <c r="E8621"/>
      <c r="F8621"/>
      <c r="G8621"/>
      <c r="L8621" s="159"/>
      <c r="M8621" s="159"/>
      <c r="N8621" s="159"/>
      <c r="O8621" s="159"/>
      <c r="P8621" s="159"/>
      <c r="Q8621" s="159"/>
      <c r="R8621" s="159"/>
      <c r="S8621" s="159"/>
      <c r="T8621" s="159"/>
      <c r="U8621" s="159"/>
      <c r="V8621" s="159"/>
    </row>
    <row r="8622" spans="1:22">
      <c r="A8622"/>
      <c r="B8622"/>
      <c r="C8622"/>
      <c r="D8622"/>
      <c r="E8622"/>
      <c r="F8622"/>
      <c r="G8622"/>
      <c r="L8622" s="159"/>
      <c r="M8622" s="159"/>
      <c r="N8622" s="159"/>
      <c r="O8622" s="159"/>
      <c r="P8622" s="159"/>
      <c r="Q8622" s="159"/>
      <c r="R8622" s="159"/>
      <c r="S8622" s="159"/>
      <c r="T8622" s="159"/>
      <c r="U8622" s="159"/>
      <c r="V8622" s="159"/>
    </row>
    <row r="8623" spans="1:22">
      <c r="A8623"/>
      <c r="B8623"/>
      <c r="C8623"/>
      <c r="D8623"/>
      <c r="E8623"/>
      <c r="F8623"/>
      <c r="G8623"/>
      <c r="L8623" s="159"/>
      <c r="M8623" s="159"/>
      <c r="N8623" s="159"/>
      <c r="O8623" s="159"/>
      <c r="P8623" s="159"/>
      <c r="Q8623" s="159"/>
      <c r="R8623" s="159"/>
      <c r="S8623" s="159"/>
      <c r="T8623" s="159"/>
      <c r="U8623" s="159"/>
      <c r="V8623" s="159"/>
    </row>
    <row r="8624" spans="1:22">
      <c r="A8624"/>
      <c r="B8624"/>
      <c r="C8624"/>
      <c r="D8624"/>
      <c r="E8624"/>
      <c r="F8624"/>
      <c r="G8624"/>
      <c r="L8624" s="159"/>
      <c r="M8624" s="159"/>
      <c r="N8624" s="159"/>
      <c r="O8624" s="159"/>
      <c r="P8624" s="159"/>
      <c r="Q8624" s="159"/>
      <c r="R8624" s="159"/>
      <c r="S8624" s="159"/>
      <c r="T8624" s="159"/>
      <c r="U8624" s="159"/>
      <c r="V8624" s="159"/>
    </row>
    <row r="8625" spans="1:22">
      <c r="A8625"/>
      <c r="B8625"/>
      <c r="C8625"/>
      <c r="D8625"/>
      <c r="E8625"/>
      <c r="F8625"/>
      <c r="G8625"/>
      <c r="L8625" s="159"/>
      <c r="M8625" s="159"/>
      <c r="N8625" s="159"/>
      <c r="O8625" s="159"/>
      <c r="P8625" s="159"/>
      <c r="Q8625" s="159"/>
      <c r="R8625" s="159"/>
      <c r="S8625" s="159"/>
      <c r="T8625" s="159"/>
      <c r="U8625" s="159"/>
      <c r="V8625" s="159"/>
    </row>
    <row r="8626" spans="1:22">
      <c r="A8626"/>
      <c r="B8626"/>
      <c r="C8626"/>
      <c r="D8626"/>
      <c r="E8626"/>
      <c r="F8626"/>
      <c r="G8626"/>
      <c r="L8626" s="159"/>
      <c r="M8626" s="159"/>
      <c r="N8626" s="159"/>
      <c r="O8626" s="159"/>
      <c r="P8626" s="159"/>
      <c r="Q8626" s="159"/>
      <c r="R8626" s="159"/>
      <c r="S8626" s="159"/>
      <c r="T8626" s="159"/>
      <c r="U8626" s="159"/>
      <c r="V8626" s="159"/>
    </row>
    <row r="8627" spans="1:22">
      <c r="A8627"/>
      <c r="B8627"/>
      <c r="C8627"/>
      <c r="D8627"/>
      <c r="E8627"/>
      <c r="F8627"/>
      <c r="G8627"/>
      <c r="L8627" s="159"/>
      <c r="M8627" s="159"/>
      <c r="N8627" s="159"/>
      <c r="O8627" s="159"/>
      <c r="P8627" s="159"/>
      <c r="Q8627" s="159"/>
      <c r="R8627" s="159"/>
      <c r="S8627" s="159"/>
      <c r="T8627" s="159"/>
      <c r="U8627" s="159"/>
      <c r="V8627" s="159"/>
    </row>
    <row r="8628" spans="1:22">
      <c r="A8628"/>
      <c r="B8628"/>
      <c r="C8628"/>
      <c r="D8628"/>
      <c r="E8628"/>
      <c r="F8628"/>
      <c r="G8628"/>
      <c r="L8628" s="159"/>
      <c r="M8628" s="159"/>
      <c r="N8628" s="159"/>
      <c r="O8628" s="159"/>
      <c r="P8628" s="159"/>
      <c r="Q8628" s="159"/>
      <c r="R8628" s="159"/>
      <c r="S8628" s="159"/>
      <c r="T8628" s="159"/>
      <c r="U8628" s="159"/>
      <c r="V8628" s="159"/>
    </row>
    <row r="8629" spans="1:22">
      <c r="A8629"/>
      <c r="B8629"/>
      <c r="C8629"/>
      <c r="D8629"/>
      <c r="E8629"/>
      <c r="F8629"/>
      <c r="G8629"/>
      <c r="L8629" s="159"/>
      <c r="M8629" s="159"/>
      <c r="N8629" s="159"/>
      <c r="O8629" s="159"/>
      <c r="P8629" s="159"/>
      <c r="Q8629" s="159"/>
      <c r="R8629" s="159"/>
      <c r="S8629" s="159"/>
      <c r="T8629" s="159"/>
      <c r="U8629" s="159"/>
      <c r="V8629" s="159"/>
    </row>
    <row r="8630" spans="1:22">
      <c r="A8630"/>
      <c r="B8630"/>
      <c r="C8630"/>
      <c r="D8630"/>
      <c r="E8630"/>
      <c r="F8630"/>
      <c r="G8630"/>
      <c r="L8630" s="159"/>
      <c r="M8630" s="159"/>
      <c r="N8630" s="159"/>
      <c r="O8630" s="159"/>
      <c r="P8630" s="159"/>
      <c r="Q8630" s="159"/>
      <c r="R8630" s="159"/>
      <c r="S8630" s="159"/>
      <c r="T8630" s="159"/>
      <c r="U8630" s="159"/>
      <c r="V8630" s="159"/>
    </row>
    <row r="8631" spans="1:22">
      <c r="A8631"/>
      <c r="B8631"/>
      <c r="C8631"/>
      <c r="D8631"/>
      <c r="E8631"/>
      <c r="F8631"/>
      <c r="G8631"/>
      <c r="L8631" s="159"/>
      <c r="M8631" s="159"/>
      <c r="N8631" s="159"/>
      <c r="O8631" s="159"/>
      <c r="P8631" s="159"/>
      <c r="Q8631" s="159"/>
      <c r="R8631" s="159"/>
      <c r="S8631" s="159"/>
      <c r="T8631" s="159"/>
      <c r="U8631" s="159"/>
      <c r="V8631" s="159"/>
    </row>
    <row r="8632" spans="1:22">
      <c r="A8632"/>
      <c r="B8632"/>
      <c r="C8632"/>
      <c r="D8632"/>
      <c r="E8632"/>
      <c r="F8632"/>
      <c r="G8632"/>
      <c r="L8632" s="159"/>
      <c r="M8632" s="159"/>
      <c r="N8632" s="159"/>
      <c r="O8632" s="159"/>
      <c r="P8632" s="159"/>
      <c r="Q8632" s="159"/>
      <c r="R8632" s="159"/>
      <c r="S8632" s="159"/>
      <c r="T8632" s="159"/>
      <c r="U8632" s="159"/>
      <c r="V8632" s="159"/>
    </row>
    <row r="8633" spans="1:22">
      <c r="A8633"/>
      <c r="B8633"/>
      <c r="C8633"/>
      <c r="D8633"/>
      <c r="E8633"/>
      <c r="F8633"/>
      <c r="G8633"/>
      <c r="L8633" s="159"/>
      <c r="M8633" s="159"/>
      <c r="N8633" s="159"/>
      <c r="O8633" s="159"/>
      <c r="P8633" s="159"/>
      <c r="Q8633" s="159"/>
      <c r="R8633" s="159"/>
      <c r="S8633" s="159"/>
      <c r="T8633" s="159"/>
      <c r="U8633" s="159"/>
      <c r="V8633" s="159"/>
    </row>
    <row r="8634" spans="1:22">
      <c r="A8634"/>
      <c r="B8634"/>
      <c r="C8634"/>
      <c r="D8634"/>
      <c r="E8634"/>
      <c r="F8634"/>
      <c r="G8634"/>
      <c r="L8634" s="159"/>
      <c r="M8634" s="159"/>
      <c r="N8634" s="159"/>
      <c r="O8634" s="159"/>
      <c r="P8634" s="159"/>
      <c r="Q8634" s="159"/>
      <c r="R8634" s="159"/>
      <c r="S8634" s="159"/>
      <c r="T8634" s="159"/>
      <c r="U8634" s="159"/>
      <c r="V8634" s="159"/>
    </row>
    <row r="8635" spans="1:22">
      <c r="A8635"/>
      <c r="B8635"/>
      <c r="C8635"/>
      <c r="D8635"/>
      <c r="E8635"/>
      <c r="F8635"/>
      <c r="G8635"/>
      <c r="L8635" s="159"/>
      <c r="M8635" s="159"/>
      <c r="N8635" s="159"/>
      <c r="O8635" s="159"/>
      <c r="P8635" s="159"/>
      <c r="Q8635" s="159"/>
      <c r="R8635" s="159"/>
      <c r="S8635" s="159"/>
      <c r="T8635" s="159"/>
      <c r="U8635" s="159"/>
      <c r="V8635" s="159"/>
    </row>
    <row r="8636" spans="1:22">
      <c r="A8636"/>
      <c r="B8636"/>
      <c r="C8636"/>
      <c r="D8636"/>
      <c r="E8636"/>
      <c r="F8636"/>
      <c r="G8636"/>
      <c r="L8636" s="159"/>
      <c r="M8636" s="159"/>
      <c r="N8636" s="159"/>
      <c r="O8636" s="159"/>
      <c r="P8636" s="159"/>
      <c r="Q8636" s="159"/>
      <c r="R8636" s="159"/>
      <c r="S8636" s="159"/>
      <c r="T8636" s="159"/>
      <c r="U8636" s="159"/>
      <c r="V8636" s="159"/>
    </row>
    <row r="8637" spans="1:22">
      <c r="A8637"/>
      <c r="B8637"/>
      <c r="C8637"/>
      <c r="D8637"/>
      <c r="E8637"/>
      <c r="F8637"/>
      <c r="G8637"/>
      <c r="L8637" s="159"/>
      <c r="M8637" s="159"/>
      <c r="N8637" s="159"/>
      <c r="O8637" s="159"/>
      <c r="P8637" s="159"/>
      <c r="Q8637" s="159"/>
      <c r="R8637" s="159"/>
      <c r="S8637" s="159"/>
      <c r="T8637" s="159"/>
      <c r="U8637" s="159"/>
      <c r="V8637" s="159"/>
    </row>
    <row r="8638" spans="1:22">
      <c r="A8638"/>
      <c r="B8638"/>
      <c r="C8638"/>
      <c r="D8638"/>
      <c r="E8638"/>
      <c r="F8638"/>
      <c r="G8638"/>
      <c r="L8638" s="159"/>
      <c r="M8638" s="159"/>
      <c r="N8638" s="159"/>
      <c r="O8638" s="159"/>
      <c r="P8638" s="159"/>
      <c r="Q8638" s="159"/>
      <c r="R8638" s="159"/>
      <c r="S8638" s="159"/>
      <c r="T8638" s="159"/>
      <c r="U8638" s="159"/>
      <c r="V8638" s="159"/>
    </row>
    <row r="8639" spans="1:22">
      <c r="A8639"/>
      <c r="B8639"/>
      <c r="C8639"/>
      <c r="D8639"/>
      <c r="E8639"/>
      <c r="F8639"/>
      <c r="G8639"/>
      <c r="L8639" s="159"/>
      <c r="M8639" s="159"/>
      <c r="N8639" s="159"/>
      <c r="O8639" s="159"/>
      <c r="P8639" s="159"/>
      <c r="Q8639" s="159"/>
      <c r="R8639" s="159"/>
      <c r="S8639" s="159"/>
      <c r="T8639" s="159"/>
      <c r="U8639" s="159"/>
      <c r="V8639" s="159"/>
    </row>
    <row r="8640" spans="1:22">
      <c r="A8640"/>
      <c r="B8640"/>
      <c r="C8640"/>
      <c r="D8640"/>
      <c r="E8640"/>
      <c r="F8640"/>
      <c r="G8640"/>
      <c r="L8640" s="159"/>
      <c r="M8640" s="159"/>
      <c r="N8640" s="159"/>
      <c r="O8640" s="159"/>
      <c r="P8640" s="159"/>
      <c r="Q8640" s="159"/>
      <c r="R8640" s="159"/>
      <c r="S8640" s="159"/>
      <c r="T8640" s="159"/>
      <c r="U8640" s="159"/>
      <c r="V8640" s="159"/>
    </row>
    <row r="8641" spans="1:22">
      <c r="A8641"/>
      <c r="B8641"/>
      <c r="C8641"/>
      <c r="D8641"/>
      <c r="E8641"/>
      <c r="F8641"/>
      <c r="G8641"/>
      <c r="L8641" s="159"/>
      <c r="M8641" s="159"/>
      <c r="N8641" s="159"/>
      <c r="O8641" s="159"/>
      <c r="P8641" s="159"/>
      <c r="Q8641" s="159"/>
      <c r="R8641" s="159"/>
      <c r="S8641" s="159"/>
      <c r="T8641" s="159"/>
      <c r="U8641" s="159"/>
      <c r="V8641" s="159"/>
    </row>
    <row r="8642" spans="1:22">
      <c r="A8642"/>
      <c r="B8642"/>
      <c r="C8642"/>
      <c r="D8642"/>
      <c r="E8642"/>
      <c r="F8642"/>
      <c r="G8642"/>
      <c r="L8642" s="159"/>
      <c r="M8642" s="159"/>
      <c r="N8642" s="159"/>
      <c r="O8642" s="159"/>
      <c r="P8642" s="159"/>
      <c r="Q8642" s="159"/>
      <c r="R8642" s="159"/>
      <c r="S8642" s="159"/>
      <c r="T8642" s="159"/>
      <c r="U8642" s="159"/>
      <c r="V8642" s="159"/>
    </row>
    <row r="8643" spans="1:22">
      <c r="A8643"/>
      <c r="B8643"/>
      <c r="C8643"/>
      <c r="D8643"/>
      <c r="E8643"/>
      <c r="F8643"/>
      <c r="G8643"/>
      <c r="L8643" s="159"/>
      <c r="M8643" s="159"/>
      <c r="N8643" s="159"/>
      <c r="O8643" s="159"/>
      <c r="P8643" s="159"/>
      <c r="Q8643" s="159"/>
      <c r="R8643" s="159"/>
      <c r="S8643" s="159"/>
      <c r="T8643" s="159"/>
      <c r="U8643" s="159"/>
      <c r="V8643" s="159"/>
    </row>
    <row r="8644" spans="1:22">
      <c r="A8644"/>
      <c r="B8644"/>
      <c r="C8644"/>
      <c r="D8644"/>
      <c r="E8644"/>
      <c r="F8644"/>
      <c r="G8644"/>
      <c r="L8644" s="159"/>
      <c r="M8644" s="159"/>
      <c r="N8644" s="159"/>
      <c r="O8644" s="159"/>
      <c r="P8644" s="159"/>
      <c r="Q8644" s="159"/>
      <c r="R8644" s="159"/>
      <c r="S8644" s="159"/>
      <c r="T8644" s="159"/>
      <c r="U8644" s="159"/>
      <c r="V8644" s="159"/>
    </row>
    <row r="8645" spans="1:22">
      <c r="A8645"/>
      <c r="B8645"/>
      <c r="C8645"/>
      <c r="D8645"/>
      <c r="E8645"/>
      <c r="F8645"/>
      <c r="G8645"/>
      <c r="L8645" s="159"/>
      <c r="M8645" s="159"/>
      <c r="N8645" s="159"/>
      <c r="O8645" s="159"/>
      <c r="P8645" s="159"/>
      <c r="Q8645" s="159"/>
      <c r="R8645" s="159"/>
      <c r="S8645" s="159"/>
      <c r="T8645" s="159"/>
      <c r="U8645" s="159"/>
      <c r="V8645" s="159"/>
    </row>
    <row r="8646" spans="1:22">
      <c r="A8646"/>
      <c r="B8646"/>
      <c r="C8646"/>
      <c r="D8646"/>
      <c r="E8646"/>
      <c r="F8646"/>
      <c r="G8646"/>
      <c r="L8646" s="159"/>
      <c r="M8646" s="159"/>
      <c r="N8646" s="159"/>
      <c r="O8646" s="159"/>
      <c r="P8646" s="159"/>
      <c r="Q8646" s="159"/>
      <c r="R8646" s="159"/>
      <c r="S8646" s="159"/>
      <c r="T8646" s="159"/>
      <c r="U8646" s="159"/>
      <c r="V8646" s="159"/>
    </row>
    <row r="8647" spans="1:22">
      <c r="A8647"/>
      <c r="B8647"/>
      <c r="C8647"/>
      <c r="D8647"/>
      <c r="E8647"/>
      <c r="F8647"/>
      <c r="G8647"/>
      <c r="L8647" s="159"/>
      <c r="M8647" s="159"/>
      <c r="N8647" s="159"/>
      <c r="O8647" s="159"/>
      <c r="P8647" s="159"/>
      <c r="Q8647" s="159"/>
      <c r="R8647" s="159"/>
      <c r="S8647" s="159"/>
      <c r="T8647" s="159"/>
      <c r="U8647" s="159"/>
      <c r="V8647" s="159"/>
    </row>
    <row r="8648" spans="1:22">
      <c r="A8648"/>
      <c r="B8648"/>
      <c r="C8648"/>
      <c r="D8648"/>
      <c r="E8648"/>
      <c r="F8648"/>
      <c r="G8648"/>
      <c r="L8648" s="159"/>
      <c r="M8648" s="159"/>
      <c r="N8648" s="159"/>
      <c r="O8648" s="159"/>
      <c r="P8648" s="159"/>
      <c r="Q8648" s="159"/>
      <c r="R8648" s="159"/>
      <c r="S8648" s="159"/>
      <c r="T8648" s="159"/>
      <c r="U8648" s="159"/>
      <c r="V8648" s="159"/>
    </row>
    <row r="8649" spans="1:22">
      <c r="A8649"/>
      <c r="B8649"/>
      <c r="C8649"/>
      <c r="D8649"/>
      <c r="E8649"/>
      <c r="F8649"/>
      <c r="G8649"/>
      <c r="L8649" s="159"/>
      <c r="M8649" s="159"/>
      <c r="N8649" s="159"/>
      <c r="O8649" s="159"/>
      <c r="P8649" s="159"/>
      <c r="Q8649" s="159"/>
      <c r="R8649" s="159"/>
      <c r="S8649" s="159"/>
      <c r="T8649" s="159"/>
      <c r="U8649" s="159"/>
      <c r="V8649" s="159"/>
    </row>
    <row r="8650" spans="1:22">
      <c r="A8650"/>
      <c r="B8650"/>
      <c r="C8650"/>
      <c r="D8650"/>
      <c r="E8650"/>
      <c r="F8650"/>
      <c r="G8650"/>
      <c r="L8650" s="159"/>
      <c r="M8650" s="159"/>
      <c r="N8650" s="159"/>
      <c r="O8650" s="159"/>
      <c r="P8650" s="159"/>
      <c r="Q8650" s="159"/>
      <c r="R8650" s="159"/>
      <c r="S8650" s="159"/>
      <c r="T8650" s="159"/>
      <c r="U8650" s="159"/>
      <c r="V8650" s="159"/>
    </row>
    <row r="8651" spans="1:22">
      <c r="A8651"/>
      <c r="B8651"/>
      <c r="C8651"/>
      <c r="D8651"/>
      <c r="E8651"/>
      <c r="F8651"/>
      <c r="G8651"/>
      <c r="L8651" s="159"/>
      <c r="M8651" s="159"/>
      <c r="N8651" s="159"/>
      <c r="O8651" s="159"/>
      <c r="P8651" s="159"/>
      <c r="Q8651" s="159"/>
      <c r="R8651" s="159"/>
      <c r="S8651" s="159"/>
      <c r="T8651" s="159"/>
      <c r="U8651" s="159"/>
      <c r="V8651" s="159"/>
    </row>
    <row r="8652" spans="1:22">
      <c r="A8652"/>
      <c r="B8652"/>
      <c r="C8652"/>
      <c r="D8652"/>
      <c r="E8652"/>
      <c r="F8652"/>
      <c r="G8652"/>
      <c r="L8652" s="159"/>
      <c r="M8652" s="159"/>
      <c r="N8652" s="159"/>
      <c r="O8652" s="159"/>
      <c r="P8652" s="159"/>
      <c r="Q8652" s="159"/>
      <c r="R8652" s="159"/>
      <c r="S8652" s="159"/>
      <c r="T8652" s="159"/>
      <c r="U8652" s="159"/>
      <c r="V8652" s="159"/>
    </row>
    <row r="8653" spans="1:22">
      <c r="A8653"/>
      <c r="B8653"/>
      <c r="C8653"/>
      <c r="D8653"/>
      <c r="E8653"/>
      <c r="F8653"/>
      <c r="G8653"/>
      <c r="L8653" s="159"/>
      <c r="M8653" s="159"/>
      <c r="N8653" s="159"/>
      <c r="O8653" s="159"/>
      <c r="P8653" s="159"/>
      <c r="Q8653" s="159"/>
      <c r="R8653" s="159"/>
      <c r="S8653" s="159"/>
      <c r="T8653" s="159"/>
      <c r="U8653" s="159"/>
      <c r="V8653" s="159"/>
    </row>
    <row r="8654" spans="1:22">
      <c r="A8654"/>
      <c r="B8654"/>
      <c r="C8654"/>
      <c r="D8654"/>
      <c r="E8654"/>
      <c r="F8654"/>
      <c r="G8654"/>
      <c r="L8654" s="159"/>
      <c r="M8654" s="159"/>
      <c r="N8654" s="159"/>
      <c r="O8654" s="159"/>
      <c r="P8654" s="159"/>
      <c r="Q8654" s="159"/>
      <c r="R8654" s="159"/>
      <c r="S8654" s="159"/>
      <c r="T8654" s="159"/>
      <c r="U8654" s="159"/>
      <c r="V8654" s="159"/>
    </row>
    <row r="8655" spans="1:22">
      <c r="A8655"/>
      <c r="B8655"/>
      <c r="C8655"/>
      <c r="D8655"/>
      <c r="E8655"/>
      <c r="F8655"/>
      <c r="G8655"/>
      <c r="L8655" s="159"/>
      <c r="M8655" s="159"/>
      <c r="N8655" s="159"/>
      <c r="O8655" s="159"/>
      <c r="P8655" s="159"/>
      <c r="Q8655" s="159"/>
      <c r="R8655" s="159"/>
      <c r="S8655" s="159"/>
      <c r="T8655" s="159"/>
      <c r="U8655" s="159"/>
      <c r="V8655" s="159"/>
    </row>
    <row r="8656" spans="1:22">
      <c r="A8656"/>
      <c r="B8656"/>
      <c r="C8656"/>
      <c r="D8656"/>
      <c r="E8656"/>
      <c r="F8656"/>
      <c r="G8656"/>
      <c r="L8656" s="159"/>
      <c r="M8656" s="159"/>
      <c r="N8656" s="159"/>
      <c r="O8656" s="159"/>
      <c r="P8656" s="159"/>
      <c r="Q8656" s="159"/>
      <c r="R8656" s="159"/>
      <c r="S8656" s="159"/>
      <c r="T8656" s="159"/>
      <c r="U8656" s="159"/>
      <c r="V8656" s="159"/>
    </row>
    <row r="8657" spans="1:22">
      <c r="A8657"/>
      <c r="B8657"/>
      <c r="C8657"/>
      <c r="D8657"/>
      <c r="E8657"/>
      <c r="F8657"/>
      <c r="G8657"/>
      <c r="L8657" s="159"/>
      <c r="M8657" s="159"/>
      <c r="N8657" s="159"/>
      <c r="O8657" s="159"/>
      <c r="P8657" s="159"/>
      <c r="Q8657" s="159"/>
      <c r="R8657" s="159"/>
      <c r="S8657" s="159"/>
      <c r="T8657" s="159"/>
      <c r="U8657" s="159"/>
      <c r="V8657" s="159"/>
    </row>
    <row r="8658" spans="1:22">
      <c r="A8658"/>
      <c r="B8658"/>
      <c r="C8658"/>
      <c r="D8658"/>
      <c r="E8658"/>
      <c r="F8658"/>
      <c r="G8658"/>
      <c r="L8658" s="159"/>
      <c r="M8658" s="159"/>
      <c r="N8658" s="159"/>
      <c r="O8658" s="159"/>
      <c r="P8658" s="159"/>
      <c r="Q8658" s="159"/>
      <c r="R8658" s="159"/>
      <c r="S8658" s="159"/>
      <c r="T8658" s="159"/>
      <c r="U8658" s="159"/>
      <c r="V8658" s="159"/>
    </row>
    <row r="8659" spans="1:22">
      <c r="A8659"/>
      <c r="B8659"/>
      <c r="C8659"/>
      <c r="D8659"/>
      <c r="E8659"/>
      <c r="F8659"/>
      <c r="G8659"/>
      <c r="L8659" s="159"/>
      <c r="M8659" s="159"/>
      <c r="N8659" s="159"/>
      <c r="O8659" s="159"/>
      <c r="P8659" s="159"/>
      <c r="Q8659" s="159"/>
      <c r="R8659" s="159"/>
      <c r="S8659" s="159"/>
      <c r="T8659" s="159"/>
      <c r="U8659" s="159"/>
      <c r="V8659" s="159"/>
    </row>
    <row r="8660" spans="1:22">
      <c r="A8660"/>
      <c r="B8660"/>
      <c r="C8660"/>
      <c r="D8660"/>
      <c r="E8660"/>
      <c r="F8660"/>
      <c r="G8660"/>
      <c r="L8660" s="159"/>
      <c r="M8660" s="159"/>
      <c r="N8660" s="159"/>
      <c r="O8660" s="159"/>
      <c r="P8660" s="159"/>
      <c r="Q8660" s="159"/>
      <c r="R8660" s="159"/>
      <c r="S8660" s="159"/>
      <c r="T8660" s="159"/>
      <c r="U8660" s="159"/>
      <c r="V8660" s="159"/>
    </row>
    <row r="8661" spans="1:22">
      <c r="A8661"/>
      <c r="B8661"/>
      <c r="C8661"/>
      <c r="D8661"/>
      <c r="E8661"/>
      <c r="F8661"/>
      <c r="G8661"/>
      <c r="L8661" s="159"/>
      <c r="M8661" s="159"/>
      <c r="N8661" s="159"/>
      <c r="O8661" s="159"/>
      <c r="P8661" s="159"/>
      <c r="Q8661" s="159"/>
      <c r="R8661" s="159"/>
      <c r="S8661" s="159"/>
      <c r="T8661" s="159"/>
      <c r="U8661" s="159"/>
      <c r="V8661" s="159"/>
    </row>
    <row r="8662" spans="1:22">
      <c r="A8662"/>
      <c r="B8662"/>
      <c r="C8662"/>
      <c r="D8662"/>
      <c r="E8662"/>
      <c r="F8662"/>
      <c r="G8662"/>
      <c r="L8662" s="159"/>
      <c r="M8662" s="159"/>
      <c r="N8662" s="159"/>
      <c r="O8662" s="159"/>
      <c r="P8662" s="159"/>
      <c r="Q8662" s="159"/>
      <c r="R8662" s="159"/>
      <c r="S8662" s="159"/>
      <c r="T8662" s="159"/>
      <c r="U8662" s="159"/>
      <c r="V8662" s="159"/>
    </row>
    <row r="8663" spans="1:22">
      <c r="A8663"/>
      <c r="B8663"/>
      <c r="C8663"/>
      <c r="D8663"/>
      <c r="E8663"/>
      <c r="F8663"/>
      <c r="G8663"/>
      <c r="L8663" s="159"/>
      <c r="M8663" s="159"/>
      <c r="N8663" s="159"/>
      <c r="O8663" s="159"/>
      <c r="P8663" s="159"/>
      <c r="Q8663" s="159"/>
      <c r="R8663" s="159"/>
      <c r="S8663" s="159"/>
      <c r="T8663" s="159"/>
      <c r="U8663" s="159"/>
      <c r="V8663" s="159"/>
    </row>
    <row r="8664" spans="1:22">
      <c r="A8664"/>
      <c r="B8664"/>
      <c r="C8664"/>
      <c r="D8664"/>
      <c r="E8664"/>
      <c r="F8664"/>
      <c r="G8664"/>
      <c r="L8664" s="159"/>
      <c r="M8664" s="159"/>
      <c r="N8664" s="159"/>
      <c r="O8664" s="159"/>
      <c r="P8664" s="159"/>
      <c r="Q8664" s="159"/>
      <c r="R8664" s="159"/>
      <c r="S8664" s="159"/>
      <c r="T8664" s="159"/>
      <c r="U8664" s="159"/>
      <c r="V8664" s="159"/>
    </row>
    <row r="8665" spans="1:22">
      <c r="A8665"/>
      <c r="B8665"/>
      <c r="C8665"/>
      <c r="D8665"/>
      <c r="E8665"/>
      <c r="F8665"/>
      <c r="G8665"/>
      <c r="L8665" s="159"/>
      <c r="M8665" s="159"/>
      <c r="N8665" s="159"/>
      <c r="O8665" s="159"/>
      <c r="P8665" s="159"/>
      <c r="Q8665" s="159"/>
      <c r="R8665" s="159"/>
      <c r="S8665" s="159"/>
      <c r="T8665" s="159"/>
      <c r="U8665" s="159"/>
      <c r="V8665" s="159"/>
    </row>
    <row r="8666" spans="1:22">
      <c r="A8666"/>
      <c r="B8666"/>
      <c r="C8666"/>
      <c r="D8666"/>
      <c r="E8666"/>
      <c r="F8666"/>
      <c r="G8666"/>
      <c r="L8666" s="159"/>
      <c r="M8666" s="159"/>
      <c r="N8666" s="159"/>
      <c r="O8666" s="159"/>
      <c r="P8666" s="159"/>
      <c r="Q8666" s="159"/>
      <c r="R8666" s="159"/>
      <c r="S8666" s="159"/>
      <c r="T8666" s="159"/>
      <c r="U8666" s="159"/>
      <c r="V8666" s="159"/>
    </row>
    <row r="8667" spans="1:22">
      <c r="A8667"/>
      <c r="B8667"/>
      <c r="C8667"/>
      <c r="D8667"/>
      <c r="E8667"/>
      <c r="F8667"/>
      <c r="G8667"/>
      <c r="L8667" s="159"/>
      <c r="M8667" s="159"/>
      <c r="N8667" s="159"/>
      <c r="O8667" s="159"/>
      <c r="P8667" s="159"/>
      <c r="Q8667" s="159"/>
      <c r="R8667" s="159"/>
      <c r="S8667" s="159"/>
      <c r="T8667" s="159"/>
      <c r="U8667" s="159"/>
      <c r="V8667" s="159"/>
    </row>
    <row r="8668" spans="1:22">
      <c r="A8668"/>
      <c r="B8668"/>
      <c r="C8668"/>
      <c r="D8668"/>
      <c r="E8668"/>
      <c r="F8668"/>
      <c r="G8668"/>
      <c r="L8668" s="159"/>
      <c r="M8668" s="159"/>
      <c r="N8668" s="159"/>
      <c r="O8668" s="159"/>
      <c r="P8668" s="159"/>
      <c r="Q8668" s="159"/>
      <c r="R8668" s="159"/>
      <c r="S8668" s="159"/>
      <c r="T8668" s="159"/>
      <c r="U8668" s="159"/>
      <c r="V8668" s="159"/>
    </row>
    <row r="8669" spans="1:22">
      <c r="A8669"/>
      <c r="B8669"/>
      <c r="C8669"/>
      <c r="D8669"/>
      <c r="E8669"/>
      <c r="F8669"/>
      <c r="G8669"/>
      <c r="L8669" s="159"/>
      <c r="M8669" s="159"/>
      <c r="N8669" s="159"/>
      <c r="O8669" s="159"/>
      <c r="P8669" s="159"/>
      <c r="Q8669" s="159"/>
      <c r="R8669" s="159"/>
      <c r="S8669" s="159"/>
      <c r="T8669" s="159"/>
      <c r="U8669" s="159"/>
      <c r="V8669" s="159"/>
    </row>
    <row r="8670" spans="1:22">
      <c r="A8670"/>
      <c r="B8670"/>
      <c r="C8670"/>
      <c r="D8670"/>
      <c r="E8670"/>
      <c r="F8670"/>
      <c r="G8670"/>
      <c r="L8670" s="159"/>
      <c r="M8670" s="159"/>
      <c r="N8670" s="159"/>
      <c r="O8670" s="159"/>
      <c r="P8670" s="159"/>
      <c r="Q8670" s="159"/>
      <c r="R8670" s="159"/>
      <c r="S8670" s="159"/>
      <c r="T8670" s="159"/>
      <c r="U8670" s="159"/>
      <c r="V8670" s="159"/>
    </row>
    <row r="8671" spans="1:22">
      <c r="A8671"/>
      <c r="B8671"/>
      <c r="C8671"/>
      <c r="D8671"/>
      <c r="E8671"/>
      <c r="F8671"/>
      <c r="G8671"/>
      <c r="L8671" s="159"/>
      <c r="M8671" s="159"/>
      <c r="N8671" s="159"/>
      <c r="O8671" s="159"/>
      <c r="P8671" s="159"/>
      <c r="Q8671" s="159"/>
      <c r="R8671" s="159"/>
      <c r="S8671" s="159"/>
      <c r="T8671" s="159"/>
      <c r="U8671" s="159"/>
      <c r="V8671" s="159"/>
    </row>
    <row r="8672" spans="1:22">
      <c r="A8672"/>
      <c r="B8672"/>
      <c r="C8672"/>
      <c r="D8672"/>
      <c r="E8672"/>
      <c r="F8672"/>
      <c r="G8672"/>
      <c r="L8672" s="159"/>
      <c r="M8672" s="159"/>
      <c r="N8672" s="159"/>
      <c r="O8672" s="159"/>
      <c r="P8672" s="159"/>
      <c r="Q8672" s="159"/>
      <c r="R8672" s="159"/>
      <c r="S8672" s="159"/>
      <c r="T8672" s="159"/>
      <c r="U8672" s="159"/>
      <c r="V8672" s="159"/>
    </row>
    <row r="8673" spans="1:22">
      <c r="A8673"/>
      <c r="B8673"/>
      <c r="C8673"/>
      <c r="D8673"/>
      <c r="E8673"/>
      <c r="F8673"/>
      <c r="G8673"/>
      <c r="L8673" s="159"/>
      <c r="M8673" s="159"/>
      <c r="N8673" s="159"/>
      <c r="O8673" s="159"/>
      <c r="P8673" s="159"/>
      <c r="Q8673" s="159"/>
      <c r="R8673" s="159"/>
      <c r="S8673" s="159"/>
      <c r="T8673" s="159"/>
      <c r="U8673" s="159"/>
      <c r="V8673" s="159"/>
    </row>
    <row r="8674" spans="1:22">
      <c r="A8674"/>
      <c r="B8674"/>
      <c r="C8674"/>
      <c r="D8674"/>
      <c r="E8674"/>
      <c r="F8674"/>
      <c r="G8674"/>
      <c r="L8674" s="159"/>
      <c r="M8674" s="159"/>
      <c r="N8674" s="159"/>
      <c r="O8674" s="159"/>
      <c r="P8674" s="159"/>
      <c r="Q8674" s="159"/>
      <c r="R8674" s="159"/>
      <c r="S8674" s="159"/>
      <c r="T8674" s="159"/>
      <c r="U8674" s="159"/>
      <c r="V8674" s="159"/>
    </row>
    <row r="8675" spans="1:22">
      <c r="A8675"/>
      <c r="B8675"/>
      <c r="C8675"/>
      <c r="D8675"/>
      <c r="E8675"/>
      <c r="F8675"/>
      <c r="G8675"/>
      <c r="L8675" s="159"/>
      <c r="M8675" s="159"/>
      <c r="N8675" s="159"/>
      <c r="O8675" s="159"/>
      <c r="P8675" s="159"/>
      <c r="Q8675" s="159"/>
      <c r="R8675" s="159"/>
      <c r="S8675" s="159"/>
      <c r="T8675" s="159"/>
      <c r="U8675" s="159"/>
      <c r="V8675" s="159"/>
    </row>
    <row r="8676" spans="1:22">
      <c r="A8676"/>
      <c r="B8676"/>
      <c r="C8676"/>
      <c r="D8676"/>
      <c r="E8676"/>
      <c r="F8676"/>
      <c r="G8676"/>
      <c r="L8676" s="159"/>
      <c r="M8676" s="159"/>
      <c r="N8676" s="159"/>
      <c r="O8676" s="159"/>
      <c r="P8676" s="159"/>
      <c r="Q8676" s="159"/>
      <c r="R8676" s="159"/>
      <c r="S8676" s="159"/>
      <c r="T8676" s="159"/>
      <c r="U8676" s="159"/>
      <c r="V8676" s="159"/>
    </row>
    <row r="8677" spans="1:22">
      <c r="A8677"/>
      <c r="B8677"/>
      <c r="C8677"/>
      <c r="D8677"/>
      <c r="E8677"/>
      <c r="F8677"/>
      <c r="G8677"/>
      <c r="L8677" s="159"/>
      <c r="M8677" s="159"/>
      <c r="N8677" s="159"/>
      <c r="O8677" s="159"/>
      <c r="P8677" s="159"/>
      <c r="Q8677" s="159"/>
      <c r="R8677" s="159"/>
      <c r="S8677" s="159"/>
      <c r="T8677" s="159"/>
      <c r="U8677" s="159"/>
      <c r="V8677" s="159"/>
    </row>
    <row r="8678" spans="1:22">
      <c r="A8678"/>
      <c r="B8678"/>
      <c r="C8678"/>
      <c r="D8678"/>
      <c r="E8678"/>
      <c r="F8678"/>
      <c r="G8678"/>
      <c r="L8678" s="159"/>
      <c r="M8678" s="159"/>
      <c r="N8678" s="159"/>
      <c r="O8678" s="159"/>
      <c r="P8678" s="159"/>
      <c r="Q8678" s="159"/>
      <c r="R8678" s="159"/>
      <c r="S8678" s="159"/>
      <c r="T8678" s="159"/>
      <c r="U8678" s="159"/>
      <c r="V8678" s="159"/>
    </row>
    <row r="8679" spans="1:22">
      <c r="A8679"/>
      <c r="B8679"/>
      <c r="C8679"/>
      <c r="D8679"/>
      <c r="E8679"/>
      <c r="F8679"/>
      <c r="G8679"/>
      <c r="L8679" s="159"/>
      <c r="M8679" s="159"/>
      <c r="N8679" s="159"/>
      <c r="O8679" s="159"/>
      <c r="P8679" s="159"/>
      <c r="Q8679" s="159"/>
      <c r="R8679" s="159"/>
      <c r="S8679" s="159"/>
      <c r="T8679" s="159"/>
      <c r="U8679" s="159"/>
      <c r="V8679" s="159"/>
    </row>
    <row r="8680" spans="1:22">
      <c r="A8680"/>
      <c r="B8680"/>
      <c r="C8680"/>
      <c r="D8680"/>
      <c r="E8680"/>
      <c r="F8680"/>
      <c r="G8680"/>
      <c r="L8680" s="159"/>
      <c r="M8680" s="159"/>
      <c r="N8680" s="159"/>
      <c r="O8680" s="159"/>
      <c r="P8680" s="159"/>
      <c r="Q8680" s="159"/>
      <c r="R8680" s="159"/>
      <c r="S8680" s="159"/>
      <c r="T8680" s="159"/>
      <c r="U8680" s="159"/>
      <c r="V8680" s="159"/>
    </row>
    <row r="8681" spans="1:22">
      <c r="A8681"/>
      <c r="B8681"/>
      <c r="C8681"/>
      <c r="D8681"/>
      <c r="E8681"/>
      <c r="F8681"/>
      <c r="G8681"/>
      <c r="L8681" s="159"/>
      <c r="M8681" s="159"/>
      <c r="N8681" s="159"/>
      <c r="O8681" s="159"/>
      <c r="P8681" s="159"/>
      <c r="Q8681" s="159"/>
      <c r="R8681" s="159"/>
      <c r="S8681" s="159"/>
      <c r="T8681" s="159"/>
      <c r="U8681" s="159"/>
      <c r="V8681" s="159"/>
    </row>
    <row r="8682" spans="1:22">
      <c r="A8682"/>
      <c r="B8682"/>
      <c r="C8682"/>
      <c r="D8682"/>
      <c r="E8682"/>
      <c r="F8682"/>
      <c r="G8682"/>
      <c r="L8682" s="159"/>
      <c r="M8682" s="159"/>
      <c r="N8682" s="159"/>
      <c r="O8682" s="159"/>
      <c r="P8682" s="159"/>
      <c r="Q8682" s="159"/>
      <c r="R8682" s="159"/>
      <c r="S8682" s="159"/>
      <c r="T8682" s="159"/>
      <c r="U8682" s="159"/>
      <c r="V8682" s="159"/>
    </row>
    <row r="8683" spans="1:22">
      <c r="A8683"/>
      <c r="B8683"/>
      <c r="C8683"/>
      <c r="D8683"/>
      <c r="E8683"/>
      <c r="F8683"/>
      <c r="G8683"/>
      <c r="L8683" s="159"/>
      <c r="M8683" s="159"/>
      <c r="N8683" s="159"/>
      <c r="O8683" s="159"/>
      <c r="P8683" s="159"/>
      <c r="Q8683" s="159"/>
      <c r="R8683" s="159"/>
      <c r="S8683" s="159"/>
      <c r="T8683" s="159"/>
      <c r="U8683" s="159"/>
      <c r="V8683" s="159"/>
    </row>
    <row r="8684" spans="1:22">
      <c r="A8684"/>
      <c r="B8684"/>
      <c r="C8684"/>
      <c r="D8684"/>
      <c r="E8684"/>
      <c r="F8684"/>
      <c r="G8684"/>
      <c r="L8684" s="159"/>
      <c r="M8684" s="159"/>
      <c r="N8684" s="159"/>
      <c r="O8684" s="159"/>
      <c r="P8684" s="159"/>
      <c r="Q8684" s="159"/>
      <c r="R8684" s="159"/>
      <c r="S8684" s="159"/>
      <c r="T8684" s="159"/>
      <c r="U8684" s="159"/>
      <c r="V8684" s="159"/>
    </row>
    <row r="8685" spans="1:22">
      <c r="A8685"/>
      <c r="B8685"/>
      <c r="C8685"/>
      <c r="D8685"/>
      <c r="E8685"/>
      <c r="F8685"/>
      <c r="G8685"/>
      <c r="L8685" s="159"/>
      <c r="M8685" s="159"/>
      <c r="N8685" s="159"/>
      <c r="O8685" s="159"/>
      <c r="P8685" s="159"/>
      <c r="Q8685" s="159"/>
      <c r="R8685" s="159"/>
      <c r="S8685" s="159"/>
      <c r="T8685" s="159"/>
      <c r="U8685" s="159"/>
      <c r="V8685" s="159"/>
    </row>
    <row r="8686" spans="1:22">
      <c r="A8686"/>
      <c r="B8686"/>
      <c r="C8686"/>
      <c r="D8686"/>
      <c r="E8686"/>
      <c r="F8686"/>
      <c r="G8686"/>
      <c r="L8686" s="159"/>
      <c r="M8686" s="159"/>
      <c r="N8686" s="159"/>
      <c r="O8686" s="159"/>
      <c r="P8686" s="159"/>
      <c r="Q8686" s="159"/>
      <c r="R8686" s="159"/>
      <c r="S8686" s="159"/>
      <c r="T8686" s="159"/>
      <c r="U8686" s="159"/>
      <c r="V8686" s="159"/>
    </row>
    <row r="8687" spans="1:22">
      <c r="A8687"/>
      <c r="B8687"/>
      <c r="C8687"/>
      <c r="D8687"/>
      <c r="E8687"/>
      <c r="F8687"/>
      <c r="G8687"/>
      <c r="L8687" s="159"/>
      <c r="M8687" s="159"/>
      <c r="N8687" s="159"/>
      <c r="O8687" s="159"/>
      <c r="P8687" s="159"/>
      <c r="Q8687" s="159"/>
      <c r="R8687" s="159"/>
      <c r="S8687" s="159"/>
      <c r="T8687" s="159"/>
      <c r="U8687" s="159"/>
      <c r="V8687" s="159"/>
    </row>
    <row r="8688" spans="1:22">
      <c r="A8688"/>
      <c r="B8688"/>
      <c r="C8688"/>
      <c r="D8688"/>
      <c r="E8688"/>
      <c r="F8688"/>
      <c r="G8688"/>
      <c r="L8688" s="159"/>
      <c r="M8688" s="159"/>
      <c r="N8688" s="159"/>
      <c r="O8688" s="159"/>
      <c r="P8688" s="159"/>
      <c r="Q8688" s="159"/>
      <c r="R8688" s="159"/>
      <c r="S8688" s="159"/>
      <c r="T8688" s="159"/>
      <c r="U8688" s="159"/>
      <c r="V8688" s="159"/>
    </row>
    <row r="8689" spans="1:22">
      <c r="A8689"/>
      <c r="B8689"/>
      <c r="C8689"/>
      <c r="D8689"/>
      <c r="E8689"/>
      <c r="F8689"/>
      <c r="G8689"/>
      <c r="L8689" s="159"/>
      <c r="M8689" s="159"/>
      <c r="N8689" s="159"/>
      <c r="O8689" s="159"/>
      <c r="P8689" s="159"/>
      <c r="Q8689" s="159"/>
      <c r="R8689" s="159"/>
      <c r="S8689" s="159"/>
      <c r="T8689" s="159"/>
      <c r="U8689" s="159"/>
      <c r="V8689" s="159"/>
    </row>
    <row r="8690" spans="1:22">
      <c r="A8690"/>
      <c r="B8690"/>
      <c r="C8690"/>
      <c r="D8690"/>
      <c r="E8690"/>
      <c r="F8690"/>
      <c r="G8690"/>
      <c r="L8690" s="159"/>
      <c r="M8690" s="159"/>
      <c r="N8690" s="159"/>
      <c r="O8690" s="159"/>
      <c r="P8690" s="159"/>
      <c r="Q8690" s="159"/>
      <c r="R8690" s="159"/>
      <c r="S8690" s="159"/>
      <c r="T8690" s="159"/>
      <c r="U8690" s="159"/>
      <c r="V8690" s="159"/>
    </row>
    <row r="8691" spans="1:22">
      <c r="A8691"/>
      <c r="B8691"/>
      <c r="C8691"/>
      <c r="D8691"/>
      <c r="E8691"/>
      <c r="F8691"/>
      <c r="G8691"/>
      <c r="L8691" s="159"/>
      <c r="M8691" s="159"/>
      <c r="N8691" s="159"/>
      <c r="O8691" s="159"/>
      <c r="P8691" s="159"/>
      <c r="Q8691" s="159"/>
      <c r="R8691" s="159"/>
      <c r="S8691" s="159"/>
      <c r="T8691" s="159"/>
      <c r="U8691" s="159"/>
      <c r="V8691" s="159"/>
    </row>
    <row r="8692" spans="1:22">
      <c r="A8692"/>
      <c r="B8692"/>
      <c r="C8692"/>
      <c r="D8692"/>
      <c r="E8692"/>
      <c r="F8692"/>
      <c r="G8692"/>
      <c r="L8692" s="159"/>
      <c r="M8692" s="159"/>
      <c r="N8692" s="159"/>
      <c r="O8692" s="159"/>
      <c r="P8692" s="159"/>
      <c r="Q8692" s="159"/>
      <c r="R8692" s="159"/>
      <c r="S8692" s="159"/>
      <c r="T8692" s="159"/>
      <c r="U8692" s="159"/>
      <c r="V8692" s="159"/>
    </row>
    <row r="8693" spans="1:22">
      <c r="A8693"/>
      <c r="B8693"/>
      <c r="C8693"/>
      <c r="D8693"/>
      <c r="E8693"/>
      <c r="F8693"/>
      <c r="G8693"/>
      <c r="L8693" s="159"/>
      <c r="M8693" s="159"/>
      <c r="N8693" s="159"/>
      <c r="O8693" s="159"/>
      <c r="P8693" s="159"/>
      <c r="Q8693" s="159"/>
      <c r="R8693" s="159"/>
      <c r="S8693" s="159"/>
      <c r="T8693" s="159"/>
      <c r="U8693" s="159"/>
      <c r="V8693" s="159"/>
    </row>
    <row r="8694" spans="1:22">
      <c r="A8694"/>
      <c r="B8694"/>
      <c r="C8694"/>
      <c r="D8694"/>
      <c r="E8694"/>
      <c r="F8694"/>
      <c r="G8694"/>
      <c r="L8694" s="159"/>
      <c r="M8694" s="159"/>
      <c r="N8694" s="159"/>
      <c r="O8694" s="159"/>
      <c r="P8694" s="159"/>
      <c r="Q8694" s="159"/>
      <c r="R8694" s="159"/>
      <c r="S8694" s="159"/>
      <c r="T8694" s="159"/>
      <c r="U8694" s="159"/>
      <c r="V8694" s="159"/>
    </row>
    <row r="8695" spans="1:22">
      <c r="A8695"/>
      <c r="B8695"/>
      <c r="C8695"/>
      <c r="D8695"/>
      <c r="E8695"/>
      <c r="F8695"/>
      <c r="G8695"/>
      <c r="L8695" s="159"/>
      <c r="M8695" s="159"/>
      <c r="N8695" s="159"/>
      <c r="O8695" s="159"/>
      <c r="P8695" s="159"/>
      <c r="Q8695" s="159"/>
      <c r="R8695" s="159"/>
      <c r="S8695" s="159"/>
      <c r="T8695" s="159"/>
      <c r="U8695" s="159"/>
      <c r="V8695" s="159"/>
    </row>
    <row r="8696" spans="1:22">
      <c r="A8696"/>
      <c r="B8696"/>
      <c r="C8696"/>
      <c r="D8696"/>
      <c r="E8696"/>
      <c r="F8696"/>
      <c r="G8696"/>
      <c r="L8696" s="159"/>
      <c r="M8696" s="159"/>
      <c r="N8696" s="159"/>
      <c r="O8696" s="159"/>
      <c r="P8696" s="159"/>
      <c r="Q8696" s="159"/>
      <c r="R8696" s="159"/>
      <c r="S8696" s="159"/>
      <c r="T8696" s="159"/>
      <c r="U8696" s="159"/>
      <c r="V8696" s="159"/>
    </row>
    <row r="8697" spans="1:22">
      <c r="A8697"/>
      <c r="B8697"/>
      <c r="C8697"/>
      <c r="D8697"/>
      <c r="E8697"/>
      <c r="F8697"/>
      <c r="G8697"/>
      <c r="L8697" s="159"/>
      <c r="M8697" s="159"/>
      <c r="N8697" s="159"/>
      <c r="O8697" s="159"/>
      <c r="P8697" s="159"/>
      <c r="Q8697" s="159"/>
      <c r="R8697" s="159"/>
      <c r="S8697" s="159"/>
      <c r="T8697" s="159"/>
      <c r="U8697" s="159"/>
      <c r="V8697" s="159"/>
    </row>
    <row r="8698" spans="1:22">
      <c r="A8698"/>
      <c r="B8698"/>
      <c r="C8698"/>
      <c r="D8698"/>
      <c r="E8698"/>
      <c r="F8698"/>
      <c r="G8698"/>
      <c r="L8698" s="159"/>
      <c r="M8698" s="159"/>
      <c r="N8698" s="159"/>
      <c r="O8698" s="159"/>
      <c r="P8698" s="159"/>
      <c r="Q8698" s="159"/>
      <c r="R8698" s="159"/>
      <c r="S8698" s="159"/>
      <c r="T8698" s="159"/>
      <c r="U8698" s="159"/>
      <c r="V8698" s="159"/>
    </row>
    <row r="8699" spans="1:22">
      <c r="A8699"/>
      <c r="B8699"/>
      <c r="C8699"/>
      <c r="D8699"/>
      <c r="E8699"/>
      <c r="F8699"/>
      <c r="G8699"/>
      <c r="L8699" s="159"/>
      <c r="M8699" s="159"/>
      <c r="N8699" s="159"/>
      <c r="O8699" s="159"/>
      <c r="P8699" s="159"/>
      <c r="Q8699" s="159"/>
      <c r="R8699" s="159"/>
      <c r="S8699" s="159"/>
      <c r="T8699" s="159"/>
      <c r="U8699" s="159"/>
      <c r="V8699" s="159"/>
    </row>
    <row r="8700" spans="1:22">
      <c r="A8700"/>
      <c r="B8700"/>
      <c r="C8700"/>
      <c r="D8700"/>
      <c r="E8700"/>
      <c r="F8700"/>
      <c r="G8700"/>
      <c r="L8700" s="159"/>
      <c r="M8700" s="159"/>
      <c r="N8700" s="159"/>
      <c r="O8700" s="159"/>
      <c r="P8700" s="159"/>
      <c r="Q8700" s="159"/>
      <c r="R8700" s="159"/>
      <c r="S8700" s="159"/>
      <c r="T8700" s="159"/>
      <c r="U8700" s="159"/>
      <c r="V8700" s="159"/>
    </row>
    <row r="8701" spans="1:22">
      <c r="A8701"/>
      <c r="B8701"/>
      <c r="C8701"/>
      <c r="D8701"/>
      <c r="E8701"/>
      <c r="F8701"/>
      <c r="G8701"/>
      <c r="L8701" s="159"/>
      <c r="M8701" s="159"/>
      <c r="N8701" s="159"/>
      <c r="O8701" s="159"/>
      <c r="P8701" s="159"/>
      <c r="Q8701" s="159"/>
      <c r="R8701" s="159"/>
      <c r="S8701" s="159"/>
      <c r="T8701" s="159"/>
      <c r="U8701" s="159"/>
      <c r="V8701" s="159"/>
    </row>
    <row r="8702" spans="1:22">
      <c r="A8702"/>
      <c r="B8702"/>
      <c r="C8702"/>
      <c r="D8702"/>
      <c r="E8702"/>
      <c r="F8702"/>
      <c r="G8702"/>
      <c r="L8702" s="159"/>
      <c r="M8702" s="159"/>
      <c r="N8702" s="159"/>
      <c r="O8702" s="159"/>
      <c r="P8702" s="159"/>
      <c r="Q8702" s="159"/>
      <c r="R8702" s="159"/>
      <c r="S8702" s="159"/>
      <c r="T8702" s="159"/>
      <c r="U8702" s="159"/>
      <c r="V8702" s="159"/>
    </row>
    <row r="8703" spans="1:22">
      <c r="A8703"/>
      <c r="B8703"/>
      <c r="C8703"/>
      <c r="D8703"/>
      <c r="E8703"/>
      <c r="F8703"/>
      <c r="G8703"/>
      <c r="L8703" s="159"/>
      <c r="M8703" s="159"/>
      <c r="N8703" s="159"/>
      <c r="O8703" s="159"/>
      <c r="P8703" s="159"/>
      <c r="Q8703" s="159"/>
      <c r="R8703" s="159"/>
      <c r="S8703" s="159"/>
      <c r="T8703" s="159"/>
      <c r="U8703" s="159"/>
      <c r="V8703" s="159"/>
    </row>
    <row r="8704" spans="1:22">
      <c r="A8704"/>
      <c r="B8704"/>
      <c r="C8704"/>
      <c r="D8704"/>
      <c r="E8704"/>
      <c r="F8704"/>
      <c r="G8704"/>
      <c r="L8704" s="159"/>
      <c r="M8704" s="159"/>
      <c r="N8704" s="159"/>
      <c r="O8704" s="159"/>
      <c r="P8704" s="159"/>
      <c r="Q8704" s="159"/>
      <c r="R8704" s="159"/>
      <c r="S8704" s="159"/>
      <c r="T8704" s="159"/>
      <c r="U8704" s="159"/>
      <c r="V8704" s="159"/>
    </row>
    <row r="8705" spans="1:22">
      <c r="A8705"/>
      <c r="B8705"/>
      <c r="C8705"/>
      <c r="D8705"/>
      <c r="E8705"/>
      <c r="F8705"/>
      <c r="G8705"/>
      <c r="L8705" s="159"/>
      <c r="M8705" s="159"/>
      <c r="N8705" s="159"/>
      <c r="O8705" s="159"/>
      <c r="P8705" s="159"/>
      <c r="Q8705" s="159"/>
      <c r="R8705" s="159"/>
      <c r="S8705" s="159"/>
      <c r="T8705" s="159"/>
      <c r="U8705" s="159"/>
      <c r="V8705" s="159"/>
    </row>
    <row r="8706" spans="1:22">
      <c r="A8706"/>
      <c r="B8706"/>
      <c r="C8706"/>
      <c r="D8706"/>
      <c r="E8706"/>
      <c r="F8706"/>
      <c r="G8706"/>
      <c r="L8706" s="159"/>
      <c r="M8706" s="159"/>
      <c r="N8706" s="159"/>
      <c r="O8706" s="159"/>
      <c r="P8706" s="159"/>
      <c r="Q8706" s="159"/>
      <c r="R8706" s="159"/>
      <c r="S8706" s="159"/>
      <c r="T8706" s="159"/>
      <c r="U8706" s="159"/>
      <c r="V8706" s="159"/>
    </row>
    <row r="8707" spans="1:22">
      <c r="A8707"/>
      <c r="B8707"/>
      <c r="C8707"/>
      <c r="D8707"/>
      <c r="E8707"/>
      <c r="F8707"/>
      <c r="G8707"/>
      <c r="L8707" s="159"/>
      <c r="M8707" s="159"/>
      <c r="N8707" s="159"/>
      <c r="O8707" s="159"/>
      <c r="P8707" s="159"/>
      <c r="Q8707" s="159"/>
      <c r="R8707" s="159"/>
      <c r="S8707" s="159"/>
      <c r="T8707" s="159"/>
      <c r="U8707" s="159"/>
      <c r="V8707" s="159"/>
    </row>
    <row r="8708" spans="1:22">
      <c r="A8708"/>
      <c r="B8708"/>
      <c r="C8708"/>
      <c r="D8708"/>
      <c r="E8708"/>
      <c r="F8708"/>
      <c r="G8708"/>
      <c r="L8708" s="159"/>
      <c r="M8708" s="159"/>
      <c r="N8708" s="159"/>
      <c r="O8708" s="159"/>
      <c r="P8708" s="159"/>
      <c r="Q8708" s="159"/>
      <c r="R8708" s="159"/>
      <c r="S8708" s="159"/>
      <c r="T8708" s="159"/>
      <c r="U8708" s="159"/>
      <c r="V8708" s="159"/>
    </row>
    <row r="8709" spans="1:22">
      <c r="A8709"/>
      <c r="B8709"/>
      <c r="C8709"/>
      <c r="D8709"/>
      <c r="E8709"/>
      <c r="F8709"/>
      <c r="G8709"/>
      <c r="L8709" s="159"/>
      <c r="M8709" s="159"/>
      <c r="N8709" s="159"/>
      <c r="O8709" s="159"/>
      <c r="P8709" s="159"/>
      <c r="Q8709" s="159"/>
      <c r="R8709" s="159"/>
      <c r="S8709" s="159"/>
      <c r="T8709" s="159"/>
      <c r="U8709" s="159"/>
      <c r="V8709" s="159"/>
    </row>
    <row r="8710" spans="1:22">
      <c r="A8710"/>
      <c r="B8710"/>
      <c r="C8710"/>
      <c r="D8710"/>
      <c r="E8710"/>
      <c r="F8710"/>
      <c r="G8710"/>
      <c r="L8710" s="159"/>
      <c r="M8710" s="159"/>
      <c r="N8710" s="159"/>
      <c r="O8710" s="159"/>
      <c r="P8710" s="159"/>
      <c r="Q8710" s="159"/>
      <c r="R8710" s="159"/>
      <c r="S8710" s="159"/>
      <c r="T8710" s="159"/>
      <c r="U8710" s="159"/>
      <c r="V8710" s="159"/>
    </row>
    <row r="8711" spans="1:22">
      <c r="A8711"/>
      <c r="B8711"/>
      <c r="C8711"/>
      <c r="D8711"/>
      <c r="E8711"/>
      <c r="F8711"/>
      <c r="G8711"/>
      <c r="L8711" s="159"/>
      <c r="M8711" s="159"/>
      <c r="N8711" s="159"/>
      <c r="O8711" s="159"/>
      <c r="P8711" s="159"/>
      <c r="Q8711" s="159"/>
      <c r="R8711" s="159"/>
      <c r="S8711" s="159"/>
      <c r="T8711" s="159"/>
      <c r="U8711" s="159"/>
      <c r="V8711" s="159"/>
    </row>
    <row r="8712" spans="1:22">
      <c r="A8712"/>
      <c r="B8712"/>
      <c r="C8712"/>
      <c r="D8712"/>
      <c r="E8712"/>
      <c r="F8712"/>
      <c r="G8712"/>
      <c r="L8712" s="159"/>
      <c r="M8712" s="159"/>
      <c r="N8712" s="159"/>
      <c r="O8712" s="159"/>
      <c r="P8712" s="159"/>
      <c r="Q8712" s="159"/>
      <c r="R8712" s="159"/>
      <c r="S8712" s="159"/>
      <c r="T8712" s="159"/>
      <c r="U8712" s="159"/>
      <c r="V8712" s="159"/>
    </row>
    <row r="8713" spans="1:22">
      <c r="A8713"/>
      <c r="B8713"/>
      <c r="C8713"/>
      <c r="D8713"/>
      <c r="E8713"/>
      <c r="F8713"/>
      <c r="G8713"/>
      <c r="L8713" s="159"/>
      <c r="M8713" s="159"/>
      <c r="N8713" s="159"/>
      <c r="O8713" s="159"/>
      <c r="P8713" s="159"/>
      <c r="Q8713" s="159"/>
      <c r="R8713" s="159"/>
      <c r="S8713" s="159"/>
      <c r="T8713" s="159"/>
      <c r="U8713" s="159"/>
      <c r="V8713" s="159"/>
    </row>
    <row r="8714" spans="1:22">
      <c r="A8714"/>
      <c r="B8714"/>
      <c r="C8714"/>
      <c r="D8714"/>
      <c r="E8714"/>
      <c r="F8714"/>
      <c r="G8714"/>
      <c r="L8714" s="159"/>
      <c r="M8714" s="159"/>
      <c r="N8714" s="159"/>
      <c r="O8714" s="159"/>
      <c r="P8714" s="159"/>
      <c r="Q8714" s="159"/>
      <c r="R8714" s="159"/>
      <c r="S8714" s="159"/>
      <c r="T8714" s="159"/>
      <c r="U8714" s="159"/>
      <c r="V8714" s="159"/>
    </row>
    <row r="8715" spans="1:22">
      <c r="A8715"/>
      <c r="B8715"/>
      <c r="C8715"/>
      <c r="D8715"/>
      <c r="E8715"/>
      <c r="F8715"/>
      <c r="G8715"/>
      <c r="L8715" s="159"/>
      <c r="M8715" s="159"/>
      <c r="N8715" s="159"/>
      <c r="O8715" s="159"/>
      <c r="P8715" s="159"/>
      <c r="Q8715" s="159"/>
      <c r="R8715" s="159"/>
      <c r="S8715" s="159"/>
      <c r="T8715" s="159"/>
      <c r="U8715" s="159"/>
      <c r="V8715" s="159"/>
    </row>
    <row r="8716" spans="1:22">
      <c r="A8716"/>
      <c r="B8716"/>
      <c r="C8716"/>
      <c r="D8716"/>
      <c r="E8716"/>
      <c r="F8716"/>
      <c r="G8716"/>
      <c r="L8716" s="159"/>
      <c r="M8716" s="159"/>
      <c r="N8716" s="159"/>
      <c r="O8716" s="159"/>
      <c r="P8716" s="159"/>
      <c r="Q8716" s="159"/>
      <c r="R8716" s="159"/>
      <c r="S8716" s="159"/>
      <c r="T8716" s="159"/>
      <c r="U8716" s="159"/>
      <c r="V8716" s="159"/>
    </row>
    <row r="8717" spans="1:22">
      <c r="A8717"/>
      <c r="B8717"/>
      <c r="C8717"/>
      <c r="D8717"/>
      <c r="E8717"/>
      <c r="F8717"/>
      <c r="G8717"/>
      <c r="L8717" s="159"/>
      <c r="M8717" s="159"/>
      <c r="N8717" s="159"/>
      <c r="O8717" s="159"/>
      <c r="P8717" s="159"/>
      <c r="Q8717" s="159"/>
      <c r="R8717" s="159"/>
      <c r="S8717" s="159"/>
      <c r="T8717" s="159"/>
      <c r="U8717" s="159"/>
      <c r="V8717" s="159"/>
    </row>
    <row r="8718" spans="1:22">
      <c r="A8718"/>
      <c r="B8718"/>
      <c r="C8718"/>
      <c r="D8718"/>
      <c r="E8718"/>
      <c r="F8718"/>
      <c r="G8718"/>
      <c r="L8718" s="159"/>
      <c r="M8718" s="159"/>
      <c r="N8718" s="159"/>
      <c r="O8718" s="159"/>
      <c r="P8718" s="159"/>
      <c r="Q8718" s="159"/>
      <c r="R8718" s="159"/>
      <c r="S8718" s="159"/>
      <c r="T8718" s="159"/>
      <c r="U8718" s="159"/>
      <c r="V8718" s="159"/>
    </row>
    <row r="8719" spans="1:22">
      <c r="A8719"/>
      <c r="B8719"/>
      <c r="C8719"/>
      <c r="D8719"/>
      <c r="E8719"/>
      <c r="F8719"/>
      <c r="G8719"/>
      <c r="L8719" s="159"/>
      <c r="M8719" s="159"/>
      <c r="N8719" s="159"/>
      <c r="O8719" s="159"/>
      <c r="P8719" s="159"/>
      <c r="Q8719" s="159"/>
      <c r="R8719" s="159"/>
      <c r="S8719" s="159"/>
      <c r="T8719" s="159"/>
      <c r="U8719" s="159"/>
      <c r="V8719" s="159"/>
    </row>
    <row r="8720" spans="1:22">
      <c r="A8720"/>
      <c r="B8720"/>
      <c r="C8720"/>
      <c r="D8720"/>
      <c r="E8720"/>
      <c r="F8720"/>
      <c r="G8720"/>
      <c r="L8720" s="159"/>
      <c r="M8720" s="159"/>
      <c r="N8720" s="159"/>
      <c r="O8720" s="159"/>
      <c r="P8720" s="159"/>
      <c r="Q8720" s="159"/>
      <c r="R8720" s="159"/>
      <c r="S8720" s="159"/>
      <c r="T8720" s="159"/>
      <c r="U8720" s="159"/>
      <c r="V8720" s="159"/>
    </row>
    <row r="8721" spans="1:22">
      <c r="A8721"/>
      <c r="B8721"/>
      <c r="C8721"/>
      <c r="D8721"/>
      <c r="E8721"/>
      <c r="F8721"/>
      <c r="G8721"/>
      <c r="L8721" s="159"/>
      <c r="M8721" s="159"/>
      <c r="N8721" s="159"/>
      <c r="O8721" s="159"/>
      <c r="P8721" s="159"/>
      <c r="Q8721" s="159"/>
      <c r="R8721" s="159"/>
      <c r="S8721" s="159"/>
      <c r="T8721" s="159"/>
      <c r="U8721" s="159"/>
      <c r="V8721" s="159"/>
    </row>
    <row r="8722" spans="1:22">
      <c r="A8722"/>
      <c r="B8722"/>
      <c r="C8722"/>
      <c r="D8722"/>
      <c r="E8722"/>
      <c r="F8722"/>
      <c r="G8722"/>
      <c r="L8722" s="159"/>
      <c r="M8722" s="159"/>
      <c r="N8722" s="159"/>
      <c r="O8722" s="159"/>
      <c r="P8722" s="159"/>
      <c r="Q8722" s="159"/>
      <c r="R8722" s="159"/>
      <c r="S8722" s="159"/>
      <c r="T8722" s="159"/>
      <c r="U8722" s="159"/>
      <c r="V8722" s="159"/>
    </row>
    <row r="8723" spans="1:22">
      <c r="A8723"/>
      <c r="B8723"/>
      <c r="C8723"/>
      <c r="D8723"/>
      <c r="E8723"/>
      <c r="F8723"/>
      <c r="G8723"/>
      <c r="L8723" s="159"/>
      <c r="M8723" s="159"/>
      <c r="N8723" s="159"/>
      <c r="O8723" s="159"/>
      <c r="P8723" s="159"/>
      <c r="Q8723" s="159"/>
      <c r="R8723" s="159"/>
      <c r="S8723" s="159"/>
      <c r="T8723" s="159"/>
      <c r="U8723" s="159"/>
      <c r="V8723" s="159"/>
    </row>
    <row r="8724" spans="1:22">
      <c r="A8724"/>
      <c r="B8724"/>
      <c r="C8724"/>
      <c r="D8724"/>
      <c r="E8724"/>
      <c r="F8724"/>
      <c r="G8724"/>
      <c r="L8724" s="159"/>
      <c r="M8724" s="159"/>
      <c r="N8724" s="159"/>
      <c r="O8724" s="159"/>
      <c r="P8724" s="159"/>
      <c r="Q8724" s="159"/>
      <c r="R8724" s="159"/>
      <c r="S8724" s="159"/>
      <c r="T8724" s="159"/>
      <c r="U8724" s="159"/>
      <c r="V8724" s="159"/>
    </row>
    <row r="8725" spans="1:22">
      <c r="A8725"/>
      <c r="B8725"/>
      <c r="C8725"/>
      <c r="D8725"/>
      <c r="E8725"/>
      <c r="F8725"/>
      <c r="G8725"/>
      <c r="L8725" s="159"/>
      <c r="M8725" s="159"/>
      <c r="N8725" s="159"/>
      <c r="O8725" s="159"/>
      <c r="P8725" s="159"/>
      <c r="Q8725" s="159"/>
      <c r="R8725" s="159"/>
      <c r="S8725" s="159"/>
      <c r="T8725" s="159"/>
      <c r="U8725" s="159"/>
      <c r="V8725" s="159"/>
    </row>
    <row r="8726" spans="1:22">
      <c r="A8726"/>
      <c r="B8726"/>
      <c r="C8726"/>
      <c r="D8726"/>
      <c r="E8726"/>
      <c r="F8726"/>
      <c r="G8726"/>
      <c r="L8726" s="159"/>
      <c r="M8726" s="159"/>
      <c r="N8726" s="159"/>
      <c r="O8726" s="159"/>
      <c r="P8726" s="159"/>
      <c r="Q8726" s="159"/>
      <c r="R8726" s="159"/>
      <c r="S8726" s="159"/>
      <c r="T8726" s="159"/>
      <c r="U8726" s="159"/>
      <c r="V8726" s="159"/>
    </row>
    <row r="8727" spans="1:22">
      <c r="A8727"/>
      <c r="B8727"/>
      <c r="C8727"/>
      <c r="D8727"/>
      <c r="E8727"/>
      <c r="F8727"/>
      <c r="G8727"/>
      <c r="L8727" s="159"/>
      <c r="M8727" s="159"/>
      <c r="N8727" s="159"/>
      <c r="O8727" s="159"/>
      <c r="P8727" s="159"/>
      <c r="Q8727" s="159"/>
      <c r="R8727" s="159"/>
      <c r="S8727" s="159"/>
      <c r="T8727" s="159"/>
      <c r="U8727" s="159"/>
      <c r="V8727" s="159"/>
    </row>
    <row r="8728" spans="1:22">
      <c r="A8728"/>
      <c r="B8728"/>
      <c r="C8728"/>
      <c r="D8728"/>
      <c r="E8728"/>
      <c r="F8728"/>
      <c r="G8728"/>
      <c r="L8728" s="159"/>
      <c r="M8728" s="159"/>
      <c r="N8728" s="159"/>
      <c r="O8728" s="159"/>
      <c r="P8728" s="159"/>
      <c r="Q8728" s="159"/>
      <c r="R8728" s="159"/>
      <c r="S8728" s="159"/>
      <c r="T8728" s="159"/>
      <c r="U8728" s="159"/>
      <c r="V8728" s="159"/>
    </row>
    <row r="8729" spans="1:22">
      <c r="A8729"/>
      <c r="B8729"/>
      <c r="C8729"/>
      <c r="D8729"/>
      <c r="E8729"/>
      <c r="F8729"/>
      <c r="G8729"/>
      <c r="L8729" s="159"/>
      <c r="M8729" s="159"/>
      <c r="N8729" s="159"/>
      <c r="O8729" s="159"/>
      <c r="P8729" s="159"/>
      <c r="Q8729" s="159"/>
      <c r="R8729" s="159"/>
      <c r="S8729" s="159"/>
      <c r="T8729" s="159"/>
      <c r="U8729" s="159"/>
      <c r="V8729" s="159"/>
    </row>
    <row r="8730" spans="1:22">
      <c r="A8730"/>
      <c r="B8730"/>
      <c r="C8730"/>
      <c r="D8730"/>
      <c r="E8730"/>
      <c r="F8730"/>
      <c r="G8730"/>
      <c r="L8730" s="159"/>
      <c r="M8730" s="159"/>
      <c r="N8730" s="159"/>
      <c r="O8730" s="159"/>
      <c r="P8730" s="159"/>
      <c r="Q8730" s="159"/>
      <c r="R8730" s="159"/>
      <c r="S8730" s="159"/>
      <c r="T8730" s="159"/>
      <c r="U8730" s="159"/>
      <c r="V8730" s="159"/>
    </row>
    <row r="8731" spans="1:22">
      <c r="A8731"/>
      <c r="B8731"/>
      <c r="C8731"/>
      <c r="D8731"/>
      <c r="E8731"/>
      <c r="F8731"/>
      <c r="G8731"/>
      <c r="L8731" s="159"/>
      <c r="M8731" s="159"/>
      <c r="N8731" s="159"/>
      <c r="O8731" s="159"/>
      <c r="P8731" s="159"/>
      <c r="Q8731" s="159"/>
      <c r="R8731" s="159"/>
      <c r="S8731" s="159"/>
      <c r="T8731" s="159"/>
      <c r="U8731" s="159"/>
      <c r="V8731" s="159"/>
    </row>
    <row r="8732" spans="1:22">
      <c r="A8732"/>
      <c r="B8732"/>
      <c r="C8732"/>
      <c r="D8732"/>
      <c r="E8732"/>
      <c r="F8732"/>
      <c r="G8732"/>
      <c r="L8732" s="159"/>
      <c r="M8732" s="159"/>
      <c r="N8732" s="159"/>
      <c r="O8732" s="159"/>
      <c r="P8732" s="159"/>
      <c r="Q8732" s="159"/>
      <c r="R8732" s="159"/>
      <c r="S8732" s="159"/>
      <c r="T8732" s="159"/>
      <c r="U8732" s="159"/>
      <c r="V8732" s="159"/>
    </row>
    <row r="8733" spans="1:22">
      <c r="A8733"/>
      <c r="B8733"/>
      <c r="C8733"/>
      <c r="D8733"/>
      <c r="E8733"/>
      <c r="F8733"/>
      <c r="G8733"/>
      <c r="L8733" s="159"/>
      <c r="M8733" s="159"/>
      <c r="N8733" s="159"/>
      <c r="O8733" s="159"/>
      <c r="P8733" s="159"/>
      <c r="Q8733" s="159"/>
      <c r="R8733" s="159"/>
      <c r="S8733" s="159"/>
      <c r="T8733" s="159"/>
      <c r="U8733" s="159"/>
      <c r="V8733" s="159"/>
    </row>
    <row r="8734" spans="1:22">
      <c r="A8734"/>
      <c r="B8734"/>
      <c r="C8734"/>
      <c r="D8734"/>
      <c r="E8734"/>
      <c r="F8734"/>
      <c r="G8734"/>
      <c r="L8734" s="159"/>
      <c r="M8734" s="159"/>
      <c r="N8734" s="159"/>
      <c r="O8734" s="159"/>
      <c r="P8734" s="159"/>
      <c r="Q8734" s="159"/>
      <c r="R8734" s="159"/>
      <c r="S8734" s="159"/>
      <c r="T8734" s="159"/>
      <c r="U8734" s="159"/>
      <c r="V8734" s="159"/>
    </row>
    <row r="8735" spans="1:22">
      <c r="A8735"/>
      <c r="B8735"/>
      <c r="C8735"/>
      <c r="D8735"/>
      <c r="E8735"/>
      <c r="F8735"/>
      <c r="G8735"/>
      <c r="L8735" s="159"/>
      <c r="M8735" s="159"/>
      <c r="N8735" s="159"/>
      <c r="O8735" s="159"/>
      <c r="P8735" s="159"/>
      <c r="Q8735" s="159"/>
      <c r="R8735" s="159"/>
      <c r="S8735" s="159"/>
      <c r="T8735" s="159"/>
      <c r="U8735" s="159"/>
      <c r="V8735" s="159"/>
    </row>
    <row r="8736" spans="1:22">
      <c r="A8736"/>
      <c r="B8736"/>
      <c r="C8736"/>
      <c r="D8736"/>
      <c r="E8736"/>
      <c r="F8736"/>
      <c r="G8736"/>
      <c r="L8736" s="159"/>
      <c r="M8736" s="159"/>
      <c r="N8736" s="159"/>
      <c r="O8736" s="159"/>
      <c r="P8736" s="159"/>
      <c r="Q8736" s="159"/>
      <c r="R8736" s="159"/>
      <c r="S8736" s="159"/>
      <c r="T8736" s="159"/>
      <c r="U8736" s="159"/>
      <c r="V8736" s="159"/>
    </row>
    <row r="8737" spans="1:22">
      <c r="A8737"/>
      <c r="B8737"/>
      <c r="C8737"/>
      <c r="D8737"/>
      <c r="E8737"/>
      <c r="F8737"/>
      <c r="G8737"/>
      <c r="L8737" s="159"/>
      <c r="M8737" s="159"/>
      <c r="N8737" s="159"/>
      <c r="O8737" s="159"/>
      <c r="P8737" s="159"/>
      <c r="Q8737" s="159"/>
      <c r="R8737" s="159"/>
      <c r="S8737" s="159"/>
      <c r="T8737" s="159"/>
      <c r="U8737" s="159"/>
      <c r="V8737" s="159"/>
    </row>
    <row r="8738" spans="1:22">
      <c r="A8738"/>
      <c r="B8738"/>
      <c r="C8738"/>
      <c r="D8738"/>
      <c r="E8738"/>
      <c r="F8738"/>
      <c r="G8738"/>
      <c r="L8738" s="159"/>
      <c r="M8738" s="159"/>
      <c r="N8738" s="159"/>
      <c r="O8738" s="159"/>
      <c r="P8738" s="159"/>
      <c r="Q8738" s="159"/>
      <c r="R8738" s="159"/>
      <c r="S8738" s="159"/>
      <c r="T8738" s="159"/>
      <c r="U8738" s="159"/>
      <c r="V8738" s="159"/>
    </row>
    <row r="8739" spans="1:22">
      <c r="A8739"/>
      <c r="B8739"/>
      <c r="C8739"/>
      <c r="D8739"/>
      <c r="E8739"/>
      <c r="F8739"/>
      <c r="G8739"/>
      <c r="L8739" s="159"/>
      <c r="M8739" s="159"/>
      <c r="N8739" s="159"/>
      <c r="O8739" s="159"/>
      <c r="P8739" s="159"/>
      <c r="Q8739" s="159"/>
      <c r="R8739" s="159"/>
      <c r="S8739" s="159"/>
      <c r="T8739" s="159"/>
      <c r="U8739" s="159"/>
      <c r="V8739" s="159"/>
    </row>
    <row r="8740" spans="1:22">
      <c r="A8740"/>
      <c r="B8740"/>
      <c r="C8740"/>
      <c r="D8740"/>
      <c r="E8740"/>
      <c r="F8740"/>
      <c r="G8740"/>
      <c r="L8740" s="159"/>
      <c r="M8740" s="159"/>
      <c r="N8740" s="159"/>
      <c r="O8740" s="159"/>
      <c r="P8740" s="159"/>
      <c r="Q8740" s="159"/>
      <c r="R8740" s="159"/>
      <c r="S8740" s="159"/>
      <c r="T8740" s="159"/>
      <c r="U8740" s="159"/>
      <c r="V8740" s="159"/>
    </row>
    <row r="8741" spans="1:22">
      <c r="A8741"/>
      <c r="B8741"/>
      <c r="C8741"/>
      <c r="D8741"/>
      <c r="E8741"/>
      <c r="F8741"/>
      <c r="G8741"/>
      <c r="L8741" s="159"/>
      <c r="M8741" s="159"/>
      <c r="N8741" s="159"/>
      <c r="O8741" s="159"/>
      <c r="P8741" s="159"/>
      <c r="Q8741" s="159"/>
      <c r="R8741" s="159"/>
      <c r="S8741" s="159"/>
      <c r="T8741" s="159"/>
      <c r="U8741" s="159"/>
      <c r="V8741" s="159"/>
    </row>
    <row r="8742" spans="1:22">
      <c r="A8742"/>
      <c r="B8742"/>
      <c r="C8742"/>
      <c r="D8742"/>
      <c r="E8742"/>
      <c r="F8742"/>
      <c r="G8742"/>
      <c r="L8742" s="159"/>
      <c r="M8742" s="159"/>
      <c r="N8742" s="159"/>
      <c r="O8742" s="159"/>
      <c r="P8742" s="159"/>
      <c r="Q8742" s="159"/>
      <c r="R8742" s="159"/>
      <c r="S8742" s="159"/>
      <c r="T8742" s="159"/>
      <c r="U8742" s="159"/>
      <c r="V8742" s="159"/>
    </row>
    <row r="8743" spans="1:22">
      <c r="A8743"/>
      <c r="B8743"/>
      <c r="C8743"/>
      <c r="D8743"/>
      <c r="E8743"/>
      <c r="F8743"/>
      <c r="G8743"/>
      <c r="L8743" s="159"/>
      <c r="M8743" s="159"/>
      <c r="N8743" s="159"/>
      <c r="O8743" s="159"/>
      <c r="P8743" s="159"/>
      <c r="Q8743" s="159"/>
      <c r="R8743" s="159"/>
      <c r="S8743" s="159"/>
      <c r="T8743" s="159"/>
      <c r="U8743" s="159"/>
      <c r="V8743" s="159"/>
    </row>
    <row r="8744" spans="1:22">
      <c r="A8744"/>
      <c r="B8744"/>
      <c r="C8744"/>
      <c r="D8744"/>
      <c r="E8744"/>
      <c r="F8744"/>
      <c r="G8744"/>
      <c r="L8744" s="159"/>
      <c r="M8744" s="159"/>
      <c r="N8744" s="159"/>
      <c r="O8744" s="159"/>
      <c r="P8744" s="159"/>
      <c r="Q8744" s="159"/>
      <c r="R8744" s="159"/>
      <c r="S8744" s="159"/>
      <c r="T8744" s="159"/>
      <c r="U8744" s="159"/>
      <c r="V8744" s="159"/>
    </row>
    <row r="8745" spans="1:22">
      <c r="A8745"/>
      <c r="B8745"/>
      <c r="C8745"/>
      <c r="D8745"/>
      <c r="E8745"/>
      <c r="F8745"/>
      <c r="G8745"/>
      <c r="L8745" s="159"/>
      <c r="M8745" s="159"/>
      <c r="N8745" s="159"/>
      <c r="O8745" s="159"/>
      <c r="P8745" s="159"/>
      <c r="Q8745" s="159"/>
      <c r="R8745" s="159"/>
      <c r="S8745" s="159"/>
      <c r="T8745" s="159"/>
      <c r="U8745" s="159"/>
      <c r="V8745" s="159"/>
    </row>
    <row r="8746" spans="1:22">
      <c r="A8746"/>
      <c r="B8746"/>
      <c r="C8746"/>
      <c r="D8746"/>
      <c r="E8746"/>
      <c r="F8746"/>
      <c r="G8746"/>
      <c r="L8746" s="159"/>
      <c r="M8746" s="159"/>
      <c r="N8746" s="159"/>
      <c r="O8746" s="159"/>
      <c r="P8746" s="159"/>
      <c r="Q8746" s="159"/>
      <c r="R8746" s="159"/>
      <c r="S8746" s="159"/>
      <c r="T8746" s="159"/>
      <c r="U8746" s="159"/>
      <c r="V8746" s="159"/>
    </row>
    <row r="8747" spans="1:22">
      <c r="A8747"/>
      <c r="B8747"/>
      <c r="C8747"/>
      <c r="D8747"/>
      <c r="E8747"/>
      <c r="F8747"/>
      <c r="G8747"/>
      <c r="L8747" s="159"/>
      <c r="M8747" s="159"/>
      <c r="N8747" s="159"/>
      <c r="O8747" s="159"/>
      <c r="P8747" s="159"/>
      <c r="Q8747" s="159"/>
      <c r="R8747" s="159"/>
      <c r="S8747" s="159"/>
      <c r="T8747" s="159"/>
      <c r="U8747" s="159"/>
      <c r="V8747" s="159"/>
    </row>
    <row r="8748" spans="1:22">
      <c r="A8748"/>
      <c r="B8748"/>
      <c r="C8748"/>
      <c r="D8748"/>
      <c r="E8748"/>
      <c r="F8748"/>
      <c r="G8748"/>
      <c r="L8748" s="159"/>
      <c r="M8748" s="159"/>
      <c r="N8748" s="159"/>
      <c r="O8748" s="159"/>
      <c r="P8748" s="159"/>
      <c r="Q8748" s="159"/>
      <c r="R8748" s="159"/>
      <c r="S8748" s="159"/>
      <c r="T8748" s="159"/>
      <c r="U8748" s="159"/>
      <c r="V8748" s="159"/>
    </row>
    <row r="8749" spans="1:22">
      <c r="A8749"/>
      <c r="B8749"/>
      <c r="C8749"/>
      <c r="D8749"/>
      <c r="E8749"/>
      <c r="F8749"/>
      <c r="G8749"/>
      <c r="L8749" s="159"/>
      <c r="M8749" s="159"/>
      <c r="N8749" s="159"/>
      <c r="O8749" s="159"/>
      <c r="P8749" s="159"/>
      <c r="Q8749" s="159"/>
      <c r="R8749" s="159"/>
      <c r="S8749" s="159"/>
      <c r="T8749" s="159"/>
      <c r="U8749" s="159"/>
      <c r="V8749" s="159"/>
    </row>
    <row r="8750" spans="1:22">
      <c r="A8750"/>
      <c r="B8750"/>
      <c r="C8750"/>
      <c r="D8750"/>
      <c r="E8750"/>
      <c r="F8750"/>
      <c r="G8750"/>
      <c r="L8750" s="159"/>
      <c r="M8750" s="159"/>
      <c r="N8750" s="159"/>
      <c r="O8750" s="159"/>
      <c r="P8750" s="159"/>
      <c r="Q8750" s="159"/>
      <c r="R8750" s="159"/>
      <c r="S8750" s="159"/>
      <c r="T8750" s="159"/>
      <c r="U8750" s="159"/>
      <c r="V8750" s="159"/>
    </row>
    <row r="8751" spans="1:22">
      <c r="A8751"/>
      <c r="B8751"/>
      <c r="C8751"/>
      <c r="D8751"/>
      <c r="E8751"/>
      <c r="F8751"/>
      <c r="G8751"/>
      <c r="L8751" s="159"/>
      <c r="M8751" s="159"/>
      <c r="N8751" s="159"/>
      <c r="O8751" s="159"/>
      <c r="P8751" s="159"/>
      <c r="Q8751" s="159"/>
      <c r="R8751" s="159"/>
      <c r="S8751" s="159"/>
      <c r="T8751" s="159"/>
      <c r="U8751" s="159"/>
      <c r="V8751" s="159"/>
    </row>
    <row r="8752" spans="1:22">
      <c r="A8752"/>
      <c r="B8752"/>
      <c r="C8752"/>
      <c r="D8752"/>
      <c r="E8752"/>
      <c r="F8752"/>
      <c r="G8752"/>
      <c r="L8752" s="159"/>
      <c r="M8752" s="159"/>
      <c r="N8752" s="159"/>
      <c r="O8752" s="159"/>
      <c r="P8752" s="159"/>
      <c r="Q8752" s="159"/>
      <c r="R8752" s="159"/>
      <c r="S8752" s="159"/>
      <c r="T8752" s="159"/>
      <c r="U8752" s="159"/>
      <c r="V8752" s="159"/>
    </row>
    <row r="8753" spans="1:22">
      <c r="A8753"/>
      <c r="B8753"/>
      <c r="C8753"/>
      <c r="D8753"/>
      <c r="E8753"/>
      <c r="F8753"/>
      <c r="G8753"/>
      <c r="L8753" s="159"/>
      <c r="M8753" s="159"/>
      <c r="N8753" s="159"/>
      <c r="O8753" s="159"/>
      <c r="P8753" s="159"/>
      <c r="Q8753" s="159"/>
      <c r="R8753" s="159"/>
      <c r="S8753" s="159"/>
      <c r="T8753" s="159"/>
      <c r="U8753" s="159"/>
      <c r="V8753" s="159"/>
    </row>
    <row r="8754" spans="1:22">
      <c r="A8754"/>
      <c r="B8754"/>
      <c r="C8754"/>
      <c r="D8754"/>
      <c r="E8754"/>
      <c r="F8754"/>
      <c r="G8754"/>
      <c r="L8754" s="159"/>
      <c r="M8754" s="159"/>
      <c r="N8754" s="159"/>
      <c r="O8754" s="159"/>
      <c r="P8754" s="159"/>
      <c r="Q8754" s="159"/>
      <c r="R8754" s="159"/>
      <c r="S8754" s="159"/>
      <c r="T8754" s="159"/>
      <c r="U8754" s="159"/>
      <c r="V8754" s="159"/>
    </row>
    <row r="8755" spans="1:22">
      <c r="A8755"/>
      <c r="B8755"/>
      <c r="C8755"/>
      <c r="D8755"/>
      <c r="E8755"/>
      <c r="F8755"/>
      <c r="G8755"/>
      <c r="L8755" s="159"/>
      <c r="M8755" s="159"/>
      <c r="N8755" s="159"/>
      <c r="O8755" s="159"/>
      <c r="P8755" s="159"/>
      <c r="Q8755" s="159"/>
      <c r="R8755" s="159"/>
      <c r="S8755" s="159"/>
      <c r="T8755" s="159"/>
      <c r="U8755" s="159"/>
      <c r="V8755" s="159"/>
    </row>
    <row r="8756" spans="1:22">
      <c r="A8756"/>
      <c r="B8756"/>
      <c r="C8756"/>
      <c r="D8756"/>
      <c r="E8756"/>
      <c r="F8756"/>
      <c r="G8756"/>
      <c r="L8756" s="159"/>
      <c r="M8756" s="159"/>
      <c r="N8756" s="159"/>
      <c r="O8756" s="159"/>
      <c r="P8756" s="159"/>
      <c r="Q8756" s="159"/>
      <c r="R8756" s="159"/>
      <c r="S8756" s="159"/>
      <c r="T8756" s="159"/>
      <c r="U8756" s="159"/>
      <c r="V8756" s="159"/>
    </row>
    <row r="8757" spans="1:22">
      <c r="A8757"/>
      <c r="B8757"/>
      <c r="C8757"/>
      <c r="D8757"/>
      <c r="E8757"/>
      <c r="F8757"/>
      <c r="G8757"/>
      <c r="L8757" s="159"/>
      <c r="M8757" s="159"/>
      <c r="N8757" s="159"/>
      <c r="O8757" s="159"/>
      <c r="P8757" s="159"/>
      <c r="Q8757" s="159"/>
      <c r="R8757" s="159"/>
      <c r="S8757" s="159"/>
      <c r="T8757" s="159"/>
      <c r="U8757" s="159"/>
      <c r="V8757" s="159"/>
    </row>
    <row r="8758" spans="1:22">
      <c r="A8758"/>
      <c r="B8758"/>
      <c r="C8758"/>
      <c r="D8758"/>
      <c r="E8758"/>
      <c r="F8758"/>
      <c r="G8758"/>
      <c r="L8758" s="159"/>
      <c r="M8758" s="159"/>
      <c r="N8758" s="159"/>
      <c r="O8758" s="159"/>
      <c r="P8758" s="159"/>
      <c r="Q8758" s="159"/>
      <c r="R8758" s="159"/>
      <c r="S8758" s="159"/>
      <c r="T8758" s="159"/>
      <c r="U8758" s="159"/>
      <c r="V8758" s="159"/>
    </row>
    <row r="8759" spans="1:22">
      <c r="A8759"/>
      <c r="B8759"/>
      <c r="C8759"/>
      <c r="D8759"/>
      <c r="E8759"/>
      <c r="F8759"/>
      <c r="G8759"/>
      <c r="L8759" s="159"/>
      <c r="M8759" s="159"/>
      <c r="N8759" s="159"/>
      <c r="O8759" s="159"/>
      <c r="P8759" s="159"/>
      <c r="Q8759" s="159"/>
      <c r="R8759" s="159"/>
      <c r="S8759" s="159"/>
      <c r="T8759" s="159"/>
      <c r="U8759" s="159"/>
      <c r="V8759" s="159"/>
    </row>
    <row r="8760" spans="1:22">
      <c r="A8760"/>
      <c r="B8760"/>
      <c r="C8760"/>
      <c r="D8760"/>
      <c r="E8760"/>
      <c r="F8760"/>
      <c r="G8760"/>
      <c r="L8760" s="159"/>
      <c r="M8760" s="159"/>
      <c r="N8760" s="159"/>
      <c r="O8760" s="159"/>
      <c r="P8760" s="159"/>
      <c r="Q8760" s="159"/>
      <c r="R8760" s="159"/>
      <c r="S8760" s="159"/>
      <c r="T8760" s="159"/>
      <c r="U8760" s="159"/>
      <c r="V8760" s="159"/>
    </row>
    <row r="8761" spans="1:22">
      <c r="A8761"/>
      <c r="B8761"/>
      <c r="C8761"/>
      <c r="D8761"/>
      <c r="E8761"/>
      <c r="F8761"/>
      <c r="G8761"/>
      <c r="L8761" s="159"/>
      <c r="M8761" s="159"/>
      <c r="N8761" s="159"/>
      <c r="O8761" s="159"/>
      <c r="P8761" s="159"/>
      <c r="Q8761" s="159"/>
      <c r="R8761" s="159"/>
      <c r="S8761" s="159"/>
      <c r="T8761" s="159"/>
      <c r="U8761" s="159"/>
      <c r="V8761" s="159"/>
    </row>
    <row r="8762" spans="1:22">
      <c r="A8762"/>
      <c r="B8762"/>
      <c r="C8762"/>
      <c r="D8762"/>
      <c r="E8762"/>
      <c r="F8762"/>
      <c r="G8762"/>
      <c r="L8762" s="159"/>
      <c r="M8762" s="159"/>
      <c r="N8762" s="159"/>
      <c r="O8762" s="159"/>
      <c r="P8762" s="159"/>
      <c r="Q8762" s="159"/>
      <c r="R8762" s="159"/>
      <c r="S8762" s="159"/>
      <c r="T8762" s="159"/>
      <c r="U8762" s="159"/>
      <c r="V8762" s="159"/>
    </row>
    <row r="8763" spans="1:22">
      <c r="A8763"/>
      <c r="B8763"/>
      <c r="C8763"/>
      <c r="D8763"/>
      <c r="E8763"/>
      <c r="F8763"/>
      <c r="G8763"/>
      <c r="L8763" s="159"/>
      <c r="M8763" s="159"/>
      <c r="N8763" s="159"/>
      <c r="O8763" s="159"/>
      <c r="P8763" s="159"/>
      <c r="Q8763" s="159"/>
      <c r="R8763" s="159"/>
      <c r="S8763" s="159"/>
      <c r="T8763" s="159"/>
      <c r="U8763" s="159"/>
      <c r="V8763" s="159"/>
    </row>
    <row r="8764" spans="1:22">
      <c r="A8764"/>
      <c r="B8764"/>
      <c r="C8764"/>
      <c r="D8764"/>
      <c r="E8764"/>
      <c r="F8764"/>
      <c r="G8764"/>
      <c r="L8764" s="159"/>
      <c r="M8764" s="159"/>
      <c r="N8764" s="159"/>
      <c r="O8764" s="159"/>
      <c r="P8764" s="159"/>
      <c r="Q8764" s="159"/>
      <c r="R8764" s="159"/>
      <c r="S8764" s="159"/>
      <c r="T8764" s="159"/>
      <c r="U8764" s="159"/>
      <c r="V8764" s="159"/>
    </row>
    <row r="8765" spans="1:22">
      <c r="A8765"/>
      <c r="B8765"/>
      <c r="C8765"/>
      <c r="D8765"/>
      <c r="E8765"/>
      <c r="F8765"/>
      <c r="G8765"/>
      <c r="L8765" s="159"/>
      <c r="M8765" s="159"/>
      <c r="N8765" s="159"/>
      <c r="O8765" s="159"/>
      <c r="P8765" s="159"/>
      <c r="Q8765" s="159"/>
      <c r="R8765" s="159"/>
      <c r="S8765" s="159"/>
      <c r="T8765" s="159"/>
      <c r="U8765" s="159"/>
      <c r="V8765" s="159"/>
    </row>
    <row r="8766" spans="1:22">
      <c r="A8766"/>
      <c r="B8766"/>
      <c r="C8766"/>
      <c r="D8766"/>
      <c r="E8766"/>
      <c r="F8766"/>
      <c r="G8766"/>
      <c r="L8766" s="159"/>
      <c r="M8766" s="159"/>
      <c r="N8766" s="159"/>
      <c r="O8766" s="159"/>
      <c r="P8766" s="159"/>
      <c r="Q8766" s="159"/>
      <c r="R8766" s="159"/>
      <c r="S8766" s="159"/>
      <c r="T8766" s="159"/>
      <c r="U8766" s="159"/>
      <c r="V8766" s="159"/>
    </row>
    <row r="8767" spans="1:22">
      <c r="A8767"/>
      <c r="B8767"/>
      <c r="C8767"/>
      <c r="D8767"/>
      <c r="E8767"/>
      <c r="F8767"/>
      <c r="G8767"/>
      <c r="L8767" s="159"/>
      <c r="M8767" s="159"/>
      <c r="N8767" s="159"/>
      <c r="O8767" s="159"/>
      <c r="P8767" s="159"/>
      <c r="Q8767" s="159"/>
      <c r="R8767" s="159"/>
      <c r="S8767" s="159"/>
      <c r="T8767" s="159"/>
      <c r="U8767" s="159"/>
      <c r="V8767" s="159"/>
    </row>
    <row r="8768" spans="1:22">
      <c r="A8768"/>
      <c r="B8768"/>
      <c r="C8768"/>
      <c r="D8768"/>
      <c r="E8768"/>
      <c r="F8768"/>
      <c r="G8768"/>
      <c r="L8768" s="159"/>
      <c r="M8768" s="159"/>
      <c r="N8768" s="159"/>
      <c r="O8768" s="159"/>
      <c r="P8768" s="159"/>
      <c r="Q8768" s="159"/>
      <c r="R8768" s="159"/>
      <c r="S8768" s="159"/>
      <c r="T8768" s="159"/>
      <c r="U8768" s="159"/>
      <c r="V8768" s="159"/>
    </row>
    <row r="8769" spans="1:22">
      <c r="A8769"/>
      <c r="B8769"/>
      <c r="C8769"/>
      <c r="D8769"/>
      <c r="E8769"/>
      <c r="F8769"/>
      <c r="G8769"/>
      <c r="L8769" s="159"/>
      <c r="M8769" s="159"/>
      <c r="N8769" s="159"/>
      <c r="O8769" s="159"/>
      <c r="P8769" s="159"/>
      <c r="Q8769" s="159"/>
      <c r="R8769" s="159"/>
      <c r="S8769" s="159"/>
      <c r="T8769" s="159"/>
      <c r="U8769" s="159"/>
      <c r="V8769" s="159"/>
    </row>
    <row r="8770" spans="1:22">
      <c r="A8770"/>
      <c r="B8770"/>
      <c r="C8770"/>
      <c r="D8770"/>
      <c r="E8770"/>
      <c r="F8770"/>
      <c r="G8770"/>
      <c r="L8770" s="159"/>
      <c r="M8770" s="159"/>
      <c r="N8770" s="159"/>
      <c r="O8770" s="159"/>
      <c r="P8770" s="159"/>
      <c r="Q8770" s="159"/>
      <c r="R8770" s="159"/>
      <c r="S8770" s="159"/>
      <c r="T8770" s="159"/>
      <c r="U8770" s="159"/>
      <c r="V8770" s="159"/>
    </row>
    <row r="8771" spans="1:22">
      <c r="A8771"/>
      <c r="B8771"/>
      <c r="C8771"/>
      <c r="D8771"/>
      <c r="E8771"/>
      <c r="F8771"/>
      <c r="G8771"/>
      <c r="L8771" s="159"/>
      <c r="M8771" s="159"/>
      <c r="N8771" s="159"/>
      <c r="O8771" s="159"/>
      <c r="P8771" s="159"/>
      <c r="Q8771" s="159"/>
      <c r="R8771" s="159"/>
      <c r="S8771" s="159"/>
      <c r="T8771" s="159"/>
      <c r="U8771" s="159"/>
      <c r="V8771" s="159"/>
    </row>
    <row r="8772" spans="1:22">
      <c r="A8772"/>
      <c r="B8772"/>
      <c r="C8772"/>
      <c r="D8772"/>
      <c r="E8772"/>
      <c r="F8772"/>
      <c r="G8772"/>
      <c r="L8772" s="159"/>
      <c r="M8772" s="159"/>
      <c r="N8772" s="159"/>
      <c r="O8772" s="159"/>
      <c r="P8772" s="159"/>
      <c r="Q8772" s="159"/>
      <c r="R8772" s="159"/>
      <c r="S8772" s="159"/>
      <c r="T8772" s="159"/>
      <c r="U8772" s="159"/>
      <c r="V8772" s="159"/>
    </row>
    <row r="8773" spans="1:22">
      <c r="A8773"/>
      <c r="B8773"/>
      <c r="C8773"/>
      <c r="D8773"/>
      <c r="E8773"/>
      <c r="F8773"/>
      <c r="G8773"/>
      <c r="L8773" s="159"/>
      <c r="M8773" s="159"/>
      <c r="N8773" s="159"/>
      <c r="O8773" s="159"/>
      <c r="P8773" s="159"/>
      <c r="Q8773" s="159"/>
      <c r="R8773" s="159"/>
      <c r="S8773" s="159"/>
      <c r="T8773" s="159"/>
      <c r="U8773" s="159"/>
      <c r="V8773" s="159"/>
    </row>
    <row r="8774" spans="1:22">
      <c r="A8774"/>
      <c r="B8774"/>
      <c r="C8774"/>
      <c r="D8774"/>
      <c r="E8774"/>
      <c r="F8774"/>
      <c r="G8774"/>
      <c r="L8774" s="159"/>
      <c r="M8774" s="159"/>
      <c r="N8774" s="159"/>
      <c r="O8774" s="159"/>
      <c r="P8774" s="159"/>
      <c r="Q8774" s="159"/>
      <c r="R8774" s="159"/>
      <c r="S8774" s="159"/>
      <c r="T8774" s="159"/>
      <c r="U8774" s="159"/>
      <c r="V8774" s="159"/>
    </row>
    <row r="8775" spans="1:22">
      <c r="A8775"/>
      <c r="B8775"/>
      <c r="C8775"/>
      <c r="D8775"/>
      <c r="E8775"/>
      <c r="F8775"/>
      <c r="G8775"/>
      <c r="L8775" s="159"/>
      <c r="M8775" s="159"/>
      <c r="N8775" s="159"/>
      <c r="O8775" s="159"/>
      <c r="P8775" s="159"/>
      <c r="Q8775" s="159"/>
      <c r="R8775" s="159"/>
      <c r="S8775" s="159"/>
      <c r="T8775" s="159"/>
      <c r="U8775" s="159"/>
      <c r="V8775" s="159"/>
    </row>
    <row r="8776" spans="1:22">
      <c r="A8776"/>
      <c r="B8776"/>
      <c r="C8776"/>
      <c r="D8776"/>
      <c r="E8776"/>
      <c r="F8776"/>
      <c r="G8776"/>
      <c r="L8776" s="159"/>
      <c r="M8776" s="159"/>
      <c r="N8776" s="159"/>
      <c r="O8776" s="159"/>
      <c r="P8776" s="159"/>
      <c r="Q8776" s="159"/>
      <c r="R8776" s="159"/>
      <c r="S8776" s="159"/>
      <c r="T8776" s="159"/>
      <c r="U8776" s="159"/>
      <c r="V8776" s="159"/>
    </row>
    <row r="8777" spans="1:22">
      <c r="A8777"/>
      <c r="B8777"/>
      <c r="C8777"/>
      <c r="D8777"/>
      <c r="E8777"/>
      <c r="F8777"/>
      <c r="G8777"/>
      <c r="L8777" s="159"/>
      <c r="M8777" s="159"/>
      <c r="N8777" s="159"/>
      <c r="O8777" s="159"/>
      <c r="P8777" s="159"/>
      <c r="Q8777" s="159"/>
      <c r="R8777" s="159"/>
      <c r="S8777" s="159"/>
      <c r="T8777" s="159"/>
      <c r="U8777" s="159"/>
      <c r="V8777" s="159"/>
    </row>
    <row r="8778" spans="1:22">
      <c r="A8778"/>
      <c r="B8778"/>
      <c r="C8778"/>
      <c r="D8778"/>
      <c r="E8778"/>
      <c r="F8778"/>
      <c r="G8778"/>
      <c r="L8778" s="159"/>
      <c r="M8778" s="159"/>
      <c r="N8778" s="159"/>
      <c r="O8778" s="159"/>
      <c r="P8778" s="159"/>
      <c r="Q8778" s="159"/>
      <c r="R8778" s="159"/>
      <c r="S8778" s="159"/>
      <c r="T8778" s="159"/>
      <c r="U8778" s="159"/>
      <c r="V8778" s="159"/>
    </row>
    <row r="8779" spans="1:22">
      <c r="A8779"/>
      <c r="B8779"/>
      <c r="C8779"/>
      <c r="D8779"/>
      <c r="E8779"/>
      <c r="F8779"/>
      <c r="G8779"/>
      <c r="L8779" s="159"/>
      <c r="M8779" s="159"/>
      <c r="N8779" s="159"/>
      <c r="O8779" s="159"/>
      <c r="P8779" s="159"/>
      <c r="Q8779" s="159"/>
      <c r="R8779" s="159"/>
      <c r="S8779" s="159"/>
      <c r="T8779" s="159"/>
      <c r="U8779" s="159"/>
      <c r="V8779" s="159"/>
    </row>
    <row r="8780" spans="1:22">
      <c r="A8780"/>
      <c r="B8780"/>
      <c r="C8780"/>
      <c r="D8780"/>
      <c r="E8780"/>
      <c r="F8780"/>
      <c r="G8780"/>
      <c r="L8780" s="159"/>
      <c r="M8780" s="159"/>
      <c r="N8780" s="159"/>
      <c r="O8780" s="159"/>
      <c r="P8780" s="159"/>
      <c r="Q8780" s="159"/>
      <c r="R8780" s="159"/>
      <c r="S8780" s="159"/>
      <c r="T8780" s="159"/>
      <c r="U8780" s="159"/>
      <c r="V8780" s="159"/>
    </row>
    <row r="8781" spans="1:22">
      <c r="A8781"/>
      <c r="B8781"/>
      <c r="C8781"/>
      <c r="D8781"/>
      <c r="E8781"/>
      <c r="F8781"/>
      <c r="G8781"/>
      <c r="L8781" s="159"/>
      <c r="M8781" s="159"/>
      <c r="N8781" s="159"/>
      <c r="O8781" s="159"/>
      <c r="P8781" s="159"/>
      <c r="Q8781" s="159"/>
      <c r="R8781" s="159"/>
      <c r="S8781" s="159"/>
      <c r="T8781" s="159"/>
      <c r="U8781" s="159"/>
      <c r="V8781" s="159"/>
    </row>
    <row r="8782" spans="1:22">
      <c r="A8782"/>
      <c r="B8782"/>
      <c r="C8782"/>
      <c r="D8782"/>
      <c r="E8782"/>
      <c r="F8782"/>
      <c r="G8782"/>
      <c r="L8782" s="159"/>
      <c r="M8782" s="159"/>
      <c r="N8782" s="159"/>
      <c r="O8782" s="159"/>
      <c r="P8782" s="159"/>
      <c r="Q8782" s="159"/>
      <c r="R8782" s="159"/>
      <c r="S8782" s="159"/>
      <c r="T8782" s="159"/>
      <c r="U8782" s="159"/>
      <c r="V8782" s="159"/>
    </row>
    <row r="8783" spans="1:22">
      <c r="A8783"/>
      <c r="B8783"/>
      <c r="C8783"/>
      <c r="D8783"/>
      <c r="E8783"/>
      <c r="F8783"/>
      <c r="G8783"/>
      <c r="L8783" s="159"/>
      <c r="M8783" s="159"/>
      <c r="N8783" s="159"/>
      <c r="O8783" s="159"/>
      <c r="P8783" s="159"/>
      <c r="Q8783" s="159"/>
      <c r="R8783" s="159"/>
      <c r="S8783" s="159"/>
      <c r="T8783" s="159"/>
      <c r="U8783" s="159"/>
      <c r="V8783" s="159"/>
    </row>
    <row r="8784" spans="1:22">
      <c r="A8784"/>
      <c r="B8784"/>
      <c r="C8784"/>
      <c r="D8784"/>
      <c r="E8784"/>
      <c r="F8784"/>
      <c r="G8784"/>
      <c r="L8784" s="159"/>
      <c r="M8784" s="159"/>
      <c r="N8784" s="159"/>
      <c r="O8784" s="159"/>
      <c r="P8784" s="159"/>
      <c r="Q8784" s="159"/>
      <c r="R8784" s="159"/>
      <c r="S8784" s="159"/>
      <c r="T8784" s="159"/>
      <c r="U8784" s="159"/>
      <c r="V8784" s="159"/>
    </row>
    <row r="8785" spans="1:22">
      <c r="A8785"/>
      <c r="B8785"/>
      <c r="C8785"/>
      <c r="D8785"/>
      <c r="E8785"/>
      <c r="F8785"/>
      <c r="G8785"/>
      <c r="L8785" s="159"/>
      <c r="M8785" s="159"/>
      <c r="N8785" s="159"/>
      <c r="O8785" s="159"/>
      <c r="P8785" s="159"/>
      <c r="Q8785" s="159"/>
      <c r="R8785" s="159"/>
      <c r="S8785" s="159"/>
      <c r="T8785" s="159"/>
      <c r="U8785" s="159"/>
      <c r="V8785" s="159"/>
    </row>
    <row r="8786" spans="1:22">
      <c r="A8786"/>
      <c r="B8786"/>
      <c r="C8786"/>
      <c r="D8786"/>
      <c r="E8786"/>
      <c r="F8786"/>
      <c r="G8786"/>
      <c r="L8786" s="159"/>
      <c r="M8786" s="159"/>
      <c r="N8786" s="159"/>
      <c r="O8786" s="159"/>
      <c r="P8786" s="159"/>
      <c r="Q8786" s="159"/>
      <c r="R8786" s="159"/>
      <c r="S8786" s="159"/>
      <c r="T8786" s="159"/>
      <c r="U8786" s="159"/>
      <c r="V8786" s="159"/>
    </row>
    <row r="8787" spans="1:22">
      <c r="A8787"/>
      <c r="B8787"/>
      <c r="C8787"/>
      <c r="D8787"/>
      <c r="E8787"/>
      <c r="F8787"/>
      <c r="G8787"/>
      <c r="L8787" s="159"/>
      <c r="M8787" s="159"/>
      <c r="N8787" s="159"/>
      <c r="O8787" s="159"/>
      <c r="P8787" s="159"/>
      <c r="Q8787" s="159"/>
      <c r="R8787" s="159"/>
      <c r="S8787" s="159"/>
      <c r="T8787" s="159"/>
      <c r="U8787" s="159"/>
      <c r="V8787" s="159"/>
    </row>
    <row r="8788" spans="1:22">
      <c r="A8788"/>
      <c r="B8788"/>
      <c r="C8788"/>
      <c r="D8788"/>
      <c r="E8788"/>
      <c r="F8788"/>
      <c r="G8788"/>
      <c r="L8788" s="159"/>
      <c r="M8788" s="159"/>
      <c r="N8788" s="159"/>
      <c r="O8788" s="159"/>
      <c r="P8788" s="159"/>
      <c r="Q8788" s="159"/>
      <c r="R8788" s="159"/>
      <c r="S8788" s="159"/>
      <c r="T8788" s="159"/>
      <c r="U8788" s="159"/>
      <c r="V8788" s="159"/>
    </row>
    <row r="8789" spans="1:22">
      <c r="A8789"/>
      <c r="B8789"/>
      <c r="C8789"/>
      <c r="D8789"/>
      <c r="E8789"/>
      <c r="F8789"/>
      <c r="G8789"/>
      <c r="L8789" s="159"/>
      <c r="M8789" s="159"/>
      <c r="N8789" s="159"/>
      <c r="O8789" s="159"/>
      <c r="P8789" s="159"/>
      <c r="Q8789" s="159"/>
      <c r="R8789" s="159"/>
      <c r="S8789" s="159"/>
      <c r="T8789" s="159"/>
      <c r="U8789" s="159"/>
      <c r="V8789" s="159"/>
    </row>
    <row r="8790" spans="1:22">
      <c r="A8790"/>
      <c r="B8790"/>
      <c r="C8790"/>
      <c r="D8790"/>
      <c r="E8790"/>
      <c r="F8790"/>
      <c r="G8790"/>
      <c r="L8790" s="159"/>
      <c r="M8790" s="159"/>
      <c r="N8790" s="159"/>
      <c r="O8790" s="159"/>
      <c r="P8790" s="159"/>
      <c r="Q8790" s="159"/>
      <c r="R8790" s="159"/>
      <c r="S8790" s="159"/>
      <c r="T8790" s="159"/>
      <c r="U8790" s="159"/>
      <c r="V8790" s="159"/>
    </row>
    <row r="8791" spans="1:22">
      <c r="A8791"/>
      <c r="B8791"/>
      <c r="C8791"/>
      <c r="D8791"/>
      <c r="E8791"/>
      <c r="F8791"/>
      <c r="G8791"/>
      <c r="L8791" s="159"/>
      <c r="M8791" s="159"/>
      <c r="N8791" s="159"/>
      <c r="O8791" s="159"/>
      <c r="P8791" s="159"/>
      <c r="Q8791" s="159"/>
      <c r="R8791" s="159"/>
      <c r="S8791" s="159"/>
      <c r="T8791" s="159"/>
      <c r="U8791" s="159"/>
      <c r="V8791" s="159"/>
    </row>
    <row r="8792" spans="1:22">
      <c r="A8792"/>
      <c r="B8792"/>
      <c r="C8792"/>
      <c r="D8792"/>
      <c r="E8792"/>
      <c r="F8792"/>
      <c r="G8792"/>
      <c r="L8792" s="159"/>
      <c r="M8792" s="159"/>
      <c r="N8792" s="159"/>
      <c r="O8792" s="159"/>
      <c r="P8792" s="159"/>
      <c r="Q8792" s="159"/>
      <c r="R8792" s="159"/>
      <c r="S8792" s="159"/>
      <c r="T8792" s="159"/>
      <c r="U8792" s="159"/>
      <c r="V8792" s="159"/>
    </row>
    <row r="8793" spans="1:22">
      <c r="A8793"/>
      <c r="B8793"/>
      <c r="C8793"/>
      <c r="D8793"/>
      <c r="E8793"/>
      <c r="F8793"/>
      <c r="G8793"/>
      <c r="L8793" s="159"/>
      <c r="M8793" s="159"/>
      <c r="N8793" s="159"/>
      <c r="O8793" s="159"/>
      <c r="P8793" s="159"/>
      <c r="Q8793" s="159"/>
      <c r="R8793" s="159"/>
      <c r="S8793" s="159"/>
      <c r="T8793" s="159"/>
      <c r="U8793" s="159"/>
      <c r="V8793" s="159"/>
    </row>
    <row r="8794" spans="1:22">
      <c r="A8794"/>
      <c r="B8794"/>
      <c r="C8794"/>
      <c r="D8794"/>
      <c r="E8794"/>
      <c r="F8794"/>
      <c r="G8794"/>
      <c r="L8794" s="159"/>
      <c r="M8794" s="159"/>
      <c r="N8794" s="159"/>
      <c r="O8794" s="159"/>
      <c r="P8794" s="159"/>
      <c r="Q8794" s="159"/>
      <c r="R8794" s="159"/>
      <c r="S8794" s="159"/>
      <c r="T8794" s="159"/>
      <c r="U8794" s="159"/>
      <c r="V8794" s="159"/>
    </row>
    <row r="8795" spans="1:22">
      <c r="A8795"/>
      <c r="B8795"/>
      <c r="C8795"/>
      <c r="D8795"/>
      <c r="E8795"/>
      <c r="F8795"/>
      <c r="G8795"/>
      <c r="L8795" s="159"/>
      <c r="M8795" s="159"/>
      <c r="N8795" s="159"/>
      <c r="O8795" s="159"/>
      <c r="P8795" s="159"/>
      <c r="Q8795" s="159"/>
      <c r="R8795" s="159"/>
      <c r="S8795" s="159"/>
      <c r="T8795" s="159"/>
      <c r="U8795" s="159"/>
      <c r="V8795" s="159"/>
    </row>
    <row r="8796" spans="1:22">
      <c r="A8796"/>
      <c r="B8796"/>
      <c r="C8796"/>
      <c r="D8796"/>
      <c r="E8796"/>
      <c r="F8796"/>
      <c r="G8796"/>
      <c r="L8796" s="159"/>
      <c r="M8796" s="159"/>
      <c r="N8796" s="159"/>
      <c r="O8796" s="159"/>
      <c r="P8796" s="159"/>
      <c r="Q8796" s="159"/>
      <c r="R8796" s="159"/>
      <c r="S8796" s="159"/>
      <c r="T8796" s="159"/>
      <c r="U8796" s="159"/>
      <c r="V8796" s="159"/>
    </row>
    <row r="8797" spans="1:22">
      <c r="A8797"/>
      <c r="B8797"/>
      <c r="C8797"/>
      <c r="D8797"/>
      <c r="E8797"/>
      <c r="F8797"/>
      <c r="G8797"/>
      <c r="L8797" s="159"/>
      <c r="M8797" s="159"/>
      <c r="N8797" s="159"/>
      <c r="O8797" s="159"/>
      <c r="P8797" s="159"/>
      <c r="Q8797" s="159"/>
      <c r="R8797" s="159"/>
      <c r="S8797" s="159"/>
      <c r="T8797" s="159"/>
      <c r="U8797" s="159"/>
      <c r="V8797" s="159"/>
    </row>
    <row r="8798" spans="1:22">
      <c r="A8798"/>
      <c r="B8798"/>
      <c r="C8798"/>
      <c r="D8798"/>
      <c r="E8798"/>
      <c r="F8798"/>
      <c r="G8798"/>
      <c r="L8798" s="159"/>
      <c r="M8798" s="159"/>
      <c r="N8798" s="159"/>
      <c r="O8798" s="159"/>
      <c r="P8798" s="159"/>
      <c r="Q8798" s="159"/>
      <c r="R8798" s="159"/>
      <c r="S8798" s="159"/>
      <c r="T8798" s="159"/>
      <c r="U8798" s="159"/>
      <c r="V8798" s="159"/>
    </row>
    <row r="8799" spans="1:22">
      <c r="A8799"/>
      <c r="B8799"/>
      <c r="C8799"/>
      <c r="D8799"/>
      <c r="E8799"/>
      <c r="F8799"/>
      <c r="G8799"/>
      <c r="L8799" s="159"/>
      <c r="M8799" s="159"/>
      <c r="N8799" s="159"/>
      <c r="O8799" s="159"/>
      <c r="P8799" s="159"/>
      <c r="Q8799" s="159"/>
      <c r="R8799" s="159"/>
      <c r="S8799" s="159"/>
      <c r="T8799" s="159"/>
      <c r="U8799" s="159"/>
      <c r="V8799" s="159"/>
    </row>
    <row r="8800" spans="1:22">
      <c r="A8800"/>
      <c r="B8800"/>
      <c r="C8800"/>
      <c r="D8800"/>
      <c r="E8800"/>
      <c r="F8800"/>
      <c r="G8800"/>
      <c r="L8800" s="159"/>
      <c r="M8800" s="159"/>
      <c r="N8800" s="159"/>
      <c r="O8800" s="159"/>
      <c r="P8800" s="159"/>
      <c r="Q8800" s="159"/>
      <c r="R8800" s="159"/>
      <c r="S8800" s="159"/>
      <c r="T8800" s="159"/>
      <c r="U8800" s="159"/>
      <c r="V8800" s="159"/>
    </row>
    <row r="8801" spans="1:22">
      <c r="A8801"/>
      <c r="B8801"/>
      <c r="C8801"/>
      <c r="D8801"/>
      <c r="E8801"/>
      <c r="F8801"/>
      <c r="G8801"/>
      <c r="L8801" s="159"/>
      <c r="M8801" s="159"/>
      <c r="N8801" s="159"/>
      <c r="O8801" s="159"/>
      <c r="P8801" s="159"/>
      <c r="Q8801" s="159"/>
      <c r="R8801" s="159"/>
      <c r="S8801" s="159"/>
      <c r="T8801" s="159"/>
      <c r="U8801" s="159"/>
      <c r="V8801" s="159"/>
    </row>
    <row r="8802" spans="1:22">
      <c r="A8802"/>
      <c r="B8802"/>
      <c r="C8802"/>
      <c r="D8802"/>
      <c r="E8802"/>
      <c r="F8802"/>
      <c r="G8802"/>
      <c r="L8802" s="159"/>
      <c r="M8802" s="159"/>
      <c r="N8802" s="159"/>
      <c r="O8802" s="159"/>
      <c r="P8802" s="159"/>
      <c r="Q8802" s="159"/>
      <c r="R8802" s="159"/>
      <c r="S8802" s="159"/>
      <c r="T8802" s="159"/>
      <c r="U8802" s="159"/>
      <c r="V8802" s="159"/>
    </row>
    <row r="8803" spans="1:22">
      <c r="A8803"/>
      <c r="B8803"/>
      <c r="C8803"/>
      <c r="D8803"/>
      <c r="E8803"/>
      <c r="F8803"/>
      <c r="G8803"/>
      <c r="L8803" s="159"/>
      <c r="M8803" s="159"/>
      <c r="N8803" s="159"/>
      <c r="O8803" s="159"/>
      <c r="P8803" s="159"/>
      <c r="Q8803" s="159"/>
      <c r="R8803" s="159"/>
      <c r="S8803" s="159"/>
      <c r="T8803" s="159"/>
      <c r="U8803" s="159"/>
      <c r="V8803" s="159"/>
    </row>
    <row r="8804" spans="1:22">
      <c r="A8804"/>
      <c r="B8804"/>
      <c r="C8804"/>
      <c r="D8804"/>
      <c r="E8804"/>
      <c r="F8804"/>
      <c r="G8804"/>
      <c r="L8804" s="159"/>
      <c r="M8804" s="159"/>
      <c r="N8804" s="159"/>
      <c r="O8804" s="159"/>
      <c r="P8804" s="159"/>
      <c r="Q8804" s="159"/>
      <c r="R8804" s="159"/>
      <c r="S8804" s="159"/>
      <c r="T8804" s="159"/>
      <c r="U8804" s="159"/>
      <c r="V8804" s="159"/>
    </row>
    <row r="8805" spans="1:22">
      <c r="A8805"/>
      <c r="B8805"/>
      <c r="C8805"/>
      <c r="D8805"/>
      <c r="E8805"/>
      <c r="F8805"/>
      <c r="G8805"/>
      <c r="L8805" s="159"/>
      <c r="M8805" s="159"/>
      <c r="N8805" s="159"/>
      <c r="O8805" s="159"/>
      <c r="P8805" s="159"/>
      <c r="Q8805" s="159"/>
      <c r="R8805" s="159"/>
      <c r="S8805" s="159"/>
      <c r="T8805" s="159"/>
      <c r="U8805" s="159"/>
      <c r="V8805" s="159"/>
    </row>
    <row r="8806" spans="1:22">
      <c r="A8806"/>
      <c r="B8806"/>
      <c r="C8806"/>
      <c r="D8806"/>
      <c r="E8806"/>
      <c r="F8806"/>
      <c r="G8806"/>
      <c r="L8806" s="159"/>
      <c r="M8806" s="159"/>
      <c r="N8806" s="159"/>
      <c r="O8806" s="159"/>
      <c r="P8806" s="159"/>
      <c r="Q8806" s="159"/>
      <c r="R8806" s="159"/>
      <c r="S8806" s="159"/>
      <c r="T8806" s="159"/>
      <c r="U8806" s="159"/>
      <c r="V8806" s="159"/>
    </row>
    <row r="8807" spans="1:22">
      <c r="A8807"/>
      <c r="B8807"/>
      <c r="C8807"/>
      <c r="D8807"/>
      <c r="E8807"/>
      <c r="F8807"/>
      <c r="G8807"/>
      <c r="L8807" s="159"/>
      <c r="M8807" s="159"/>
      <c r="N8807" s="159"/>
      <c r="O8807" s="159"/>
      <c r="P8807" s="159"/>
      <c r="Q8807" s="159"/>
      <c r="R8807" s="159"/>
      <c r="S8807" s="159"/>
      <c r="T8807" s="159"/>
      <c r="U8807" s="159"/>
      <c r="V8807" s="159"/>
    </row>
    <row r="8808" spans="1:22">
      <c r="A8808"/>
      <c r="B8808"/>
      <c r="C8808"/>
      <c r="D8808"/>
      <c r="E8808"/>
      <c r="F8808"/>
      <c r="G8808"/>
      <c r="L8808" s="159"/>
      <c r="M8808" s="159"/>
      <c r="N8808" s="159"/>
      <c r="O8808" s="159"/>
      <c r="P8808" s="159"/>
      <c r="Q8808" s="159"/>
      <c r="R8808" s="159"/>
      <c r="S8808" s="159"/>
      <c r="T8808" s="159"/>
      <c r="U8808" s="159"/>
      <c r="V8808" s="159"/>
    </row>
    <row r="8809" spans="1:22">
      <c r="A8809"/>
      <c r="B8809"/>
      <c r="C8809"/>
      <c r="D8809"/>
      <c r="E8809"/>
      <c r="F8809"/>
      <c r="G8809"/>
      <c r="L8809" s="159"/>
      <c r="M8809" s="159"/>
      <c r="N8809" s="159"/>
      <c r="O8809" s="159"/>
      <c r="P8809" s="159"/>
      <c r="Q8809" s="159"/>
      <c r="R8809" s="159"/>
      <c r="S8809" s="159"/>
      <c r="T8809" s="159"/>
      <c r="U8809" s="159"/>
      <c r="V8809" s="159"/>
    </row>
    <row r="8810" spans="1:22">
      <c r="A8810"/>
      <c r="B8810"/>
      <c r="C8810"/>
      <c r="D8810"/>
      <c r="E8810"/>
      <c r="F8810"/>
      <c r="G8810"/>
      <c r="L8810" s="159"/>
      <c r="M8810" s="159"/>
      <c r="N8810" s="159"/>
      <c r="O8810" s="159"/>
      <c r="P8810" s="159"/>
      <c r="Q8810" s="159"/>
      <c r="R8810" s="159"/>
      <c r="S8810" s="159"/>
      <c r="T8810" s="159"/>
      <c r="U8810" s="159"/>
      <c r="V8810" s="159"/>
    </row>
    <row r="8811" spans="1:22">
      <c r="A8811"/>
      <c r="B8811"/>
      <c r="C8811"/>
      <c r="D8811"/>
      <c r="E8811"/>
      <c r="F8811"/>
      <c r="G8811"/>
      <c r="L8811" s="159"/>
      <c r="M8811" s="159"/>
      <c r="N8811" s="159"/>
      <c r="O8811" s="159"/>
      <c r="P8811" s="159"/>
      <c r="Q8811" s="159"/>
      <c r="R8811" s="159"/>
      <c r="S8811" s="159"/>
      <c r="T8811" s="159"/>
      <c r="U8811" s="159"/>
      <c r="V8811" s="159"/>
    </row>
    <row r="8812" spans="1:22">
      <c r="A8812"/>
      <c r="B8812"/>
      <c r="C8812"/>
      <c r="D8812"/>
      <c r="E8812"/>
      <c r="F8812"/>
      <c r="G8812"/>
      <c r="L8812" s="159"/>
      <c r="M8812" s="159"/>
      <c r="N8812" s="159"/>
      <c r="O8812" s="159"/>
      <c r="P8812" s="159"/>
      <c r="Q8812" s="159"/>
      <c r="R8812" s="159"/>
      <c r="S8812" s="159"/>
      <c r="T8812" s="159"/>
      <c r="U8812" s="159"/>
      <c r="V8812" s="159"/>
    </row>
    <row r="8813" spans="1:22">
      <c r="A8813"/>
      <c r="B8813"/>
      <c r="C8813"/>
      <c r="D8813"/>
      <c r="E8813"/>
      <c r="F8813"/>
      <c r="G8813"/>
      <c r="L8813" s="159"/>
      <c r="M8813" s="159"/>
      <c r="N8813" s="159"/>
      <c r="O8813" s="159"/>
      <c r="P8813" s="159"/>
      <c r="Q8813" s="159"/>
      <c r="R8813" s="159"/>
      <c r="S8813" s="159"/>
      <c r="T8813" s="159"/>
      <c r="U8813" s="159"/>
      <c r="V8813" s="159"/>
    </row>
    <row r="8814" spans="1:22">
      <c r="A8814"/>
      <c r="B8814"/>
      <c r="C8814"/>
      <c r="D8814"/>
      <c r="E8814"/>
      <c r="F8814"/>
      <c r="G8814"/>
      <c r="L8814" s="159"/>
      <c r="M8814" s="159"/>
      <c r="N8814" s="159"/>
      <c r="O8814" s="159"/>
      <c r="P8814" s="159"/>
      <c r="Q8814" s="159"/>
      <c r="R8814" s="159"/>
      <c r="S8814" s="159"/>
      <c r="T8814" s="159"/>
      <c r="U8814" s="159"/>
      <c r="V8814" s="159"/>
    </row>
    <row r="8815" spans="1:22">
      <c r="A8815"/>
      <c r="B8815"/>
      <c r="C8815"/>
      <c r="D8815"/>
      <c r="E8815"/>
      <c r="F8815"/>
      <c r="G8815"/>
      <c r="L8815" s="159"/>
      <c r="M8815" s="159"/>
      <c r="N8815" s="159"/>
      <c r="O8815" s="159"/>
      <c r="P8815" s="159"/>
      <c r="Q8815" s="159"/>
      <c r="R8815" s="159"/>
      <c r="S8815" s="159"/>
      <c r="T8815" s="159"/>
      <c r="U8815" s="159"/>
      <c r="V8815" s="159"/>
    </row>
    <row r="8816" spans="1:22">
      <c r="A8816"/>
      <c r="B8816"/>
      <c r="C8816"/>
      <c r="D8816"/>
      <c r="E8816"/>
      <c r="F8816"/>
      <c r="G8816"/>
      <c r="L8816" s="159"/>
      <c r="M8816" s="159"/>
      <c r="N8816" s="159"/>
      <c r="O8816" s="159"/>
      <c r="P8816" s="159"/>
      <c r="Q8816" s="159"/>
      <c r="R8816" s="159"/>
      <c r="S8816" s="159"/>
      <c r="T8816" s="159"/>
      <c r="U8816" s="159"/>
      <c r="V8816" s="159"/>
    </row>
    <row r="8817" spans="1:22">
      <c r="A8817"/>
      <c r="B8817"/>
      <c r="C8817"/>
      <c r="D8817"/>
      <c r="E8817"/>
      <c r="F8817"/>
      <c r="G8817"/>
      <c r="L8817" s="159"/>
      <c r="M8817" s="159"/>
      <c r="N8817" s="159"/>
      <c r="O8817" s="159"/>
      <c r="P8817" s="159"/>
      <c r="Q8817" s="159"/>
      <c r="R8817" s="159"/>
      <c r="S8817" s="159"/>
      <c r="T8817" s="159"/>
      <c r="U8817" s="159"/>
      <c r="V8817" s="159"/>
    </row>
    <row r="8818" spans="1:22">
      <c r="A8818"/>
      <c r="B8818"/>
      <c r="C8818"/>
      <c r="D8818"/>
      <c r="E8818"/>
      <c r="F8818"/>
      <c r="G8818"/>
      <c r="L8818" s="159"/>
      <c r="M8818" s="159"/>
      <c r="N8818" s="159"/>
      <c r="O8818" s="159"/>
      <c r="P8818" s="159"/>
      <c r="Q8818" s="159"/>
      <c r="R8818" s="159"/>
      <c r="S8818" s="159"/>
      <c r="T8818" s="159"/>
      <c r="U8818" s="159"/>
      <c r="V8818" s="159"/>
    </row>
    <row r="8819" spans="1:22">
      <c r="A8819"/>
      <c r="B8819"/>
      <c r="C8819"/>
      <c r="D8819"/>
      <c r="E8819"/>
      <c r="F8819"/>
      <c r="G8819"/>
      <c r="L8819" s="159"/>
      <c r="M8819" s="159"/>
      <c r="N8819" s="159"/>
      <c r="O8819" s="159"/>
      <c r="P8819" s="159"/>
      <c r="Q8819" s="159"/>
      <c r="R8819" s="159"/>
      <c r="S8819" s="159"/>
      <c r="T8819" s="159"/>
      <c r="U8819" s="159"/>
      <c r="V8819" s="159"/>
    </row>
    <row r="8820" spans="1:22">
      <c r="A8820"/>
      <c r="B8820"/>
      <c r="C8820"/>
      <c r="D8820"/>
      <c r="E8820"/>
      <c r="F8820"/>
      <c r="G8820"/>
      <c r="L8820" s="159"/>
      <c r="M8820" s="159"/>
      <c r="N8820" s="159"/>
      <c r="O8820" s="159"/>
      <c r="P8820" s="159"/>
      <c r="Q8820" s="159"/>
      <c r="R8820" s="159"/>
      <c r="S8820" s="159"/>
      <c r="T8820" s="159"/>
      <c r="U8820" s="159"/>
      <c r="V8820" s="159"/>
    </row>
    <row r="8821" spans="1:22">
      <c r="A8821"/>
      <c r="B8821"/>
      <c r="C8821"/>
      <c r="D8821"/>
      <c r="E8821"/>
      <c r="F8821"/>
      <c r="G8821"/>
      <c r="L8821" s="159"/>
      <c r="M8821" s="159"/>
      <c r="N8821" s="159"/>
      <c r="O8821" s="159"/>
      <c r="P8821" s="159"/>
      <c r="Q8821" s="159"/>
      <c r="R8821" s="159"/>
      <c r="S8821" s="159"/>
      <c r="T8821" s="159"/>
      <c r="U8821" s="159"/>
      <c r="V8821" s="159"/>
    </row>
    <row r="8822" spans="1:22">
      <c r="A8822"/>
      <c r="B8822"/>
      <c r="C8822"/>
      <c r="D8822"/>
      <c r="E8822"/>
      <c r="F8822"/>
      <c r="G8822"/>
      <c r="L8822" s="159"/>
      <c r="M8822" s="159"/>
      <c r="N8822" s="159"/>
      <c r="O8822" s="159"/>
      <c r="P8822" s="159"/>
      <c r="Q8822" s="159"/>
      <c r="R8822" s="159"/>
      <c r="S8822" s="159"/>
      <c r="T8822" s="159"/>
      <c r="U8822" s="159"/>
      <c r="V8822" s="159"/>
    </row>
    <row r="8823" spans="1:22">
      <c r="A8823"/>
      <c r="B8823"/>
      <c r="C8823"/>
      <c r="D8823"/>
      <c r="E8823"/>
      <c r="F8823"/>
      <c r="G8823"/>
      <c r="L8823" s="159"/>
      <c r="M8823" s="159"/>
      <c r="N8823" s="159"/>
      <c r="O8823" s="159"/>
      <c r="P8823" s="159"/>
      <c r="Q8823" s="159"/>
      <c r="R8823" s="159"/>
      <c r="S8823" s="159"/>
      <c r="T8823" s="159"/>
      <c r="U8823" s="159"/>
      <c r="V8823" s="159"/>
    </row>
    <row r="8824" spans="1:22">
      <c r="A8824"/>
      <c r="B8824"/>
      <c r="C8824"/>
      <c r="D8824"/>
      <c r="E8824"/>
      <c r="F8824"/>
      <c r="G8824"/>
      <c r="L8824" s="159"/>
      <c r="M8824" s="159"/>
      <c r="N8824" s="159"/>
      <c r="O8824" s="159"/>
      <c r="P8824" s="159"/>
      <c r="Q8824" s="159"/>
      <c r="R8824" s="159"/>
      <c r="S8824" s="159"/>
      <c r="T8824" s="159"/>
      <c r="U8824" s="159"/>
      <c r="V8824" s="159"/>
    </row>
    <row r="8825" spans="1:22">
      <c r="A8825"/>
      <c r="B8825"/>
      <c r="C8825"/>
      <c r="D8825"/>
      <c r="E8825"/>
      <c r="F8825"/>
      <c r="G8825"/>
      <c r="L8825" s="159"/>
      <c r="M8825" s="159"/>
      <c r="N8825" s="159"/>
      <c r="O8825" s="159"/>
      <c r="P8825" s="159"/>
      <c r="Q8825" s="159"/>
      <c r="R8825" s="159"/>
      <c r="S8825" s="159"/>
      <c r="T8825" s="159"/>
      <c r="U8825" s="159"/>
      <c r="V8825" s="159"/>
    </row>
    <row r="8826" spans="1:22">
      <c r="A8826"/>
      <c r="B8826"/>
      <c r="C8826"/>
      <c r="D8826"/>
      <c r="E8826"/>
      <c r="F8826"/>
      <c r="G8826"/>
      <c r="L8826" s="159"/>
      <c r="M8826" s="159"/>
      <c r="N8826" s="159"/>
      <c r="O8826" s="159"/>
      <c r="P8826" s="159"/>
      <c r="Q8826" s="159"/>
      <c r="R8826" s="159"/>
      <c r="S8826" s="159"/>
      <c r="T8826" s="159"/>
      <c r="U8826" s="159"/>
      <c r="V8826" s="159"/>
    </row>
    <row r="8827" spans="1:22">
      <c r="A8827"/>
      <c r="B8827"/>
      <c r="C8827"/>
      <c r="D8827"/>
      <c r="E8827"/>
      <c r="F8827"/>
      <c r="G8827"/>
      <c r="L8827" s="159"/>
      <c r="M8827" s="159"/>
      <c r="N8827" s="159"/>
      <c r="O8827" s="159"/>
      <c r="P8827" s="159"/>
      <c r="Q8827" s="159"/>
      <c r="R8827" s="159"/>
      <c r="S8827" s="159"/>
      <c r="T8827" s="159"/>
      <c r="U8827" s="159"/>
      <c r="V8827" s="159"/>
    </row>
    <row r="8828" spans="1:22">
      <c r="A8828"/>
      <c r="B8828"/>
      <c r="C8828"/>
      <c r="D8828"/>
      <c r="E8828"/>
      <c r="F8828"/>
      <c r="G8828"/>
      <c r="L8828" s="159"/>
      <c r="M8828" s="159"/>
      <c r="N8828" s="159"/>
      <c r="O8828" s="159"/>
      <c r="P8828" s="159"/>
      <c r="Q8828" s="159"/>
      <c r="R8828" s="159"/>
      <c r="S8828" s="159"/>
      <c r="T8828" s="159"/>
      <c r="U8828" s="159"/>
      <c r="V8828" s="159"/>
    </row>
    <row r="8829" spans="1:22">
      <c r="A8829"/>
      <c r="B8829"/>
      <c r="C8829"/>
      <c r="D8829"/>
      <c r="E8829"/>
      <c r="F8829"/>
      <c r="G8829"/>
      <c r="L8829" s="159"/>
      <c r="M8829" s="159"/>
      <c r="N8829" s="159"/>
      <c r="O8829" s="159"/>
      <c r="P8829" s="159"/>
      <c r="Q8829" s="159"/>
      <c r="R8829" s="159"/>
      <c r="S8829" s="159"/>
      <c r="T8829" s="159"/>
      <c r="U8829" s="159"/>
      <c r="V8829" s="159"/>
    </row>
    <row r="8830" spans="1:22">
      <c r="A8830"/>
      <c r="B8830"/>
      <c r="C8830"/>
      <c r="D8830"/>
      <c r="E8830"/>
      <c r="F8830"/>
      <c r="G8830"/>
      <c r="L8830" s="159"/>
      <c r="M8830" s="159"/>
      <c r="N8830" s="159"/>
      <c r="O8830" s="159"/>
      <c r="P8830" s="159"/>
      <c r="Q8830" s="159"/>
      <c r="R8830" s="159"/>
      <c r="S8830" s="159"/>
      <c r="T8830" s="159"/>
      <c r="U8830" s="159"/>
      <c r="V8830" s="159"/>
    </row>
    <row r="8831" spans="1:22">
      <c r="A8831"/>
      <c r="B8831"/>
      <c r="C8831"/>
      <c r="D8831"/>
      <c r="E8831"/>
      <c r="F8831"/>
      <c r="G8831"/>
      <c r="L8831" s="159"/>
      <c r="M8831" s="159"/>
      <c r="N8831" s="159"/>
      <c r="O8831" s="159"/>
      <c r="P8831" s="159"/>
      <c r="Q8831" s="159"/>
      <c r="R8831" s="159"/>
      <c r="S8831" s="159"/>
      <c r="T8831" s="159"/>
      <c r="U8831" s="159"/>
      <c r="V8831" s="159"/>
    </row>
    <row r="8832" spans="1:22">
      <c r="A8832"/>
      <c r="B8832"/>
      <c r="C8832"/>
      <c r="D8832"/>
      <c r="E8832"/>
      <c r="F8832"/>
      <c r="G8832"/>
      <c r="L8832" s="159"/>
      <c r="M8832" s="159"/>
      <c r="N8832" s="159"/>
      <c r="O8832" s="159"/>
      <c r="P8832" s="159"/>
      <c r="Q8832" s="159"/>
      <c r="R8832" s="159"/>
      <c r="S8832" s="159"/>
      <c r="T8832" s="159"/>
      <c r="U8832" s="159"/>
      <c r="V8832" s="159"/>
    </row>
    <row r="8833" spans="1:22">
      <c r="A8833"/>
      <c r="B8833"/>
      <c r="C8833"/>
      <c r="D8833"/>
      <c r="E8833"/>
      <c r="F8833"/>
      <c r="G8833"/>
      <c r="L8833" s="159"/>
      <c r="M8833" s="159"/>
      <c r="N8833" s="159"/>
      <c r="O8833" s="159"/>
      <c r="P8833" s="159"/>
      <c r="Q8833" s="159"/>
      <c r="R8833" s="159"/>
      <c r="S8833" s="159"/>
      <c r="T8833" s="159"/>
      <c r="U8833" s="159"/>
      <c r="V8833" s="159"/>
    </row>
    <row r="8834" spans="1:22">
      <c r="A8834"/>
      <c r="B8834"/>
      <c r="C8834"/>
      <c r="D8834"/>
      <c r="E8834"/>
      <c r="F8834"/>
      <c r="G8834"/>
      <c r="L8834" s="159"/>
      <c r="M8834" s="159"/>
      <c r="N8834" s="159"/>
      <c r="O8834" s="159"/>
      <c r="P8834" s="159"/>
      <c r="Q8834" s="159"/>
      <c r="R8834" s="159"/>
      <c r="S8834" s="159"/>
      <c r="T8834" s="159"/>
      <c r="U8834" s="159"/>
      <c r="V8834" s="159"/>
    </row>
    <row r="8835" spans="1:22">
      <c r="A8835"/>
      <c r="B8835"/>
      <c r="C8835"/>
      <c r="D8835"/>
      <c r="E8835"/>
      <c r="F8835"/>
      <c r="G8835"/>
      <c r="L8835" s="159"/>
      <c r="M8835" s="159"/>
      <c r="N8835" s="159"/>
      <c r="O8835" s="159"/>
      <c r="P8835" s="159"/>
      <c r="Q8835" s="159"/>
      <c r="R8835" s="159"/>
      <c r="S8835" s="159"/>
      <c r="T8835" s="159"/>
      <c r="U8835" s="159"/>
      <c r="V8835" s="159"/>
    </row>
    <row r="8836" spans="1:22">
      <c r="A8836"/>
      <c r="B8836"/>
      <c r="C8836"/>
      <c r="D8836"/>
      <c r="E8836"/>
      <c r="F8836"/>
      <c r="G8836"/>
      <c r="L8836" s="159"/>
      <c r="M8836" s="159"/>
      <c r="N8836" s="159"/>
      <c r="O8836" s="159"/>
      <c r="P8836" s="159"/>
      <c r="Q8836" s="159"/>
      <c r="R8836" s="159"/>
      <c r="S8836" s="159"/>
      <c r="T8836" s="159"/>
      <c r="U8836" s="159"/>
      <c r="V8836" s="159"/>
    </row>
    <row r="8837" spans="1:22">
      <c r="A8837"/>
      <c r="B8837"/>
      <c r="C8837"/>
      <c r="D8837"/>
      <c r="E8837"/>
      <c r="F8837"/>
      <c r="G8837"/>
      <c r="L8837" s="159"/>
      <c r="M8837" s="159"/>
      <c r="N8837" s="159"/>
      <c r="O8837" s="159"/>
      <c r="P8837" s="159"/>
      <c r="Q8837" s="159"/>
      <c r="R8837" s="159"/>
      <c r="S8837" s="159"/>
      <c r="T8837" s="159"/>
      <c r="U8837" s="159"/>
      <c r="V8837" s="159"/>
    </row>
    <row r="8838" spans="1:22">
      <c r="A8838"/>
      <c r="B8838"/>
      <c r="C8838"/>
      <c r="D8838"/>
      <c r="E8838"/>
      <c r="F8838"/>
      <c r="G8838"/>
      <c r="L8838" s="159"/>
      <c r="M8838" s="159"/>
      <c r="N8838" s="159"/>
      <c r="O8838" s="159"/>
      <c r="P8838" s="159"/>
      <c r="Q8838" s="159"/>
      <c r="R8838" s="159"/>
      <c r="S8838" s="159"/>
      <c r="T8838" s="159"/>
      <c r="U8838" s="159"/>
      <c r="V8838" s="159"/>
    </row>
    <row r="8839" spans="1:22">
      <c r="A8839"/>
      <c r="B8839"/>
      <c r="C8839"/>
      <c r="D8839"/>
      <c r="E8839"/>
      <c r="F8839"/>
      <c r="G8839"/>
      <c r="L8839" s="159"/>
      <c r="M8839" s="159"/>
      <c r="N8839" s="159"/>
      <c r="O8839" s="159"/>
      <c r="P8839" s="159"/>
      <c r="Q8839" s="159"/>
      <c r="R8839" s="159"/>
      <c r="S8839" s="159"/>
      <c r="T8839" s="159"/>
      <c r="U8839" s="159"/>
      <c r="V8839" s="159"/>
    </row>
    <row r="8840" spans="1:22">
      <c r="A8840"/>
      <c r="B8840"/>
      <c r="C8840"/>
      <c r="D8840"/>
      <c r="E8840"/>
      <c r="F8840"/>
      <c r="G8840"/>
      <c r="L8840" s="159"/>
      <c r="M8840" s="159"/>
      <c r="N8840" s="159"/>
      <c r="O8840" s="159"/>
      <c r="P8840" s="159"/>
      <c r="Q8840" s="159"/>
      <c r="R8840" s="159"/>
      <c r="S8840" s="159"/>
      <c r="T8840" s="159"/>
      <c r="U8840" s="159"/>
      <c r="V8840" s="159"/>
    </row>
    <row r="8841" spans="1:22">
      <c r="A8841"/>
      <c r="B8841"/>
      <c r="C8841"/>
      <c r="D8841"/>
      <c r="E8841"/>
      <c r="F8841"/>
      <c r="G8841"/>
      <c r="L8841" s="159"/>
      <c r="M8841" s="159"/>
      <c r="N8841" s="159"/>
      <c r="O8841" s="159"/>
      <c r="P8841" s="159"/>
      <c r="Q8841" s="159"/>
      <c r="R8841" s="159"/>
      <c r="S8841" s="159"/>
      <c r="T8841" s="159"/>
      <c r="U8841" s="159"/>
      <c r="V8841" s="159"/>
    </row>
    <row r="8842" spans="1:22">
      <c r="A8842"/>
      <c r="B8842"/>
      <c r="C8842"/>
      <c r="D8842"/>
      <c r="E8842"/>
      <c r="F8842"/>
      <c r="G8842"/>
      <c r="L8842" s="159"/>
      <c r="M8842" s="159"/>
      <c r="N8842" s="159"/>
      <c r="O8842" s="159"/>
      <c r="P8842" s="159"/>
      <c r="Q8842" s="159"/>
      <c r="R8842" s="159"/>
      <c r="S8842" s="159"/>
      <c r="T8842" s="159"/>
      <c r="U8842" s="159"/>
      <c r="V8842" s="159"/>
    </row>
    <row r="8843" spans="1:22">
      <c r="A8843"/>
      <c r="B8843"/>
      <c r="C8843"/>
      <c r="D8843"/>
      <c r="E8843"/>
      <c r="F8843"/>
      <c r="G8843"/>
      <c r="L8843" s="159"/>
      <c r="M8843" s="159"/>
      <c r="N8843" s="159"/>
      <c r="O8843" s="159"/>
      <c r="P8843" s="159"/>
      <c r="Q8843" s="159"/>
      <c r="R8843" s="159"/>
      <c r="S8843" s="159"/>
      <c r="T8843" s="159"/>
      <c r="U8843" s="159"/>
      <c r="V8843" s="159"/>
    </row>
    <row r="8844" spans="1:22">
      <c r="A8844"/>
      <c r="B8844"/>
      <c r="C8844"/>
      <c r="D8844"/>
      <c r="E8844"/>
      <c r="F8844"/>
      <c r="G8844"/>
      <c r="L8844" s="159"/>
      <c r="M8844" s="159"/>
      <c r="N8844" s="159"/>
      <c r="O8844" s="159"/>
      <c r="P8844" s="159"/>
      <c r="Q8844" s="159"/>
      <c r="R8844" s="159"/>
      <c r="S8844" s="159"/>
      <c r="T8844" s="159"/>
      <c r="U8844" s="159"/>
      <c r="V8844" s="159"/>
    </row>
    <row r="8845" spans="1:22">
      <c r="A8845"/>
      <c r="B8845"/>
      <c r="C8845"/>
      <c r="D8845"/>
      <c r="E8845"/>
      <c r="F8845"/>
      <c r="G8845"/>
      <c r="L8845" s="159"/>
      <c r="M8845" s="159"/>
      <c r="N8845" s="159"/>
      <c r="O8845" s="159"/>
      <c r="P8845" s="159"/>
      <c r="Q8845" s="159"/>
      <c r="R8845" s="159"/>
      <c r="S8845" s="159"/>
      <c r="T8845" s="159"/>
      <c r="U8845" s="159"/>
      <c r="V8845" s="159"/>
    </row>
    <row r="8846" spans="1:22">
      <c r="A8846"/>
      <c r="B8846"/>
      <c r="C8846"/>
      <c r="D8846"/>
      <c r="E8846"/>
      <c r="F8846"/>
      <c r="G8846"/>
      <c r="L8846" s="159"/>
      <c r="M8846" s="159"/>
      <c r="N8846" s="159"/>
      <c r="O8846" s="159"/>
      <c r="P8846" s="159"/>
      <c r="Q8846" s="159"/>
      <c r="R8846" s="159"/>
      <c r="S8846" s="159"/>
      <c r="T8846" s="159"/>
      <c r="U8846" s="159"/>
      <c r="V8846" s="159"/>
    </row>
    <row r="8847" spans="1:22">
      <c r="A8847"/>
      <c r="B8847"/>
      <c r="C8847"/>
      <c r="D8847"/>
      <c r="E8847"/>
      <c r="F8847"/>
      <c r="G8847"/>
      <c r="L8847" s="159"/>
      <c r="M8847" s="159"/>
      <c r="N8847" s="159"/>
      <c r="O8847" s="159"/>
      <c r="P8847" s="159"/>
      <c r="Q8847" s="159"/>
      <c r="R8847" s="159"/>
      <c r="S8847" s="159"/>
      <c r="T8847" s="159"/>
      <c r="U8847" s="159"/>
      <c r="V8847" s="159"/>
    </row>
    <row r="8848" spans="1:22">
      <c r="A8848"/>
      <c r="B8848"/>
      <c r="C8848"/>
      <c r="D8848"/>
      <c r="E8848"/>
      <c r="F8848"/>
      <c r="G8848"/>
      <c r="L8848" s="159"/>
      <c r="M8848" s="159"/>
      <c r="N8848" s="159"/>
      <c r="O8848" s="159"/>
      <c r="P8848" s="159"/>
      <c r="Q8848" s="159"/>
      <c r="R8848" s="159"/>
      <c r="S8848" s="159"/>
      <c r="T8848" s="159"/>
      <c r="U8848" s="159"/>
      <c r="V8848" s="159"/>
    </row>
    <row r="8849" spans="1:22">
      <c r="A8849"/>
      <c r="B8849"/>
      <c r="C8849"/>
      <c r="D8849"/>
      <c r="E8849"/>
      <c r="F8849"/>
      <c r="G8849"/>
      <c r="L8849" s="159"/>
      <c r="M8849" s="159"/>
      <c r="N8849" s="159"/>
      <c r="O8849" s="159"/>
      <c r="P8849" s="159"/>
      <c r="Q8849" s="159"/>
      <c r="R8849" s="159"/>
      <c r="S8849" s="159"/>
      <c r="T8849" s="159"/>
      <c r="U8849" s="159"/>
      <c r="V8849" s="159"/>
    </row>
    <row r="8850" spans="1:22">
      <c r="A8850"/>
      <c r="B8850"/>
      <c r="C8850"/>
      <c r="D8850"/>
      <c r="E8850"/>
      <c r="F8850"/>
      <c r="G8850"/>
      <c r="L8850" s="159"/>
      <c r="M8850" s="159"/>
      <c r="N8850" s="159"/>
      <c r="O8850" s="159"/>
      <c r="P8850" s="159"/>
      <c r="Q8850" s="159"/>
      <c r="R8850" s="159"/>
      <c r="S8850" s="159"/>
      <c r="T8850" s="159"/>
      <c r="U8850" s="159"/>
      <c r="V8850" s="159"/>
    </row>
    <row r="8851" spans="1:22">
      <c r="A8851"/>
      <c r="B8851"/>
      <c r="C8851"/>
      <c r="D8851"/>
      <c r="E8851"/>
      <c r="F8851"/>
      <c r="G8851"/>
      <c r="L8851" s="159"/>
      <c r="M8851" s="159"/>
      <c r="N8851" s="159"/>
      <c r="O8851" s="159"/>
      <c r="P8851" s="159"/>
      <c r="Q8851" s="159"/>
      <c r="R8851" s="159"/>
      <c r="S8851" s="159"/>
      <c r="T8851" s="159"/>
      <c r="U8851" s="159"/>
      <c r="V8851" s="159"/>
    </row>
    <row r="8852" spans="1:22">
      <c r="A8852"/>
      <c r="B8852"/>
      <c r="C8852"/>
      <c r="D8852"/>
      <c r="E8852"/>
      <c r="F8852"/>
      <c r="G8852"/>
      <c r="L8852" s="159"/>
      <c r="M8852" s="159"/>
      <c r="N8852" s="159"/>
      <c r="O8852" s="159"/>
      <c r="P8852" s="159"/>
      <c r="Q8852" s="159"/>
      <c r="R8852" s="159"/>
      <c r="S8852" s="159"/>
      <c r="T8852" s="159"/>
      <c r="U8852" s="159"/>
      <c r="V8852" s="159"/>
    </row>
    <row r="8853" spans="1:22">
      <c r="A8853"/>
      <c r="B8853"/>
      <c r="C8853"/>
      <c r="D8853"/>
      <c r="E8853"/>
      <c r="F8853"/>
      <c r="G8853"/>
      <c r="L8853" s="159"/>
      <c r="M8853" s="159"/>
      <c r="N8853" s="159"/>
      <c r="O8853" s="159"/>
      <c r="P8853" s="159"/>
      <c r="Q8853" s="159"/>
      <c r="R8853" s="159"/>
      <c r="S8853" s="159"/>
      <c r="T8853" s="159"/>
      <c r="U8853" s="159"/>
      <c r="V8853" s="159"/>
    </row>
    <row r="8854" spans="1:22">
      <c r="A8854"/>
      <c r="B8854"/>
      <c r="C8854"/>
      <c r="D8854"/>
      <c r="E8854"/>
      <c r="F8854"/>
      <c r="G8854"/>
      <c r="L8854" s="159"/>
      <c r="M8854" s="159"/>
      <c r="N8854" s="159"/>
      <c r="O8854" s="159"/>
      <c r="P8854" s="159"/>
      <c r="Q8854" s="159"/>
      <c r="R8854" s="159"/>
      <c r="S8854" s="159"/>
      <c r="T8854" s="159"/>
      <c r="U8854" s="159"/>
      <c r="V8854" s="159"/>
    </row>
    <row r="8855" spans="1:22">
      <c r="A8855"/>
      <c r="B8855"/>
      <c r="C8855"/>
      <c r="D8855"/>
      <c r="E8855"/>
      <c r="F8855"/>
      <c r="G8855"/>
      <c r="L8855" s="159"/>
      <c r="M8855" s="159"/>
      <c r="N8855" s="159"/>
      <c r="O8855" s="159"/>
      <c r="P8855" s="159"/>
      <c r="Q8855" s="159"/>
      <c r="R8855" s="159"/>
      <c r="S8855" s="159"/>
      <c r="T8855" s="159"/>
      <c r="U8855" s="159"/>
      <c r="V8855" s="159"/>
    </row>
    <row r="8856" spans="1:22">
      <c r="A8856"/>
      <c r="B8856"/>
      <c r="C8856"/>
      <c r="D8856"/>
      <c r="E8856"/>
      <c r="F8856"/>
      <c r="G8856"/>
      <c r="L8856" s="159"/>
      <c r="M8856" s="159"/>
      <c r="N8856" s="159"/>
      <c r="O8856" s="159"/>
      <c r="P8856" s="159"/>
      <c r="Q8856" s="159"/>
      <c r="R8856" s="159"/>
      <c r="S8856" s="159"/>
      <c r="T8856" s="159"/>
      <c r="U8856" s="159"/>
      <c r="V8856" s="159"/>
    </row>
    <row r="8857" spans="1:22">
      <c r="A8857"/>
      <c r="B8857"/>
      <c r="C8857"/>
      <c r="D8857"/>
      <c r="E8857"/>
      <c r="F8857"/>
      <c r="G8857"/>
      <c r="L8857" s="159"/>
      <c r="M8857" s="159"/>
      <c r="N8857" s="159"/>
      <c r="O8857" s="159"/>
      <c r="P8857" s="159"/>
      <c r="Q8857" s="159"/>
      <c r="R8857" s="159"/>
      <c r="S8857" s="159"/>
      <c r="T8857" s="159"/>
      <c r="U8857" s="159"/>
      <c r="V8857" s="159"/>
    </row>
    <row r="8858" spans="1:22">
      <c r="A8858"/>
      <c r="B8858"/>
      <c r="C8858"/>
      <c r="D8858"/>
      <c r="E8858"/>
      <c r="F8858"/>
      <c r="G8858"/>
      <c r="L8858" s="159"/>
      <c r="M8858" s="159"/>
      <c r="N8858" s="159"/>
      <c r="O8858" s="159"/>
      <c r="P8858" s="159"/>
      <c r="Q8858" s="159"/>
      <c r="R8858" s="159"/>
      <c r="S8858" s="159"/>
      <c r="T8858" s="159"/>
      <c r="U8858" s="159"/>
      <c r="V8858" s="159"/>
    </row>
    <row r="8859" spans="1:22">
      <c r="A8859"/>
      <c r="B8859"/>
      <c r="C8859"/>
      <c r="D8859"/>
      <c r="E8859"/>
      <c r="F8859"/>
      <c r="G8859"/>
      <c r="L8859" s="159"/>
      <c r="M8859" s="159"/>
      <c r="N8859" s="159"/>
      <c r="O8859" s="159"/>
      <c r="P8859" s="159"/>
      <c r="Q8859" s="159"/>
      <c r="R8859" s="159"/>
      <c r="S8859" s="159"/>
      <c r="T8859" s="159"/>
      <c r="U8859" s="159"/>
      <c r="V8859" s="159"/>
    </row>
    <row r="8860" spans="1:22">
      <c r="A8860"/>
      <c r="B8860"/>
      <c r="C8860"/>
      <c r="D8860"/>
      <c r="E8860"/>
      <c r="F8860"/>
      <c r="G8860"/>
      <c r="L8860" s="159"/>
      <c r="M8860" s="159"/>
      <c r="N8860" s="159"/>
      <c r="O8860" s="159"/>
      <c r="P8860" s="159"/>
      <c r="Q8860" s="159"/>
      <c r="R8860" s="159"/>
      <c r="S8860" s="159"/>
      <c r="T8860" s="159"/>
      <c r="U8860" s="159"/>
      <c r="V8860" s="159"/>
    </row>
    <row r="8861" spans="1:22">
      <c r="A8861"/>
      <c r="B8861"/>
      <c r="C8861"/>
      <c r="D8861"/>
      <c r="E8861"/>
      <c r="F8861"/>
      <c r="G8861"/>
      <c r="L8861" s="159"/>
      <c r="M8861" s="159"/>
      <c r="N8861" s="159"/>
      <c r="O8861" s="159"/>
      <c r="P8861" s="159"/>
      <c r="Q8861" s="159"/>
      <c r="R8861" s="159"/>
      <c r="S8861" s="159"/>
      <c r="T8861" s="159"/>
      <c r="U8861" s="159"/>
      <c r="V8861" s="159"/>
    </row>
    <row r="8862" spans="1:22">
      <c r="A8862"/>
      <c r="B8862"/>
      <c r="C8862"/>
      <c r="D8862"/>
      <c r="E8862"/>
      <c r="F8862"/>
      <c r="G8862"/>
      <c r="L8862" s="159"/>
      <c r="M8862" s="159"/>
      <c r="N8862" s="159"/>
      <c r="O8862" s="159"/>
      <c r="P8862" s="159"/>
      <c r="Q8862" s="159"/>
      <c r="R8862" s="159"/>
      <c r="S8862" s="159"/>
      <c r="T8862" s="159"/>
      <c r="U8862" s="159"/>
      <c r="V8862" s="159"/>
    </row>
    <row r="8863" spans="1:22">
      <c r="A8863"/>
      <c r="B8863"/>
      <c r="C8863"/>
      <c r="D8863"/>
      <c r="E8863"/>
      <c r="F8863"/>
      <c r="G8863"/>
      <c r="L8863" s="159"/>
      <c r="M8863" s="159"/>
      <c r="N8863" s="159"/>
      <c r="O8863" s="159"/>
      <c r="P8863" s="159"/>
      <c r="Q8863" s="159"/>
      <c r="R8863" s="159"/>
      <c r="S8863" s="159"/>
      <c r="T8863" s="159"/>
      <c r="U8863" s="159"/>
      <c r="V8863" s="159"/>
    </row>
    <row r="8864" spans="1:22">
      <c r="A8864"/>
      <c r="B8864"/>
      <c r="C8864"/>
      <c r="D8864"/>
      <c r="E8864"/>
      <c r="F8864"/>
      <c r="G8864"/>
      <c r="L8864" s="159"/>
      <c r="M8864" s="159"/>
      <c r="N8864" s="159"/>
      <c r="O8864" s="159"/>
      <c r="P8864" s="159"/>
      <c r="Q8864" s="159"/>
      <c r="R8864" s="159"/>
      <c r="S8864" s="159"/>
      <c r="T8864" s="159"/>
      <c r="U8864" s="159"/>
      <c r="V8864" s="159"/>
    </row>
    <row r="8865" spans="1:22">
      <c r="A8865"/>
      <c r="B8865"/>
      <c r="C8865"/>
      <c r="D8865"/>
      <c r="E8865"/>
      <c r="F8865"/>
      <c r="G8865"/>
      <c r="L8865" s="159"/>
      <c r="M8865" s="159"/>
      <c r="N8865" s="159"/>
      <c r="O8865" s="159"/>
      <c r="P8865" s="159"/>
      <c r="Q8865" s="159"/>
      <c r="R8865" s="159"/>
      <c r="S8865" s="159"/>
      <c r="T8865" s="159"/>
      <c r="U8865" s="159"/>
      <c r="V8865" s="159"/>
    </row>
    <row r="8866" spans="1:22">
      <c r="A8866"/>
      <c r="B8866"/>
      <c r="C8866"/>
      <c r="D8866"/>
      <c r="E8866"/>
      <c r="F8866"/>
      <c r="G8866"/>
      <c r="L8866" s="159"/>
      <c r="M8866" s="159"/>
      <c r="N8866" s="159"/>
      <c r="O8866" s="159"/>
      <c r="P8866" s="159"/>
      <c r="Q8866" s="159"/>
      <c r="R8866" s="159"/>
      <c r="S8866" s="159"/>
      <c r="T8866" s="159"/>
      <c r="U8866" s="159"/>
      <c r="V8866" s="159"/>
    </row>
    <row r="8867" spans="1:22">
      <c r="A8867"/>
      <c r="B8867"/>
      <c r="C8867"/>
      <c r="D8867"/>
      <c r="E8867"/>
      <c r="F8867"/>
      <c r="G8867"/>
      <c r="L8867" s="159"/>
      <c r="M8867" s="159"/>
      <c r="N8867" s="159"/>
      <c r="O8867" s="159"/>
      <c r="P8867" s="159"/>
      <c r="Q8867" s="159"/>
      <c r="R8867" s="159"/>
      <c r="S8867" s="159"/>
      <c r="T8867" s="159"/>
      <c r="U8867" s="159"/>
      <c r="V8867" s="159"/>
    </row>
    <row r="8868" spans="1:22">
      <c r="A8868"/>
      <c r="B8868"/>
      <c r="C8868"/>
      <c r="D8868"/>
      <c r="E8868"/>
      <c r="F8868"/>
      <c r="G8868"/>
      <c r="L8868" s="159"/>
      <c r="M8868" s="159"/>
      <c r="N8868" s="159"/>
      <c r="O8868" s="159"/>
      <c r="P8868" s="159"/>
      <c r="Q8868" s="159"/>
      <c r="R8868" s="159"/>
      <c r="S8868" s="159"/>
      <c r="T8868" s="159"/>
      <c r="U8868" s="159"/>
      <c r="V8868" s="159"/>
    </row>
    <row r="8869" spans="1:22">
      <c r="A8869"/>
      <c r="B8869"/>
      <c r="C8869"/>
      <c r="D8869"/>
      <c r="E8869"/>
      <c r="F8869"/>
      <c r="G8869"/>
      <c r="L8869" s="159"/>
      <c r="M8869" s="159"/>
      <c r="N8869" s="159"/>
      <c r="O8869" s="159"/>
      <c r="P8869" s="159"/>
      <c r="Q8869" s="159"/>
      <c r="R8869" s="159"/>
      <c r="S8869" s="159"/>
      <c r="T8869" s="159"/>
      <c r="U8869" s="159"/>
      <c r="V8869" s="159"/>
    </row>
    <row r="8870" spans="1:22">
      <c r="A8870"/>
      <c r="B8870"/>
      <c r="C8870"/>
      <c r="D8870"/>
      <c r="E8870"/>
      <c r="F8870"/>
      <c r="G8870"/>
      <c r="L8870" s="159"/>
      <c r="M8870" s="159"/>
      <c r="N8870" s="159"/>
      <c r="O8870" s="159"/>
      <c r="P8870" s="159"/>
      <c r="Q8870" s="159"/>
      <c r="R8870" s="159"/>
      <c r="S8870" s="159"/>
      <c r="T8870" s="159"/>
      <c r="U8870" s="159"/>
      <c r="V8870" s="159"/>
    </row>
    <row r="8871" spans="1:22">
      <c r="A8871"/>
      <c r="B8871"/>
      <c r="C8871"/>
      <c r="D8871"/>
      <c r="E8871"/>
      <c r="F8871"/>
      <c r="G8871"/>
      <c r="L8871" s="159"/>
      <c r="M8871" s="159"/>
      <c r="N8871" s="159"/>
      <c r="O8871" s="159"/>
      <c r="P8871" s="159"/>
      <c r="Q8871" s="159"/>
      <c r="R8871" s="159"/>
      <c r="S8871" s="159"/>
      <c r="T8871" s="159"/>
      <c r="U8871" s="159"/>
      <c r="V8871" s="159"/>
    </row>
    <row r="8872" spans="1:22">
      <c r="A8872"/>
      <c r="B8872"/>
      <c r="C8872"/>
      <c r="D8872"/>
      <c r="E8872"/>
      <c r="F8872"/>
      <c r="G8872"/>
      <c r="L8872" s="159"/>
      <c r="M8872" s="159"/>
      <c r="N8872" s="159"/>
      <c r="O8872" s="159"/>
      <c r="P8872" s="159"/>
      <c r="Q8872" s="159"/>
      <c r="R8872" s="159"/>
      <c r="S8872" s="159"/>
      <c r="T8872" s="159"/>
      <c r="U8872" s="159"/>
      <c r="V8872" s="159"/>
    </row>
    <row r="8873" spans="1:22">
      <c r="A8873"/>
      <c r="B8873"/>
      <c r="C8873"/>
      <c r="D8873"/>
      <c r="E8873"/>
      <c r="F8873"/>
      <c r="G8873"/>
      <c r="L8873" s="159"/>
      <c r="M8873" s="159"/>
      <c r="N8873" s="159"/>
      <c r="O8873" s="159"/>
      <c r="P8873" s="159"/>
      <c r="Q8873" s="159"/>
      <c r="R8873" s="159"/>
      <c r="S8873" s="159"/>
      <c r="T8873" s="159"/>
      <c r="U8873" s="159"/>
      <c r="V8873" s="159"/>
    </row>
    <row r="8874" spans="1:22">
      <c r="A8874"/>
      <c r="B8874"/>
      <c r="C8874"/>
      <c r="D8874"/>
      <c r="E8874"/>
      <c r="F8874"/>
      <c r="G8874"/>
      <c r="L8874" s="159"/>
      <c r="M8874" s="159"/>
      <c r="N8874" s="159"/>
      <c r="O8874" s="159"/>
      <c r="P8874" s="159"/>
      <c r="Q8874" s="159"/>
      <c r="R8874" s="159"/>
      <c r="S8874" s="159"/>
      <c r="T8874" s="159"/>
      <c r="U8874" s="159"/>
      <c r="V8874" s="159"/>
    </row>
    <row r="8875" spans="1:22">
      <c r="A8875"/>
      <c r="B8875"/>
      <c r="C8875"/>
      <c r="D8875"/>
      <c r="E8875"/>
      <c r="F8875"/>
      <c r="G8875"/>
      <c r="L8875" s="159"/>
      <c r="M8875" s="159"/>
      <c r="N8875" s="159"/>
      <c r="O8875" s="159"/>
      <c r="P8875" s="159"/>
      <c r="Q8875" s="159"/>
      <c r="R8875" s="159"/>
      <c r="S8875" s="159"/>
      <c r="T8875" s="159"/>
      <c r="U8875" s="159"/>
      <c r="V8875" s="159"/>
    </row>
    <row r="8876" spans="1:22">
      <c r="A8876"/>
      <c r="B8876"/>
      <c r="C8876"/>
      <c r="D8876"/>
      <c r="E8876"/>
      <c r="F8876"/>
      <c r="G8876"/>
      <c r="L8876" s="159"/>
      <c r="M8876" s="159"/>
      <c r="N8876" s="159"/>
      <c r="O8876" s="159"/>
      <c r="P8876" s="159"/>
      <c r="Q8876" s="159"/>
      <c r="R8876" s="159"/>
      <c r="S8876" s="159"/>
      <c r="T8876" s="159"/>
      <c r="U8876" s="159"/>
      <c r="V8876" s="159"/>
    </row>
    <row r="8877" spans="1:22">
      <c r="A8877"/>
      <c r="B8877"/>
      <c r="C8877"/>
      <c r="D8877"/>
      <c r="E8877"/>
      <c r="F8877"/>
      <c r="G8877"/>
      <c r="L8877" s="159"/>
      <c r="M8877" s="159"/>
      <c r="N8877" s="159"/>
      <c r="O8877" s="159"/>
      <c r="P8877" s="159"/>
      <c r="Q8877" s="159"/>
      <c r="R8877" s="159"/>
      <c r="S8877" s="159"/>
      <c r="T8877" s="159"/>
      <c r="U8877" s="159"/>
      <c r="V8877" s="159"/>
    </row>
    <row r="8878" spans="1:22">
      <c r="A8878"/>
      <c r="B8878"/>
      <c r="C8878"/>
      <c r="D8878"/>
      <c r="E8878"/>
      <c r="F8878"/>
      <c r="G8878"/>
      <c r="L8878" s="159"/>
      <c r="M8878" s="159"/>
      <c r="N8878" s="159"/>
      <c r="O8878" s="159"/>
      <c r="P8878" s="159"/>
      <c r="Q8878" s="159"/>
      <c r="R8878" s="159"/>
      <c r="S8878" s="159"/>
      <c r="T8878" s="159"/>
      <c r="U8878" s="159"/>
      <c r="V8878" s="159"/>
    </row>
    <row r="8879" spans="1:22">
      <c r="A8879"/>
      <c r="B8879"/>
      <c r="C8879"/>
      <c r="D8879"/>
      <c r="E8879"/>
      <c r="F8879"/>
      <c r="G8879"/>
      <c r="L8879" s="159"/>
      <c r="M8879" s="159"/>
      <c r="N8879" s="159"/>
      <c r="O8879" s="159"/>
      <c r="P8879" s="159"/>
      <c r="Q8879" s="159"/>
      <c r="R8879" s="159"/>
      <c r="S8879" s="159"/>
      <c r="T8879" s="159"/>
      <c r="U8879" s="159"/>
      <c r="V8879" s="159"/>
    </row>
    <row r="8880" spans="1:22">
      <c r="A8880"/>
      <c r="B8880"/>
      <c r="C8880"/>
      <c r="D8880"/>
      <c r="E8880"/>
      <c r="F8880"/>
      <c r="G8880"/>
      <c r="L8880" s="159"/>
      <c r="M8880" s="159"/>
      <c r="N8880" s="159"/>
      <c r="O8880" s="159"/>
      <c r="P8880" s="159"/>
      <c r="Q8880" s="159"/>
      <c r="R8880" s="159"/>
      <c r="S8880" s="159"/>
      <c r="T8880" s="159"/>
      <c r="U8880" s="159"/>
      <c r="V8880" s="159"/>
    </row>
    <row r="8881" spans="1:22">
      <c r="A8881"/>
      <c r="B8881"/>
      <c r="C8881"/>
      <c r="D8881"/>
      <c r="E8881"/>
      <c r="F8881"/>
      <c r="G8881"/>
      <c r="L8881" s="159"/>
      <c r="M8881" s="159"/>
      <c r="N8881" s="159"/>
      <c r="O8881" s="159"/>
      <c r="P8881" s="159"/>
      <c r="Q8881" s="159"/>
      <c r="R8881" s="159"/>
      <c r="S8881" s="159"/>
      <c r="T8881" s="159"/>
      <c r="U8881" s="159"/>
      <c r="V8881" s="159"/>
    </row>
    <row r="8882" spans="1:22">
      <c r="A8882"/>
      <c r="B8882"/>
      <c r="C8882"/>
      <c r="D8882"/>
      <c r="E8882"/>
      <c r="F8882"/>
      <c r="G8882"/>
      <c r="L8882" s="159"/>
      <c r="M8882" s="159"/>
      <c r="N8882" s="159"/>
      <c r="O8882" s="159"/>
      <c r="P8882" s="159"/>
      <c r="Q8882" s="159"/>
      <c r="R8882" s="159"/>
      <c r="S8882" s="159"/>
      <c r="T8882" s="159"/>
      <c r="U8882" s="159"/>
      <c r="V8882" s="159"/>
    </row>
    <row r="8883" spans="1:22">
      <c r="A8883"/>
      <c r="B8883"/>
      <c r="C8883"/>
      <c r="D8883"/>
      <c r="E8883"/>
      <c r="F8883"/>
      <c r="G8883"/>
      <c r="L8883" s="159"/>
      <c r="M8883" s="159"/>
      <c r="N8883" s="159"/>
      <c r="O8883" s="159"/>
      <c r="P8883" s="159"/>
      <c r="Q8883" s="159"/>
      <c r="R8883" s="159"/>
      <c r="S8883" s="159"/>
      <c r="T8883" s="159"/>
      <c r="U8883" s="159"/>
      <c r="V8883" s="159"/>
    </row>
    <row r="8884" spans="1:22">
      <c r="A8884"/>
      <c r="B8884"/>
      <c r="C8884"/>
      <c r="D8884"/>
      <c r="E8884"/>
      <c r="F8884"/>
      <c r="G8884"/>
      <c r="L8884" s="159"/>
      <c r="M8884" s="159"/>
      <c r="N8884" s="159"/>
      <c r="O8884" s="159"/>
      <c r="P8884" s="159"/>
      <c r="Q8884" s="159"/>
      <c r="R8884" s="159"/>
      <c r="S8884" s="159"/>
      <c r="T8884" s="159"/>
      <c r="U8884" s="159"/>
      <c r="V8884" s="159"/>
    </row>
    <row r="8885" spans="1:22">
      <c r="A8885"/>
      <c r="B8885"/>
      <c r="C8885"/>
      <c r="D8885"/>
      <c r="E8885"/>
      <c r="F8885"/>
      <c r="G8885"/>
      <c r="L8885" s="159"/>
      <c r="M8885" s="159"/>
      <c r="N8885" s="159"/>
      <c r="O8885" s="159"/>
      <c r="P8885" s="159"/>
      <c r="Q8885" s="159"/>
      <c r="R8885" s="159"/>
      <c r="S8885" s="159"/>
      <c r="T8885" s="159"/>
      <c r="U8885" s="159"/>
      <c r="V8885" s="159"/>
    </row>
    <row r="8886" spans="1:22">
      <c r="A8886"/>
      <c r="B8886"/>
      <c r="C8886"/>
      <c r="D8886"/>
      <c r="E8886"/>
      <c r="F8886"/>
      <c r="G8886"/>
      <c r="L8886" s="159"/>
      <c r="M8886" s="159"/>
      <c r="N8886" s="159"/>
      <c r="O8886" s="159"/>
      <c r="P8886" s="159"/>
      <c r="Q8886" s="159"/>
      <c r="R8886" s="159"/>
      <c r="S8886" s="159"/>
      <c r="T8886" s="159"/>
      <c r="U8886" s="159"/>
      <c r="V8886" s="159"/>
    </row>
    <row r="8887" spans="1:22">
      <c r="A8887"/>
      <c r="B8887"/>
      <c r="C8887"/>
      <c r="D8887"/>
      <c r="E8887"/>
      <c r="F8887"/>
      <c r="G8887"/>
      <c r="L8887" s="159"/>
      <c r="M8887" s="159"/>
      <c r="N8887" s="159"/>
      <c r="O8887" s="159"/>
      <c r="P8887" s="159"/>
      <c r="Q8887" s="159"/>
      <c r="R8887" s="159"/>
      <c r="S8887" s="159"/>
      <c r="T8887" s="159"/>
      <c r="U8887" s="159"/>
      <c r="V8887" s="159"/>
    </row>
    <row r="8888" spans="1:22">
      <c r="A8888"/>
      <c r="B8888"/>
      <c r="C8888"/>
      <c r="D8888"/>
      <c r="E8888"/>
      <c r="F8888"/>
      <c r="G8888"/>
      <c r="L8888" s="159"/>
      <c r="M8888" s="159"/>
      <c r="N8888" s="159"/>
      <c r="O8888" s="159"/>
      <c r="P8888" s="159"/>
      <c r="Q8888" s="159"/>
      <c r="R8888" s="159"/>
      <c r="S8888" s="159"/>
      <c r="T8888" s="159"/>
      <c r="U8888" s="159"/>
      <c r="V8888" s="159"/>
    </row>
    <row r="8889" spans="1:22">
      <c r="A8889"/>
      <c r="B8889"/>
      <c r="C8889"/>
      <c r="D8889"/>
      <c r="E8889"/>
      <c r="F8889"/>
      <c r="G8889"/>
      <c r="L8889" s="159"/>
      <c r="M8889" s="159"/>
      <c r="N8889" s="159"/>
      <c r="O8889" s="159"/>
      <c r="P8889" s="159"/>
      <c r="Q8889" s="159"/>
      <c r="R8889" s="159"/>
      <c r="S8889" s="159"/>
      <c r="T8889" s="159"/>
      <c r="U8889" s="159"/>
      <c r="V8889" s="159"/>
    </row>
    <row r="8890" spans="1:22">
      <c r="A8890"/>
      <c r="B8890"/>
      <c r="C8890"/>
      <c r="D8890"/>
      <c r="E8890"/>
      <c r="F8890"/>
      <c r="G8890"/>
      <c r="L8890" s="159"/>
      <c r="M8890" s="159"/>
      <c r="N8890" s="159"/>
      <c r="O8890" s="159"/>
      <c r="P8890" s="159"/>
      <c r="Q8890" s="159"/>
      <c r="R8890" s="159"/>
      <c r="S8890" s="159"/>
      <c r="T8890" s="159"/>
      <c r="U8890" s="159"/>
      <c r="V8890" s="159"/>
    </row>
    <row r="8891" spans="1:22">
      <c r="A8891"/>
      <c r="B8891"/>
      <c r="C8891"/>
      <c r="D8891"/>
      <c r="E8891"/>
      <c r="F8891"/>
      <c r="G8891"/>
      <c r="L8891" s="159"/>
      <c r="M8891" s="159"/>
      <c r="N8891" s="159"/>
      <c r="O8891" s="159"/>
      <c r="P8891" s="159"/>
      <c r="Q8891" s="159"/>
      <c r="R8891" s="159"/>
      <c r="S8891" s="159"/>
      <c r="T8891" s="159"/>
      <c r="U8891" s="159"/>
      <c r="V8891" s="159"/>
    </row>
    <row r="8892" spans="1:22">
      <c r="A8892"/>
      <c r="B8892"/>
      <c r="C8892"/>
      <c r="D8892"/>
      <c r="E8892"/>
      <c r="F8892"/>
      <c r="G8892"/>
      <c r="L8892" s="159"/>
      <c r="M8892" s="159"/>
      <c r="N8892" s="159"/>
      <c r="O8892" s="159"/>
      <c r="P8892" s="159"/>
      <c r="Q8892" s="159"/>
      <c r="R8892" s="159"/>
      <c r="S8892" s="159"/>
      <c r="T8892" s="159"/>
      <c r="U8892" s="159"/>
      <c r="V8892" s="159"/>
    </row>
    <row r="8893" spans="1:22">
      <c r="A8893"/>
      <c r="B8893"/>
      <c r="C8893"/>
      <c r="D8893"/>
      <c r="E8893"/>
      <c r="F8893"/>
      <c r="G8893"/>
      <c r="L8893" s="159"/>
      <c r="M8893" s="159"/>
      <c r="N8893" s="159"/>
      <c r="O8893" s="159"/>
      <c r="P8893" s="159"/>
      <c r="Q8893" s="159"/>
      <c r="R8893" s="159"/>
      <c r="S8893" s="159"/>
      <c r="T8893" s="159"/>
      <c r="U8893" s="159"/>
      <c r="V8893" s="159"/>
    </row>
    <row r="8894" spans="1:22">
      <c r="A8894"/>
      <c r="B8894"/>
      <c r="C8894"/>
      <c r="D8894"/>
      <c r="E8894"/>
      <c r="F8894"/>
      <c r="G8894"/>
      <c r="L8894" s="159"/>
      <c r="M8894" s="159"/>
      <c r="N8894" s="159"/>
      <c r="O8894" s="159"/>
      <c r="P8894" s="159"/>
      <c r="Q8894" s="159"/>
      <c r="R8894" s="159"/>
      <c r="S8894" s="159"/>
      <c r="T8894" s="159"/>
      <c r="U8894" s="159"/>
      <c r="V8894" s="159"/>
    </row>
    <row r="8895" spans="1:22">
      <c r="A8895"/>
      <c r="B8895"/>
      <c r="C8895"/>
      <c r="D8895"/>
      <c r="E8895"/>
      <c r="F8895"/>
      <c r="G8895"/>
      <c r="L8895" s="159"/>
      <c r="M8895" s="159"/>
      <c r="N8895" s="159"/>
      <c r="O8895" s="159"/>
      <c r="P8895" s="159"/>
      <c r="Q8895" s="159"/>
      <c r="R8895" s="159"/>
      <c r="S8895" s="159"/>
      <c r="T8895" s="159"/>
      <c r="U8895" s="159"/>
      <c r="V8895" s="159"/>
    </row>
    <row r="8896" spans="1:22">
      <c r="A8896"/>
      <c r="B8896"/>
      <c r="C8896"/>
      <c r="D8896"/>
      <c r="E8896"/>
      <c r="F8896"/>
      <c r="G8896"/>
      <c r="L8896" s="159"/>
      <c r="M8896" s="159"/>
      <c r="N8896" s="159"/>
      <c r="O8896" s="159"/>
      <c r="P8896" s="159"/>
      <c r="Q8896" s="159"/>
      <c r="R8896" s="159"/>
      <c r="S8896" s="159"/>
      <c r="T8896" s="159"/>
      <c r="U8896" s="159"/>
      <c r="V8896" s="159"/>
    </row>
    <row r="8897" spans="1:22">
      <c r="A8897"/>
      <c r="B8897"/>
      <c r="C8897"/>
      <c r="D8897"/>
      <c r="E8897"/>
      <c r="F8897"/>
      <c r="G8897"/>
      <c r="L8897" s="159"/>
      <c r="M8897" s="159"/>
      <c r="N8897" s="159"/>
      <c r="O8897" s="159"/>
      <c r="P8897" s="159"/>
      <c r="Q8897" s="159"/>
      <c r="R8897" s="159"/>
      <c r="S8897" s="159"/>
      <c r="T8897" s="159"/>
      <c r="U8897" s="159"/>
      <c r="V8897" s="159"/>
    </row>
    <row r="8898" spans="1:22">
      <c r="A8898"/>
      <c r="B8898"/>
      <c r="C8898"/>
      <c r="D8898"/>
      <c r="E8898"/>
      <c r="F8898"/>
      <c r="G8898"/>
      <c r="L8898" s="159"/>
      <c r="M8898" s="159"/>
      <c r="N8898" s="159"/>
      <c r="O8898" s="159"/>
      <c r="P8898" s="159"/>
      <c r="Q8898" s="159"/>
      <c r="R8898" s="159"/>
      <c r="S8898" s="159"/>
      <c r="T8898" s="159"/>
      <c r="U8898" s="159"/>
      <c r="V8898" s="159"/>
    </row>
    <row r="8899" spans="1:22">
      <c r="A8899"/>
      <c r="B8899"/>
      <c r="C8899"/>
      <c r="D8899"/>
      <c r="E8899"/>
      <c r="F8899"/>
      <c r="G8899"/>
      <c r="L8899" s="159"/>
      <c r="M8899" s="159"/>
      <c r="N8899" s="159"/>
      <c r="O8899" s="159"/>
      <c r="P8899" s="159"/>
      <c r="Q8899" s="159"/>
      <c r="R8899" s="159"/>
      <c r="S8899" s="159"/>
      <c r="T8899" s="159"/>
      <c r="U8899" s="159"/>
      <c r="V8899" s="159"/>
    </row>
    <row r="8900" spans="1:22">
      <c r="A8900"/>
      <c r="B8900"/>
      <c r="C8900"/>
      <c r="D8900"/>
      <c r="E8900"/>
      <c r="F8900"/>
      <c r="G8900"/>
      <c r="L8900" s="159"/>
      <c r="M8900" s="159"/>
      <c r="N8900" s="159"/>
      <c r="O8900" s="159"/>
      <c r="P8900" s="159"/>
      <c r="Q8900" s="159"/>
      <c r="R8900" s="159"/>
      <c r="S8900" s="159"/>
      <c r="T8900" s="159"/>
      <c r="U8900" s="159"/>
      <c r="V8900" s="159"/>
    </row>
    <row r="8901" spans="1:22">
      <c r="A8901"/>
      <c r="B8901"/>
      <c r="C8901"/>
      <c r="D8901"/>
      <c r="E8901"/>
      <c r="F8901"/>
      <c r="G8901"/>
      <c r="L8901" s="159"/>
      <c r="M8901" s="159"/>
      <c r="N8901" s="159"/>
      <c r="O8901" s="159"/>
      <c r="P8901" s="159"/>
      <c r="Q8901" s="159"/>
      <c r="R8901" s="159"/>
      <c r="S8901" s="159"/>
      <c r="T8901" s="159"/>
      <c r="U8901" s="159"/>
      <c r="V8901" s="159"/>
    </row>
    <row r="8902" spans="1:22">
      <c r="A8902"/>
      <c r="B8902"/>
      <c r="C8902"/>
      <c r="D8902"/>
      <c r="E8902"/>
      <c r="F8902"/>
      <c r="G8902"/>
      <c r="L8902" s="159"/>
      <c r="M8902" s="159"/>
      <c r="N8902" s="159"/>
      <c r="O8902" s="159"/>
      <c r="P8902" s="159"/>
      <c r="Q8902" s="159"/>
      <c r="R8902" s="159"/>
      <c r="S8902" s="159"/>
      <c r="T8902" s="159"/>
      <c r="U8902" s="159"/>
      <c r="V8902" s="159"/>
    </row>
    <row r="8903" spans="1:22">
      <c r="A8903"/>
      <c r="B8903"/>
      <c r="C8903"/>
      <c r="D8903"/>
      <c r="E8903"/>
      <c r="F8903"/>
      <c r="G8903"/>
      <c r="L8903" s="159"/>
      <c r="M8903" s="159"/>
      <c r="N8903" s="159"/>
      <c r="O8903" s="159"/>
      <c r="P8903" s="159"/>
      <c r="Q8903" s="159"/>
      <c r="R8903" s="159"/>
      <c r="S8903" s="159"/>
      <c r="T8903" s="159"/>
      <c r="U8903" s="159"/>
      <c r="V8903" s="159"/>
    </row>
    <row r="8904" spans="1:22">
      <c r="A8904"/>
      <c r="B8904"/>
      <c r="C8904"/>
      <c r="D8904"/>
      <c r="E8904"/>
      <c r="F8904"/>
      <c r="G8904"/>
      <c r="L8904" s="159"/>
      <c r="M8904" s="159"/>
      <c r="N8904" s="159"/>
      <c r="O8904" s="159"/>
      <c r="P8904" s="159"/>
      <c r="Q8904" s="159"/>
      <c r="R8904" s="159"/>
      <c r="S8904" s="159"/>
      <c r="T8904" s="159"/>
      <c r="U8904" s="159"/>
      <c r="V8904" s="159"/>
    </row>
    <row r="8905" spans="1:22">
      <c r="A8905"/>
      <c r="B8905"/>
      <c r="C8905"/>
      <c r="D8905"/>
      <c r="E8905"/>
      <c r="F8905"/>
      <c r="G8905"/>
      <c r="L8905" s="159"/>
      <c r="M8905" s="159"/>
      <c r="N8905" s="159"/>
      <c r="O8905" s="159"/>
      <c r="P8905" s="159"/>
      <c r="Q8905" s="159"/>
      <c r="R8905" s="159"/>
      <c r="S8905" s="159"/>
      <c r="T8905" s="159"/>
      <c r="U8905" s="159"/>
      <c r="V8905" s="159"/>
    </row>
    <row r="8906" spans="1:22">
      <c r="A8906"/>
      <c r="B8906"/>
      <c r="C8906"/>
      <c r="D8906"/>
      <c r="E8906"/>
      <c r="F8906"/>
      <c r="G8906"/>
      <c r="L8906" s="159"/>
      <c r="M8906" s="159"/>
      <c r="N8906" s="159"/>
      <c r="O8906" s="159"/>
      <c r="P8906" s="159"/>
      <c r="Q8906" s="159"/>
      <c r="R8906" s="159"/>
      <c r="S8906" s="159"/>
      <c r="T8906" s="159"/>
      <c r="U8906" s="159"/>
      <c r="V8906" s="159"/>
    </row>
    <row r="8907" spans="1:22">
      <c r="A8907"/>
      <c r="B8907"/>
      <c r="C8907"/>
      <c r="D8907"/>
      <c r="E8907"/>
      <c r="F8907"/>
      <c r="G8907"/>
      <c r="L8907" s="159"/>
      <c r="M8907" s="159"/>
      <c r="N8907" s="159"/>
      <c r="O8907" s="159"/>
      <c r="P8907" s="159"/>
      <c r="Q8907" s="159"/>
      <c r="R8907" s="159"/>
      <c r="S8907" s="159"/>
      <c r="T8907" s="159"/>
      <c r="U8907" s="159"/>
      <c r="V8907" s="159"/>
    </row>
    <row r="8908" spans="1:22">
      <c r="A8908"/>
      <c r="B8908"/>
      <c r="C8908"/>
      <c r="D8908"/>
      <c r="E8908"/>
      <c r="F8908"/>
      <c r="G8908"/>
      <c r="L8908" s="159"/>
      <c r="M8908" s="159"/>
      <c r="N8908" s="159"/>
      <c r="O8908" s="159"/>
      <c r="P8908" s="159"/>
      <c r="Q8908" s="159"/>
      <c r="R8908" s="159"/>
      <c r="S8908" s="159"/>
      <c r="T8908" s="159"/>
      <c r="U8908" s="159"/>
      <c r="V8908" s="159"/>
    </row>
    <row r="8909" spans="1:22">
      <c r="A8909"/>
      <c r="B8909"/>
      <c r="C8909"/>
      <c r="D8909"/>
      <c r="E8909"/>
      <c r="F8909"/>
      <c r="G8909"/>
      <c r="L8909" s="159"/>
      <c r="M8909" s="159"/>
      <c r="N8909" s="159"/>
      <c r="O8909" s="159"/>
      <c r="P8909" s="159"/>
      <c r="Q8909" s="159"/>
      <c r="R8909" s="159"/>
      <c r="S8909" s="159"/>
      <c r="T8909" s="159"/>
      <c r="U8909" s="159"/>
      <c r="V8909" s="159"/>
    </row>
    <row r="8910" spans="1:22">
      <c r="A8910"/>
      <c r="B8910"/>
      <c r="C8910"/>
      <c r="D8910"/>
      <c r="E8910"/>
      <c r="F8910"/>
      <c r="G8910"/>
      <c r="L8910" s="159"/>
      <c r="M8910" s="159"/>
      <c r="N8910" s="159"/>
      <c r="O8910" s="159"/>
      <c r="P8910" s="159"/>
      <c r="Q8910" s="159"/>
      <c r="R8910" s="159"/>
      <c r="S8910" s="159"/>
      <c r="T8910" s="159"/>
      <c r="U8910" s="159"/>
      <c r="V8910" s="159"/>
    </row>
    <row r="8911" spans="1:22">
      <c r="A8911"/>
      <c r="B8911"/>
      <c r="C8911"/>
      <c r="D8911"/>
      <c r="E8911"/>
      <c r="F8911"/>
      <c r="G8911"/>
      <c r="L8911" s="159"/>
      <c r="M8911" s="159"/>
      <c r="N8911" s="159"/>
      <c r="O8911" s="159"/>
      <c r="P8911" s="159"/>
      <c r="Q8911" s="159"/>
      <c r="R8911" s="159"/>
      <c r="S8911" s="159"/>
      <c r="T8911" s="159"/>
      <c r="U8911" s="159"/>
      <c r="V8911" s="159"/>
    </row>
    <row r="8912" spans="1:22">
      <c r="A8912"/>
      <c r="B8912"/>
      <c r="C8912"/>
      <c r="D8912"/>
      <c r="E8912"/>
      <c r="F8912"/>
      <c r="G8912"/>
      <c r="L8912" s="159"/>
      <c r="M8912" s="159"/>
      <c r="N8912" s="159"/>
      <c r="O8912" s="159"/>
      <c r="P8912" s="159"/>
      <c r="Q8912" s="159"/>
      <c r="R8912" s="159"/>
      <c r="S8912" s="159"/>
      <c r="T8912" s="159"/>
      <c r="U8912" s="159"/>
      <c r="V8912" s="159"/>
    </row>
    <row r="8913" spans="1:22">
      <c r="A8913"/>
      <c r="B8913"/>
      <c r="C8913"/>
      <c r="D8913"/>
      <c r="E8913"/>
      <c r="F8913"/>
      <c r="G8913"/>
      <c r="L8913" s="159"/>
      <c r="M8913" s="159"/>
      <c r="N8913" s="159"/>
      <c r="O8913" s="159"/>
      <c r="P8913" s="159"/>
      <c r="Q8913" s="159"/>
      <c r="R8913" s="159"/>
      <c r="S8913" s="159"/>
      <c r="T8913" s="159"/>
      <c r="U8913" s="159"/>
      <c r="V8913" s="159"/>
    </row>
    <row r="8914" spans="1:22">
      <c r="A8914"/>
      <c r="B8914"/>
      <c r="C8914"/>
      <c r="D8914"/>
      <c r="E8914"/>
      <c r="F8914"/>
      <c r="G8914"/>
      <c r="L8914" s="159"/>
      <c r="M8914" s="159"/>
      <c r="N8914" s="159"/>
      <c r="O8914" s="159"/>
      <c r="P8914" s="159"/>
      <c r="Q8914" s="159"/>
      <c r="R8914" s="159"/>
      <c r="S8914" s="159"/>
      <c r="T8914" s="159"/>
      <c r="U8914" s="159"/>
      <c r="V8914" s="159"/>
    </row>
    <row r="8915" spans="1:22">
      <c r="A8915"/>
      <c r="B8915"/>
      <c r="C8915"/>
      <c r="D8915"/>
      <c r="E8915"/>
      <c r="F8915"/>
      <c r="G8915"/>
      <c r="L8915" s="159"/>
      <c r="M8915" s="159"/>
      <c r="N8915" s="159"/>
      <c r="O8915" s="159"/>
      <c r="P8915" s="159"/>
      <c r="Q8915" s="159"/>
      <c r="R8915" s="159"/>
      <c r="S8915" s="159"/>
      <c r="T8915" s="159"/>
      <c r="U8915" s="159"/>
      <c r="V8915" s="159"/>
    </row>
    <row r="8916" spans="1:22">
      <c r="A8916"/>
      <c r="B8916"/>
      <c r="C8916"/>
      <c r="D8916"/>
      <c r="E8916"/>
      <c r="F8916"/>
      <c r="G8916"/>
      <c r="L8916" s="159"/>
      <c r="M8916" s="159"/>
      <c r="N8916" s="159"/>
      <c r="O8916" s="159"/>
      <c r="P8916" s="159"/>
      <c r="Q8916" s="159"/>
      <c r="R8916" s="159"/>
      <c r="S8916" s="159"/>
      <c r="T8916" s="159"/>
      <c r="U8916" s="159"/>
      <c r="V8916" s="159"/>
    </row>
    <row r="8917" spans="1:22">
      <c r="A8917"/>
      <c r="B8917"/>
      <c r="C8917"/>
      <c r="D8917"/>
      <c r="E8917"/>
      <c r="F8917"/>
      <c r="G8917"/>
      <c r="L8917" s="159"/>
      <c r="M8917" s="159"/>
      <c r="N8917" s="159"/>
      <c r="O8917" s="159"/>
      <c r="P8917" s="159"/>
      <c r="Q8917" s="159"/>
      <c r="R8917" s="159"/>
      <c r="S8917" s="159"/>
      <c r="T8917" s="159"/>
      <c r="U8917" s="159"/>
      <c r="V8917" s="159"/>
    </row>
    <row r="8918" spans="1:22">
      <c r="A8918"/>
      <c r="B8918"/>
      <c r="C8918"/>
      <c r="D8918"/>
      <c r="E8918"/>
      <c r="F8918"/>
      <c r="G8918"/>
      <c r="L8918" s="159"/>
      <c r="M8918" s="159"/>
      <c r="N8918" s="159"/>
      <c r="O8918" s="159"/>
      <c r="P8918" s="159"/>
      <c r="Q8918" s="159"/>
      <c r="R8918" s="159"/>
      <c r="S8918" s="159"/>
      <c r="T8918" s="159"/>
      <c r="U8918" s="159"/>
      <c r="V8918" s="159"/>
    </row>
    <row r="8919" spans="1:22">
      <c r="A8919"/>
      <c r="B8919"/>
      <c r="C8919"/>
      <c r="D8919"/>
      <c r="E8919"/>
      <c r="F8919"/>
      <c r="G8919"/>
      <c r="L8919" s="159"/>
      <c r="M8919" s="159"/>
      <c r="N8919" s="159"/>
      <c r="O8919" s="159"/>
      <c r="P8919" s="159"/>
      <c r="Q8919" s="159"/>
      <c r="R8919" s="159"/>
      <c r="S8919" s="159"/>
      <c r="T8919" s="159"/>
      <c r="U8919" s="159"/>
      <c r="V8919" s="159"/>
    </row>
    <row r="8920" spans="1:22">
      <c r="A8920"/>
      <c r="B8920"/>
      <c r="C8920"/>
      <c r="D8920"/>
      <c r="E8920"/>
      <c r="F8920"/>
      <c r="G8920"/>
      <c r="L8920" s="159"/>
      <c r="M8920" s="159"/>
      <c r="N8920" s="159"/>
      <c r="O8920" s="159"/>
      <c r="P8920" s="159"/>
      <c r="Q8920" s="159"/>
      <c r="R8920" s="159"/>
      <c r="S8920" s="159"/>
      <c r="T8920" s="159"/>
      <c r="U8920" s="159"/>
      <c r="V8920" s="159"/>
    </row>
    <row r="8921" spans="1:22">
      <c r="A8921"/>
      <c r="B8921"/>
      <c r="C8921"/>
      <c r="D8921"/>
      <c r="E8921"/>
      <c r="F8921"/>
      <c r="G8921"/>
      <c r="L8921" s="159"/>
      <c r="M8921" s="159"/>
      <c r="N8921" s="159"/>
      <c r="O8921" s="159"/>
      <c r="P8921" s="159"/>
      <c r="Q8921" s="159"/>
      <c r="R8921" s="159"/>
      <c r="S8921" s="159"/>
      <c r="T8921" s="159"/>
      <c r="U8921" s="159"/>
      <c r="V8921" s="159"/>
    </row>
    <row r="8922" spans="1:22">
      <c r="A8922"/>
      <c r="B8922"/>
      <c r="C8922"/>
      <c r="D8922"/>
      <c r="E8922"/>
      <c r="F8922"/>
      <c r="G8922"/>
      <c r="L8922" s="159"/>
      <c r="M8922" s="159"/>
      <c r="N8922" s="159"/>
      <c r="O8922" s="159"/>
      <c r="P8922" s="159"/>
      <c r="Q8922" s="159"/>
      <c r="R8922" s="159"/>
      <c r="S8922" s="159"/>
      <c r="T8922" s="159"/>
      <c r="U8922" s="159"/>
      <c r="V8922" s="159"/>
    </row>
    <row r="8923" spans="1:22">
      <c r="A8923"/>
      <c r="B8923"/>
      <c r="C8923"/>
      <c r="D8923"/>
      <c r="E8923"/>
      <c r="F8923"/>
      <c r="G8923"/>
      <c r="L8923" s="159"/>
      <c r="M8923" s="159"/>
      <c r="N8923" s="159"/>
      <c r="O8923" s="159"/>
      <c r="P8923" s="159"/>
      <c r="Q8923" s="159"/>
      <c r="R8923" s="159"/>
      <c r="S8923" s="159"/>
      <c r="T8923" s="159"/>
      <c r="U8923" s="159"/>
      <c r="V8923" s="159"/>
    </row>
    <row r="8924" spans="1:22">
      <c r="A8924"/>
      <c r="B8924"/>
      <c r="C8924"/>
      <c r="D8924"/>
      <c r="E8924"/>
      <c r="F8924"/>
      <c r="G8924"/>
      <c r="L8924" s="159"/>
      <c r="M8924" s="159"/>
      <c r="N8924" s="159"/>
      <c r="O8924" s="159"/>
      <c r="P8924" s="159"/>
      <c r="Q8924" s="159"/>
      <c r="R8924" s="159"/>
      <c r="S8924" s="159"/>
      <c r="T8924" s="159"/>
      <c r="U8924" s="159"/>
      <c r="V8924" s="159"/>
    </row>
    <row r="8925" spans="1:22">
      <c r="A8925"/>
      <c r="B8925"/>
      <c r="C8925"/>
      <c r="D8925"/>
      <c r="E8925"/>
      <c r="F8925"/>
      <c r="G8925"/>
      <c r="L8925" s="159"/>
      <c r="M8925" s="159"/>
      <c r="N8925" s="159"/>
      <c r="O8925" s="159"/>
      <c r="P8925" s="159"/>
      <c r="Q8925" s="159"/>
      <c r="R8925" s="159"/>
      <c r="S8925" s="159"/>
      <c r="T8925" s="159"/>
      <c r="U8925" s="159"/>
      <c r="V8925" s="159"/>
    </row>
    <row r="8926" spans="1:22">
      <c r="A8926"/>
      <c r="B8926"/>
      <c r="C8926"/>
      <c r="D8926"/>
      <c r="E8926"/>
      <c r="F8926"/>
      <c r="G8926"/>
      <c r="L8926" s="159"/>
      <c r="M8926" s="159"/>
      <c r="N8926" s="159"/>
      <c r="O8926" s="159"/>
      <c r="P8926" s="159"/>
      <c r="Q8926" s="159"/>
      <c r="R8926" s="159"/>
      <c r="S8926" s="159"/>
      <c r="T8926" s="159"/>
      <c r="U8926" s="159"/>
      <c r="V8926" s="159"/>
    </row>
    <row r="8927" spans="1:22">
      <c r="A8927"/>
      <c r="B8927"/>
      <c r="C8927"/>
      <c r="D8927"/>
      <c r="E8927"/>
      <c r="F8927"/>
      <c r="G8927"/>
      <c r="L8927" s="159"/>
      <c r="M8927" s="159"/>
      <c r="N8927" s="159"/>
      <c r="O8927" s="159"/>
      <c r="P8927" s="159"/>
      <c r="Q8927" s="159"/>
      <c r="R8927" s="159"/>
      <c r="S8927" s="159"/>
      <c r="T8927" s="159"/>
      <c r="U8927" s="159"/>
      <c r="V8927" s="159"/>
    </row>
    <row r="8928" spans="1:22">
      <c r="A8928"/>
      <c r="B8928"/>
      <c r="C8928"/>
      <c r="D8928"/>
      <c r="E8928"/>
      <c r="F8928"/>
      <c r="G8928"/>
      <c r="L8928" s="159"/>
      <c r="M8928" s="159"/>
      <c r="N8928" s="159"/>
      <c r="O8928" s="159"/>
      <c r="P8928" s="159"/>
      <c r="Q8928" s="159"/>
      <c r="R8928" s="159"/>
      <c r="S8928" s="159"/>
      <c r="T8928" s="159"/>
      <c r="U8928" s="159"/>
      <c r="V8928" s="159"/>
    </row>
    <row r="8929" spans="1:22">
      <c r="A8929"/>
      <c r="B8929"/>
      <c r="C8929"/>
      <c r="D8929"/>
      <c r="E8929"/>
      <c r="F8929"/>
      <c r="G8929"/>
      <c r="L8929" s="159"/>
      <c r="M8929" s="159"/>
      <c r="N8929" s="159"/>
      <c r="O8929" s="159"/>
      <c r="P8929" s="159"/>
      <c r="Q8929" s="159"/>
      <c r="R8929" s="159"/>
      <c r="S8929" s="159"/>
      <c r="T8929" s="159"/>
      <c r="U8929" s="159"/>
      <c r="V8929" s="159"/>
    </row>
    <row r="8930" spans="1:22">
      <c r="A8930"/>
      <c r="B8930"/>
      <c r="C8930"/>
      <c r="D8930"/>
      <c r="E8930"/>
      <c r="F8930"/>
      <c r="G8930"/>
      <c r="L8930" s="159"/>
      <c r="M8930" s="159"/>
      <c r="N8930" s="159"/>
      <c r="O8930" s="159"/>
      <c r="P8930" s="159"/>
      <c r="Q8930" s="159"/>
      <c r="R8930" s="159"/>
      <c r="S8930" s="159"/>
      <c r="T8930" s="159"/>
      <c r="U8930" s="159"/>
      <c r="V8930" s="159"/>
    </row>
    <row r="8931" spans="1:22">
      <c r="A8931"/>
      <c r="B8931"/>
      <c r="C8931"/>
      <c r="D8931"/>
      <c r="E8931"/>
      <c r="F8931"/>
      <c r="G8931"/>
      <c r="L8931" s="159"/>
      <c r="M8931" s="159"/>
      <c r="N8931" s="159"/>
      <c r="O8931" s="159"/>
      <c r="P8931" s="159"/>
      <c r="Q8931" s="159"/>
      <c r="R8931" s="159"/>
      <c r="S8931" s="159"/>
      <c r="T8931" s="159"/>
      <c r="U8931" s="159"/>
      <c r="V8931" s="159"/>
    </row>
    <row r="8932" spans="1:22">
      <c r="A8932"/>
      <c r="B8932"/>
      <c r="C8932"/>
      <c r="D8932"/>
      <c r="E8932"/>
      <c r="F8932"/>
      <c r="G8932"/>
      <c r="L8932" s="159"/>
      <c r="M8932" s="159"/>
      <c r="N8932" s="159"/>
      <c r="O8932" s="159"/>
      <c r="P8932" s="159"/>
      <c r="Q8932" s="159"/>
      <c r="R8932" s="159"/>
      <c r="S8932" s="159"/>
      <c r="T8932" s="159"/>
      <c r="U8932" s="159"/>
      <c r="V8932" s="159"/>
    </row>
    <row r="8933" spans="1:22">
      <c r="A8933"/>
      <c r="B8933"/>
      <c r="C8933"/>
      <c r="D8933"/>
      <c r="E8933"/>
      <c r="F8933"/>
      <c r="G8933"/>
      <c r="L8933" s="159"/>
      <c r="M8933" s="159"/>
      <c r="N8933" s="159"/>
      <c r="O8933" s="159"/>
      <c r="P8933" s="159"/>
      <c r="Q8933" s="159"/>
      <c r="R8933" s="159"/>
      <c r="S8933" s="159"/>
      <c r="T8933" s="159"/>
      <c r="U8933" s="159"/>
      <c r="V8933" s="159"/>
    </row>
    <row r="8934" spans="1:22">
      <c r="A8934"/>
      <c r="B8934"/>
      <c r="C8934"/>
      <c r="D8934"/>
      <c r="E8934"/>
      <c r="F8934"/>
      <c r="G8934"/>
      <c r="L8934" s="159"/>
      <c r="M8934" s="159"/>
      <c r="N8934" s="159"/>
      <c r="O8934" s="159"/>
      <c r="P8934" s="159"/>
      <c r="Q8934" s="159"/>
      <c r="R8934" s="159"/>
      <c r="S8934" s="159"/>
      <c r="T8934" s="159"/>
      <c r="U8934" s="159"/>
      <c r="V8934" s="159"/>
    </row>
    <row r="8935" spans="1:22">
      <c r="A8935"/>
      <c r="B8935"/>
      <c r="C8935"/>
      <c r="D8935"/>
      <c r="E8935"/>
      <c r="F8935"/>
      <c r="G8935"/>
      <c r="L8935" s="159"/>
      <c r="M8935" s="159"/>
      <c r="N8935" s="159"/>
      <c r="O8935" s="159"/>
      <c r="P8935" s="159"/>
      <c r="Q8935" s="159"/>
      <c r="R8935" s="159"/>
      <c r="S8935" s="159"/>
      <c r="T8935" s="159"/>
      <c r="U8935" s="159"/>
      <c r="V8935" s="159"/>
    </row>
    <row r="8936" spans="1:22">
      <c r="A8936"/>
      <c r="B8936"/>
      <c r="C8936"/>
      <c r="D8936"/>
      <c r="E8936"/>
      <c r="F8936"/>
      <c r="G8936"/>
      <c r="L8936" s="159"/>
      <c r="M8936" s="159"/>
      <c r="N8936" s="159"/>
      <c r="O8936" s="159"/>
      <c r="P8936" s="159"/>
      <c r="Q8936" s="159"/>
      <c r="R8936" s="159"/>
      <c r="S8936" s="159"/>
      <c r="T8936" s="159"/>
      <c r="U8936" s="159"/>
      <c r="V8936" s="159"/>
    </row>
    <row r="8937" spans="1:22">
      <c r="A8937"/>
      <c r="B8937"/>
      <c r="C8937"/>
      <c r="D8937"/>
      <c r="E8937"/>
      <c r="F8937"/>
      <c r="G8937"/>
      <c r="L8937" s="159"/>
      <c r="M8937" s="159"/>
      <c r="N8937" s="159"/>
      <c r="O8937" s="159"/>
      <c r="P8937" s="159"/>
      <c r="Q8937" s="159"/>
      <c r="R8937" s="159"/>
      <c r="S8937" s="159"/>
      <c r="T8937" s="159"/>
      <c r="U8937" s="159"/>
      <c r="V8937" s="159"/>
    </row>
    <row r="8938" spans="1:22">
      <c r="A8938"/>
      <c r="B8938"/>
      <c r="C8938"/>
      <c r="D8938"/>
      <c r="E8938"/>
      <c r="F8938"/>
      <c r="G8938"/>
      <c r="L8938" s="159"/>
      <c r="M8938" s="159"/>
      <c r="N8938" s="159"/>
      <c r="O8938" s="159"/>
      <c r="P8938" s="159"/>
      <c r="Q8938" s="159"/>
      <c r="R8938" s="159"/>
      <c r="S8938" s="159"/>
      <c r="T8938" s="159"/>
      <c r="U8938" s="159"/>
      <c r="V8938" s="159"/>
    </row>
    <row r="8939" spans="1:22">
      <c r="A8939"/>
      <c r="B8939"/>
      <c r="C8939"/>
      <c r="D8939"/>
      <c r="E8939"/>
      <c r="F8939"/>
      <c r="G8939"/>
      <c r="L8939" s="159"/>
      <c r="M8939" s="159"/>
      <c r="N8939" s="159"/>
      <c r="O8939" s="159"/>
      <c r="P8939" s="159"/>
      <c r="Q8939" s="159"/>
      <c r="R8939" s="159"/>
      <c r="S8939" s="159"/>
      <c r="T8939" s="159"/>
      <c r="U8939" s="159"/>
      <c r="V8939" s="159"/>
    </row>
    <row r="8940" spans="1:22">
      <c r="A8940"/>
      <c r="B8940"/>
      <c r="C8940"/>
      <c r="D8940"/>
      <c r="E8940"/>
      <c r="F8940"/>
      <c r="G8940"/>
      <c r="L8940" s="159"/>
      <c r="M8940" s="159"/>
      <c r="N8940" s="159"/>
      <c r="O8940" s="159"/>
      <c r="P8940" s="159"/>
      <c r="Q8940" s="159"/>
      <c r="R8940" s="159"/>
      <c r="S8940" s="159"/>
      <c r="T8940" s="159"/>
      <c r="U8940" s="159"/>
      <c r="V8940" s="159"/>
    </row>
    <row r="8941" spans="1:22">
      <c r="A8941"/>
      <c r="B8941"/>
      <c r="C8941"/>
      <c r="D8941"/>
      <c r="E8941"/>
      <c r="F8941"/>
      <c r="G8941"/>
      <c r="L8941" s="159"/>
      <c r="M8941" s="159"/>
      <c r="N8941" s="159"/>
      <c r="O8941" s="159"/>
      <c r="P8941" s="159"/>
      <c r="Q8941" s="159"/>
      <c r="R8941" s="159"/>
      <c r="S8941" s="159"/>
      <c r="T8941" s="159"/>
      <c r="U8941" s="159"/>
      <c r="V8941" s="159"/>
    </row>
    <row r="8942" spans="1:22">
      <c r="A8942"/>
      <c r="B8942"/>
      <c r="C8942"/>
      <c r="D8942"/>
      <c r="E8942"/>
      <c r="F8942"/>
      <c r="G8942"/>
      <c r="L8942" s="159"/>
      <c r="M8942" s="159"/>
      <c r="N8942" s="159"/>
      <c r="O8942" s="159"/>
      <c r="P8942" s="159"/>
      <c r="Q8942" s="159"/>
      <c r="R8942" s="159"/>
      <c r="S8942" s="159"/>
      <c r="T8942" s="159"/>
      <c r="U8942" s="159"/>
      <c r="V8942" s="159"/>
    </row>
    <row r="8943" spans="1:22">
      <c r="A8943"/>
      <c r="B8943"/>
      <c r="C8943"/>
      <c r="D8943"/>
      <c r="E8943"/>
      <c r="F8943"/>
      <c r="G8943"/>
      <c r="L8943" s="159"/>
      <c r="M8943" s="159"/>
      <c r="N8943" s="159"/>
      <c r="O8943" s="159"/>
      <c r="P8943" s="159"/>
      <c r="Q8943" s="159"/>
      <c r="R8943" s="159"/>
      <c r="S8943" s="159"/>
      <c r="T8943" s="159"/>
      <c r="U8943" s="159"/>
      <c r="V8943" s="159"/>
    </row>
    <row r="8944" spans="1:22">
      <c r="A8944"/>
      <c r="B8944"/>
      <c r="C8944"/>
      <c r="D8944"/>
      <c r="E8944"/>
      <c r="F8944"/>
      <c r="G8944"/>
      <c r="L8944" s="159"/>
      <c r="M8944" s="159"/>
      <c r="N8944" s="159"/>
      <c r="O8944" s="159"/>
      <c r="P8944" s="159"/>
      <c r="Q8944" s="159"/>
      <c r="R8944" s="159"/>
      <c r="S8944" s="159"/>
      <c r="T8944" s="159"/>
      <c r="U8944" s="159"/>
      <c r="V8944" s="159"/>
    </row>
    <row r="8945" spans="1:22">
      <c r="A8945"/>
      <c r="B8945"/>
      <c r="C8945"/>
      <c r="D8945"/>
      <c r="E8945"/>
      <c r="F8945"/>
      <c r="G8945"/>
      <c r="L8945" s="159"/>
      <c r="M8945" s="159"/>
      <c r="N8945" s="159"/>
      <c r="O8945" s="159"/>
      <c r="P8945" s="159"/>
      <c r="Q8945" s="159"/>
      <c r="R8945" s="159"/>
      <c r="S8945" s="159"/>
      <c r="T8945" s="159"/>
      <c r="U8945" s="159"/>
      <c r="V8945" s="159"/>
    </row>
    <row r="8946" spans="1:22">
      <c r="A8946"/>
      <c r="B8946"/>
      <c r="C8946"/>
      <c r="D8946"/>
      <c r="E8946"/>
      <c r="F8946"/>
      <c r="G8946"/>
      <c r="L8946" s="159"/>
      <c r="M8946" s="159"/>
      <c r="N8946" s="159"/>
      <c r="O8946" s="159"/>
      <c r="P8946" s="159"/>
      <c r="Q8946" s="159"/>
      <c r="R8946" s="159"/>
      <c r="S8946" s="159"/>
      <c r="T8946" s="159"/>
      <c r="U8946" s="159"/>
      <c r="V8946" s="159"/>
    </row>
    <row r="8947" spans="1:22">
      <c r="A8947"/>
      <c r="B8947"/>
      <c r="C8947"/>
      <c r="D8947"/>
      <c r="E8947"/>
      <c r="F8947"/>
      <c r="G8947"/>
      <c r="L8947" s="159"/>
      <c r="M8947" s="159"/>
      <c r="N8947" s="159"/>
      <c r="O8947" s="159"/>
      <c r="P8947" s="159"/>
      <c r="Q8947" s="159"/>
      <c r="R8947" s="159"/>
      <c r="S8947" s="159"/>
      <c r="T8947" s="159"/>
      <c r="U8947" s="159"/>
      <c r="V8947" s="159"/>
    </row>
    <row r="8948" spans="1:22">
      <c r="A8948"/>
      <c r="B8948"/>
      <c r="C8948"/>
      <c r="D8948"/>
      <c r="E8948"/>
      <c r="F8948"/>
      <c r="G8948"/>
      <c r="L8948" s="159"/>
      <c r="M8948" s="159"/>
      <c r="N8948" s="159"/>
      <c r="O8948" s="159"/>
      <c r="P8948" s="159"/>
      <c r="Q8948" s="159"/>
      <c r="R8948" s="159"/>
      <c r="S8948" s="159"/>
      <c r="T8948" s="159"/>
      <c r="U8948" s="159"/>
      <c r="V8948" s="159"/>
    </row>
    <row r="8949" spans="1:22">
      <c r="A8949"/>
      <c r="B8949"/>
      <c r="C8949"/>
      <c r="D8949"/>
      <c r="E8949"/>
      <c r="F8949"/>
      <c r="G8949"/>
      <c r="L8949" s="159"/>
      <c r="M8949" s="159"/>
      <c r="N8949" s="159"/>
      <c r="O8949" s="159"/>
      <c r="P8949" s="159"/>
      <c r="Q8949" s="159"/>
      <c r="R8949" s="159"/>
      <c r="S8949" s="159"/>
      <c r="T8949" s="159"/>
      <c r="U8949" s="159"/>
      <c r="V8949" s="159"/>
    </row>
    <row r="8950" spans="1:22">
      <c r="A8950"/>
      <c r="B8950"/>
      <c r="C8950"/>
      <c r="D8950"/>
      <c r="E8950"/>
      <c r="F8950"/>
      <c r="G8950"/>
      <c r="L8950" s="159"/>
      <c r="M8950" s="159"/>
      <c r="N8950" s="159"/>
      <c r="O8950" s="159"/>
      <c r="P8950" s="159"/>
      <c r="Q8950" s="159"/>
      <c r="R8950" s="159"/>
      <c r="S8950" s="159"/>
      <c r="T8950" s="159"/>
      <c r="U8950" s="159"/>
      <c r="V8950" s="159"/>
    </row>
    <row r="8951" spans="1:22">
      <c r="A8951"/>
      <c r="B8951"/>
      <c r="C8951"/>
      <c r="D8951"/>
      <c r="E8951"/>
      <c r="F8951"/>
      <c r="G8951"/>
      <c r="L8951" s="159"/>
      <c r="M8951" s="159"/>
      <c r="N8951" s="159"/>
      <c r="O8951" s="159"/>
      <c r="P8951" s="159"/>
      <c r="Q8951" s="159"/>
      <c r="R8951" s="159"/>
      <c r="S8951" s="159"/>
      <c r="T8951" s="159"/>
      <c r="U8951" s="159"/>
      <c r="V8951" s="159"/>
    </row>
    <row r="8952" spans="1:22">
      <c r="A8952"/>
      <c r="B8952"/>
      <c r="C8952"/>
      <c r="D8952"/>
      <c r="E8952"/>
      <c r="F8952"/>
      <c r="G8952"/>
      <c r="L8952" s="159"/>
      <c r="M8952" s="159"/>
      <c r="N8952" s="159"/>
      <c r="O8952" s="159"/>
      <c r="P8952" s="159"/>
      <c r="Q8952" s="159"/>
      <c r="R8952" s="159"/>
      <c r="S8952" s="159"/>
      <c r="T8952" s="159"/>
      <c r="U8952" s="159"/>
      <c r="V8952" s="159"/>
    </row>
    <row r="8953" spans="1:22">
      <c r="A8953"/>
      <c r="B8953"/>
      <c r="C8953"/>
      <c r="D8953"/>
      <c r="E8953"/>
      <c r="F8953"/>
      <c r="G8953"/>
      <c r="L8953" s="159"/>
      <c r="M8953" s="159"/>
      <c r="N8953" s="159"/>
      <c r="O8953" s="159"/>
      <c r="P8953" s="159"/>
      <c r="Q8953" s="159"/>
      <c r="R8953" s="159"/>
      <c r="S8953" s="159"/>
      <c r="T8953" s="159"/>
      <c r="U8953" s="159"/>
      <c r="V8953" s="159"/>
    </row>
    <row r="8954" spans="1:22">
      <c r="A8954"/>
      <c r="B8954"/>
      <c r="C8954"/>
      <c r="D8954"/>
      <c r="E8954"/>
      <c r="F8954"/>
      <c r="G8954"/>
      <c r="L8954" s="159"/>
      <c r="M8954" s="159"/>
      <c r="N8954" s="159"/>
      <c r="O8954" s="159"/>
      <c r="P8954" s="159"/>
      <c r="Q8954" s="159"/>
      <c r="R8954" s="159"/>
      <c r="S8954" s="159"/>
      <c r="T8954" s="159"/>
      <c r="U8954" s="159"/>
      <c r="V8954" s="159"/>
    </row>
    <row r="8955" spans="1:22">
      <c r="A8955"/>
      <c r="B8955"/>
      <c r="C8955"/>
      <c r="D8955"/>
      <c r="E8955"/>
      <c r="F8955"/>
      <c r="G8955"/>
      <c r="L8955" s="159"/>
      <c r="M8955" s="159"/>
      <c r="N8955" s="159"/>
      <c r="O8955" s="159"/>
      <c r="P8955" s="159"/>
      <c r="Q8955" s="159"/>
      <c r="R8955" s="159"/>
      <c r="S8955" s="159"/>
      <c r="T8955" s="159"/>
      <c r="U8955" s="159"/>
      <c r="V8955" s="159"/>
    </row>
    <row r="8956" spans="1:22">
      <c r="A8956"/>
      <c r="B8956"/>
      <c r="C8956"/>
      <c r="D8956"/>
      <c r="E8956"/>
      <c r="F8956"/>
      <c r="G8956"/>
      <c r="L8956" s="159"/>
      <c r="M8956" s="159"/>
      <c r="N8956" s="159"/>
      <c r="O8956" s="159"/>
      <c r="P8956" s="159"/>
      <c r="Q8956" s="159"/>
      <c r="R8956" s="159"/>
      <c r="S8956" s="159"/>
      <c r="T8956" s="159"/>
      <c r="U8956" s="159"/>
      <c r="V8956" s="159"/>
    </row>
    <row r="8957" spans="1:22">
      <c r="A8957"/>
      <c r="B8957"/>
      <c r="C8957"/>
      <c r="D8957"/>
      <c r="E8957"/>
      <c r="F8957"/>
      <c r="G8957"/>
      <c r="L8957" s="159"/>
      <c r="M8957" s="159"/>
      <c r="N8957" s="159"/>
      <c r="O8957" s="159"/>
      <c r="P8957" s="159"/>
      <c r="Q8957" s="159"/>
      <c r="R8957" s="159"/>
      <c r="S8957" s="159"/>
      <c r="T8957" s="159"/>
      <c r="U8957" s="159"/>
      <c r="V8957" s="159"/>
    </row>
    <row r="8958" spans="1:22">
      <c r="A8958"/>
      <c r="B8958"/>
      <c r="C8958"/>
      <c r="D8958"/>
      <c r="E8958"/>
      <c r="F8958"/>
      <c r="G8958"/>
      <c r="L8958" s="159"/>
      <c r="M8958" s="159"/>
      <c r="N8958" s="159"/>
      <c r="O8958" s="159"/>
      <c r="P8958" s="159"/>
      <c r="Q8958" s="159"/>
      <c r="R8958" s="159"/>
      <c r="S8958" s="159"/>
      <c r="T8958" s="159"/>
      <c r="U8958" s="159"/>
      <c r="V8958" s="159"/>
    </row>
    <row r="8959" spans="1:22">
      <c r="A8959"/>
      <c r="B8959"/>
      <c r="C8959"/>
      <c r="D8959"/>
      <c r="E8959"/>
      <c r="F8959"/>
      <c r="G8959"/>
      <c r="L8959" s="159"/>
      <c r="M8959" s="159"/>
      <c r="N8959" s="159"/>
      <c r="O8959" s="159"/>
      <c r="P8959" s="159"/>
      <c r="Q8959" s="159"/>
      <c r="R8959" s="159"/>
      <c r="S8959" s="159"/>
      <c r="T8959" s="159"/>
      <c r="U8959" s="159"/>
      <c r="V8959" s="159"/>
    </row>
    <row r="8960" spans="1:22">
      <c r="A8960"/>
      <c r="B8960"/>
      <c r="C8960"/>
      <c r="D8960"/>
      <c r="E8960"/>
      <c r="F8960"/>
      <c r="G8960"/>
      <c r="L8960" s="159"/>
      <c r="M8960" s="159"/>
      <c r="N8960" s="159"/>
      <c r="O8960" s="159"/>
      <c r="P8960" s="159"/>
      <c r="Q8960" s="159"/>
      <c r="R8960" s="159"/>
      <c r="S8960" s="159"/>
      <c r="T8960" s="159"/>
      <c r="U8960" s="159"/>
      <c r="V8960" s="159"/>
    </row>
    <row r="8961" spans="1:22">
      <c r="A8961"/>
      <c r="B8961"/>
      <c r="C8961"/>
      <c r="D8961"/>
      <c r="E8961"/>
      <c r="F8961"/>
      <c r="G8961"/>
      <c r="L8961" s="159"/>
      <c r="M8961" s="159"/>
      <c r="N8961" s="159"/>
      <c r="O8961" s="159"/>
      <c r="P8961" s="159"/>
      <c r="Q8961" s="159"/>
      <c r="R8961" s="159"/>
      <c r="S8961" s="159"/>
      <c r="T8961" s="159"/>
      <c r="U8961" s="159"/>
      <c r="V8961" s="159"/>
    </row>
    <row r="8962" spans="1:22">
      <c r="A8962"/>
      <c r="B8962"/>
      <c r="C8962"/>
      <c r="D8962"/>
      <c r="E8962"/>
      <c r="F8962"/>
      <c r="G8962"/>
      <c r="L8962" s="159"/>
      <c r="M8962" s="159"/>
      <c r="N8962" s="159"/>
      <c r="O8962" s="159"/>
      <c r="P8962" s="159"/>
      <c r="Q8962" s="159"/>
      <c r="R8962" s="159"/>
      <c r="S8962" s="159"/>
      <c r="T8962" s="159"/>
      <c r="U8962" s="159"/>
      <c r="V8962" s="159"/>
    </row>
    <row r="8963" spans="1:22">
      <c r="A8963"/>
      <c r="B8963"/>
      <c r="C8963"/>
      <c r="D8963"/>
      <c r="E8963"/>
      <c r="F8963"/>
      <c r="G8963"/>
      <c r="L8963" s="159"/>
      <c r="M8963" s="159"/>
      <c r="N8963" s="159"/>
      <c r="O8963" s="159"/>
      <c r="P8963" s="159"/>
      <c r="Q8963" s="159"/>
      <c r="R8963" s="159"/>
      <c r="S8963" s="159"/>
      <c r="T8963" s="159"/>
      <c r="U8963" s="159"/>
      <c r="V8963" s="159"/>
    </row>
    <row r="8964" spans="1:22">
      <c r="A8964"/>
      <c r="B8964"/>
      <c r="C8964"/>
      <c r="D8964"/>
      <c r="E8964"/>
      <c r="F8964"/>
      <c r="G8964"/>
      <c r="L8964" s="159"/>
      <c r="M8964" s="159"/>
      <c r="N8964" s="159"/>
      <c r="O8964" s="159"/>
      <c r="P8964" s="159"/>
      <c r="Q8964" s="159"/>
      <c r="R8964" s="159"/>
      <c r="S8964" s="159"/>
      <c r="T8964" s="159"/>
      <c r="U8964" s="159"/>
      <c r="V8964" s="159"/>
    </row>
    <row r="8965" spans="1:22">
      <c r="A8965"/>
      <c r="B8965"/>
      <c r="C8965"/>
      <c r="D8965"/>
      <c r="E8965"/>
      <c r="F8965"/>
      <c r="G8965"/>
      <c r="L8965" s="159"/>
      <c r="M8965" s="159"/>
      <c r="N8965" s="159"/>
      <c r="O8965" s="159"/>
      <c r="P8965" s="159"/>
      <c r="Q8965" s="159"/>
      <c r="R8965" s="159"/>
      <c r="S8965" s="159"/>
      <c r="T8965" s="159"/>
      <c r="U8965" s="159"/>
      <c r="V8965" s="159"/>
    </row>
    <row r="8966" spans="1:22">
      <c r="A8966"/>
      <c r="B8966"/>
      <c r="C8966"/>
      <c r="D8966"/>
      <c r="E8966"/>
      <c r="F8966"/>
      <c r="G8966"/>
      <c r="L8966" s="159"/>
      <c r="M8966" s="159"/>
      <c r="N8966" s="159"/>
      <c r="O8966" s="159"/>
      <c r="P8966" s="159"/>
      <c r="Q8966" s="159"/>
      <c r="R8966" s="159"/>
      <c r="S8966" s="159"/>
      <c r="T8966" s="159"/>
      <c r="U8966" s="159"/>
      <c r="V8966" s="159"/>
    </row>
    <row r="8967" spans="1:22">
      <c r="A8967"/>
      <c r="B8967"/>
      <c r="C8967"/>
      <c r="D8967"/>
      <c r="E8967"/>
      <c r="F8967"/>
      <c r="G8967"/>
      <c r="L8967" s="159"/>
      <c r="M8967" s="159"/>
      <c r="N8967" s="159"/>
      <c r="O8967" s="159"/>
      <c r="P8967" s="159"/>
      <c r="Q8967" s="159"/>
      <c r="R8967" s="159"/>
      <c r="S8967" s="159"/>
      <c r="T8967" s="159"/>
      <c r="U8967" s="159"/>
      <c r="V8967" s="159"/>
    </row>
    <row r="8968" spans="1:22">
      <c r="A8968"/>
      <c r="B8968"/>
      <c r="C8968"/>
      <c r="D8968"/>
      <c r="E8968"/>
      <c r="F8968"/>
      <c r="G8968"/>
      <c r="L8968" s="159"/>
      <c r="M8968" s="159"/>
      <c r="N8968" s="159"/>
      <c r="O8968" s="159"/>
      <c r="P8968" s="159"/>
      <c r="Q8968" s="159"/>
      <c r="R8968" s="159"/>
      <c r="S8968" s="159"/>
      <c r="T8968" s="159"/>
      <c r="U8968" s="159"/>
      <c r="V8968" s="159"/>
    </row>
    <row r="8969" spans="1:22">
      <c r="A8969"/>
      <c r="B8969"/>
      <c r="C8969"/>
      <c r="D8969"/>
      <c r="E8969"/>
      <c r="F8969"/>
      <c r="G8969"/>
      <c r="L8969" s="159"/>
      <c r="M8969" s="159"/>
      <c r="N8969" s="159"/>
      <c r="O8969" s="159"/>
      <c r="P8969" s="159"/>
      <c r="Q8969" s="159"/>
      <c r="R8969" s="159"/>
      <c r="S8969" s="159"/>
      <c r="T8969" s="159"/>
      <c r="U8969" s="159"/>
      <c r="V8969" s="159"/>
    </row>
    <row r="8970" spans="1:22">
      <c r="A8970"/>
      <c r="B8970"/>
      <c r="C8970"/>
      <c r="D8970"/>
      <c r="E8970"/>
      <c r="F8970"/>
      <c r="G8970"/>
      <c r="L8970" s="159"/>
      <c r="M8970" s="159"/>
      <c r="N8970" s="159"/>
      <c r="O8970" s="159"/>
      <c r="P8970" s="159"/>
      <c r="Q8970" s="159"/>
      <c r="R8970" s="159"/>
      <c r="S8970" s="159"/>
      <c r="T8970" s="159"/>
      <c r="U8970" s="159"/>
      <c r="V8970" s="159"/>
    </row>
    <row r="8971" spans="1:22">
      <c r="A8971"/>
      <c r="B8971"/>
      <c r="C8971"/>
      <c r="D8971"/>
      <c r="E8971"/>
      <c r="F8971"/>
      <c r="G8971"/>
      <c r="L8971" s="159"/>
      <c r="M8971" s="159"/>
      <c r="N8971" s="159"/>
      <c r="O8971" s="159"/>
      <c r="P8971" s="159"/>
      <c r="Q8971" s="159"/>
      <c r="R8971" s="159"/>
      <c r="S8971" s="159"/>
      <c r="T8971" s="159"/>
      <c r="U8971" s="159"/>
      <c r="V8971" s="159"/>
    </row>
    <row r="8972" spans="1:22">
      <c r="A8972"/>
      <c r="B8972"/>
      <c r="C8972"/>
      <c r="D8972"/>
      <c r="E8972"/>
      <c r="F8972"/>
      <c r="G8972"/>
      <c r="L8972" s="159"/>
      <c r="M8972" s="159"/>
      <c r="N8972" s="159"/>
      <c r="O8972" s="159"/>
      <c r="P8972" s="159"/>
      <c r="Q8972" s="159"/>
      <c r="R8972" s="159"/>
      <c r="S8972" s="159"/>
      <c r="T8972" s="159"/>
      <c r="U8972" s="159"/>
      <c r="V8972" s="159"/>
    </row>
    <row r="8973" spans="1:22">
      <c r="A8973"/>
      <c r="B8973"/>
      <c r="C8973"/>
      <c r="D8973"/>
      <c r="E8973"/>
      <c r="F8973"/>
      <c r="G8973"/>
      <c r="L8973" s="159"/>
      <c r="M8973" s="159"/>
      <c r="N8973" s="159"/>
      <c r="O8973" s="159"/>
      <c r="P8973" s="159"/>
      <c r="Q8973" s="159"/>
      <c r="R8973" s="159"/>
      <c r="S8973" s="159"/>
      <c r="T8973" s="159"/>
      <c r="U8973" s="159"/>
      <c r="V8973" s="159"/>
    </row>
    <row r="8974" spans="1:22">
      <c r="A8974"/>
      <c r="B8974"/>
      <c r="C8974"/>
      <c r="D8974"/>
      <c r="E8974"/>
      <c r="F8974"/>
      <c r="G8974"/>
      <c r="L8974" s="159"/>
      <c r="M8974" s="159"/>
      <c r="N8974" s="159"/>
      <c r="O8974" s="159"/>
      <c r="P8974" s="159"/>
      <c r="Q8974" s="159"/>
      <c r="R8974" s="159"/>
      <c r="S8974" s="159"/>
      <c r="T8974" s="159"/>
      <c r="U8974" s="159"/>
      <c r="V8974" s="159"/>
    </row>
    <row r="8975" spans="1:22">
      <c r="A8975"/>
      <c r="B8975"/>
      <c r="C8975"/>
      <c r="D8975"/>
      <c r="E8975"/>
      <c r="F8975"/>
      <c r="G8975"/>
      <c r="L8975" s="159"/>
      <c r="M8975" s="159"/>
      <c r="N8975" s="159"/>
      <c r="O8975" s="159"/>
      <c r="P8975" s="159"/>
      <c r="Q8975" s="159"/>
      <c r="R8975" s="159"/>
      <c r="S8975" s="159"/>
      <c r="T8975" s="159"/>
      <c r="U8975" s="159"/>
      <c r="V8975" s="159"/>
    </row>
    <row r="8976" spans="1:22">
      <c r="A8976"/>
      <c r="B8976"/>
      <c r="C8976"/>
      <c r="D8976"/>
      <c r="E8976"/>
      <c r="F8976"/>
      <c r="G8976"/>
      <c r="L8976" s="159"/>
      <c r="M8976" s="159"/>
      <c r="N8976" s="159"/>
      <c r="O8976" s="159"/>
      <c r="P8976" s="159"/>
      <c r="Q8976" s="159"/>
      <c r="R8976" s="159"/>
      <c r="S8976" s="159"/>
      <c r="T8976" s="159"/>
      <c r="U8976" s="159"/>
      <c r="V8976" s="159"/>
    </row>
    <row r="8977" spans="1:22">
      <c r="A8977"/>
      <c r="B8977"/>
      <c r="C8977"/>
      <c r="D8977"/>
      <c r="E8977"/>
      <c r="F8977"/>
      <c r="G8977"/>
      <c r="L8977" s="159"/>
      <c r="M8977" s="159"/>
      <c r="N8977" s="159"/>
      <c r="O8977" s="159"/>
      <c r="P8977" s="159"/>
      <c r="Q8977" s="159"/>
      <c r="R8977" s="159"/>
      <c r="S8977" s="159"/>
      <c r="T8977" s="159"/>
      <c r="U8977" s="159"/>
      <c r="V8977" s="159"/>
    </row>
    <row r="8978" spans="1:22">
      <c r="A8978"/>
      <c r="B8978"/>
      <c r="C8978"/>
      <c r="D8978"/>
      <c r="E8978"/>
      <c r="F8978"/>
      <c r="G8978"/>
      <c r="L8978" s="159"/>
      <c r="M8978" s="159"/>
      <c r="N8978" s="159"/>
      <c r="O8978" s="159"/>
      <c r="P8978" s="159"/>
      <c r="Q8978" s="159"/>
      <c r="R8978" s="159"/>
      <c r="S8978" s="159"/>
      <c r="T8978" s="159"/>
      <c r="U8978" s="159"/>
      <c r="V8978" s="159"/>
    </row>
    <row r="8979" spans="1:22">
      <c r="A8979"/>
      <c r="B8979"/>
      <c r="C8979"/>
      <c r="D8979"/>
      <c r="E8979"/>
      <c r="F8979"/>
      <c r="G8979"/>
      <c r="L8979" s="159"/>
      <c r="M8979" s="159"/>
      <c r="N8979" s="159"/>
      <c r="O8979" s="159"/>
      <c r="P8979" s="159"/>
      <c r="Q8979" s="159"/>
      <c r="R8979" s="159"/>
      <c r="S8979" s="159"/>
      <c r="T8979" s="159"/>
      <c r="U8979" s="159"/>
      <c r="V8979" s="159"/>
    </row>
    <row r="8980" spans="1:22">
      <c r="A8980"/>
      <c r="B8980"/>
      <c r="C8980"/>
      <c r="D8980"/>
      <c r="E8980"/>
      <c r="F8980"/>
      <c r="G8980"/>
      <c r="L8980" s="159"/>
      <c r="M8980" s="159"/>
      <c r="N8980" s="159"/>
      <c r="O8980" s="159"/>
      <c r="P8980" s="159"/>
      <c r="Q8980" s="159"/>
      <c r="R8980" s="159"/>
      <c r="S8980" s="159"/>
      <c r="T8980" s="159"/>
      <c r="U8980" s="159"/>
      <c r="V8980" s="159"/>
    </row>
    <row r="8981" spans="1:22">
      <c r="A8981"/>
      <c r="B8981"/>
      <c r="C8981"/>
      <c r="D8981"/>
      <c r="E8981"/>
      <c r="F8981"/>
      <c r="G8981"/>
      <c r="L8981" s="159"/>
      <c r="M8981" s="159"/>
      <c r="N8981" s="159"/>
      <c r="O8981" s="159"/>
      <c r="P8981" s="159"/>
      <c r="Q8981" s="159"/>
      <c r="R8981" s="159"/>
      <c r="S8981" s="159"/>
      <c r="T8981" s="159"/>
      <c r="U8981" s="159"/>
      <c r="V8981" s="159"/>
    </row>
    <row r="8982" spans="1:22">
      <c r="A8982"/>
      <c r="B8982"/>
      <c r="C8982"/>
      <c r="D8982"/>
      <c r="E8982"/>
      <c r="F8982"/>
      <c r="G8982"/>
      <c r="L8982" s="159"/>
      <c r="M8982" s="159"/>
      <c r="N8982" s="159"/>
      <c r="O8982" s="159"/>
      <c r="P8982" s="159"/>
      <c r="Q8982" s="159"/>
      <c r="R8982" s="159"/>
      <c r="S8982" s="159"/>
      <c r="T8982" s="159"/>
      <c r="U8982" s="159"/>
      <c r="V8982" s="159"/>
    </row>
    <row r="8983" spans="1:22">
      <c r="A8983"/>
      <c r="B8983"/>
      <c r="C8983"/>
      <c r="D8983"/>
      <c r="E8983"/>
      <c r="F8983"/>
      <c r="G8983"/>
      <c r="L8983" s="159"/>
      <c r="M8983" s="159"/>
      <c r="N8983" s="159"/>
      <c r="O8983" s="159"/>
      <c r="P8983" s="159"/>
      <c r="Q8983" s="159"/>
      <c r="R8983" s="159"/>
      <c r="S8983" s="159"/>
      <c r="T8983" s="159"/>
      <c r="U8983" s="159"/>
      <c r="V8983" s="159"/>
    </row>
    <row r="8984" spans="1:22">
      <c r="A8984"/>
      <c r="B8984"/>
      <c r="C8984"/>
      <c r="D8984"/>
      <c r="E8984"/>
      <c r="F8984"/>
      <c r="G8984"/>
      <c r="L8984" s="159"/>
      <c r="M8984" s="159"/>
      <c r="N8984" s="159"/>
      <c r="O8984" s="159"/>
      <c r="P8984" s="159"/>
      <c r="Q8984" s="159"/>
      <c r="R8984" s="159"/>
      <c r="S8984" s="159"/>
      <c r="T8984" s="159"/>
      <c r="U8984" s="159"/>
      <c r="V8984" s="159"/>
    </row>
    <row r="8985" spans="1:22">
      <c r="A8985"/>
      <c r="B8985"/>
      <c r="C8985"/>
      <c r="D8985"/>
      <c r="E8985"/>
      <c r="F8985"/>
      <c r="G8985"/>
      <c r="L8985" s="159"/>
      <c r="M8985" s="159"/>
      <c r="N8985" s="159"/>
      <c r="O8985" s="159"/>
      <c r="P8985" s="159"/>
      <c r="Q8985" s="159"/>
      <c r="R8985" s="159"/>
      <c r="S8985" s="159"/>
      <c r="T8985" s="159"/>
      <c r="U8985" s="159"/>
      <c r="V8985" s="159"/>
    </row>
    <row r="8986" spans="1:22">
      <c r="A8986"/>
      <c r="B8986"/>
      <c r="C8986"/>
      <c r="D8986"/>
      <c r="E8986"/>
      <c r="F8986"/>
      <c r="G8986"/>
      <c r="L8986" s="159"/>
      <c r="M8986" s="159"/>
      <c r="N8986" s="159"/>
      <c r="O8986" s="159"/>
      <c r="P8986" s="159"/>
      <c r="Q8986" s="159"/>
      <c r="R8986" s="159"/>
      <c r="S8986" s="159"/>
      <c r="T8986" s="159"/>
      <c r="U8986" s="159"/>
      <c r="V8986" s="159"/>
    </row>
    <row r="8987" spans="1:22">
      <c r="A8987"/>
      <c r="B8987"/>
      <c r="C8987"/>
      <c r="D8987"/>
      <c r="E8987"/>
      <c r="F8987"/>
      <c r="G8987"/>
      <c r="L8987" s="159"/>
      <c r="M8987" s="159"/>
      <c r="N8987" s="159"/>
      <c r="O8987" s="159"/>
      <c r="P8987" s="159"/>
      <c r="Q8987" s="159"/>
      <c r="R8987" s="159"/>
      <c r="S8987" s="159"/>
      <c r="T8987" s="159"/>
      <c r="U8987" s="159"/>
      <c r="V8987" s="159"/>
    </row>
    <row r="8988" spans="1:22">
      <c r="A8988"/>
      <c r="B8988"/>
      <c r="C8988"/>
      <c r="D8988"/>
      <c r="E8988"/>
      <c r="F8988"/>
      <c r="G8988"/>
      <c r="L8988" s="159"/>
      <c r="M8988" s="159"/>
      <c r="N8988" s="159"/>
      <c r="O8988" s="159"/>
      <c r="P8988" s="159"/>
      <c r="Q8988" s="159"/>
      <c r="R8988" s="159"/>
      <c r="S8988" s="159"/>
      <c r="T8988" s="159"/>
      <c r="U8988" s="159"/>
      <c r="V8988" s="159"/>
    </row>
    <row r="8989" spans="1:22">
      <c r="A8989"/>
      <c r="B8989"/>
      <c r="C8989"/>
      <c r="D8989"/>
      <c r="E8989"/>
      <c r="F8989"/>
      <c r="G8989"/>
      <c r="L8989" s="159"/>
      <c r="M8989" s="159"/>
      <c r="N8989" s="159"/>
      <c r="O8989" s="159"/>
      <c r="P8989" s="159"/>
      <c r="Q8989" s="159"/>
      <c r="R8989" s="159"/>
      <c r="S8989" s="159"/>
      <c r="T8989" s="159"/>
      <c r="U8989" s="159"/>
      <c r="V8989" s="159"/>
    </row>
    <row r="8990" spans="1:22">
      <c r="A8990"/>
      <c r="B8990"/>
      <c r="C8990"/>
      <c r="D8990"/>
      <c r="E8990"/>
      <c r="F8990"/>
      <c r="G8990"/>
      <c r="L8990" s="159"/>
      <c r="M8990" s="159"/>
      <c r="N8990" s="159"/>
      <c r="O8990" s="159"/>
      <c r="P8990" s="159"/>
      <c r="Q8990" s="159"/>
      <c r="R8990" s="159"/>
      <c r="S8990" s="159"/>
      <c r="T8990" s="159"/>
      <c r="U8990" s="159"/>
      <c r="V8990" s="159"/>
    </row>
    <row r="8991" spans="1:22">
      <c r="A8991"/>
      <c r="B8991"/>
      <c r="C8991"/>
      <c r="D8991"/>
      <c r="E8991"/>
      <c r="F8991"/>
      <c r="G8991"/>
      <c r="L8991" s="159"/>
      <c r="M8991" s="159"/>
      <c r="N8991" s="159"/>
      <c r="O8991" s="159"/>
      <c r="P8991" s="159"/>
      <c r="Q8991" s="159"/>
      <c r="R8991" s="159"/>
      <c r="S8991" s="159"/>
      <c r="T8991" s="159"/>
      <c r="U8991" s="159"/>
      <c r="V8991" s="159"/>
    </row>
    <row r="8992" spans="1:22">
      <c r="A8992"/>
      <c r="B8992"/>
      <c r="C8992"/>
      <c r="D8992"/>
      <c r="E8992"/>
      <c r="F8992"/>
      <c r="G8992"/>
      <c r="L8992" s="159"/>
      <c r="M8992" s="159"/>
      <c r="N8992" s="159"/>
      <c r="O8992" s="159"/>
      <c r="P8992" s="159"/>
      <c r="Q8992" s="159"/>
      <c r="R8992" s="159"/>
      <c r="S8992" s="159"/>
      <c r="T8992" s="159"/>
      <c r="U8992" s="159"/>
      <c r="V8992" s="159"/>
    </row>
    <row r="8993" spans="1:22">
      <c r="A8993"/>
      <c r="B8993"/>
      <c r="C8993"/>
      <c r="D8993"/>
      <c r="E8993"/>
      <c r="F8993"/>
      <c r="G8993"/>
      <c r="L8993" s="159"/>
      <c r="M8993" s="159"/>
      <c r="N8993" s="159"/>
      <c r="O8993" s="159"/>
      <c r="P8993" s="159"/>
      <c r="Q8993" s="159"/>
      <c r="R8993" s="159"/>
      <c r="S8993" s="159"/>
      <c r="T8993" s="159"/>
      <c r="U8993" s="159"/>
      <c r="V8993" s="159"/>
    </row>
    <row r="8994" spans="1:22">
      <c r="A8994"/>
      <c r="B8994"/>
      <c r="C8994"/>
      <c r="D8994"/>
      <c r="E8994"/>
      <c r="F8994"/>
      <c r="G8994"/>
      <c r="L8994" s="159"/>
      <c r="M8994" s="159"/>
      <c r="N8994" s="159"/>
      <c r="O8994" s="159"/>
      <c r="P8994" s="159"/>
      <c r="Q8994" s="159"/>
      <c r="R8994" s="159"/>
      <c r="S8994" s="159"/>
      <c r="T8994" s="159"/>
      <c r="U8994" s="159"/>
      <c r="V8994" s="159"/>
    </row>
    <row r="8995" spans="1:22">
      <c r="A8995"/>
      <c r="B8995"/>
      <c r="C8995"/>
      <c r="D8995"/>
      <c r="E8995"/>
      <c r="F8995"/>
      <c r="G8995"/>
      <c r="L8995" s="159"/>
      <c r="M8995" s="159"/>
      <c r="N8995" s="159"/>
      <c r="O8995" s="159"/>
      <c r="P8995" s="159"/>
      <c r="Q8995" s="159"/>
      <c r="R8995" s="159"/>
      <c r="S8995" s="159"/>
      <c r="T8995" s="159"/>
      <c r="U8995" s="159"/>
      <c r="V8995" s="159"/>
    </row>
    <row r="8996" spans="1:22">
      <c r="A8996"/>
      <c r="B8996"/>
      <c r="C8996"/>
      <c r="D8996"/>
      <c r="E8996"/>
      <c r="F8996"/>
      <c r="G8996"/>
      <c r="L8996" s="159"/>
      <c r="M8996" s="159"/>
      <c r="N8996" s="159"/>
      <c r="O8996" s="159"/>
      <c r="P8996" s="159"/>
      <c r="Q8996" s="159"/>
      <c r="R8996" s="159"/>
      <c r="S8996" s="159"/>
      <c r="T8996" s="159"/>
      <c r="U8996" s="159"/>
      <c r="V8996" s="159"/>
    </row>
    <row r="8997" spans="1:22">
      <c r="A8997"/>
      <c r="B8997"/>
      <c r="C8997"/>
      <c r="D8997"/>
      <c r="E8997"/>
      <c r="F8997"/>
      <c r="G8997"/>
      <c r="L8997" s="159"/>
      <c r="M8997" s="159"/>
      <c r="N8997" s="159"/>
      <c r="O8997" s="159"/>
      <c r="P8997" s="159"/>
      <c r="Q8997" s="159"/>
      <c r="R8997" s="159"/>
      <c r="S8997" s="159"/>
      <c r="T8997" s="159"/>
      <c r="U8997" s="159"/>
      <c r="V8997" s="159"/>
    </row>
    <row r="8998" spans="1:22">
      <c r="A8998"/>
      <c r="B8998"/>
      <c r="C8998"/>
      <c r="D8998"/>
      <c r="E8998"/>
      <c r="F8998"/>
      <c r="G8998"/>
      <c r="L8998" s="159"/>
      <c r="M8998" s="159"/>
      <c r="N8998" s="159"/>
      <c r="O8998" s="159"/>
      <c r="P8998" s="159"/>
      <c r="Q8998" s="159"/>
      <c r="R8998" s="159"/>
      <c r="S8998" s="159"/>
      <c r="T8998" s="159"/>
      <c r="U8998" s="159"/>
      <c r="V8998" s="159"/>
    </row>
    <row r="8999" spans="1:22">
      <c r="A8999"/>
      <c r="B8999"/>
      <c r="C8999"/>
      <c r="D8999"/>
      <c r="E8999"/>
      <c r="F8999"/>
      <c r="G8999"/>
      <c r="L8999" s="159"/>
      <c r="M8999" s="159"/>
      <c r="N8999" s="159"/>
      <c r="O8999" s="159"/>
      <c r="P8999" s="159"/>
      <c r="Q8999" s="159"/>
      <c r="R8999" s="159"/>
      <c r="S8999" s="159"/>
      <c r="T8999" s="159"/>
      <c r="U8999" s="159"/>
      <c r="V8999" s="159"/>
    </row>
    <row r="9000" spans="1:22">
      <c r="A9000"/>
      <c r="B9000"/>
      <c r="C9000"/>
      <c r="D9000"/>
      <c r="E9000"/>
      <c r="F9000"/>
      <c r="G9000"/>
      <c r="L9000" s="159"/>
      <c r="M9000" s="159"/>
      <c r="N9000" s="159"/>
      <c r="O9000" s="159"/>
      <c r="P9000" s="159"/>
      <c r="Q9000" s="159"/>
      <c r="R9000" s="159"/>
      <c r="S9000" s="159"/>
      <c r="T9000" s="159"/>
      <c r="U9000" s="159"/>
      <c r="V9000" s="159"/>
    </row>
    <row r="9001" spans="1:22">
      <c r="A9001"/>
      <c r="B9001"/>
      <c r="C9001"/>
      <c r="D9001"/>
      <c r="E9001"/>
      <c r="F9001"/>
      <c r="G9001"/>
      <c r="L9001" s="159"/>
      <c r="M9001" s="159"/>
      <c r="N9001" s="159"/>
      <c r="O9001" s="159"/>
      <c r="P9001" s="159"/>
      <c r="Q9001" s="159"/>
      <c r="R9001" s="159"/>
      <c r="S9001" s="159"/>
      <c r="T9001" s="159"/>
      <c r="U9001" s="159"/>
      <c r="V9001" s="159"/>
    </row>
    <row r="9002" spans="1:22">
      <c r="A9002"/>
      <c r="B9002"/>
      <c r="C9002"/>
      <c r="D9002"/>
      <c r="E9002"/>
      <c r="F9002"/>
      <c r="G9002"/>
      <c r="L9002" s="159"/>
      <c r="M9002" s="159"/>
      <c r="N9002" s="159"/>
      <c r="O9002" s="159"/>
      <c r="P9002" s="159"/>
      <c r="Q9002" s="159"/>
      <c r="R9002" s="159"/>
      <c r="S9002" s="159"/>
      <c r="T9002" s="159"/>
      <c r="U9002" s="159"/>
      <c r="V9002" s="159"/>
    </row>
    <row r="9003" spans="1:22">
      <c r="A9003"/>
      <c r="B9003"/>
      <c r="C9003"/>
      <c r="D9003"/>
      <c r="E9003"/>
      <c r="F9003"/>
      <c r="G9003"/>
      <c r="L9003" s="159"/>
      <c r="M9003" s="159"/>
      <c r="N9003" s="159"/>
      <c r="O9003" s="159"/>
      <c r="P9003" s="159"/>
      <c r="Q9003" s="159"/>
      <c r="R9003" s="159"/>
      <c r="S9003" s="159"/>
      <c r="T9003" s="159"/>
      <c r="U9003" s="159"/>
      <c r="V9003" s="159"/>
    </row>
    <row r="9004" spans="1:22">
      <c r="A9004"/>
      <c r="B9004"/>
      <c r="C9004"/>
      <c r="D9004"/>
      <c r="E9004"/>
      <c r="F9004"/>
      <c r="G9004"/>
      <c r="L9004" s="159"/>
      <c r="M9004" s="159"/>
      <c r="N9004" s="159"/>
      <c r="O9004" s="159"/>
      <c r="P9004" s="159"/>
      <c r="Q9004" s="159"/>
      <c r="R9004" s="159"/>
      <c r="S9004" s="159"/>
      <c r="T9004" s="159"/>
      <c r="U9004" s="159"/>
      <c r="V9004" s="159"/>
    </row>
    <row r="9005" spans="1:22">
      <c r="A9005"/>
      <c r="B9005"/>
      <c r="C9005"/>
      <c r="D9005"/>
      <c r="E9005"/>
      <c r="F9005"/>
      <c r="G9005"/>
      <c r="L9005" s="159"/>
      <c r="M9005" s="159"/>
      <c r="N9005" s="159"/>
      <c r="O9005" s="159"/>
      <c r="P9005" s="159"/>
      <c r="Q9005" s="159"/>
      <c r="R9005" s="159"/>
      <c r="S9005" s="159"/>
      <c r="T9005" s="159"/>
      <c r="U9005" s="159"/>
      <c r="V9005" s="159"/>
    </row>
    <row r="9006" spans="1:22">
      <c r="A9006"/>
      <c r="B9006"/>
      <c r="C9006"/>
      <c r="D9006"/>
      <c r="E9006"/>
      <c r="F9006"/>
      <c r="G9006"/>
      <c r="L9006" s="159"/>
      <c r="M9006" s="159"/>
      <c r="N9006" s="159"/>
      <c r="O9006" s="159"/>
      <c r="P9006" s="159"/>
      <c r="Q9006" s="159"/>
      <c r="R9006" s="159"/>
      <c r="S9006" s="159"/>
      <c r="T9006" s="159"/>
      <c r="U9006" s="159"/>
      <c r="V9006" s="159"/>
    </row>
    <row r="9007" spans="1:22">
      <c r="A9007"/>
      <c r="B9007"/>
      <c r="C9007"/>
      <c r="D9007"/>
      <c r="E9007"/>
      <c r="F9007"/>
      <c r="G9007"/>
      <c r="L9007" s="159"/>
      <c r="M9007" s="159"/>
      <c r="N9007" s="159"/>
      <c r="O9007" s="159"/>
      <c r="P9007" s="159"/>
      <c r="Q9007" s="159"/>
      <c r="R9007" s="159"/>
      <c r="S9007" s="159"/>
      <c r="T9007" s="159"/>
      <c r="U9007" s="159"/>
      <c r="V9007" s="159"/>
    </row>
    <row r="9008" spans="1:22">
      <c r="A9008"/>
      <c r="B9008"/>
      <c r="C9008"/>
      <c r="D9008"/>
      <c r="E9008"/>
      <c r="F9008"/>
      <c r="G9008"/>
      <c r="L9008" s="159"/>
      <c r="M9008" s="159"/>
      <c r="N9008" s="159"/>
      <c r="O9008" s="159"/>
      <c r="P9008" s="159"/>
      <c r="Q9008" s="159"/>
      <c r="R9008" s="159"/>
      <c r="S9008" s="159"/>
      <c r="T9008" s="159"/>
      <c r="U9008" s="159"/>
      <c r="V9008" s="159"/>
    </row>
    <row r="9009" spans="1:22">
      <c r="A9009"/>
      <c r="B9009"/>
      <c r="C9009"/>
      <c r="D9009"/>
      <c r="E9009"/>
      <c r="F9009"/>
      <c r="G9009"/>
      <c r="L9009" s="159"/>
      <c r="M9009" s="159"/>
      <c r="N9009" s="159"/>
      <c r="O9009" s="159"/>
      <c r="P9009" s="159"/>
      <c r="Q9009" s="159"/>
      <c r="R9009" s="159"/>
      <c r="S9009" s="159"/>
      <c r="T9009" s="159"/>
      <c r="U9009" s="159"/>
      <c r="V9009" s="159"/>
    </row>
    <row r="9010" spans="1:22">
      <c r="A9010"/>
      <c r="B9010"/>
      <c r="C9010"/>
      <c r="D9010"/>
      <c r="E9010"/>
      <c r="F9010"/>
      <c r="G9010"/>
      <c r="L9010" s="159"/>
      <c r="M9010" s="159"/>
      <c r="N9010" s="159"/>
      <c r="O9010" s="159"/>
      <c r="P9010" s="159"/>
      <c r="Q9010" s="159"/>
      <c r="R9010" s="159"/>
      <c r="S9010" s="159"/>
      <c r="T9010" s="159"/>
      <c r="U9010" s="159"/>
      <c r="V9010" s="159"/>
    </row>
    <row r="9011" spans="1:22">
      <c r="A9011"/>
      <c r="B9011"/>
      <c r="C9011"/>
      <c r="D9011"/>
      <c r="E9011"/>
      <c r="F9011"/>
      <c r="G9011"/>
      <c r="L9011" s="159"/>
      <c r="M9011" s="159"/>
      <c r="N9011" s="159"/>
      <c r="O9011" s="159"/>
      <c r="P9011" s="159"/>
      <c r="Q9011" s="159"/>
      <c r="R9011" s="159"/>
      <c r="S9011" s="159"/>
      <c r="T9011" s="159"/>
      <c r="U9011" s="159"/>
      <c r="V9011" s="159"/>
    </row>
    <row r="9012" spans="1:22">
      <c r="A9012"/>
      <c r="B9012"/>
      <c r="C9012"/>
      <c r="D9012"/>
      <c r="E9012"/>
      <c r="F9012"/>
      <c r="G9012"/>
      <c r="L9012" s="159"/>
      <c r="M9012" s="159"/>
      <c r="N9012" s="159"/>
      <c r="O9012" s="159"/>
      <c r="P9012" s="159"/>
      <c r="Q9012" s="159"/>
      <c r="R9012" s="159"/>
      <c r="S9012" s="159"/>
      <c r="T9012" s="159"/>
      <c r="U9012" s="159"/>
      <c r="V9012" s="159"/>
    </row>
    <row r="9013" spans="1:22">
      <c r="A9013"/>
      <c r="B9013"/>
      <c r="C9013"/>
      <c r="D9013"/>
      <c r="E9013"/>
      <c r="F9013"/>
      <c r="G9013"/>
      <c r="L9013" s="159"/>
      <c r="M9013" s="159"/>
      <c r="N9013" s="159"/>
      <c r="O9013" s="159"/>
      <c r="P9013" s="159"/>
      <c r="Q9013" s="159"/>
      <c r="R9013" s="159"/>
      <c r="S9013" s="159"/>
      <c r="T9013" s="159"/>
      <c r="U9013" s="159"/>
      <c r="V9013" s="159"/>
    </row>
    <row r="9014" spans="1:22">
      <c r="A9014"/>
      <c r="B9014"/>
      <c r="C9014"/>
      <c r="D9014"/>
      <c r="E9014"/>
      <c r="F9014"/>
      <c r="G9014"/>
      <c r="L9014" s="159"/>
      <c r="M9014" s="159"/>
      <c r="N9014" s="159"/>
      <c r="O9014" s="159"/>
      <c r="P9014" s="159"/>
      <c r="Q9014" s="159"/>
      <c r="R9014" s="159"/>
      <c r="S9014" s="159"/>
      <c r="T9014" s="159"/>
      <c r="U9014" s="159"/>
      <c r="V9014" s="159"/>
    </row>
    <row r="9015" spans="1:22">
      <c r="A9015"/>
      <c r="B9015"/>
      <c r="C9015"/>
      <c r="D9015"/>
      <c r="E9015"/>
      <c r="F9015"/>
      <c r="G9015"/>
      <c r="L9015" s="159"/>
      <c r="M9015" s="159"/>
      <c r="N9015" s="159"/>
      <c r="O9015" s="159"/>
      <c r="P9015" s="159"/>
      <c r="Q9015" s="159"/>
      <c r="R9015" s="159"/>
      <c r="S9015" s="159"/>
      <c r="T9015" s="159"/>
      <c r="U9015" s="159"/>
      <c r="V9015" s="159"/>
    </row>
    <row r="9016" spans="1:22">
      <c r="A9016"/>
      <c r="B9016"/>
      <c r="C9016"/>
      <c r="D9016"/>
      <c r="E9016"/>
      <c r="F9016"/>
      <c r="G9016"/>
      <c r="L9016" s="159"/>
      <c r="M9016" s="159"/>
      <c r="N9016" s="159"/>
      <c r="O9016" s="159"/>
      <c r="P9016" s="159"/>
      <c r="Q9016" s="159"/>
      <c r="R9016" s="159"/>
      <c r="S9016" s="159"/>
      <c r="T9016" s="159"/>
      <c r="U9016" s="159"/>
      <c r="V9016" s="159"/>
    </row>
    <row r="9017" spans="1:22">
      <c r="A9017"/>
      <c r="B9017"/>
      <c r="C9017"/>
      <c r="D9017"/>
      <c r="E9017"/>
      <c r="F9017"/>
      <c r="G9017"/>
      <c r="L9017" s="159"/>
      <c r="M9017" s="159"/>
      <c r="N9017" s="159"/>
      <c r="O9017" s="159"/>
      <c r="P9017" s="159"/>
      <c r="Q9017" s="159"/>
      <c r="R9017" s="159"/>
      <c r="S9017" s="159"/>
      <c r="T9017" s="159"/>
      <c r="U9017" s="159"/>
      <c r="V9017" s="159"/>
    </row>
    <row r="9018" spans="1:22">
      <c r="A9018"/>
      <c r="B9018"/>
      <c r="C9018"/>
      <c r="D9018"/>
      <c r="E9018"/>
      <c r="F9018"/>
      <c r="G9018"/>
      <c r="L9018" s="159"/>
      <c r="M9018" s="159"/>
      <c r="N9018" s="159"/>
      <c r="O9018" s="159"/>
      <c r="P9018" s="159"/>
      <c r="Q9018" s="159"/>
      <c r="R9018" s="159"/>
      <c r="S9018" s="159"/>
      <c r="T9018" s="159"/>
      <c r="U9018" s="159"/>
      <c r="V9018" s="159"/>
    </row>
    <row r="9019" spans="1:22">
      <c r="A9019"/>
      <c r="B9019"/>
      <c r="C9019"/>
      <c r="D9019"/>
      <c r="E9019"/>
      <c r="F9019"/>
      <c r="G9019"/>
      <c r="L9019" s="159"/>
      <c r="M9019" s="159"/>
      <c r="N9019" s="159"/>
      <c r="O9019" s="159"/>
      <c r="P9019" s="159"/>
      <c r="Q9019" s="159"/>
      <c r="R9019" s="159"/>
      <c r="S9019" s="159"/>
      <c r="T9019" s="159"/>
      <c r="U9019" s="159"/>
      <c r="V9019" s="159"/>
    </row>
    <row r="9020" spans="1:22">
      <c r="A9020"/>
      <c r="B9020"/>
      <c r="C9020"/>
      <c r="D9020"/>
      <c r="E9020"/>
      <c r="F9020"/>
      <c r="G9020"/>
      <c r="L9020" s="159"/>
      <c r="M9020" s="159"/>
      <c r="N9020" s="159"/>
      <c r="O9020" s="159"/>
      <c r="P9020" s="159"/>
      <c r="Q9020" s="159"/>
      <c r="R9020" s="159"/>
      <c r="S9020" s="159"/>
      <c r="T9020" s="159"/>
      <c r="U9020" s="159"/>
      <c r="V9020" s="159"/>
    </row>
    <row r="9021" spans="1:22">
      <c r="A9021"/>
      <c r="B9021"/>
      <c r="C9021"/>
      <c r="D9021"/>
      <c r="E9021"/>
      <c r="F9021"/>
      <c r="G9021"/>
      <c r="L9021" s="159"/>
      <c r="M9021" s="159"/>
      <c r="N9021" s="159"/>
      <c r="O9021" s="159"/>
      <c r="P9021" s="159"/>
      <c r="Q9021" s="159"/>
      <c r="R9021" s="159"/>
      <c r="S9021" s="159"/>
      <c r="T9021" s="159"/>
      <c r="U9021" s="159"/>
      <c r="V9021" s="159"/>
    </row>
    <row r="9022" spans="1:22">
      <c r="A9022"/>
      <c r="B9022"/>
      <c r="C9022"/>
      <c r="D9022"/>
      <c r="E9022"/>
      <c r="F9022"/>
      <c r="G9022"/>
      <c r="L9022" s="159"/>
      <c r="M9022" s="159"/>
      <c r="N9022" s="159"/>
      <c r="O9022" s="159"/>
      <c r="P9022" s="159"/>
      <c r="Q9022" s="159"/>
      <c r="R9022" s="159"/>
      <c r="S9022" s="159"/>
      <c r="T9022" s="159"/>
      <c r="U9022" s="159"/>
      <c r="V9022" s="159"/>
    </row>
    <row r="9023" spans="1:22">
      <c r="A9023"/>
      <c r="B9023"/>
      <c r="C9023"/>
      <c r="D9023"/>
      <c r="E9023"/>
      <c r="F9023"/>
      <c r="G9023"/>
      <c r="L9023" s="159"/>
      <c r="M9023" s="159"/>
      <c r="N9023" s="159"/>
      <c r="O9023" s="159"/>
      <c r="P9023" s="159"/>
      <c r="Q9023" s="159"/>
      <c r="R9023" s="159"/>
      <c r="S9023" s="159"/>
      <c r="T9023" s="159"/>
      <c r="U9023" s="159"/>
      <c r="V9023" s="159"/>
    </row>
    <row r="9024" spans="1:22">
      <c r="A9024"/>
      <c r="B9024"/>
      <c r="C9024"/>
      <c r="D9024"/>
      <c r="E9024"/>
      <c r="F9024"/>
      <c r="G9024"/>
      <c r="L9024" s="159"/>
      <c r="M9024" s="159"/>
      <c r="N9024" s="159"/>
      <c r="O9024" s="159"/>
      <c r="P9024" s="159"/>
      <c r="Q9024" s="159"/>
      <c r="R9024" s="159"/>
      <c r="S9024" s="159"/>
      <c r="T9024" s="159"/>
      <c r="U9024" s="159"/>
      <c r="V9024" s="159"/>
    </row>
    <row r="9025" spans="1:22">
      <c r="A9025"/>
      <c r="B9025"/>
      <c r="C9025"/>
      <c r="D9025"/>
      <c r="E9025"/>
      <c r="F9025"/>
      <c r="G9025"/>
      <c r="L9025" s="159"/>
      <c r="M9025" s="159"/>
      <c r="N9025" s="159"/>
      <c r="O9025" s="159"/>
      <c r="P9025" s="159"/>
      <c r="Q9025" s="159"/>
      <c r="R9025" s="159"/>
      <c r="S9025" s="159"/>
      <c r="T9025" s="159"/>
      <c r="U9025" s="159"/>
      <c r="V9025" s="159"/>
    </row>
    <row r="9026" spans="1:22">
      <c r="A9026"/>
      <c r="B9026"/>
      <c r="C9026"/>
      <c r="D9026"/>
      <c r="E9026"/>
      <c r="F9026"/>
      <c r="G9026"/>
      <c r="L9026" s="159"/>
      <c r="M9026" s="159"/>
      <c r="N9026" s="159"/>
      <c r="O9026" s="159"/>
      <c r="P9026" s="159"/>
      <c r="Q9026" s="159"/>
      <c r="R9026" s="159"/>
      <c r="S9026" s="159"/>
      <c r="T9026" s="159"/>
      <c r="U9026" s="159"/>
      <c r="V9026" s="159"/>
    </row>
    <row r="9027" spans="1:22">
      <c r="A9027"/>
      <c r="B9027"/>
      <c r="C9027"/>
      <c r="D9027"/>
      <c r="E9027"/>
      <c r="F9027"/>
      <c r="G9027"/>
      <c r="L9027" s="159"/>
      <c r="M9027" s="159"/>
      <c r="N9027" s="159"/>
      <c r="O9027" s="159"/>
      <c r="P9027" s="159"/>
      <c r="Q9027" s="159"/>
      <c r="R9027" s="159"/>
      <c r="S9027" s="159"/>
      <c r="T9027" s="159"/>
      <c r="U9027" s="159"/>
      <c r="V9027" s="159"/>
    </row>
    <row r="9028" spans="1:22">
      <c r="A9028"/>
      <c r="B9028"/>
      <c r="C9028"/>
      <c r="D9028"/>
      <c r="E9028"/>
      <c r="F9028"/>
      <c r="G9028"/>
      <c r="L9028" s="159"/>
      <c r="M9028" s="159"/>
      <c r="N9028" s="159"/>
      <c r="O9028" s="159"/>
      <c r="P9028" s="159"/>
      <c r="Q9028" s="159"/>
      <c r="R9028" s="159"/>
      <c r="S9028" s="159"/>
      <c r="T9028" s="159"/>
      <c r="U9028" s="159"/>
      <c r="V9028" s="159"/>
    </row>
    <row r="9029" spans="1:22">
      <c r="A9029"/>
      <c r="B9029"/>
      <c r="C9029"/>
      <c r="D9029"/>
      <c r="E9029"/>
      <c r="F9029"/>
      <c r="G9029"/>
      <c r="L9029" s="159"/>
      <c r="M9029" s="159"/>
      <c r="N9029" s="159"/>
      <c r="O9029" s="159"/>
      <c r="P9029" s="159"/>
      <c r="Q9029" s="159"/>
      <c r="R9029" s="159"/>
      <c r="S9029" s="159"/>
      <c r="T9029" s="159"/>
      <c r="U9029" s="159"/>
      <c r="V9029" s="159"/>
    </row>
    <row r="9030" spans="1:22">
      <c r="A9030"/>
      <c r="B9030"/>
      <c r="C9030"/>
      <c r="D9030"/>
      <c r="E9030"/>
      <c r="F9030"/>
      <c r="G9030"/>
      <c r="L9030" s="159"/>
      <c r="M9030" s="159"/>
      <c r="N9030" s="159"/>
      <c r="O9030" s="159"/>
      <c r="P9030" s="159"/>
      <c r="Q9030" s="159"/>
      <c r="R9030" s="159"/>
      <c r="S9030" s="159"/>
      <c r="T9030" s="159"/>
      <c r="U9030" s="159"/>
      <c r="V9030" s="159"/>
    </row>
    <row r="9031" spans="1:22">
      <c r="A9031"/>
      <c r="B9031"/>
      <c r="C9031"/>
      <c r="D9031"/>
      <c r="E9031"/>
      <c r="F9031"/>
      <c r="G9031"/>
      <c r="L9031" s="159"/>
      <c r="M9031" s="159"/>
      <c r="N9031" s="159"/>
      <c r="O9031" s="159"/>
      <c r="P9031" s="159"/>
      <c r="Q9031" s="159"/>
      <c r="R9031" s="159"/>
      <c r="S9031" s="159"/>
      <c r="T9031" s="159"/>
      <c r="U9031" s="159"/>
      <c r="V9031" s="159"/>
    </row>
    <row r="9032" spans="1:22">
      <c r="A9032"/>
      <c r="B9032"/>
      <c r="C9032"/>
      <c r="D9032"/>
      <c r="E9032"/>
      <c r="F9032"/>
      <c r="G9032"/>
      <c r="L9032" s="159"/>
      <c r="M9032" s="159"/>
      <c r="N9032" s="159"/>
      <c r="O9032" s="159"/>
      <c r="P9032" s="159"/>
      <c r="Q9032" s="159"/>
      <c r="R9032" s="159"/>
      <c r="S9032" s="159"/>
      <c r="T9032" s="159"/>
      <c r="U9032" s="159"/>
      <c r="V9032" s="159"/>
    </row>
    <row r="9033" spans="1:22">
      <c r="A9033"/>
      <c r="B9033"/>
      <c r="C9033"/>
      <c r="D9033"/>
      <c r="E9033"/>
      <c r="F9033"/>
      <c r="G9033"/>
      <c r="L9033" s="159"/>
      <c r="M9033" s="159"/>
      <c r="N9033" s="159"/>
      <c r="O9033" s="159"/>
      <c r="P9033" s="159"/>
      <c r="Q9033" s="159"/>
      <c r="R9033" s="159"/>
      <c r="S9033" s="159"/>
      <c r="T9033" s="159"/>
      <c r="U9033" s="159"/>
      <c r="V9033" s="159"/>
    </row>
    <row r="9034" spans="1:22">
      <c r="A9034"/>
      <c r="B9034"/>
      <c r="C9034"/>
      <c r="D9034"/>
      <c r="E9034"/>
      <c r="F9034"/>
      <c r="G9034"/>
      <c r="L9034" s="159"/>
      <c r="M9034" s="159"/>
      <c r="N9034" s="159"/>
      <c r="O9034" s="159"/>
      <c r="P9034" s="159"/>
      <c r="Q9034" s="159"/>
      <c r="R9034" s="159"/>
      <c r="S9034" s="159"/>
      <c r="T9034" s="159"/>
      <c r="U9034" s="159"/>
      <c r="V9034" s="159"/>
    </row>
    <row r="9035" spans="1:22">
      <c r="A9035"/>
      <c r="B9035"/>
      <c r="C9035"/>
      <c r="D9035"/>
      <c r="E9035"/>
      <c r="F9035"/>
      <c r="G9035"/>
      <c r="L9035" s="159"/>
      <c r="M9035" s="159"/>
      <c r="N9035" s="159"/>
      <c r="O9035" s="159"/>
      <c r="P9035" s="159"/>
      <c r="Q9035" s="159"/>
      <c r="R9035" s="159"/>
      <c r="S9035" s="159"/>
      <c r="T9035" s="159"/>
      <c r="U9035" s="159"/>
      <c r="V9035" s="159"/>
    </row>
    <row r="9036" spans="1:22">
      <c r="A9036"/>
      <c r="B9036"/>
      <c r="C9036"/>
      <c r="D9036"/>
      <c r="E9036"/>
      <c r="F9036"/>
      <c r="G9036"/>
      <c r="L9036" s="159"/>
      <c r="M9036" s="159"/>
      <c r="N9036" s="159"/>
      <c r="O9036" s="159"/>
      <c r="P9036" s="159"/>
      <c r="Q9036" s="159"/>
      <c r="R9036" s="159"/>
      <c r="S9036" s="159"/>
      <c r="T9036" s="159"/>
      <c r="U9036" s="159"/>
      <c r="V9036" s="159"/>
    </row>
    <row r="9037" spans="1:22">
      <c r="A9037"/>
      <c r="B9037"/>
      <c r="C9037"/>
      <c r="D9037"/>
      <c r="E9037"/>
      <c r="F9037"/>
      <c r="G9037"/>
      <c r="L9037" s="159"/>
      <c r="M9037" s="159"/>
      <c r="N9037" s="159"/>
      <c r="O9037" s="159"/>
      <c r="P9037" s="159"/>
      <c r="Q9037" s="159"/>
      <c r="R9037" s="159"/>
      <c r="S9037" s="159"/>
      <c r="T9037" s="159"/>
      <c r="U9037" s="159"/>
      <c r="V9037" s="159"/>
    </row>
    <row r="9038" spans="1:22">
      <c r="A9038"/>
      <c r="B9038"/>
      <c r="C9038"/>
      <c r="D9038"/>
      <c r="E9038"/>
      <c r="F9038"/>
      <c r="G9038"/>
      <c r="L9038" s="159"/>
      <c r="M9038" s="159"/>
      <c r="N9038" s="159"/>
      <c r="O9038" s="159"/>
      <c r="P9038" s="159"/>
      <c r="Q9038" s="159"/>
      <c r="R9038" s="159"/>
      <c r="S9038" s="159"/>
      <c r="T9038" s="159"/>
      <c r="U9038" s="159"/>
      <c r="V9038" s="159"/>
    </row>
    <row r="9039" spans="1:22">
      <c r="A9039"/>
      <c r="B9039"/>
      <c r="C9039"/>
      <c r="D9039"/>
      <c r="E9039"/>
      <c r="F9039"/>
      <c r="G9039"/>
      <c r="L9039" s="159"/>
      <c r="M9039" s="159"/>
      <c r="N9039" s="159"/>
      <c r="O9039" s="159"/>
      <c r="P9039" s="159"/>
      <c r="Q9039" s="159"/>
      <c r="R9039" s="159"/>
      <c r="S9039" s="159"/>
      <c r="T9039" s="159"/>
      <c r="U9039" s="159"/>
      <c r="V9039" s="159"/>
    </row>
    <row r="9040" spans="1:22">
      <c r="A9040"/>
      <c r="B9040"/>
      <c r="C9040"/>
      <c r="D9040"/>
      <c r="E9040"/>
      <c r="F9040"/>
      <c r="G9040"/>
      <c r="L9040" s="159"/>
      <c r="M9040" s="159"/>
      <c r="N9040" s="159"/>
      <c r="O9040" s="159"/>
      <c r="P9040" s="159"/>
      <c r="Q9040" s="159"/>
      <c r="R9040" s="159"/>
      <c r="S9040" s="159"/>
      <c r="T9040" s="159"/>
      <c r="U9040" s="159"/>
      <c r="V9040" s="159"/>
    </row>
    <row r="9041" spans="1:22">
      <c r="A9041"/>
      <c r="B9041"/>
      <c r="C9041"/>
      <c r="D9041"/>
      <c r="E9041"/>
      <c r="F9041"/>
      <c r="G9041"/>
      <c r="L9041" s="159"/>
      <c r="M9041" s="159"/>
      <c r="N9041" s="159"/>
      <c r="O9041" s="159"/>
      <c r="P9041" s="159"/>
      <c r="Q9041" s="159"/>
      <c r="R9041" s="159"/>
      <c r="S9041" s="159"/>
      <c r="T9041" s="159"/>
      <c r="U9041" s="159"/>
      <c r="V9041" s="159"/>
    </row>
    <row r="9042" spans="1:22">
      <c r="A9042"/>
      <c r="B9042"/>
      <c r="C9042"/>
      <c r="D9042"/>
      <c r="E9042"/>
      <c r="F9042"/>
      <c r="G9042"/>
      <c r="L9042" s="159"/>
      <c r="M9042" s="159"/>
      <c r="N9042" s="159"/>
      <c r="O9042" s="159"/>
      <c r="P9042" s="159"/>
      <c r="Q9042" s="159"/>
      <c r="R9042" s="159"/>
      <c r="S9042" s="159"/>
      <c r="T9042" s="159"/>
      <c r="U9042" s="159"/>
      <c r="V9042" s="159"/>
    </row>
    <row r="9043" spans="1:22">
      <c r="A9043"/>
      <c r="B9043"/>
      <c r="C9043"/>
      <c r="D9043"/>
      <c r="E9043"/>
      <c r="F9043"/>
      <c r="G9043"/>
      <c r="L9043" s="159"/>
      <c r="M9043" s="159"/>
      <c r="N9043" s="159"/>
      <c r="O9043" s="159"/>
      <c r="P9043" s="159"/>
      <c r="Q9043" s="159"/>
      <c r="R9043" s="159"/>
      <c r="S9043" s="159"/>
      <c r="T9043" s="159"/>
      <c r="U9043" s="159"/>
      <c r="V9043" s="159"/>
    </row>
    <row r="9044" spans="1:22">
      <c r="A9044"/>
      <c r="B9044"/>
      <c r="C9044"/>
      <c r="D9044"/>
      <c r="E9044"/>
      <c r="F9044"/>
      <c r="G9044"/>
      <c r="L9044" s="159"/>
      <c r="M9044" s="159"/>
      <c r="N9044" s="159"/>
      <c r="O9044" s="159"/>
      <c r="P9044" s="159"/>
      <c r="Q9044" s="159"/>
      <c r="R9044" s="159"/>
      <c r="S9044" s="159"/>
      <c r="T9044" s="159"/>
      <c r="U9044" s="159"/>
      <c r="V9044" s="159"/>
    </row>
    <row r="9045" spans="1:22">
      <c r="A9045"/>
      <c r="B9045"/>
      <c r="C9045"/>
      <c r="D9045"/>
      <c r="E9045"/>
      <c r="F9045"/>
      <c r="G9045"/>
      <c r="L9045" s="159"/>
      <c r="M9045" s="159"/>
      <c r="N9045" s="159"/>
      <c r="O9045" s="159"/>
      <c r="P9045" s="159"/>
      <c r="Q9045" s="159"/>
      <c r="R9045" s="159"/>
      <c r="S9045" s="159"/>
      <c r="T9045" s="159"/>
      <c r="U9045" s="159"/>
      <c r="V9045" s="159"/>
    </row>
    <row r="9046" spans="1:22">
      <c r="A9046"/>
      <c r="B9046"/>
      <c r="C9046"/>
      <c r="D9046"/>
      <c r="E9046"/>
      <c r="F9046"/>
      <c r="G9046"/>
      <c r="L9046" s="159"/>
      <c r="M9046" s="159"/>
      <c r="N9046" s="159"/>
      <c r="O9046" s="159"/>
      <c r="P9046" s="159"/>
      <c r="Q9046" s="159"/>
      <c r="R9046" s="159"/>
      <c r="S9046" s="159"/>
      <c r="T9046" s="159"/>
      <c r="U9046" s="159"/>
      <c r="V9046" s="159"/>
    </row>
    <row r="9047" spans="1:22">
      <c r="A9047"/>
      <c r="B9047"/>
      <c r="C9047"/>
      <c r="D9047"/>
      <c r="E9047"/>
      <c r="F9047"/>
      <c r="G9047"/>
      <c r="L9047" s="159"/>
      <c r="M9047" s="159"/>
      <c r="N9047" s="159"/>
      <c r="O9047" s="159"/>
      <c r="P9047" s="159"/>
      <c r="Q9047" s="159"/>
      <c r="R9047" s="159"/>
      <c r="S9047" s="159"/>
      <c r="T9047" s="159"/>
      <c r="U9047" s="159"/>
      <c r="V9047" s="159"/>
    </row>
    <row r="9048" spans="1:22">
      <c r="A9048"/>
      <c r="B9048"/>
      <c r="C9048"/>
      <c r="D9048"/>
      <c r="E9048"/>
      <c r="F9048"/>
      <c r="G9048"/>
      <c r="L9048" s="159"/>
      <c r="M9048" s="159"/>
      <c r="N9048" s="159"/>
      <c r="O9048" s="159"/>
      <c r="P9048" s="159"/>
      <c r="Q9048" s="159"/>
      <c r="R9048" s="159"/>
      <c r="S9048" s="159"/>
      <c r="T9048" s="159"/>
      <c r="U9048" s="159"/>
      <c r="V9048" s="159"/>
    </row>
    <row r="9049" spans="1:22">
      <c r="A9049"/>
      <c r="B9049"/>
      <c r="C9049"/>
      <c r="D9049"/>
      <c r="E9049"/>
      <c r="F9049"/>
      <c r="G9049"/>
      <c r="L9049" s="159"/>
      <c r="M9049" s="159"/>
      <c r="N9049" s="159"/>
      <c r="O9049" s="159"/>
      <c r="P9049" s="159"/>
      <c r="Q9049" s="159"/>
      <c r="R9049" s="159"/>
      <c r="S9049" s="159"/>
      <c r="T9049" s="159"/>
      <c r="U9049" s="159"/>
      <c r="V9049" s="159"/>
    </row>
    <row r="9050" spans="1:22">
      <c r="A9050"/>
      <c r="B9050"/>
      <c r="C9050"/>
      <c r="D9050"/>
      <c r="E9050"/>
      <c r="F9050"/>
      <c r="G9050"/>
      <c r="L9050" s="159"/>
      <c r="M9050" s="159"/>
      <c r="N9050" s="159"/>
      <c r="O9050" s="159"/>
      <c r="P9050" s="159"/>
      <c r="Q9050" s="159"/>
      <c r="R9050" s="159"/>
      <c r="S9050" s="159"/>
      <c r="T9050" s="159"/>
      <c r="U9050" s="159"/>
      <c r="V9050" s="159"/>
    </row>
    <row r="9051" spans="1:22">
      <c r="A9051"/>
      <c r="B9051"/>
      <c r="C9051"/>
      <c r="D9051"/>
      <c r="E9051"/>
      <c r="F9051"/>
      <c r="G9051"/>
      <c r="L9051" s="159"/>
      <c r="M9051" s="159"/>
      <c r="N9051" s="159"/>
      <c r="O9051" s="159"/>
      <c r="P9051" s="159"/>
      <c r="Q9051" s="159"/>
      <c r="R9051" s="159"/>
      <c r="S9051" s="159"/>
      <c r="T9051" s="159"/>
      <c r="U9051" s="159"/>
      <c r="V9051" s="159"/>
    </row>
    <row r="9052" spans="1:22">
      <c r="A9052"/>
      <c r="B9052"/>
      <c r="C9052"/>
      <c r="D9052"/>
      <c r="E9052"/>
      <c r="F9052"/>
      <c r="G9052"/>
      <c r="L9052" s="159"/>
      <c r="M9052" s="159"/>
      <c r="N9052" s="159"/>
      <c r="O9052" s="159"/>
      <c r="P9052" s="159"/>
      <c r="Q9052" s="159"/>
      <c r="R9052" s="159"/>
      <c r="S9052" s="159"/>
      <c r="T9052" s="159"/>
      <c r="U9052" s="159"/>
      <c r="V9052" s="159"/>
    </row>
    <row r="9053" spans="1:22">
      <c r="A9053"/>
      <c r="B9053"/>
      <c r="C9053"/>
      <c r="D9053"/>
      <c r="E9053"/>
      <c r="F9053"/>
      <c r="G9053"/>
      <c r="L9053" s="159"/>
      <c r="M9053" s="159"/>
      <c r="N9053" s="159"/>
      <c r="O9053" s="159"/>
      <c r="P9053" s="159"/>
      <c r="Q9053" s="159"/>
      <c r="R9053" s="159"/>
      <c r="S9053" s="159"/>
      <c r="T9053" s="159"/>
      <c r="U9053" s="159"/>
      <c r="V9053" s="159"/>
    </row>
    <row r="9054" spans="1:22">
      <c r="A9054"/>
      <c r="B9054"/>
      <c r="C9054"/>
      <c r="D9054"/>
      <c r="E9054"/>
      <c r="F9054"/>
      <c r="G9054"/>
      <c r="L9054" s="159"/>
      <c r="M9054" s="159"/>
      <c r="N9054" s="159"/>
      <c r="O9054" s="159"/>
      <c r="P9054" s="159"/>
      <c r="Q9054" s="159"/>
      <c r="R9054" s="159"/>
      <c r="S9054" s="159"/>
      <c r="T9054" s="159"/>
      <c r="U9054" s="159"/>
      <c r="V9054" s="159"/>
    </row>
    <row r="9055" spans="1:22">
      <c r="A9055"/>
      <c r="B9055"/>
      <c r="C9055"/>
      <c r="D9055"/>
      <c r="E9055"/>
      <c r="F9055"/>
      <c r="G9055"/>
      <c r="L9055" s="159"/>
      <c r="M9055" s="159"/>
      <c r="N9055" s="159"/>
      <c r="O9055" s="159"/>
      <c r="P9055" s="159"/>
      <c r="Q9055" s="159"/>
      <c r="R9055" s="159"/>
      <c r="S9055" s="159"/>
      <c r="T9055" s="159"/>
      <c r="U9055" s="159"/>
      <c r="V9055" s="159"/>
    </row>
    <row r="9056" spans="1:22">
      <c r="A9056"/>
      <c r="B9056"/>
      <c r="C9056"/>
      <c r="D9056"/>
      <c r="E9056"/>
      <c r="F9056"/>
      <c r="G9056"/>
      <c r="L9056" s="159"/>
      <c r="M9056" s="159"/>
      <c r="N9056" s="159"/>
      <c r="O9056" s="159"/>
      <c r="P9056" s="159"/>
      <c r="Q9056" s="159"/>
      <c r="R9056" s="159"/>
      <c r="S9056" s="159"/>
      <c r="T9056" s="159"/>
      <c r="U9056" s="159"/>
      <c r="V9056" s="159"/>
    </row>
    <row r="9057" spans="1:22">
      <c r="A9057"/>
      <c r="B9057"/>
      <c r="C9057"/>
      <c r="D9057"/>
      <c r="E9057"/>
      <c r="F9057"/>
      <c r="G9057"/>
      <c r="L9057" s="159"/>
      <c r="M9057" s="159"/>
      <c r="N9057" s="159"/>
      <c r="O9057" s="159"/>
      <c r="P9057" s="159"/>
      <c r="Q9057" s="159"/>
      <c r="R9057" s="159"/>
      <c r="S9057" s="159"/>
      <c r="T9057" s="159"/>
      <c r="U9057" s="159"/>
      <c r="V9057" s="159"/>
    </row>
    <row r="9058" spans="1:22">
      <c r="A9058"/>
      <c r="B9058"/>
      <c r="C9058"/>
      <c r="D9058"/>
      <c r="E9058"/>
      <c r="F9058"/>
      <c r="G9058"/>
      <c r="L9058" s="159"/>
      <c r="M9058" s="159"/>
      <c r="N9058" s="159"/>
      <c r="O9058" s="159"/>
      <c r="P9058" s="159"/>
      <c r="Q9058" s="159"/>
      <c r="R9058" s="159"/>
      <c r="S9058" s="159"/>
      <c r="T9058" s="159"/>
      <c r="U9058" s="159"/>
      <c r="V9058" s="159"/>
    </row>
    <row r="9059" spans="1:22">
      <c r="A9059"/>
      <c r="B9059"/>
      <c r="C9059"/>
      <c r="D9059"/>
      <c r="E9059"/>
      <c r="F9059"/>
      <c r="G9059"/>
      <c r="L9059" s="159"/>
      <c r="M9059" s="159"/>
      <c r="N9059" s="159"/>
      <c r="O9059" s="159"/>
      <c r="P9059" s="159"/>
      <c r="Q9059" s="159"/>
      <c r="R9059" s="159"/>
      <c r="S9059" s="159"/>
      <c r="T9059" s="159"/>
      <c r="U9059" s="159"/>
      <c r="V9059" s="159"/>
    </row>
    <row r="9060" spans="1:22">
      <c r="A9060"/>
      <c r="B9060"/>
      <c r="C9060"/>
      <c r="D9060"/>
      <c r="E9060"/>
      <c r="F9060"/>
      <c r="G9060"/>
      <c r="L9060" s="159"/>
      <c r="M9060" s="159"/>
      <c r="N9060" s="159"/>
      <c r="O9060" s="159"/>
      <c r="P9060" s="159"/>
      <c r="Q9060" s="159"/>
      <c r="R9060" s="159"/>
      <c r="S9060" s="159"/>
      <c r="T9060" s="159"/>
      <c r="U9060" s="159"/>
      <c r="V9060" s="159"/>
    </row>
    <row r="9061" spans="1:22">
      <c r="A9061"/>
      <c r="B9061"/>
      <c r="C9061"/>
      <c r="D9061"/>
      <c r="E9061"/>
      <c r="F9061"/>
      <c r="G9061"/>
      <c r="L9061" s="159"/>
      <c r="M9061" s="159"/>
      <c r="N9061" s="159"/>
      <c r="O9061" s="159"/>
      <c r="P9061" s="159"/>
      <c r="Q9061" s="159"/>
      <c r="R9061" s="159"/>
      <c r="S9061" s="159"/>
      <c r="T9061" s="159"/>
      <c r="U9061" s="159"/>
      <c r="V9061" s="159"/>
    </row>
    <row r="9062" spans="1:22">
      <c r="A9062"/>
      <c r="B9062"/>
      <c r="C9062"/>
      <c r="D9062"/>
      <c r="E9062"/>
      <c r="F9062"/>
      <c r="G9062"/>
      <c r="L9062" s="159"/>
      <c r="M9062" s="159"/>
      <c r="N9062" s="159"/>
      <c r="O9062" s="159"/>
      <c r="P9062" s="159"/>
      <c r="Q9062" s="159"/>
      <c r="R9062" s="159"/>
      <c r="S9062" s="159"/>
      <c r="T9062" s="159"/>
      <c r="U9062" s="159"/>
      <c r="V9062" s="159"/>
    </row>
    <row r="9063" spans="1:22">
      <c r="A9063"/>
      <c r="B9063"/>
      <c r="C9063"/>
      <c r="D9063"/>
      <c r="E9063"/>
      <c r="F9063"/>
      <c r="G9063"/>
      <c r="L9063" s="159"/>
      <c r="M9063" s="159"/>
      <c r="N9063" s="159"/>
      <c r="O9063" s="159"/>
      <c r="P9063" s="159"/>
      <c r="Q9063" s="159"/>
      <c r="R9063" s="159"/>
      <c r="S9063" s="159"/>
      <c r="T9063" s="159"/>
      <c r="U9063" s="159"/>
      <c r="V9063" s="159"/>
    </row>
    <row r="9064" spans="1:22">
      <c r="A9064"/>
      <c r="B9064"/>
      <c r="C9064"/>
      <c r="D9064"/>
      <c r="E9064"/>
      <c r="F9064"/>
      <c r="G9064"/>
      <c r="L9064" s="159"/>
      <c r="M9064" s="159"/>
      <c r="N9064" s="159"/>
      <c r="O9064" s="159"/>
      <c r="P9064" s="159"/>
      <c r="Q9064" s="159"/>
      <c r="R9064" s="159"/>
      <c r="S9064" s="159"/>
      <c r="T9064" s="159"/>
      <c r="U9064" s="159"/>
      <c r="V9064" s="159"/>
    </row>
    <row r="9065" spans="1:22">
      <c r="A9065"/>
      <c r="B9065"/>
      <c r="C9065"/>
      <c r="D9065"/>
      <c r="E9065"/>
      <c r="F9065"/>
      <c r="G9065"/>
      <c r="L9065" s="159"/>
      <c r="M9065" s="159"/>
      <c r="N9065" s="159"/>
      <c r="O9065" s="159"/>
      <c r="P9065" s="159"/>
      <c r="Q9065" s="159"/>
      <c r="R9065" s="159"/>
      <c r="S9065" s="159"/>
      <c r="T9065" s="159"/>
      <c r="U9065" s="159"/>
      <c r="V9065" s="159"/>
    </row>
    <row r="9066" spans="1:22">
      <c r="A9066"/>
      <c r="B9066"/>
      <c r="C9066"/>
      <c r="D9066"/>
      <c r="E9066"/>
      <c r="F9066"/>
      <c r="G9066"/>
      <c r="L9066" s="159"/>
      <c r="M9066" s="159"/>
      <c r="N9066" s="159"/>
      <c r="O9066" s="159"/>
      <c r="P9066" s="159"/>
      <c r="Q9066" s="159"/>
      <c r="R9066" s="159"/>
      <c r="S9066" s="159"/>
      <c r="T9066" s="159"/>
      <c r="U9066" s="159"/>
      <c r="V9066" s="159"/>
    </row>
    <row r="9067" spans="1:22">
      <c r="A9067"/>
      <c r="B9067"/>
      <c r="C9067"/>
      <c r="D9067"/>
      <c r="E9067"/>
      <c r="F9067"/>
      <c r="G9067"/>
      <c r="L9067" s="159"/>
      <c r="M9067" s="159"/>
      <c r="N9067" s="159"/>
      <c r="O9067" s="159"/>
      <c r="P9067" s="159"/>
      <c r="Q9067" s="159"/>
      <c r="R9067" s="159"/>
      <c r="S9067" s="159"/>
      <c r="T9067" s="159"/>
      <c r="U9067" s="159"/>
      <c r="V9067" s="159"/>
    </row>
    <row r="9068" spans="1:22">
      <c r="A9068"/>
      <c r="B9068"/>
      <c r="C9068"/>
      <c r="D9068"/>
      <c r="E9068"/>
      <c r="F9068"/>
      <c r="G9068"/>
      <c r="L9068" s="159"/>
      <c r="M9068" s="159"/>
      <c r="N9068" s="159"/>
      <c r="O9068" s="159"/>
      <c r="P9068" s="159"/>
      <c r="Q9068" s="159"/>
      <c r="R9068" s="159"/>
      <c r="S9068" s="159"/>
      <c r="T9068" s="159"/>
      <c r="U9068" s="159"/>
      <c r="V9068" s="159"/>
    </row>
    <row r="9069" spans="1:22">
      <c r="A9069"/>
      <c r="B9069"/>
      <c r="C9069"/>
      <c r="D9069"/>
      <c r="E9069"/>
      <c r="F9069"/>
      <c r="G9069"/>
      <c r="L9069" s="159"/>
      <c r="M9069" s="159"/>
      <c r="N9069" s="159"/>
      <c r="O9069" s="159"/>
      <c r="P9069" s="159"/>
      <c r="Q9069" s="159"/>
      <c r="R9069" s="159"/>
      <c r="S9069" s="159"/>
      <c r="T9069" s="159"/>
      <c r="U9069" s="159"/>
      <c r="V9069" s="159"/>
    </row>
    <row r="9070" spans="1:22">
      <c r="A9070"/>
      <c r="B9070"/>
      <c r="C9070"/>
      <c r="D9070"/>
      <c r="E9070"/>
      <c r="F9070"/>
      <c r="G9070"/>
      <c r="L9070" s="159"/>
      <c r="M9070" s="159"/>
      <c r="N9070" s="159"/>
      <c r="O9070" s="159"/>
      <c r="P9070" s="159"/>
      <c r="Q9070" s="159"/>
      <c r="R9070" s="159"/>
      <c r="S9070" s="159"/>
      <c r="T9070" s="159"/>
      <c r="U9070" s="159"/>
      <c r="V9070" s="159"/>
    </row>
    <row r="9071" spans="1:22">
      <c r="A9071"/>
      <c r="B9071"/>
      <c r="C9071"/>
      <c r="D9071"/>
      <c r="E9071"/>
      <c r="F9071"/>
      <c r="G9071"/>
      <c r="L9071" s="159"/>
      <c r="M9071" s="159"/>
      <c r="N9071" s="159"/>
      <c r="O9071" s="159"/>
      <c r="P9071" s="159"/>
      <c r="Q9071" s="159"/>
      <c r="R9071" s="159"/>
      <c r="S9071" s="159"/>
      <c r="T9071" s="159"/>
      <c r="U9071" s="159"/>
      <c r="V9071" s="159"/>
    </row>
    <row r="9072" spans="1:22">
      <c r="A9072"/>
      <c r="B9072"/>
      <c r="C9072"/>
      <c r="D9072"/>
      <c r="E9072"/>
      <c r="F9072"/>
      <c r="G9072"/>
      <c r="L9072" s="159"/>
      <c r="M9072" s="159"/>
      <c r="N9072" s="159"/>
      <c r="O9072" s="159"/>
      <c r="P9072" s="159"/>
      <c r="Q9072" s="159"/>
      <c r="R9072" s="159"/>
      <c r="S9072" s="159"/>
      <c r="T9072" s="159"/>
      <c r="U9072" s="159"/>
      <c r="V9072" s="159"/>
    </row>
    <row r="9073" spans="1:22">
      <c r="A9073"/>
      <c r="B9073"/>
      <c r="C9073"/>
      <c r="D9073"/>
      <c r="E9073"/>
      <c r="F9073"/>
      <c r="G9073"/>
      <c r="L9073" s="159"/>
      <c r="M9073" s="159"/>
      <c r="N9073" s="159"/>
      <c r="O9073" s="159"/>
      <c r="P9073" s="159"/>
      <c r="Q9073" s="159"/>
      <c r="R9073" s="159"/>
      <c r="S9073" s="159"/>
      <c r="T9073" s="159"/>
      <c r="U9073" s="159"/>
      <c r="V9073" s="159"/>
    </row>
    <row r="9074" spans="1:22">
      <c r="A9074"/>
      <c r="B9074"/>
      <c r="C9074"/>
      <c r="D9074"/>
      <c r="E9074"/>
      <c r="F9074"/>
      <c r="G9074"/>
      <c r="L9074" s="159"/>
      <c r="M9074" s="159"/>
      <c r="N9074" s="159"/>
      <c r="O9074" s="159"/>
      <c r="P9074" s="159"/>
      <c r="Q9074" s="159"/>
      <c r="R9074" s="159"/>
      <c r="S9074" s="159"/>
      <c r="T9074" s="159"/>
      <c r="U9074" s="159"/>
      <c r="V9074" s="159"/>
    </row>
    <row r="9075" spans="1:22">
      <c r="A9075"/>
      <c r="B9075"/>
      <c r="C9075"/>
      <c r="D9075"/>
      <c r="E9075"/>
      <c r="F9075"/>
      <c r="G9075"/>
      <c r="L9075" s="159"/>
      <c r="M9075" s="159"/>
      <c r="N9075" s="159"/>
      <c r="O9075" s="159"/>
      <c r="P9075" s="159"/>
      <c r="Q9075" s="159"/>
      <c r="R9075" s="159"/>
      <c r="S9075" s="159"/>
      <c r="T9075" s="159"/>
      <c r="U9075" s="159"/>
      <c r="V9075" s="159"/>
    </row>
    <row r="9076" spans="1:22">
      <c r="A9076"/>
      <c r="B9076"/>
      <c r="C9076"/>
      <c r="D9076"/>
      <c r="E9076"/>
      <c r="F9076"/>
      <c r="G9076"/>
      <c r="L9076" s="159"/>
      <c r="M9076" s="159"/>
      <c r="N9076" s="159"/>
      <c r="O9076" s="159"/>
      <c r="P9076" s="159"/>
      <c r="Q9076" s="159"/>
      <c r="R9076" s="159"/>
      <c r="S9076" s="159"/>
      <c r="T9076" s="159"/>
      <c r="U9076" s="159"/>
      <c r="V9076" s="159"/>
    </row>
    <row r="9077" spans="1:22">
      <c r="A9077"/>
      <c r="B9077"/>
      <c r="C9077"/>
      <c r="D9077"/>
      <c r="E9077"/>
      <c r="F9077"/>
      <c r="G9077"/>
      <c r="L9077" s="159"/>
      <c r="M9077" s="159"/>
      <c r="N9077" s="159"/>
      <c r="O9077" s="159"/>
      <c r="P9077" s="159"/>
      <c r="Q9077" s="159"/>
      <c r="R9077" s="159"/>
      <c r="S9077" s="159"/>
      <c r="T9077" s="159"/>
      <c r="U9077" s="159"/>
      <c r="V9077" s="159"/>
    </row>
    <row r="9078" spans="1:22">
      <c r="A9078"/>
      <c r="B9078"/>
      <c r="C9078"/>
      <c r="D9078"/>
      <c r="E9078"/>
      <c r="F9078"/>
      <c r="G9078"/>
      <c r="L9078" s="159"/>
      <c r="M9078" s="159"/>
      <c r="N9078" s="159"/>
      <c r="O9078" s="159"/>
      <c r="P9078" s="159"/>
      <c r="Q9078" s="159"/>
      <c r="R9078" s="159"/>
      <c r="S9078" s="159"/>
      <c r="T9078" s="159"/>
      <c r="U9078" s="159"/>
      <c r="V9078" s="159"/>
    </row>
    <row r="9079" spans="1:22">
      <c r="A9079"/>
      <c r="B9079"/>
      <c r="C9079"/>
      <c r="D9079"/>
      <c r="E9079"/>
      <c r="F9079"/>
      <c r="G9079"/>
      <c r="L9079" s="159"/>
      <c r="M9079" s="159"/>
      <c r="N9079" s="159"/>
      <c r="O9079" s="159"/>
      <c r="P9079" s="159"/>
      <c r="Q9079" s="159"/>
      <c r="R9079" s="159"/>
      <c r="S9079" s="159"/>
      <c r="T9079" s="159"/>
      <c r="U9079" s="159"/>
      <c r="V9079" s="159"/>
    </row>
    <row r="9080" spans="1:22">
      <c r="A9080"/>
      <c r="B9080"/>
      <c r="C9080"/>
      <c r="D9080"/>
      <c r="E9080"/>
      <c r="F9080"/>
      <c r="G9080"/>
      <c r="L9080" s="159"/>
      <c r="M9080" s="159"/>
      <c r="N9080" s="159"/>
      <c r="O9080" s="159"/>
      <c r="P9080" s="159"/>
      <c r="Q9080" s="159"/>
      <c r="R9080" s="159"/>
      <c r="S9080" s="159"/>
      <c r="T9080" s="159"/>
      <c r="U9080" s="159"/>
      <c r="V9080" s="159"/>
    </row>
    <row r="9081" spans="1:22">
      <c r="A9081"/>
      <c r="B9081"/>
      <c r="C9081"/>
      <c r="D9081"/>
      <c r="E9081"/>
      <c r="F9081"/>
      <c r="G9081"/>
      <c r="L9081" s="159"/>
      <c r="M9081" s="159"/>
      <c r="N9081" s="159"/>
      <c r="O9081" s="159"/>
      <c r="P9081" s="159"/>
      <c r="Q9081" s="159"/>
      <c r="R9081" s="159"/>
      <c r="S9081" s="159"/>
      <c r="T9081" s="159"/>
      <c r="U9081" s="159"/>
      <c r="V9081" s="159"/>
    </row>
    <row r="9082" spans="1:22">
      <c r="A9082"/>
      <c r="B9082"/>
      <c r="C9082"/>
      <c r="D9082"/>
      <c r="E9082"/>
      <c r="F9082"/>
      <c r="G9082"/>
      <c r="L9082" s="159"/>
      <c r="M9082" s="159"/>
      <c r="N9082" s="159"/>
      <c r="O9082" s="159"/>
      <c r="P9082" s="159"/>
      <c r="Q9082" s="159"/>
      <c r="R9082" s="159"/>
      <c r="S9082" s="159"/>
      <c r="T9082" s="159"/>
      <c r="U9082" s="159"/>
      <c r="V9082" s="159"/>
    </row>
    <row r="9083" spans="1:22">
      <c r="A9083"/>
      <c r="B9083"/>
      <c r="C9083"/>
      <c r="D9083"/>
      <c r="E9083"/>
      <c r="F9083"/>
      <c r="G9083"/>
      <c r="L9083" s="159"/>
      <c r="M9083" s="159"/>
      <c r="N9083" s="159"/>
      <c r="O9083" s="159"/>
      <c r="P9083" s="159"/>
      <c r="Q9083" s="159"/>
      <c r="R9083" s="159"/>
      <c r="S9083" s="159"/>
      <c r="T9083" s="159"/>
      <c r="U9083" s="159"/>
      <c r="V9083" s="159"/>
    </row>
    <row r="9084" spans="1:22">
      <c r="A9084"/>
      <c r="B9084"/>
      <c r="C9084"/>
      <c r="D9084"/>
      <c r="E9084"/>
      <c r="F9084"/>
      <c r="G9084"/>
      <c r="L9084" s="159"/>
      <c r="M9084" s="159"/>
      <c r="N9084" s="159"/>
      <c r="O9084" s="159"/>
      <c r="P9084" s="159"/>
      <c r="Q9084" s="159"/>
      <c r="R9084" s="159"/>
      <c r="S9084" s="159"/>
      <c r="T9084" s="159"/>
      <c r="U9084" s="159"/>
      <c r="V9084" s="159"/>
    </row>
    <row r="9085" spans="1:22">
      <c r="A9085"/>
      <c r="B9085"/>
      <c r="C9085"/>
      <c r="D9085"/>
      <c r="E9085"/>
      <c r="F9085"/>
      <c r="G9085"/>
      <c r="L9085" s="159"/>
      <c r="M9085" s="159"/>
      <c r="N9085" s="159"/>
      <c r="O9085" s="159"/>
      <c r="P9085" s="159"/>
      <c r="Q9085" s="159"/>
      <c r="R9085" s="159"/>
      <c r="S9085" s="159"/>
      <c r="T9085" s="159"/>
      <c r="U9085" s="159"/>
      <c r="V9085" s="159"/>
    </row>
    <row r="9086" spans="1:22">
      <c r="A9086"/>
      <c r="B9086"/>
      <c r="C9086"/>
      <c r="D9086"/>
      <c r="E9086"/>
      <c r="F9086"/>
      <c r="G9086"/>
      <c r="L9086" s="159"/>
      <c r="M9086" s="159"/>
      <c r="N9086" s="159"/>
      <c r="O9086" s="159"/>
      <c r="P9086" s="159"/>
      <c r="Q9086" s="159"/>
      <c r="R9086" s="159"/>
      <c r="S9086" s="159"/>
      <c r="T9086" s="159"/>
      <c r="U9086" s="159"/>
      <c r="V9086" s="159"/>
    </row>
    <row r="9087" spans="1:22">
      <c r="A9087"/>
      <c r="B9087"/>
      <c r="C9087"/>
      <c r="D9087"/>
      <c r="E9087"/>
      <c r="F9087"/>
      <c r="G9087"/>
      <c r="L9087" s="159"/>
      <c r="M9087" s="159"/>
      <c r="N9087" s="159"/>
      <c r="O9087" s="159"/>
      <c r="P9087" s="159"/>
      <c r="Q9087" s="159"/>
      <c r="R9087" s="159"/>
      <c r="S9087" s="159"/>
      <c r="T9087" s="159"/>
      <c r="U9087" s="159"/>
      <c r="V9087" s="159"/>
    </row>
    <row r="9088" spans="1:22">
      <c r="A9088"/>
      <c r="B9088"/>
      <c r="C9088"/>
      <c r="D9088"/>
      <c r="E9088"/>
      <c r="F9088"/>
      <c r="G9088"/>
      <c r="L9088" s="159"/>
      <c r="M9088" s="159"/>
      <c r="N9088" s="159"/>
      <c r="O9088" s="159"/>
      <c r="P9088" s="159"/>
      <c r="Q9088" s="159"/>
      <c r="R9088" s="159"/>
      <c r="S9088" s="159"/>
      <c r="T9088" s="159"/>
      <c r="U9088" s="159"/>
      <c r="V9088" s="159"/>
    </row>
    <row r="9089" spans="1:22">
      <c r="A9089"/>
      <c r="B9089"/>
      <c r="C9089"/>
      <c r="D9089"/>
      <c r="E9089"/>
      <c r="F9089"/>
      <c r="G9089"/>
      <c r="L9089" s="159"/>
      <c r="M9089" s="159"/>
      <c r="N9089" s="159"/>
      <c r="O9089" s="159"/>
      <c r="P9089" s="159"/>
      <c r="Q9089" s="159"/>
      <c r="R9089" s="159"/>
      <c r="S9089" s="159"/>
      <c r="T9089" s="159"/>
      <c r="U9089" s="159"/>
      <c r="V9089" s="159"/>
    </row>
    <row r="9090" spans="1:22">
      <c r="A9090"/>
      <c r="B9090"/>
      <c r="C9090"/>
      <c r="D9090"/>
      <c r="E9090"/>
      <c r="F9090"/>
      <c r="G9090"/>
      <c r="L9090" s="159"/>
      <c r="M9090" s="159"/>
      <c r="N9090" s="159"/>
      <c r="O9090" s="159"/>
      <c r="P9090" s="159"/>
      <c r="Q9090" s="159"/>
      <c r="R9090" s="159"/>
      <c r="S9090" s="159"/>
      <c r="T9090" s="159"/>
      <c r="U9090" s="159"/>
      <c r="V9090" s="159"/>
    </row>
    <row r="9091" spans="1:22">
      <c r="A9091"/>
      <c r="B9091"/>
      <c r="C9091"/>
      <c r="D9091"/>
      <c r="E9091"/>
      <c r="F9091"/>
      <c r="G9091"/>
      <c r="L9091" s="159"/>
      <c r="M9091" s="159"/>
      <c r="N9091" s="159"/>
      <c r="O9091" s="159"/>
      <c r="P9091" s="159"/>
      <c r="Q9091" s="159"/>
      <c r="R9091" s="159"/>
      <c r="S9091" s="159"/>
      <c r="T9091" s="159"/>
      <c r="U9091" s="159"/>
      <c r="V9091" s="159"/>
    </row>
    <row r="9092" spans="1:22">
      <c r="A9092"/>
      <c r="B9092"/>
      <c r="C9092"/>
      <c r="D9092"/>
      <c r="E9092"/>
      <c r="F9092"/>
      <c r="G9092"/>
      <c r="L9092" s="159"/>
      <c r="M9092" s="159"/>
      <c r="N9092" s="159"/>
      <c r="O9092" s="159"/>
      <c r="P9092" s="159"/>
      <c r="Q9092" s="159"/>
      <c r="R9092" s="159"/>
      <c r="S9092" s="159"/>
      <c r="T9092" s="159"/>
      <c r="U9092" s="159"/>
      <c r="V9092" s="159"/>
    </row>
    <row r="9093" spans="1:22">
      <c r="A9093"/>
      <c r="B9093"/>
      <c r="C9093"/>
      <c r="D9093"/>
      <c r="E9093"/>
      <c r="F9093"/>
      <c r="G9093"/>
      <c r="L9093" s="159"/>
      <c r="M9093" s="159"/>
      <c r="N9093" s="159"/>
      <c r="O9093" s="159"/>
      <c r="P9093" s="159"/>
      <c r="Q9093" s="159"/>
      <c r="R9093" s="159"/>
      <c r="S9093" s="159"/>
      <c r="T9093" s="159"/>
      <c r="U9093" s="159"/>
      <c r="V9093" s="159"/>
    </row>
    <row r="9094" spans="1:22">
      <c r="A9094"/>
      <c r="B9094"/>
      <c r="C9094"/>
      <c r="D9094"/>
      <c r="E9094"/>
      <c r="F9094"/>
      <c r="G9094"/>
      <c r="L9094" s="159"/>
      <c r="M9094" s="159"/>
      <c r="N9094" s="159"/>
      <c r="O9094" s="159"/>
      <c r="P9094" s="159"/>
      <c r="Q9094" s="159"/>
      <c r="R9094" s="159"/>
      <c r="S9094" s="159"/>
      <c r="T9094" s="159"/>
      <c r="U9094" s="159"/>
      <c r="V9094" s="159"/>
    </row>
    <row r="9095" spans="1:22">
      <c r="A9095"/>
      <c r="B9095"/>
      <c r="C9095"/>
      <c r="D9095"/>
      <c r="E9095"/>
      <c r="F9095"/>
      <c r="G9095"/>
      <c r="L9095" s="159"/>
      <c r="M9095" s="159"/>
      <c r="N9095" s="159"/>
      <c r="O9095" s="159"/>
      <c r="P9095" s="159"/>
      <c r="Q9095" s="159"/>
      <c r="R9095" s="159"/>
      <c r="S9095" s="159"/>
      <c r="T9095" s="159"/>
      <c r="U9095" s="159"/>
      <c r="V9095" s="159"/>
    </row>
    <row r="9096" spans="1:22">
      <c r="A9096"/>
      <c r="B9096"/>
      <c r="C9096"/>
      <c r="D9096"/>
      <c r="E9096"/>
      <c r="F9096"/>
      <c r="G9096"/>
      <c r="L9096" s="159"/>
      <c r="M9096" s="159"/>
      <c r="N9096" s="159"/>
      <c r="O9096" s="159"/>
      <c r="P9096" s="159"/>
      <c r="Q9096" s="159"/>
      <c r="R9096" s="159"/>
      <c r="S9096" s="159"/>
      <c r="T9096" s="159"/>
      <c r="U9096" s="159"/>
      <c r="V9096" s="159"/>
    </row>
    <row r="9097" spans="1:22">
      <c r="A9097"/>
      <c r="B9097"/>
      <c r="C9097"/>
      <c r="D9097"/>
      <c r="E9097"/>
      <c r="F9097"/>
      <c r="G9097"/>
      <c r="L9097" s="159"/>
      <c r="M9097" s="159"/>
      <c r="N9097" s="159"/>
      <c r="O9097" s="159"/>
      <c r="P9097" s="159"/>
      <c r="Q9097" s="159"/>
      <c r="R9097" s="159"/>
      <c r="S9097" s="159"/>
      <c r="T9097" s="159"/>
      <c r="U9097" s="159"/>
      <c r="V9097" s="159"/>
    </row>
    <row r="9098" spans="1:22">
      <c r="A9098"/>
      <c r="B9098"/>
      <c r="C9098"/>
      <c r="D9098"/>
      <c r="E9098"/>
      <c r="F9098"/>
      <c r="G9098"/>
      <c r="L9098" s="159"/>
      <c r="M9098" s="159"/>
      <c r="N9098" s="159"/>
      <c r="O9098" s="159"/>
      <c r="P9098" s="159"/>
      <c r="Q9098" s="159"/>
      <c r="R9098" s="159"/>
      <c r="S9098" s="159"/>
      <c r="T9098" s="159"/>
      <c r="U9098" s="159"/>
      <c r="V9098" s="159"/>
    </row>
    <row r="9099" spans="1:22">
      <c r="A9099"/>
      <c r="B9099"/>
      <c r="C9099"/>
      <c r="D9099"/>
      <c r="E9099"/>
      <c r="F9099"/>
      <c r="G9099"/>
      <c r="L9099" s="159"/>
      <c r="M9099" s="159"/>
      <c r="N9099" s="159"/>
      <c r="O9099" s="159"/>
      <c r="P9099" s="159"/>
      <c r="Q9099" s="159"/>
      <c r="R9099" s="159"/>
      <c r="S9099" s="159"/>
      <c r="T9099" s="159"/>
      <c r="U9099" s="159"/>
      <c r="V9099" s="159"/>
    </row>
    <row r="9100" spans="1:22">
      <c r="A9100"/>
      <c r="B9100"/>
      <c r="C9100"/>
      <c r="D9100"/>
      <c r="E9100"/>
      <c r="F9100"/>
      <c r="G9100"/>
      <c r="L9100" s="159"/>
      <c r="M9100" s="159"/>
      <c r="N9100" s="159"/>
      <c r="O9100" s="159"/>
      <c r="P9100" s="159"/>
      <c r="Q9100" s="159"/>
      <c r="R9100" s="159"/>
      <c r="S9100" s="159"/>
      <c r="T9100" s="159"/>
      <c r="U9100" s="159"/>
      <c r="V9100" s="159"/>
    </row>
    <row r="9101" spans="1:22">
      <c r="A9101"/>
      <c r="B9101"/>
      <c r="C9101"/>
      <c r="D9101"/>
      <c r="E9101"/>
      <c r="F9101"/>
      <c r="G9101"/>
      <c r="L9101" s="159"/>
      <c r="M9101" s="159"/>
      <c r="N9101" s="159"/>
      <c r="O9101" s="159"/>
      <c r="P9101" s="159"/>
      <c r="Q9101" s="159"/>
      <c r="R9101" s="159"/>
      <c r="S9101" s="159"/>
      <c r="T9101" s="159"/>
      <c r="U9101" s="159"/>
      <c r="V9101" s="159"/>
    </row>
    <row r="9102" spans="1:22">
      <c r="A9102"/>
      <c r="B9102"/>
      <c r="C9102"/>
      <c r="D9102"/>
      <c r="E9102"/>
      <c r="F9102"/>
      <c r="G9102"/>
      <c r="L9102" s="159"/>
      <c r="M9102" s="159"/>
      <c r="N9102" s="159"/>
      <c r="O9102" s="159"/>
      <c r="P9102" s="159"/>
      <c r="Q9102" s="159"/>
      <c r="R9102" s="159"/>
      <c r="S9102" s="159"/>
      <c r="T9102" s="159"/>
      <c r="U9102" s="159"/>
      <c r="V9102" s="159"/>
    </row>
    <row r="9103" spans="1:22">
      <c r="A9103"/>
      <c r="B9103"/>
      <c r="C9103"/>
      <c r="D9103"/>
      <c r="E9103"/>
      <c r="F9103"/>
      <c r="G9103"/>
      <c r="L9103" s="159"/>
      <c r="M9103" s="159"/>
      <c r="N9103" s="159"/>
      <c r="O9103" s="159"/>
      <c r="P9103" s="159"/>
      <c r="Q9103" s="159"/>
      <c r="R9103" s="159"/>
      <c r="S9103" s="159"/>
      <c r="T9103" s="159"/>
      <c r="U9103" s="159"/>
      <c r="V9103" s="159"/>
    </row>
    <row r="9104" spans="1:22">
      <c r="A9104"/>
      <c r="B9104"/>
      <c r="C9104"/>
      <c r="D9104"/>
      <c r="E9104"/>
      <c r="F9104"/>
      <c r="G9104"/>
      <c r="L9104" s="159"/>
      <c r="M9104" s="159"/>
      <c r="N9104" s="159"/>
      <c r="O9104" s="159"/>
      <c r="P9104" s="159"/>
      <c r="Q9104" s="159"/>
      <c r="R9104" s="159"/>
      <c r="S9104" s="159"/>
      <c r="T9104" s="159"/>
      <c r="U9104" s="159"/>
      <c r="V9104" s="159"/>
    </row>
    <row r="9105" spans="1:22">
      <c r="A9105"/>
      <c r="B9105"/>
      <c r="C9105"/>
      <c r="D9105"/>
      <c r="E9105"/>
      <c r="F9105"/>
      <c r="G9105"/>
      <c r="L9105" s="159"/>
      <c r="M9105" s="159"/>
      <c r="N9105" s="159"/>
      <c r="O9105" s="159"/>
      <c r="P9105" s="159"/>
      <c r="Q9105" s="159"/>
      <c r="R9105" s="159"/>
      <c r="S9105" s="159"/>
      <c r="T9105" s="159"/>
      <c r="U9105" s="159"/>
      <c r="V9105" s="159"/>
    </row>
    <row r="9106" spans="1:22">
      <c r="A9106"/>
      <c r="B9106"/>
      <c r="C9106"/>
      <c r="D9106"/>
      <c r="E9106"/>
      <c r="F9106"/>
      <c r="G9106"/>
      <c r="L9106" s="159"/>
      <c r="M9106" s="159"/>
      <c r="N9106" s="159"/>
      <c r="O9106" s="159"/>
      <c r="P9106" s="159"/>
      <c r="Q9106" s="159"/>
      <c r="R9106" s="159"/>
      <c r="S9106" s="159"/>
      <c r="T9106" s="159"/>
      <c r="U9106" s="159"/>
      <c r="V9106" s="159"/>
    </row>
    <row r="9107" spans="1:22">
      <c r="A9107"/>
      <c r="B9107"/>
      <c r="C9107"/>
      <c r="D9107"/>
      <c r="E9107"/>
      <c r="F9107"/>
      <c r="G9107"/>
      <c r="L9107" s="159"/>
      <c r="M9107" s="159"/>
      <c r="N9107" s="159"/>
      <c r="O9107" s="159"/>
      <c r="P9107" s="159"/>
      <c r="Q9107" s="159"/>
      <c r="R9107" s="159"/>
      <c r="S9107" s="159"/>
      <c r="T9107" s="159"/>
      <c r="U9107" s="159"/>
      <c r="V9107" s="159"/>
    </row>
    <row r="9108" spans="1:22">
      <c r="A9108"/>
      <c r="B9108"/>
      <c r="C9108"/>
      <c r="D9108"/>
      <c r="E9108"/>
      <c r="F9108"/>
      <c r="G9108"/>
      <c r="L9108" s="159"/>
      <c r="M9108" s="159"/>
      <c r="N9108" s="159"/>
      <c r="O9108" s="159"/>
      <c r="P9108" s="159"/>
      <c r="Q9108" s="159"/>
      <c r="R9108" s="159"/>
      <c r="S9108" s="159"/>
      <c r="T9108" s="159"/>
      <c r="U9108" s="159"/>
      <c r="V9108" s="159"/>
    </row>
    <row r="9109" spans="1:22">
      <c r="A9109"/>
      <c r="B9109"/>
      <c r="C9109"/>
      <c r="D9109"/>
      <c r="E9109"/>
      <c r="F9109"/>
      <c r="G9109"/>
      <c r="L9109" s="159"/>
      <c r="M9109" s="159"/>
      <c r="N9109" s="159"/>
      <c r="O9109" s="159"/>
      <c r="P9109" s="159"/>
      <c r="Q9109" s="159"/>
      <c r="R9109" s="159"/>
      <c r="S9109" s="159"/>
      <c r="T9109" s="159"/>
      <c r="U9109" s="159"/>
      <c r="V9109" s="159"/>
    </row>
    <row r="9110" spans="1:22">
      <c r="A9110"/>
      <c r="B9110"/>
      <c r="C9110"/>
      <c r="D9110"/>
      <c r="E9110"/>
      <c r="F9110"/>
      <c r="G9110"/>
      <c r="L9110" s="159"/>
      <c r="M9110" s="159"/>
      <c r="N9110" s="159"/>
      <c r="O9110" s="159"/>
      <c r="P9110" s="159"/>
      <c r="Q9110" s="159"/>
      <c r="R9110" s="159"/>
      <c r="S9110" s="159"/>
      <c r="T9110" s="159"/>
      <c r="U9110" s="159"/>
      <c r="V9110" s="159"/>
    </row>
    <row r="9111" spans="1:22">
      <c r="A9111"/>
      <c r="B9111"/>
      <c r="C9111"/>
      <c r="D9111"/>
      <c r="E9111"/>
      <c r="F9111"/>
      <c r="G9111"/>
      <c r="L9111" s="159"/>
      <c r="M9111" s="159"/>
      <c r="N9111" s="159"/>
      <c r="O9111" s="159"/>
      <c r="P9111" s="159"/>
      <c r="Q9111" s="159"/>
      <c r="R9111" s="159"/>
      <c r="S9111" s="159"/>
      <c r="T9111" s="159"/>
      <c r="U9111" s="159"/>
      <c r="V9111" s="159"/>
    </row>
    <row r="9112" spans="1:22">
      <c r="A9112"/>
      <c r="B9112"/>
      <c r="C9112"/>
      <c r="D9112"/>
      <c r="E9112"/>
      <c r="F9112"/>
      <c r="G9112"/>
      <c r="L9112" s="159"/>
      <c r="M9112" s="159"/>
      <c r="N9112" s="159"/>
      <c r="O9112" s="159"/>
      <c r="P9112" s="159"/>
      <c r="Q9112" s="159"/>
      <c r="R9112" s="159"/>
      <c r="S9112" s="159"/>
      <c r="T9112" s="159"/>
      <c r="U9112" s="159"/>
      <c r="V9112" s="159"/>
    </row>
    <row r="9113" spans="1:22">
      <c r="A9113"/>
      <c r="B9113"/>
      <c r="C9113"/>
      <c r="D9113"/>
      <c r="E9113"/>
      <c r="F9113"/>
      <c r="G9113"/>
      <c r="L9113" s="159"/>
      <c r="M9113" s="159"/>
      <c r="N9113" s="159"/>
      <c r="O9113" s="159"/>
      <c r="P9113" s="159"/>
      <c r="Q9113" s="159"/>
      <c r="R9113" s="159"/>
      <c r="S9113" s="159"/>
      <c r="T9113" s="159"/>
      <c r="U9113" s="159"/>
      <c r="V9113" s="159"/>
    </row>
    <row r="9114" spans="1:22">
      <c r="A9114"/>
      <c r="B9114"/>
      <c r="C9114"/>
      <c r="D9114"/>
      <c r="E9114"/>
      <c r="F9114"/>
      <c r="G9114"/>
      <c r="L9114" s="159"/>
      <c r="M9114" s="159"/>
      <c r="N9114" s="159"/>
      <c r="O9114" s="159"/>
      <c r="P9114" s="159"/>
      <c r="Q9114" s="159"/>
      <c r="R9114" s="159"/>
      <c r="S9114" s="159"/>
      <c r="T9114" s="159"/>
      <c r="U9114" s="159"/>
      <c r="V9114" s="159"/>
    </row>
    <row r="9115" spans="1:22">
      <c r="A9115"/>
      <c r="B9115"/>
      <c r="C9115"/>
      <c r="D9115"/>
      <c r="E9115"/>
      <c r="F9115"/>
      <c r="G9115"/>
      <c r="L9115" s="159"/>
      <c r="M9115" s="159"/>
      <c r="N9115" s="159"/>
      <c r="O9115" s="159"/>
      <c r="P9115" s="159"/>
      <c r="Q9115" s="159"/>
      <c r="R9115" s="159"/>
      <c r="S9115" s="159"/>
      <c r="T9115" s="159"/>
      <c r="U9115" s="159"/>
      <c r="V9115" s="159"/>
    </row>
    <row r="9116" spans="1:22">
      <c r="A9116"/>
      <c r="B9116"/>
      <c r="C9116"/>
      <c r="D9116"/>
      <c r="E9116"/>
      <c r="F9116"/>
      <c r="G9116"/>
      <c r="L9116" s="159"/>
      <c r="M9116" s="159"/>
      <c r="N9116" s="159"/>
      <c r="O9116" s="159"/>
      <c r="P9116" s="159"/>
      <c r="Q9116" s="159"/>
      <c r="R9116" s="159"/>
      <c r="S9116" s="159"/>
      <c r="T9116" s="159"/>
      <c r="U9116" s="159"/>
      <c r="V9116" s="159"/>
    </row>
    <row r="9117" spans="1:22">
      <c r="A9117"/>
      <c r="B9117"/>
      <c r="C9117"/>
      <c r="D9117"/>
      <c r="E9117"/>
      <c r="F9117"/>
      <c r="G9117"/>
      <c r="L9117" s="159"/>
      <c r="M9117" s="159"/>
      <c r="N9117" s="159"/>
      <c r="O9117" s="159"/>
      <c r="P9117" s="159"/>
      <c r="Q9117" s="159"/>
      <c r="R9117" s="159"/>
      <c r="S9117" s="159"/>
      <c r="T9117" s="159"/>
      <c r="U9117" s="159"/>
      <c r="V9117" s="159"/>
    </row>
    <row r="9118" spans="1:22">
      <c r="A9118"/>
      <c r="B9118"/>
      <c r="C9118"/>
      <c r="D9118"/>
      <c r="E9118"/>
      <c r="F9118"/>
      <c r="G9118"/>
      <c r="L9118" s="159"/>
      <c r="M9118" s="159"/>
      <c r="N9118" s="159"/>
      <c r="O9118" s="159"/>
      <c r="P9118" s="159"/>
      <c r="Q9118" s="159"/>
      <c r="R9118" s="159"/>
      <c r="S9118" s="159"/>
      <c r="T9118" s="159"/>
      <c r="U9118" s="159"/>
      <c r="V9118" s="159"/>
    </row>
    <row r="9119" spans="1:22">
      <c r="A9119"/>
      <c r="B9119"/>
      <c r="C9119"/>
      <c r="D9119"/>
      <c r="E9119"/>
      <c r="F9119"/>
      <c r="G9119"/>
      <c r="L9119" s="159"/>
      <c r="M9119" s="159"/>
      <c r="N9119" s="159"/>
      <c r="O9119" s="159"/>
      <c r="P9119" s="159"/>
      <c r="Q9119" s="159"/>
      <c r="R9119" s="159"/>
      <c r="S9119" s="159"/>
      <c r="T9119" s="159"/>
      <c r="U9119" s="159"/>
      <c r="V9119" s="159"/>
    </row>
    <row r="9120" spans="1:22">
      <c r="A9120"/>
      <c r="B9120"/>
      <c r="C9120"/>
      <c r="D9120"/>
      <c r="E9120"/>
      <c r="F9120"/>
      <c r="G9120"/>
      <c r="L9120" s="159"/>
      <c r="M9120" s="159"/>
      <c r="N9120" s="159"/>
      <c r="O9120" s="159"/>
      <c r="P9120" s="159"/>
      <c r="Q9120" s="159"/>
      <c r="R9120" s="159"/>
      <c r="S9120" s="159"/>
      <c r="T9120" s="159"/>
      <c r="U9120" s="159"/>
      <c r="V9120" s="159"/>
    </row>
    <row r="9121" spans="1:22">
      <c r="A9121"/>
      <c r="B9121"/>
      <c r="C9121"/>
      <c r="D9121"/>
      <c r="E9121"/>
      <c r="F9121"/>
      <c r="G9121"/>
      <c r="L9121" s="159"/>
      <c r="M9121" s="159"/>
      <c r="N9121" s="159"/>
      <c r="O9121" s="159"/>
      <c r="P9121" s="159"/>
      <c r="Q9121" s="159"/>
      <c r="R9121" s="159"/>
      <c r="S9121" s="159"/>
      <c r="T9121" s="159"/>
      <c r="U9121" s="159"/>
      <c r="V9121" s="159"/>
    </row>
    <row r="9122" spans="1:22">
      <c r="A9122"/>
      <c r="B9122"/>
      <c r="C9122"/>
      <c r="D9122"/>
      <c r="E9122"/>
      <c r="F9122"/>
      <c r="G9122"/>
      <c r="L9122" s="159"/>
      <c r="M9122" s="159"/>
      <c r="N9122" s="159"/>
      <c r="O9122" s="159"/>
      <c r="P9122" s="159"/>
      <c r="Q9122" s="159"/>
      <c r="R9122" s="159"/>
      <c r="S9122" s="159"/>
      <c r="T9122" s="159"/>
      <c r="U9122" s="159"/>
      <c r="V9122" s="159"/>
    </row>
    <row r="9123" spans="1:22">
      <c r="A9123"/>
      <c r="B9123"/>
      <c r="C9123"/>
      <c r="D9123"/>
      <c r="E9123"/>
      <c r="F9123"/>
      <c r="G9123"/>
      <c r="L9123" s="159"/>
      <c r="M9123" s="159"/>
      <c r="N9123" s="159"/>
      <c r="O9123" s="159"/>
      <c r="P9123" s="159"/>
      <c r="Q9123" s="159"/>
      <c r="R9123" s="159"/>
      <c r="S9123" s="159"/>
      <c r="T9123" s="159"/>
      <c r="U9123" s="159"/>
      <c r="V9123" s="159"/>
    </row>
    <row r="9124" spans="1:22">
      <c r="A9124"/>
      <c r="B9124"/>
      <c r="C9124"/>
      <c r="D9124"/>
      <c r="E9124"/>
      <c r="F9124"/>
      <c r="G9124"/>
      <c r="L9124" s="159"/>
      <c r="M9124" s="159"/>
      <c r="N9124" s="159"/>
      <c r="O9124" s="159"/>
      <c r="P9124" s="159"/>
      <c r="Q9124" s="159"/>
      <c r="R9124" s="159"/>
      <c r="S9124" s="159"/>
      <c r="T9124" s="159"/>
      <c r="U9124" s="159"/>
      <c r="V9124" s="159"/>
    </row>
    <row r="9125" spans="1:22">
      <c r="A9125"/>
      <c r="B9125"/>
      <c r="C9125"/>
      <c r="D9125"/>
      <c r="E9125"/>
      <c r="F9125"/>
      <c r="G9125"/>
      <c r="L9125" s="159"/>
      <c r="M9125" s="159"/>
      <c r="N9125" s="159"/>
      <c r="O9125" s="159"/>
      <c r="P9125" s="159"/>
      <c r="Q9125" s="159"/>
      <c r="R9125" s="159"/>
      <c r="S9125" s="159"/>
      <c r="T9125" s="159"/>
      <c r="U9125" s="159"/>
      <c r="V9125" s="159"/>
    </row>
    <row r="9126" spans="1:22">
      <c r="A9126"/>
      <c r="B9126"/>
      <c r="C9126"/>
      <c r="D9126"/>
      <c r="E9126"/>
      <c r="F9126"/>
      <c r="G9126"/>
      <c r="L9126" s="159"/>
      <c r="M9126" s="159"/>
      <c r="N9126" s="159"/>
      <c r="O9126" s="159"/>
      <c r="P9126" s="159"/>
      <c r="Q9126" s="159"/>
      <c r="R9126" s="159"/>
      <c r="S9126" s="159"/>
      <c r="T9126" s="159"/>
      <c r="U9126" s="159"/>
      <c r="V9126" s="159"/>
    </row>
    <row r="9127" spans="1:22">
      <c r="A9127"/>
      <c r="B9127"/>
      <c r="C9127"/>
      <c r="D9127"/>
      <c r="E9127"/>
      <c r="F9127"/>
      <c r="G9127"/>
      <c r="L9127" s="159"/>
      <c r="M9127" s="159"/>
      <c r="N9127" s="159"/>
      <c r="O9127" s="159"/>
      <c r="P9127" s="159"/>
      <c r="Q9127" s="159"/>
      <c r="R9127" s="159"/>
      <c r="S9127" s="159"/>
      <c r="T9127" s="159"/>
      <c r="U9127" s="159"/>
      <c r="V9127" s="159"/>
    </row>
    <row r="9128" spans="1:22">
      <c r="A9128"/>
      <c r="B9128"/>
      <c r="C9128"/>
      <c r="D9128"/>
      <c r="E9128"/>
      <c r="F9128"/>
      <c r="G9128"/>
      <c r="L9128" s="159"/>
      <c r="M9128" s="159"/>
      <c r="N9128" s="159"/>
      <c r="O9128" s="159"/>
      <c r="P9128" s="159"/>
      <c r="Q9128" s="159"/>
      <c r="R9128" s="159"/>
      <c r="S9128" s="159"/>
      <c r="T9128" s="159"/>
      <c r="U9128" s="159"/>
      <c r="V9128" s="159"/>
    </row>
    <row r="9129" spans="1:22">
      <c r="A9129"/>
      <c r="B9129"/>
      <c r="C9129"/>
      <c r="D9129"/>
      <c r="E9129"/>
      <c r="F9129"/>
      <c r="G9129"/>
      <c r="L9129" s="159"/>
      <c r="M9129" s="159"/>
      <c r="N9129" s="159"/>
      <c r="O9129" s="159"/>
      <c r="P9129" s="159"/>
      <c r="Q9129" s="159"/>
      <c r="R9129" s="159"/>
      <c r="S9129" s="159"/>
      <c r="T9129" s="159"/>
      <c r="U9129" s="159"/>
      <c r="V9129" s="159"/>
    </row>
    <row r="9130" spans="1:22">
      <c r="A9130"/>
      <c r="B9130"/>
      <c r="C9130"/>
      <c r="D9130"/>
      <c r="E9130"/>
      <c r="F9130"/>
      <c r="G9130"/>
      <c r="L9130" s="159"/>
      <c r="M9130" s="159"/>
      <c r="N9130" s="159"/>
      <c r="O9130" s="159"/>
      <c r="P9130" s="159"/>
      <c r="Q9130" s="159"/>
      <c r="R9130" s="159"/>
      <c r="S9130" s="159"/>
      <c r="T9130" s="159"/>
      <c r="U9130" s="159"/>
      <c r="V9130" s="159"/>
    </row>
    <row r="9131" spans="1:22">
      <c r="A9131"/>
      <c r="B9131"/>
      <c r="C9131"/>
      <c r="D9131"/>
      <c r="E9131"/>
      <c r="F9131"/>
      <c r="G9131"/>
      <c r="L9131" s="159"/>
      <c r="M9131" s="159"/>
      <c r="N9131" s="159"/>
      <c r="O9131" s="159"/>
      <c r="P9131" s="159"/>
      <c r="Q9131" s="159"/>
      <c r="R9131" s="159"/>
      <c r="S9131" s="159"/>
      <c r="T9131" s="159"/>
      <c r="U9131" s="159"/>
      <c r="V9131" s="159"/>
    </row>
    <row r="9132" spans="1:22">
      <c r="A9132"/>
      <c r="B9132"/>
      <c r="C9132"/>
      <c r="D9132"/>
      <c r="E9132"/>
      <c r="F9132"/>
      <c r="G9132"/>
      <c r="L9132" s="159"/>
      <c r="M9132" s="159"/>
      <c r="N9132" s="159"/>
      <c r="O9132" s="159"/>
      <c r="P9132" s="159"/>
      <c r="Q9132" s="159"/>
      <c r="R9132" s="159"/>
      <c r="S9132" s="159"/>
      <c r="T9132" s="159"/>
      <c r="U9132" s="159"/>
      <c r="V9132" s="159"/>
    </row>
    <row r="9133" spans="1:22">
      <c r="A9133"/>
      <c r="B9133"/>
      <c r="C9133"/>
      <c r="D9133"/>
      <c r="E9133"/>
      <c r="F9133"/>
      <c r="G9133"/>
      <c r="L9133" s="159"/>
      <c r="M9133" s="159"/>
      <c r="N9133" s="159"/>
      <c r="O9133" s="159"/>
      <c r="P9133" s="159"/>
      <c r="Q9133" s="159"/>
      <c r="R9133" s="159"/>
      <c r="S9133" s="159"/>
      <c r="T9133" s="159"/>
      <c r="U9133" s="159"/>
      <c r="V9133" s="159"/>
    </row>
    <row r="9134" spans="1:22">
      <c r="A9134"/>
      <c r="B9134"/>
      <c r="C9134"/>
      <c r="D9134"/>
      <c r="E9134"/>
      <c r="F9134"/>
      <c r="G9134"/>
      <c r="L9134" s="159"/>
      <c r="M9134" s="159"/>
      <c r="N9134" s="159"/>
      <c r="O9134" s="159"/>
      <c r="P9134" s="159"/>
      <c r="Q9134" s="159"/>
      <c r="R9134" s="159"/>
      <c r="S9134" s="159"/>
      <c r="T9134" s="159"/>
      <c r="U9134" s="159"/>
      <c r="V9134" s="159"/>
    </row>
    <row r="9135" spans="1:22">
      <c r="A9135"/>
      <c r="B9135"/>
      <c r="C9135"/>
      <c r="D9135"/>
      <c r="E9135"/>
      <c r="F9135"/>
      <c r="G9135"/>
      <c r="L9135" s="159"/>
      <c r="M9135" s="159"/>
      <c r="N9135" s="159"/>
      <c r="O9135" s="159"/>
      <c r="P9135" s="159"/>
      <c r="Q9135" s="159"/>
      <c r="R9135" s="159"/>
      <c r="S9135" s="159"/>
      <c r="T9135" s="159"/>
      <c r="U9135" s="159"/>
      <c r="V9135" s="159"/>
    </row>
    <row r="9136" spans="1:22">
      <c r="A9136"/>
      <c r="B9136"/>
      <c r="C9136"/>
      <c r="D9136"/>
      <c r="E9136"/>
      <c r="F9136"/>
      <c r="G9136"/>
      <c r="L9136" s="159"/>
      <c r="M9136" s="159"/>
      <c r="N9136" s="159"/>
      <c r="O9136" s="159"/>
      <c r="P9136" s="159"/>
      <c r="Q9136" s="159"/>
      <c r="R9136" s="159"/>
      <c r="S9136" s="159"/>
      <c r="T9136" s="159"/>
      <c r="U9136" s="159"/>
      <c r="V9136" s="159"/>
    </row>
    <row r="9137" spans="1:22">
      <c r="A9137"/>
      <c r="B9137"/>
      <c r="C9137"/>
      <c r="D9137"/>
      <c r="E9137"/>
      <c r="F9137"/>
      <c r="G9137"/>
      <c r="L9137" s="159"/>
      <c r="M9137" s="159"/>
      <c r="N9137" s="159"/>
      <c r="O9137" s="159"/>
      <c r="P9137" s="159"/>
      <c r="Q9137" s="159"/>
      <c r="R9137" s="159"/>
      <c r="S9137" s="159"/>
      <c r="T9137" s="159"/>
      <c r="U9137" s="159"/>
      <c r="V9137" s="159"/>
    </row>
    <row r="9138" spans="1:22">
      <c r="A9138"/>
      <c r="B9138"/>
      <c r="C9138"/>
      <c r="D9138"/>
      <c r="E9138"/>
      <c r="F9138"/>
      <c r="G9138"/>
      <c r="L9138" s="159"/>
      <c r="M9138" s="159"/>
      <c r="N9138" s="159"/>
      <c r="O9138" s="159"/>
      <c r="P9138" s="159"/>
      <c r="Q9138" s="159"/>
      <c r="R9138" s="159"/>
      <c r="S9138" s="159"/>
      <c r="T9138" s="159"/>
      <c r="U9138" s="159"/>
      <c r="V9138" s="159"/>
    </row>
    <row r="9139" spans="1:22">
      <c r="A9139"/>
      <c r="B9139"/>
      <c r="C9139"/>
      <c r="D9139"/>
      <c r="E9139"/>
      <c r="F9139"/>
      <c r="G9139"/>
      <c r="L9139" s="159"/>
      <c r="M9139" s="159"/>
      <c r="N9139" s="159"/>
      <c r="O9139" s="159"/>
      <c r="P9139" s="159"/>
      <c r="Q9139" s="159"/>
      <c r="R9139" s="159"/>
      <c r="S9139" s="159"/>
      <c r="T9139" s="159"/>
      <c r="U9139" s="159"/>
      <c r="V9139" s="159"/>
    </row>
    <row r="9140" spans="1:22">
      <c r="A9140"/>
      <c r="B9140"/>
      <c r="C9140"/>
      <c r="D9140"/>
      <c r="E9140"/>
      <c r="F9140"/>
      <c r="G9140"/>
      <c r="L9140" s="159"/>
      <c r="M9140" s="159"/>
      <c r="N9140" s="159"/>
      <c r="O9140" s="159"/>
      <c r="P9140" s="159"/>
      <c r="Q9140" s="159"/>
      <c r="R9140" s="159"/>
      <c r="S9140" s="159"/>
      <c r="T9140" s="159"/>
      <c r="U9140" s="159"/>
      <c r="V9140" s="159"/>
    </row>
    <row r="9141" spans="1:22">
      <c r="A9141"/>
      <c r="B9141"/>
      <c r="C9141"/>
      <c r="D9141"/>
      <c r="E9141"/>
      <c r="F9141"/>
      <c r="G9141"/>
      <c r="L9141" s="159"/>
      <c r="M9141" s="159"/>
      <c r="N9141" s="159"/>
      <c r="O9141" s="159"/>
      <c r="P9141" s="159"/>
      <c r="Q9141" s="159"/>
      <c r="R9141" s="159"/>
      <c r="S9141" s="159"/>
      <c r="T9141" s="159"/>
      <c r="U9141" s="159"/>
      <c r="V9141" s="159"/>
    </row>
    <row r="9142" spans="1:22">
      <c r="A9142"/>
      <c r="B9142"/>
      <c r="C9142"/>
      <c r="D9142"/>
      <c r="E9142"/>
      <c r="F9142"/>
      <c r="G9142"/>
      <c r="L9142" s="159"/>
      <c r="M9142" s="159"/>
      <c r="N9142" s="159"/>
      <c r="O9142" s="159"/>
      <c r="P9142" s="159"/>
      <c r="Q9142" s="159"/>
      <c r="R9142" s="159"/>
      <c r="S9142" s="159"/>
      <c r="T9142" s="159"/>
      <c r="U9142" s="159"/>
      <c r="V9142" s="159"/>
    </row>
    <row r="9143" spans="1:22">
      <c r="A9143"/>
      <c r="B9143"/>
      <c r="C9143"/>
      <c r="D9143"/>
      <c r="E9143"/>
      <c r="F9143"/>
      <c r="G9143"/>
      <c r="L9143" s="159"/>
      <c r="M9143" s="159"/>
      <c r="N9143" s="159"/>
      <c r="O9143" s="159"/>
      <c r="P9143" s="159"/>
      <c r="Q9143" s="159"/>
      <c r="R9143" s="159"/>
      <c r="S9143" s="159"/>
      <c r="T9143" s="159"/>
      <c r="U9143" s="159"/>
      <c r="V9143" s="159"/>
    </row>
    <row r="9144" spans="1:22">
      <c r="A9144"/>
      <c r="B9144"/>
      <c r="C9144"/>
      <c r="D9144"/>
      <c r="E9144"/>
      <c r="F9144"/>
      <c r="G9144"/>
      <c r="L9144" s="159"/>
      <c r="M9144" s="159"/>
      <c r="N9144" s="159"/>
      <c r="O9144" s="159"/>
      <c r="P9144" s="159"/>
      <c r="Q9144" s="159"/>
      <c r="R9144" s="159"/>
      <c r="S9144" s="159"/>
      <c r="T9144" s="159"/>
      <c r="U9144" s="159"/>
      <c r="V9144" s="159"/>
    </row>
    <row r="9145" spans="1:22">
      <c r="A9145"/>
      <c r="B9145"/>
      <c r="C9145"/>
      <c r="D9145"/>
      <c r="E9145"/>
      <c r="F9145"/>
      <c r="G9145"/>
      <c r="L9145" s="159"/>
      <c r="M9145" s="159"/>
      <c r="N9145" s="159"/>
      <c r="O9145" s="159"/>
      <c r="P9145" s="159"/>
      <c r="Q9145" s="159"/>
      <c r="R9145" s="159"/>
      <c r="S9145" s="159"/>
      <c r="T9145" s="159"/>
      <c r="U9145" s="159"/>
      <c r="V9145" s="159"/>
    </row>
    <row r="9146" spans="1:22">
      <c r="A9146"/>
      <c r="B9146"/>
      <c r="C9146"/>
      <c r="D9146"/>
      <c r="E9146"/>
      <c r="F9146"/>
      <c r="G9146"/>
      <c r="L9146" s="159"/>
      <c r="M9146" s="159"/>
      <c r="N9146" s="159"/>
      <c r="O9146" s="159"/>
      <c r="P9146" s="159"/>
      <c r="Q9146" s="159"/>
      <c r="R9146" s="159"/>
      <c r="S9146" s="159"/>
      <c r="T9146" s="159"/>
      <c r="U9146" s="159"/>
      <c r="V9146" s="159"/>
    </row>
    <row r="9147" spans="1:22">
      <c r="A9147"/>
      <c r="B9147"/>
      <c r="C9147"/>
      <c r="D9147"/>
      <c r="E9147"/>
      <c r="F9147"/>
      <c r="G9147"/>
      <c r="L9147" s="159"/>
      <c r="M9147" s="159"/>
      <c r="N9147" s="159"/>
      <c r="O9147" s="159"/>
      <c r="P9147" s="159"/>
      <c r="Q9147" s="159"/>
      <c r="R9147" s="159"/>
      <c r="S9147" s="159"/>
      <c r="T9147" s="159"/>
      <c r="U9147" s="159"/>
      <c r="V9147" s="159"/>
    </row>
    <row r="9148" spans="1:22">
      <c r="A9148"/>
      <c r="B9148"/>
      <c r="C9148"/>
      <c r="D9148"/>
      <c r="E9148"/>
      <c r="F9148"/>
      <c r="G9148"/>
      <c r="L9148" s="159"/>
      <c r="M9148" s="159"/>
      <c r="N9148" s="159"/>
      <c r="O9148" s="159"/>
      <c r="P9148" s="159"/>
      <c r="Q9148" s="159"/>
      <c r="R9148" s="159"/>
      <c r="S9148" s="159"/>
      <c r="T9148" s="159"/>
      <c r="U9148" s="159"/>
      <c r="V9148" s="159"/>
    </row>
    <row r="9149" spans="1:22">
      <c r="A9149"/>
      <c r="B9149"/>
      <c r="C9149"/>
      <c r="D9149"/>
      <c r="E9149"/>
      <c r="F9149"/>
      <c r="G9149"/>
      <c r="L9149" s="159"/>
      <c r="M9149" s="159"/>
      <c r="N9149" s="159"/>
      <c r="O9149" s="159"/>
      <c r="P9149" s="159"/>
      <c r="Q9149" s="159"/>
      <c r="R9149" s="159"/>
      <c r="S9149" s="159"/>
      <c r="T9149" s="159"/>
      <c r="U9149" s="159"/>
      <c r="V9149" s="159"/>
    </row>
    <row r="9150" spans="1:22">
      <c r="A9150"/>
      <c r="B9150"/>
      <c r="C9150"/>
      <c r="D9150"/>
      <c r="E9150"/>
      <c r="F9150"/>
      <c r="G9150"/>
      <c r="L9150" s="159"/>
      <c r="M9150" s="159"/>
      <c r="N9150" s="159"/>
      <c r="O9150" s="159"/>
      <c r="P9150" s="159"/>
      <c r="Q9150" s="159"/>
      <c r="R9150" s="159"/>
      <c r="S9150" s="159"/>
      <c r="T9150" s="159"/>
      <c r="U9150" s="159"/>
      <c r="V9150" s="159"/>
    </row>
    <row r="9151" spans="1:22">
      <c r="A9151"/>
      <c r="B9151"/>
      <c r="C9151"/>
      <c r="D9151"/>
      <c r="E9151"/>
      <c r="F9151"/>
      <c r="G9151"/>
      <c r="L9151" s="159"/>
      <c r="M9151" s="159"/>
      <c r="N9151" s="159"/>
      <c r="O9151" s="159"/>
      <c r="P9151" s="159"/>
      <c r="Q9151" s="159"/>
      <c r="R9151" s="159"/>
      <c r="S9151" s="159"/>
      <c r="T9151" s="159"/>
      <c r="U9151" s="159"/>
      <c r="V9151" s="159"/>
    </row>
    <row r="9152" spans="1:22">
      <c r="A9152"/>
      <c r="B9152"/>
      <c r="C9152"/>
      <c r="D9152"/>
      <c r="E9152"/>
      <c r="F9152"/>
      <c r="G9152"/>
      <c r="L9152" s="159"/>
      <c r="M9152" s="159"/>
      <c r="N9152" s="159"/>
      <c r="O9152" s="159"/>
      <c r="P9152" s="159"/>
      <c r="Q9152" s="159"/>
      <c r="R9152" s="159"/>
      <c r="S9152" s="159"/>
      <c r="T9152" s="159"/>
      <c r="U9152" s="159"/>
      <c r="V9152" s="159"/>
    </row>
    <row r="9153" spans="1:22">
      <c r="A9153"/>
      <c r="B9153"/>
      <c r="C9153"/>
      <c r="D9153"/>
      <c r="E9153"/>
      <c r="F9153"/>
      <c r="G9153"/>
      <c r="L9153" s="159"/>
      <c r="M9153" s="159"/>
      <c r="N9153" s="159"/>
      <c r="O9153" s="159"/>
      <c r="P9153" s="159"/>
      <c r="Q9153" s="159"/>
      <c r="R9153" s="159"/>
      <c r="S9153" s="159"/>
      <c r="T9153" s="159"/>
      <c r="U9153" s="159"/>
      <c r="V9153" s="159"/>
    </row>
    <row r="9154" spans="1:22">
      <c r="A9154"/>
      <c r="B9154"/>
      <c r="C9154"/>
      <c r="D9154"/>
      <c r="E9154"/>
      <c r="F9154"/>
      <c r="G9154"/>
      <c r="L9154" s="159"/>
      <c r="M9154" s="159"/>
      <c r="N9154" s="159"/>
      <c r="O9154" s="159"/>
      <c r="P9154" s="159"/>
      <c r="Q9154" s="159"/>
      <c r="R9154" s="159"/>
      <c r="S9154" s="159"/>
      <c r="T9154" s="159"/>
      <c r="U9154" s="159"/>
      <c r="V9154" s="159"/>
    </row>
    <row r="9155" spans="1:22">
      <c r="A9155"/>
      <c r="B9155"/>
      <c r="C9155"/>
      <c r="D9155"/>
      <c r="E9155"/>
      <c r="F9155"/>
      <c r="G9155"/>
      <c r="L9155" s="159"/>
      <c r="M9155" s="159"/>
      <c r="N9155" s="159"/>
      <c r="O9155" s="159"/>
      <c r="P9155" s="159"/>
      <c r="Q9155" s="159"/>
      <c r="R9155" s="159"/>
      <c r="S9155" s="159"/>
      <c r="T9155" s="159"/>
      <c r="U9155" s="159"/>
      <c r="V9155" s="159"/>
    </row>
    <row r="9156" spans="1:22">
      <c r="A9156"/>
      <c r="B9156"/>
      <c r="C9156"/>
      <c r="D9156"/>
      <c r="E9156"/>
      <c r="F9156"/>
      <c r="G9156"/>
      <c r="L9156" s="159"/>
      <c r="M9156" s="159"/>
      <c r="N9156" s="159"/>
      <c r="O9156" s="159"/>
      <c r="P9156" s="159"/>
      <c r="Q9156" s="159"/>
      <c r="R9156" s="159"/>
      <c r="S9156" s="159"/>
      <c r="T9156" s="159"/>
      <c r="U9156" s="159"/>
      <c r="V9156" s="159"/>
    </row>
    <row r="9157" spans="1:22">
      <c r="A9157"/>
      <c r="B9157"/>
      <c r="C9157"/>
      <c r="D9157"/>
      <c r="E9157"/>
      <c r="F9157"/>
      <c r="G9157"/>
      <c r="L9157" s="159"/>
      <c r="M9157" s="159"/>
      <c r="N9157" s="159"/>
      <c r="O9157" s="159"/>
      <c r="P9157" s="159"/>
      <c r="Q9157" s="159"/>
      <c r="R9157" s="159"/>
      <c r="S9157" s="159"/>
      <c r="T9157" s="159"/>
      <c r="U9157" s="159"/>
      <c r="V9157" s="159"/>
    </row>
    <row r="9158" spans="1:22">
      <c r="A9158"/>
      <c r="B9158"/>
      <c r="C9158"/>
      <c r="D9158"/>
      <c r="E9158"/>
      <c r="F9158"/>
      <c r="G9158"/>
      <c r="L9158" s="159"/>
      <c r="M9158" s="159"/>
      <c r="N9158" s="159"/>
      <c r="O9158" s="159"/>
      <c r="P9158" s="159"/>
      <c r="Q9158" s="159"/>
      <c r="R9158" s="159"/>
      <c r="S9158" s="159"/>
      <c r="T9158" s="159"/>
      <c r="U9158" s="159"/>
      <c r="V9158" s="159"/>
    </row>
    <row r="9159" spans="1:22">
      <c r="A9159"/>
      <c r="B9159"/>
      <c r="C9159"/>
      <c r="D9159"/>
      <c r="E9159"/>
      <c r="F9159"/>
      <c r="G9159"/>
      <c r="L9159" s="159"/>
      <c r="M9159" s="159"/>
      <c r="N9159" s="159"/>
      <c r="O9159" s="159"/>
      <c r="P9159" s="159"/>
      <c r="Q9159" s="159"/>
      <c r="R9159" s="159"/>
      <c r="S9159" s="159"/>
      <c r="T9159" s="159"/>
      <c r="U9159" s="159"/>
      <c r="V9159" s="159"/>
    </row>
    <row r="9160" spans="1:22">
      <c r="A9160"/>
      <c r="B9160"/>
      <c r="C9160"/>
      <c r="D9160"/>
      <c r="E9160"/>
      <c r="F9160"/>
      <c r="G9160"/>
      <c r="L9160" s="159"/>
      <c r="M9160" s="159"/>
      <c r="N9160" s="159"/>
      <c r="O9160" s="159"/>
      <c r="P9160" s="159"/>
      <c r="Q9160" s="159"/>
      <c r="R9160" s="159"/>
      <c r="S9160" s="159"/>
      <c r="T9160" s="159"/>
      <c r="U9160" s="159"/>
      <c r="V9160" s="159"/>
    </row>
    <row r="9161" spans="1:22">
      <c r="A9161"/>
      <c r="B9161"/>
      <c r="C9161"/>
      <c r="D9161"/>
      <c r="E9161"/>
      <c r="F9161"/>
      <c r="G9161"/>
      <c r="L9161" s="159"/>
      <c r="M9161" s="159"/>
      <c r="N9161" s="159"/>
      <c r="O9161" s="159"/>
      <c r="P9161" s="159"/>
      <c r="Q9161" s="159"/>
      <c r="R9161" s="159"/>
      <c r="S9161" s="159"/>
      <c r="T9161" s="159"/>
      <c r="U9161" s="159"/>
      <c r="V9161" s="159"/>
    </row>
    <row r="9162" spans="1:22">
      <c r="A9162"/>
      <c r="B9162"/>
      <c r="C9162"/>
      <c r="D9162"/>
      <c r="E9162"/>
      <c r="F9162"/>
      <c r="G9162"/>
      <c r="L9162" s="159"/>
      <c r="M9162" s="159"/>
      <c r="N9162" s="159"/>
      <c r="O9162" s="159"/>
      <c r="P9162" s="159"/>
      <c r="Q9162" s="159"/>
      <c r="R9162" s="159"/>
      <c r="S9162" s="159"/>
      <c r="T9162" s="159"/>
      <c r="U9162" s="159"/>
      <c r="V9162" s="159"/>
    </row>
    <row r="9163" spans="1:22">
      <c r="A9163"/>
      <c r="B9163"/>
      <c r="C9163"/>
      <c r="D9163"/>
      <c r="E9163"/>
      <c r="F9163"/>
      <c r="G9163"/>
      <c r="L9163" s="159"/>
      <c r="M9163" s="159"/>
      <c r="N9163" s="159"/>
      <c r="O9163" s="159"/>
      <c r="P9163" s="159"/>
      <c r="Q9163" s="159"/>
      <c r="R9163" s="159"/>
      <c r="S9163" s="159"/>
      <c r="T9163" s="159"/>
      <c r="U9163" s="159"/>
      <c r="V9163" s="159"/>
    </row>
    <row r="9164" spans="1:22">
      <c r="A9164"/>
      <c r="B9164"/>
      <c r="C9164"/>
      <c r="D9164"/>
      <c r="E9164"/>
      <c r="F9164"/>
      <c r="G9164"/>
      <c r="L9164" s="159"/>
      <c r="M9164" s="159"/>
      <c r="N9164" s="159"/>
      <c r="O9164" s="159"/>
      <c r="P9164" s="159"/>
      <c r="Q9164" s="159"/>
      <c r="R9164" s="159"/>
      <c r="S9164" s="159"/>
      <c r="T9164" s="159"/>
      <c r="U9164" s="159"/>
      <c r="V9164" s="159"/>
    </row>
    <row r="9165" spans="1:22">
      <c r="A9165"/>
      <c r="B9165"/>
      <c r="C9165"/>
      <c r="D9165"/>
      <c r="E9165"/>
      <c r="F9165"/>
      <c r="G9165"/>
      <c r="L9165" s="159"/>
      <c r="M9165" s="159"/>
      <c r="N9165" s="159"/>
      <c r="O9165" s="159"/>
      <c r="P9165" s="159"/>
      <c r="Q9165" s="159"/>
      <c r="R9165" s="159"/>
      <c r="S9165" s="159"/>
      <c r="T9165" s="159"/>
      <c r="U9165" s="159"/>
      <c r="V9165" s="159"/>
    </row>
    <row r="9166" spans="1:22">
      <c r="A9166"/>
      <c r="B9166"/>
      <c r="C9166"/>
      <c r="D9166"/>
      <c r="E9166"/>
      <c r="F9166"/>
      <c r="G9166"/>
      <c r="L9166" s="159"/>
      <c r="M9166" s="159"/>
      <c r="N9166" s="159"/>
      <c r="O9166" s="159"/>
      <c r="P9166" s="159"/>
      <c r="Q9166" s="159"/>
      <c r="R9166" s="159"/>
      <c r="S9166" s="159"/>
      <c r="T9166" s="159"/>
      <c r="U9166" s="159"/>
      <c r="V9166" s="159"/>
    </row>
    <row r="9167" spans="1:22">
      <c r="A9167"/>
      <c r="B9167"/>
      <c r="C9167"/>
      <c r="D9167"/>
      <c r="E9167"/>
      <c r="F9167"/>
      <c r="G9167"/>
      <c r="L9167" s="159"/>
      <c r="M9167" s="159"/>
      <c r="N9167" s="159"/>
      <c r="O9167" s="159"/>
      <c r="P9167" s="159"/>
      <c r="Q9167" s="159"/>
      <c r="R9167" s="159"/>
      <c r="S9167" s="159"/>
      <c r="T9167" s="159"/>
      <c r="U9167" s="159"/>
      <c r="V9167" s="159"/>
    </row>
    <row r="9168" spans="1:22">
      <c r="A9168"/>
      <c r="B9168"/>
      <c r="C9168"/>
      <c r="D9168"/>
      <c r="E9168"/>
      <c r="F9168"/>
      <c r="G9168"/>
      <c r="L9168" s="159"/>
      <c r="M9168" s="159"/>
      <c r="N9168" s="159"/>
      <c r="O9168" s="159"/>
      <c r="P9168" s="159"/>
      <c r="Q9168" s="159"/>
      <c r="R9168" s="159"/>
      <c r="S9168" s="159"/>
      <c r="T9168" s="159"/>
      <c r="U9168" s="159"/>
      <c r="V9168" s="159"/>
    </row>
    <row r="9169" spans="1:22">
      <c r="A9169"/>
      <c r="B9169"/>
      <c r="C9169"/>
      <c r="D9169"/>
      <c r="E9169"/>
      <c r="F9169"/>
      <c r="G9169"/>
      <c r="L9169" s="159"/>
      <c r="M9169" s="159"/>
      <c r="N9169" s="159"/>
      <c r="O9169" s="159"/>
      <c r="P9169" s="159"/>
      <c r="Q9169" s="159"/>
      <c r="R9169" s="159"/>
      <c r="S9169" s="159"/>
      <c r="T9169" s="159"/>
      <c r="U9169" s="159"/>
      <c r="V9169" s="159"/>
    </row>
    <row r="9170" spans="1:22">
      <c r="A9170"/>
      <c r="B9170"/>
      <c r="C9170"/>
      <c r="D9170"/>
      <c r="E9170"/>
      <c r="F9170"/>
      <c r="G9170"/>
      <c r="L9170" s="159"/>
      <c r="M9170" s="159"/>
      <c r="N9170" s="159"/>
      <c r="O9170" s="159"/>
      <c r="P9170" s="159"/>
      <c r="Q9170" s="159"/>
      <c r="R9170" s="159"/>
      <c r="S9170" s="159"/>
      <c r="T9170" s="159"/>
      <c r="U9170" s="159"/>
      <c r="V9170" s="159"/>
    </row>
    <row r="9171" spans="1:22">
      <c r="A9171"/>
      <c r="B9171"/>
      <c r="C9171"/>
      <c r="D9171"/>
      <c r="E9171"/>
      <c r="F9171"/>
      <c r="G9171"/>
      <c r="L9171" s="159"/>
      <c r="M9171" s="159"/>
      <c r="N9171" s="159"/>
      <c r="O9171" s="159"/>
      <c r="P9171" s="159"/>
      <c r="Q9171" s="159"/>
      <c r="R9171" s="159"/>
      <c r="S9171" s="159"/>
      <c r="T9171" s="159"/>
      <c r="U9171" s="159"/>
      <c r="V9171" s="159"/>
    </row>
    <row r="9172" spans="1:22">
      <c r="A9172"/>
      <c r="B9172"/>
      <c r="C9172"/>
      <c r="D9172"/>
      <c r="E9172"/>
      <c r="F9172"/>
      <c r="G9172"/>
      <c r="L9172" s="159"/>
      <c r="M9172" s="159"/>
      <c r="N9172" s="159"/>
      <c r="O9172" s="159"/>
      <c r="P9172" s="159"/>
      <c r="Q9172" s="159"/>
      <c r="R9172" s="159"/>
      <c r="S9172" s="159"/>
      <c r="T9172" s="159"/>
      <c r="U9172" s="159"/>
      <c r="V9172" s="159"/>
    </row>
    <row r="9173" spans="1:22">
      <c r="A9173"/>
      <c r="B9173"/>
      <c r="C9173"/>
      <c r="D9173"/>
      <c r="E9173"/>
      <c r="F9173"/>
      <c r="G9173"/>
      <c r="L9173" s="159"/>
      <c r="M9173" s="159"/>
      <c r="N9173" s="159"/>
      <c r="O9173" s="159"/>
      <c r="P9173" s="159"/>
      <c r="Q9173" s="159"/>
      <c r="R9173" s="159"/>
      <c r="S9173" s="159"/>
      <c r="T9173" s="159"/>
      <c r="U9173" s="159"/>
      <c r="V9173" s="159"/>
    </row>
    <row r="9174" spans="1:22">
      <c r="A9174"/>
      <c r="B9174"/>
      <c r="C9174"/>
      <c r="D9174"/>
      <c r="E9174"/>
      <c r="F9174"/>
      <c r="G9174"/>
      <c r="L9174" s="159"/>
      <c r="M9174" s="159"/>
      <c r="N9174" s="159"/>
      <c r="O9174" s="159"/>
      <c r="P9174" s="159"/>
      <c r="Q9174" s="159"/>
      <c r="R9174" s="159"/>
      <c r="S9174" s="159"/>
      <c r="T9174" s="159"/>
      <c r="U9174" s="159"/>
      <c r="V9174" s="159"/>
    </row>
    <row r="9175" spans="1:22">
      <c r="A9175"/>
      <c r="B9175"/>
      <c r="C9175"/>
      <c r="D9175"/>
      <c r="E9175"/>
      <c r="F9175"/>
      <c r="G9175"/>
      <c r="L9175" s="159"/>
      <c r="M9175" s="159"/>
      <c r="N9175" s="159"/>
      <c r="O9175" s="159"/>
      <c r="P9175" s="159"/>
      <c r="Q9175" s="159"/>
      <c r="R9175" s="159"/>
      <c r="S9175" s="159"/>
      <c r="T9175" s="159"/>
      <c r="U9175" s="159"/>
      <c r="V9175" s="159"/>
    </row>
    <row r="9176" spans="1:22">
      <c r="A9176"/>
      <c r="B9176"/>
      <c r="C9176"/>
      <c r="D9176"/>
      <c r="E9176"/>
      <c r="F9176"/>
      <c r="G9176"/>
      <c r="L9176" s="159"/>
      <c r="M9176" s="159"/>
      <c r="N9176" s="159"/>
      <c r="O9176" s="159"/>
      <c r="P9176" s="159"/>
      <c r="Q9176" s="159"/>
      <c r="R9176" s="159"/>
      <c r="S9176" s="159"/>
      <c r="T9176" s="159"/>
      <c r="U9176" s="159"/>
      <c r="V9176" s="159"/>
    </row>
    <row r="9177" spans="1:22">
      <c r="A9177"/>
      <c r="B9177"/>
      <c r="C9177"/>
      <c r="D9177"/>
      <c r="E9177"/>
      <c r="F9177"/>
      <c r="G9177"/>
      <c r="L9177" s="159"/>
      <c r="M9177" s="159"/>
      <c r="N9177" s="159"/>
      <c r="O9177" s="159"/>
      <c r="P9177" s="159"/>
      <c r="Q9177" s="159"/>
      <c r="R9177" s="159"/>
      <c r="S9177" s="159"/>
      <c r="T9177" s="159"/>
      <c r="U9177" s="159"/>
      <c r="V9177" s="159"/>
    </row>
    <row r="9178" spans="1:22">
      <c r="A9178"/>
      <c r="B9178"/>
      <c r="C9178"/>
      <c r="D9178"/>
      <c r="E9178"/>
      <c r="F9178"/>
      <c r="G9178"/>
      <c r="L9178" s="159"/>
      <c r="M9178" s="159"/>
      <c r="N9178" s="159"/>
      <c r="O9178" s="159"/>
      <c r="P9178" s="159"/>
      <c r="Q9178" s="159"/>
      <c r="R9178" s="159"/>
      <c r="S9178" s="159"/>
      <c r="T9178" s="159"/>
      <c r="U9178" s="159"/>
      <c r="V9178" s="159"/>
    </row>
    <row r="9179" spans="1:22">
      <c r="A9179"/>
      <c r="B9179"/>
      <c r="C9179"/>
      <c r="D9179"/>
      <c r="E9179"/>
      <c r="F9179"/>
      <c r="G9179"/>
      <c r="L9179" s="159"/>
      <c r="M9179" s="159"/>
      <c r="N9179" s="159"/>
      <c r="O9179" s="159"/>
      <c r="P9179" s="159"/>
      <c r="Q9179" s="159"/>
      <c r="R9179" s="159"/>
      <c r="S9179" s="159"/>
      <c r="T9179" s="159"/>
      <c r="U9179" s="159"/>
      <c r="V9179" s="159"/>
    </row>
    <row r="9180" spans="1:22">
      <c r="A9180"/>
      <c r="B9180"/>
      <c r="C9180"/>
      <c r="D9180"/>
      <c r="E9180"/>
      <c r="F9180"/>
      <c r="G9180"/>
      <c r="L9180" s="159"/>
      <c r="M9180" s="159"/>
      <c r="N9180" s="159"/>
      <c r="O9180" s="159"/>
      <c r="P9180" s="159"/>
      <c r="Q9180" s="159"/>
      <c r="R9180" s="159"/>
      <c r="S9180" s="159"/>
      <c r="T9180" s="159"/>
      <c r="U9180" s="159"/>
      <c r="V9180" s="159"/>
    </row>
    <row r="9181" spans="1:22">
      <c r="A9181"/>
      <c r="B9181"/>
      <c r="C9181"/>
      <c r="D9181"/>
      <c r="E9181"/>
      <c r="F9181"/>
      <c r="G9181"/>
      <c r="L9181" s="159"/>
      <c r="M9181" s="159"/>
      <c r="N9181" s="159"/>
      <c r="O9181" s="159"/>
      <c r="P9181" s="159"/>
      <c r="Q9181" s="159"/>
      <c r="R9181" s="159"/>
      <c r="S9181" s="159"/>
      <c r="T9181" s="159"/>
      <c r="U9181" s="159"/>
      <c r="V9181" s="159"/>
    </row>
    <row r="9182" spans="1:22">
      <c r="A9182"/>
      <c r="B9182"/>
      <c r="C9182"/>
      <c r="D9182"/>
      <c r="E9182"/>
      <c r="F9182"/>
      <c r="G9182"/>
      <c r="L9182" s="159"/>
      <c r="M9182" s="159"/>
      <c r="N9182" s="159"/>
      <c r="O9182" s="159"/>
      <c r="P9182" s="159"/>
      <c r="Q9182" s="159"/>
      <c r="R9182" s="159"/>
      <c r="S9182" s="159"/>
      <c r="T9182" s="159"/>
      <c r="U9182" s="159"/>
      <c r="V9182" s="159"/>
    </row>
    <row r="9183" spans="1:22">
      <c r="A9183"/>
      <c r="B9183"/>
      <c r="C9183"/>
      <c r="D9183"/>
      <c r="E9183"/>
      <c r="F9183"/>
      <c r="G9183"/>
      <c r="L9183" s="159"/>
      <c r="M9183" s="159"/>
      <c r="N9183" s="159"/>
      <c r="O9183" s="159"/>
      <c r="P9183" s="159"/>
      <c r="Q9183" s="159"/>
      <c r="R9183" s="159"/>
      <c r="S9183" s="159"/>
      <c r="T9183" s="159"/>
      <c r="U9183" s="159"/>
      <c r="V9183" s="159"/>
    </row>
    <row r="9184" spans="1:22">
      <c r="A9184"/>
      <c r="B9184"/>
      <c r="C9184"/>
      <c r="D9184"/>
      <c r="E9184"/>
      <c r="F9184"/>
      <c r="G9184"/>
      <c r="L9184" s="159"/>
      <c r="M9184" s="159"/>
      <c r="N9184" s="159"/>
      <c r="O9184" s="159"/>
      <c r="P9184" s="159"/>
      <c r="Q9184" s="159"/>
      <c r="R9184" s="159"/>
      <c r="S9184" s="159"/>
      <c r="T9184" s="159"/>
      <c r="U9184" s="159"/>
      <c r="V9184" s="159"/>
    </row>
    <row r="9185" spans="1:22">
      <c r="A9185"/>
      <c r="B9185"/>
      <c r="C9185"/>
      <c r="D9185"/>
      <c r="E9185"/>
      <c r="F9185"/>
      <c r="G9185"/>
      <c r="L9185" s="159"/>
      <c r="M9185" s="159"/>
      <c r="N9185" s="159"/>
      <c r="O9185" s="159"/>
      <c r="P9185" s="159"/>
      <c r="Q9185" s="159"/>
      <c r="R9185" s="159"/>
      <c r="S9185" s="159"/>
      <c r="T9185" s="159"/>
      <c r="U9185" s="159"/>
      <c r="V9185" s="159"/>
    </row>
    <row r="9186" spans="1:22">
      <c r="A9186"/>
      <c r="B9186"/>
      <c r="C9186"/>
      <c r="D9186"/>
      <c r="E9186"/>
      <c r="F9186"/>
      <c r="G9186"/>
      <c r="L9186" s="159"/>
      <c r="M9186" s="159"/>
      <c r="N9186" s="159"/>
      <c r="O9186" s="159"/>
      <c r="P9186" s="159"/>
      <c r="Q9186" s="159"/>
      <c r="R9186" s="159"/>
      <c r="S9186" s="159"/>
      <c r="T9186" s="159"/>
      <c r="U9186" s="159"/>
      <c r="V9186" s="159"/>
    </row>
    <row r="9187" spans="1:22">
      <c r="A9187"/>
      <c r="B9187"/>
      <c r="C9187"/>
      <c r="D9187"/>
      <c r="E9187"/>
      <c r="F9187"/>
      <c r="G9187"/>
      <c r="L9187" s="159"/>
      <c r="M9187" s="159"/>
      <c r="N9187" s="159"/>
      <c r="O9187" s="159"/>
      <c r="P9187" s="159"/>
      <c r="Q9187" s="159"/>
      <c r="R9187" s="159"/>
      <c r="S9187" s="159"/>
      <c r="T9187" s="159"/>
      <c r="U9187" s="159"/>
      <c r="V9187" s="159"/>
    </row>
    <row r="9188" spans="1:22">
      <c r="A9188"/>
      <c r="B9188"/>
      <c r="C9188"/>
      <c r="D9188"/>
      <c r="E9188"/>
      <c r="F9188"/>
      <c r="G9188"/>
      <c r="L9188" s="159"/>
      <c r="M9188" s="159"/>
      <c r="N9188" s="159"/>
      <c r="O9188" s="159"/>
      <c r="P9188" s="159"/>
      <c r="Q9188" s="159"/>
      <c r="R9188" s="159"/>
      <c r="S9188" s="159"/>
      <c r="T9188" s="159"/>
      <c r="U9188" s="159"/>
      <c r="V9188" s="159"/>
    </row>
    <row r="9189" spans="1:22">
      <c r="A9189"/>
      <c r="B9189"/>
      <c r="C9189"/>
      <c r="D9189"/>
      <c r="E9189"/>
      <c r="F9189"/>
      <c r="G9189"/>
      <c r="L9189" s="159"/>
      <c r="M9189" s="159"/>
      <c r="N9189" s="159"/>
      <c r="O9189" s="159"/>
      <c r="P9189" s="159"/>
      <c r="Q9189" s="159"/>
      <c r="R9189" s="159"/>
      <c r="S9189" s="159"/>
      <c r="T9189" s="159"/>
      <c r="U9189" s="159"/>
      <c r="V9189" s="159"/>
    </row>
    <row r="9190" spans="1:22">
      <c r="A9190"/>
      <c r="B9190"/>
      <c r="C9190"/>
      <c r="D9190"/>
      <c r="E9190"/>
      <c r="F9190"/>
      <c r="G9190"/>
      <c r="L9190" s="159"/>
      <c r="M9190" s="159"/>
      <c r="N9190" s="159"/>
      <c r="O9190" s="159"/>
      <c r="P9190" s="159"/>
      <c r="Q9190" s="159"/>
      <c r="R9190" s="159"/>
      <c r="S9190" s="159"/>
      <c r="T9190" s="159"/>
      <c r="U9190" s="159"/>
      <c r="V9190" s="159"/>
    </row>
    <row r="9191" spans="1:22">
      <c r="A9191"/>
      <c r="B9191"/>
      <c r="C9191"/>
      <c r="D9191"/>
      <c r="E9191"/>
      <c r="F9191"/>
      <c r="G9191"/>
      <c r="L9191" s="159"/>
      <c r="M9191" s="159"/>
      <c r="N9191" s="159"/>
      <c r="O9191" s="159"/>
      <c r="P9191" s="159"/>
      <c r="Q9191" s="159"/>
      <c r="R9191" s="159"/>
      <c r="S9191" s="159"/>
      <c r="T9191" s="159"/>
      <c r="U9191" s="159"/>
      <c r="V9191" s="159"/>
    </row>
    <row r="9192" spans="1:22">
      <c r="A9192"/>
      <c r="B9192"/>
      <c r="C9192"/>
      <c r="D9192"/>
      <c r="E9192"/>
      <c r="F9192"/>
      <c r="G9192"/>
      <c r="L9192" s="159"/>
      <c r="M9192" s="159"/>
      <c r="N9192" s="159"/>
      <c r="O9192" s="159"/>
      <c r="P9192" s="159"/>
      <c r="Q9192" s="159"/>
      <c r="R9192" s="159"/>
      <c r="S9192" s="159"/>
      <c r="T9192" s="159"/>
      <c r="U9192" s="159"/>
      <c r="V9192" s="159"/>
    </row>
    <row r="9193" spans="1:22">
      <c r="A9193"/>
      <c r="B9193"/>
      <c r="C9193"/>
      <c r="D9193"/>
      <c r="E9193"/>
      <c r="F9193"/>
      <c r="G9193"/>
      <c r="L9193" s="159"/>
      <c r="M9193" s="159"/>
      <c r="N9193" s="159"/>
      <c r="O9193" s="159"/>
      <c r="P9193" s="159"/>
      <c r="Q9193" s="159"/>
      <c r="R9193" s="159"/>
      <c r="S9193" s="159"/>
      <c r="T9193" s="159"/>
      <c r="U9193" s="159"/>
      <c r="V9193" s="159"/>
    </row>
    <row r="9194" spans="1:22">
      <c r="A9194"/>
      <c r="B9194"/>
      <c r="C9194"/>
      <c r="D9194"/>
      <c r="E9194"/>
      <c r="F9194"/>
      <c r="G9194"/>
      <c r="L9194" s="159"/>
      <c r="M9194" s="159"/>
      <c r="N9194" s="159"/>
      <c r="O9194" s="159"/>
      <c r="P9194" s="159"/>
      <c r="Q9194" s="159"/>
      <c r="R9194" s="159"/>
      <c r="S9194" s="159"/>
      <c r="T9194" s="159"/>
      <c r="U9194" s="159"/>
      <c r="V9194" s="159"/>
    </row>
    <row r="9195" spans="1:22">
      <c r="A9195"/>
      <c r="B9195"/>
      <c r="C9195"/>
      <c r="D9195"/>
      <c r="E9195"/>
      <c r="F9195"/>
      <c r="G9195"/>
      <c r="L9195" s="159"/>
      <c r="M9195" s="159"/>
      <c r="N9195" s="159"/>
      <c r="O9195" s="159"/>
      <c r="P9195" s="159"/>
      <c r="Q9195" s="159"/>
      <c r="R9195" s="159"/>
      <c r="S9195" s="159"/>
      <c r="T9195" s="159"/>
      <c r="U9195" s="159"/>
      <c r="V9195" s="159"/>
    </row>
    <row r="9196" spans="1:22">
      <c r="A9196"/>
      <c r="B9196"/>
      <c r="C9196"/>
      <c r="D9196"/>
      <c r="E9196"/>
      <c r="F9196"/>
      <c r="G9196"/>
      <c r="L9196" s="159"/>
      <c r="M9196" s="159"/>
      <c r="N9196" s="159"/>
      <c r="O9196" s="159"/>
      <c r="P9196" s="159"/>
      <c r="Q9196" s="159"/>
      <c r="R9196" s="159"/>
      <c r="S9196" s="159"/>
      <c r="T9196" s="159"/>
      <c r="U9196" s="159"/>
      <c r="V9196" s="159"/>
    </row>
    <row r="9197" spans="1:22">
      <c r="A9197"/>
      <c r="B9197"/>
      <c r="C9197"/>
      <c r="D9197"/>
      <c r="E9197"/>
      <c r="F9197"/>
      <c r="G9197"/>
      <c r="L9197" s="159"/>
      <c r="M9197" s="159"/>
      <c r="N9197" s="159"/>
      <c r="O9197" s="159"/>
      <c r="P9197" s="159"/>
      <c r="Q9197" s="159"/>
      <c r="R9197" s="159"/>
      <c r="S9197" s="159"/>
      <c r="T9197" s="159"/>
      <c r="U9197" s="159"/>
      <c r="V9197" s="159"/>
    </row>
    <row r="9198" spans="1:22">
      <c r="A9198"/>
      <c r="B9198"/>
      <c r="C9198"/>
      <c r="D9198"/>
      <c r="E9198"/>
      <c r="F9198"/>
      <c r="G9198"/>
      <c r="L9198" s="159"/>
      <c r="M9198" s="159"/>
      <c r="N9198" s="159"/>
      <c r="O9198" s="159"/>
      <c r="P9198" s="159"/>
      <c r="Q9198" s="159"/>
      <c r="R9198" s="159"/>
      <c r="S9198" s="159"/>
      <c r="T9198" s="159"/>
      <c r="U9198" s="159"/>
      <c r="V9198" s="159"/>
    </row>
    <row r="9199" spans="1:22">
      <c r="A9199"/>
      <c r="B9199"/>
      <c r="C9199"/>
      <c r="D9199"/>
      <c r="E9199"/>
      <c r="F9199"/>
      <c r="G9199"/>
      <c r="L9199" s="159"/>
      <c r="M9199" s="159"/>
      <c r="N9199" s="159"/>
      <c r="O9199" s="159"/>
      <c r="P9199" s="159"/>
      <c r="Q9199" s="159"/>
      <c r="R9199" s="159"/>
      <c r="S9199" s="159"/>
      <c r="T9199" s="159"/>
      <c r="U9199" s="159"/>
      <c r="V9199" s="159"/>
    </row>
    <row r="9200" spans="1:22">
      <c r="A9200"/>
      <c r="B9200"/>
      <c r="C9200"/>
      <c r="D9200"/>
      <c r="E9200"/>
      <c r="F9200"/>
      <c r="G9200"/>
      <c r="L9200" s="159"/>
      <c r="M9200" s="159"/>
      <c r="N9200" s="159"/>
      <c r="O9200" s="159"/>
      <c r="P9200" s="159"/>
      <c r="Q9200" s="159"/>
      <c r="R9200" s="159"/>
      <c r="S9200" s="159"/>
      <c r="T9200" s="159"/>
      <c r="U9200" s="159"/>
      <c r="V9200" s="159"/>
    </row>
    <row r="9201" spans="1:22">
      <c r="A9201"/>
      <c r="B9201"/>
      <c r="C9201"/>
      <c r="D9201"/>
      <c r="E9201"/>
      <c r="F9201"/>
      <c r="G9201"/>
      <c r="L9201" s="159"/>
      <c r="M9201" s="159"/>
      <c r="N9201" s="159"/>
      <c r="O9201" s="159"/>
      <c r="P9201" s="159"/>
      <c r="Q9201" s="159"/>
      <c r="R9201" s="159"/>
      <c r="S9201" s="159"/>
      <c r="T9201" s="159"/>
      <c r="U9201" s="159"/>
      <c r="V9201" s="159"/>
    </row>
    <row r="9202" spans="1:22">
      <c r="A9202"/>
      <c r="B9202"/>
      <c r="C9202"/>
      <c r="D9202"/>
      <c r="E9202"/>
      <c r="F9202"/>
      <c r="G9202"/>
      <c r="L9202" s="159"/>
      <c r="M9202" s="159"/>
      <c r="N9202" s="159"/>
      <c r="O9202" s="159"/>
      <c r="P9202" s="159"/>
      <c r="Q9202" s="159"/>
      <c r="R9202" s="159"/>
      <c r="S9202" s="159"/>
      <c r="T9202" s="159"/>
      <c r="U9202" s="159"/>
      <c r="V9202" s="159"/>
    </row>
    <row r="9203" spans="1:22">
      <c r="A9203"/>
      <c r="B9203"/>
      <c r="C9203"/>
      <c r="D9203"/>
      <c r="E9203"/>
      <c r="F9203"/>
      <c r="G9203"/>
      <c r="L9203" s="159"/>
      <c r="M9203" s="159"/>
      <c r="N9203" s="159"/>
      <c r="O9203" s="159"/>
      <c r="P9203" s="159"/>
      <c r="Q9203" s="159"/>
      <c r="R9203" s="159"/>
      <c r="S9203" s="159"/>
      <c r="T9203" s="159"/>
      <c r="U9203" s="159"/>
      <c r="V9203" s="159"/>
    </row>
    <row r="9204" spans="1:22">
      <c r="A9204"/>
      <c r="B9204"/>
      <c r="C9204"/>
      <c r="D9204"/>
      <c r="E9204"/>
      <c r="F9204"/>
      <c r="G9204"/>
      <c r="L9204" s="159"/>
      <c r="M9204" s="159"/>
      <c r="N9204" s="159"/>
      <c r="O9204" s="159"/>
      <c r="P9204" s="159"/>
      <c r="Q9204" s="159"/>
      <c r="R9204" s="159"/>
      <c r="S9204" s="159"/>
      <c r="T9204" s="159"/>
      <c r="U9204" s="159"/>
      <c r="V9204" s="159"/>
    </row>
    <row r="9205" spans="1:22">
      <c r="A9205"/>
      <c r="B9205"/>
      <c r="C9205"/>
      <c r="D9205"/>
      <c r="E9205"/>
      <c r="F9205"/>
      <c r="G9205"/>
      <c r="L9205" s="159"/>
      <c r="M9205" s="159"/>
      <c r="N9205" s="159"/>
      <c r="O9205" s="159"/>
      <c r="P9205" s="159"/>
      <c r="Q9205" s="159"/>
      <c r="R9205" s="159"/>
      <c r="S9205" s="159"/>
      <c r="T9205" s="159"/>
      <c r="U9205" s="159"/>
      <c r="V9205" s="159"/>
    </row>
    <row r="9206" spans="1:22">
      <c r="A9206"/>
      <c r="B9206"/>
      <c r="C9206"/>
      <c r="D9206"/>
      <c r="E9206"/>
      <c r="F9206"/>
      <c r="G9206"/>
      <c r="L9206" s="159"/>
      <c r="M9206" s="159"/>
      <c r="N9206" s="159"/>
      <c r="O9206" s="159"/>
      <c r="P9206" s="159"/>
      <c r="Q9206" s="159"/>
      <c r="R9206" s="159"/>
      <c r="S9206" s="159"/>
      <c r="T9206" s="159"/>
      <c r="U9206" s="159"/>
      <c r="V9206" s="159"/>
    </row>
    <row r="9207" spans="1:22">
      <c r="A9207"/>
      <c r="B9207"/>
      <c r="C9207"/>
      <c r="D9207"/>
      <c r="E9207"/>
      <c r="F9207"/>
      <c r="G9207"/>
      <c r="L9207" s="159"/>
      <c r="M9207" s="159"/>
      <c r="N9207" s="159"/>
      <c r="O9207" s="159"/>
      <c r="P9207" s="159"/>
      <c r="Q9207" s="159"/>
      <c r="R9207" s="159"/>
      <c r="S9207" s="159"/>
      <c r="T9207" s="159"/>
      <c r="U9207" s="159"/>
      <c r="V9207" s="159"/>
    </row>
    <row r="9208" spans="1:22">
      <c r="A9208"/>
      <c r="B9208"/>
      <c r="C9208"/>
      <c r="D9208"/>
      <c r="E9208"/>
      <c r="F9208"/>
      <c r="G9208"/>
      <c r="L9208" s="159"/>
      <c r="M9208" s="159"/>
      <c r="N9208" s="159"/>
      <c r="O9208" s="159"/>
      <c r="P9208" s="159"/>
      <c r="Q9208" s="159"/>
      <c r="R9208" s="159"/>
      <c r="S9208" s="159"/>
      <c r="T9208" s="159"/>
      <c r="U9208" s="159"/>
      <c r="V9208" s="159"/>
    </row>
    <row r="9209" spans="1:22">
      <c r="A9209"/>
      <c r="B9209"/>
      <c r="C9209"/>
      <c r="D9209"/>
      <c r="E9209"/>
      <c r="F9209"/>
      <c r="G9209"/>
      <c r="L9209" s="159"/>
      <c r="M9209" s="159"/>
      <c r="N9209" s="159"/>
      <c r="O9209" s="159"/>
      <c r="P9209" s="159"/>
      <c r="Q9209" s="159"/>
      <c r="R9209" s="159"/>
      <c r="S9209" s="159"/>
      <c r="T9209" s="159"/>
      <c r="U9209" s="159"/>
      <c r="V9209" s="159"/>
    </row>
    <row r="9210" spans="1:22">
      <c r="A9210"/>
      <c r="B9210"/>
      <c r="C9210"/>
      <c r="D9210"/>
      <c r="E9210"/>
      <c r="F9210"/>
      <c r="G9210"/>
      <c r="L9210" s="159"/>
      <c r="M9210" s="159"/>
      <c r="N9210" s="159"/>
      <c r="O9210" s="159"/>
      <c r="P9210" s="159"/>
      <c r="Q9210" s="159"/>
      <c r="R9210" s="159"/>
      <c r="S9210" s="159"/>
      <c r="T9210" s="159"/>
      <c r="U9210" s="159"/>
      <c r="V9210" s="159"/>
    </row>
    <row r="9211" spans="1:22">
      <c r="A9211"/>
      <c r="B9211"/>
      <c r="C9211"/>
      <c r="D9211"/>
      <c r="E9211"/>
      <c r="F9211"/>
      <c r="G9211"/>
      <c r="L9211" s="159"/>
      <c r="M9211" s="159"/>
      <c r="N9211" s="159"/>
      <c r="O9211" s="159"/>
      <c r="P9211" s="159"/>
      <c r="Q9211" s="159"/>
      <c r="R9211" s="159"/>
      <c r="S9211" s="159"/>
      <c r="T9211" s="159"/>
      <c r="U9211" s="159"/>
      <c r="V9211" s="159"/>
    </row>
    <row r="9212" spans="1:22">
      <c r="A9212"/>
      <c r="B9212"/>
      <c r="C9212"/>
      <c r="D9212"/>
      <c r="E9212"/>
      <c r="F9212"/>
      <c r="G9212"/>
      <c r="L9212" s="159"/>
      <c r="M9212" s="159"/>
      <c r="N9212" s="159"/>
      <c r="O9212" s="159"/>
      <c r="P9212" s="159"/>
      <c r="Q9212" s="159"/>
      <c r="R9212" s="159"/>
      <c r="S9212" s="159"/>
      <c r="T9212" s="159"/>
      <c r="U9212" s="159"/>
      <c r="V9212" s="159"/>
    </row>
    <row r="9213" spans="1:22">
      <c r="A9213"/>
      <c r="B9213"/>
      <c r="C9213"/>
      <c r="D9213"/>
      <c r="E9213"/>
      <c r="F9213"/>
      <c r="G9213"/>
      <c r="L9213" s="159"/>
      <c r="M9213" s="159"/>
      <c r="N9213" s="159"/>
      <c r="O9213" s="159"/>
      <c r="P9213" s="159"/>
      <c r="Q9213" s="159"/>
      <c r="R9213" s="159"/>
      <c r="S9213" s="159"/>
      <c r="T9213" s="159"/>
      <c r="U9213" s="159"/>
      <c r="V9213" s="159"/>
    </row>
    <row r="9214" spans="1:22">
      <c r="A9214"/>
      <c r="B9214"/>
      <c r="C9214"/>
      <c r="D9214"/>
      <c r="E9214"/>
      <c r="F9214"/>
      <c r="G9214"/>
      <c r="L9214" s="159"/>
      <c r="M9214" s="159"/>
      <c r="N9214" s="159"/>
      <c r="O9214" s="159"/>
      <c r="P9214" s="159"/>
      <c r="Q9214" s="159"/>
      <c r="R9214" s="159"/>
      <c r="S9214" s="159"/>
      <c r="T9214" s="159"/>
      <c r="U9214" s="159"/>
      <c r="V9214" s="159"/>
    </row>
    <row r="9215" spans="1:22">
      <c r="A9215"/>
      <c r="B9215"/>
      <c r="C9215"/>
      <c r="D9215"/>
      <c r="E9215"/>
      <c r="F9215"/>
      <c r="G9215"/>
      <c r="L9215" s="159"/>
      <c r="M9215" s="159"/>
      <c r="N9215" s="159"/>
      <c r="O9215" s="159"/>
      <c r="P9215" s="159"/>
      <c r="Q9215" s="159"/>
      <c r="R9215" s="159"/>
      <c r="S9215" s="159"/>
      <c r="T9215" s="159"/>
      <c r="U9215" s="159"/>
      <c r="V9215" s="159"/>
    </row>
    <row r="9216" spans="1:22">
      <c r="A9216"/>
      <c r="B9216"/>
      <c r="C9216"/>
      <c r="D9216"/>
      <c r="E9216"/>
      <c r="F9216"/>
      <c r="G9216"/>
      <c r="L9216" s="159"/>
      <c r="M9216" s="159"/>
      <c r="N9216" s="159"/>
      <c r="O9216" s="159"/>
      <c r="P9216" s="159"/>
      <c r="Q9216" s="159"/>
      <c r="R9216" s="159"/>
      <c r="S9216" s="159"/>
      <c r="T9216" s="159"/>
      <c r="U9216" s="159"/>
      <c r="V9216" s="159"/>
    </row>
    <row r="9217" spans="1:22">
      <c r="A9217"/>
      <c r="B9217"/>
      <c r="C9217"/>
      <c r="D9217"/>
      <c r="E9217"/>
      <c r="F9217"/>
      <c r="G9217"/>
      <c r="L9217" s="159"/>
      <c r="M9217" s="159"/>
      <c r="N9217" s="159"/>
      <c r="O9217" s="159"/>
      <c r="P9217" s="159"/>
      <c r="Q9217" s="159"/>
      <c r="R9217" s="159"/>
      <c r="S9217" s="159"/>
      <c r="T9217" s="159"/>
      <c r="U9217" s="159"/>
      <c r="V9217" s="159"/>
    </row>
    <row r="9218" spans="1:22">
      <c r="A9218"/>
      <c r="B9218"/>
      <c r="C9218"/>
      <c r="D9218"/>
      <c r="E9218"/>
      <c r="F9218"/>
      <c r="G9218"/>
      <c r="L9218" s="159"/>
      <c r="M9218" s="159"/>
      <c r="N9218" s="159"/>
      <c r="O9218" s="159"/>
      <c r="P9218" s="159"/>
      <c r="Q9218" s="159"/>
      <c r="R9218" s="159"/>
      <c r="S9218" s="159"/>
      <c r="T9218" s="159"/>
      <c r="U9218" s="159"/>
      <c r="V9218" s="159"/>
    </row>
    <row r="9219" spans="1:22">
      <c r="A9219"/>
      <c r="B9219"/>
      <c r="C9219"/>
      <c r="D9219"/>
      <c r="E9219"/>
      <c r="F9219"/>
      <c r="G9219"/>
      <c r="L9219" s="159"/>
      <c r="M9219" s="159"/>
      <c r="N9219" s="159"/>
      <c r="O9219" s="159"/>
      <c r="P9219" s="159"/>
      <c r="Q9219" s="159"/>
      <c r="R9219" s="159"/>
      <c r="S9219" s="159"/>
      <c r="T9219" s="159"/>
      <c r="U9219" s="159"/>
      <c r="V9219" s="159"/>
    </row>
    <row r="9220" spans="1:22">
      <c r="A9220"/>
      <c r="B9220"/>
      <c r="C9220"/>
      <c r="D9220"/>
      <c r="E9220"/>
      <c r="F9220"/>
      <c r="G9220"/>
      <c r="L9220" s="159"/>
      <c r="M9220" s="159"/>
      <c r="N9220" s="159"/>
      <c r="O9220" s="159"/>
      <c r="P9220" s="159"/>
      <c r="Q9220" s="159"/>
      <c r="R9220" s="159"/>
      <c r="S9220" s="159"/>
      <c r="T9220" s="159"/>
      <c r="U9220" s="159"/>
      <c r="V9220" s="159"/>
    </row>
    <row r="9221" spans="1:22">
      <c r="A9221"/>
      <c r="B9221"/>
      <c r="C9221"/>
      <c r="D9221"/>
      <c r="E9221"/>
      <c r="F9221"/>
      <c r="G9221"/>
      <c r="L9221" s="159"/>
      <c r="M9221" s="159"/>
      <c r="N9221" s="159"/>
      <c r="O9221" s="159"/>
      <c r="P9221" s="159"/>
      <c r="Q9221" s="159"/>
      <c r="R9221" s="159"/>
      <c r="S9221" s="159"/>
      <c r="T9221" s="159"/>
      <c r="U9221" s="159"/>
      <c r="V9221" s="159"/>
    </row>
    <row r="9222" spans="1:22">
      <c r="A9222"/>
      <c r="B9222"/>
      <c r="C9222"/>
      <c r="D9222"/>
      <c r="E9222"/>
      <c r="F9222"/>
      <c r="G9222"/>
      <c r="L9222" s="159"/>
      <c r="M9222" s="159"/>
      <c r="N9222" s="159"/>
      <c r="O9222" s="159"/>
      <c r="P9222" s="159"/>
      <c r="Q9222" s="159"/>
      <c r="R9222" s="159"/>
      <c r="S9222" s="159"/>
      <c r="T9222" s="159"/>
      <c r="U9222" s="159"/>
      <c r="V9222" s="159"/>
    </row>
    <row r="9223" spans="1:22">
      <c r="A9223"/>
      <c r="B9223"/>
      <c r="C9223"/>
      <c r="D9223"/>
      <c r="E9223"/>
      <c r="F9223"/>
      <c r="G9223"/>
      <c r="L9223" s="159"/>
      <c r="M9223" s="159"/>
      <c r="N9223" s="159"/>
      <c r="O9223" s="159"/>
      <c r="P9223" s="159"/>
      <c r="Q9223" s="159"/>
      <c r="R9223" s="159"/>
      <c r="S9223" s="159"/>
      <c r="T9223" s="159"/>
      <c r="U9223" s="159"/>
      <c r="V9223" s="159"/>
    </row>
    <row r="9224" spans="1:22">
      <c r="A9224"/>
      <c r="B9224"/>
      <c r="C9224"/>
      <c r="D9224"/>
      <c r="E9224"/>
      <c r="F9224"/>
      <c r="G9224"/>
      <c r="L9224" s="159"/>
      <c r="M9224" s="159"/>
      <c r="N9224" s="159"/>
      <c r="O9224" s="159"/>
      <c r="P9224" s="159"/>
      <c r="Q9224" s="159"/>
      <c r="R9224" s="159"/>
      <c r="S9224" s="159"/>
      <c r="T9224" s="159"/>
      <c r="U9224" s="159"/>
      <c r="V9224" s="159"/>
    </row>
    <row r="9225" spans="1:22">
      <c r="A9225"/>
      <c r="B9225"/>
      <c r="C9225"/>
      <c r="D9225"/>
      <c r="E9225"/>
      <c r="F9225"/>
      <c r="G9225"/>
      <c r="L9225" s="159"/>
      <c r="M9225" s="159"/>
      <c r="N9225" s="159"/>
      <c r="O9225" s="159"/>
      <c r="P9225" s="159"/>
      <c r="Q9225" s="159"/>
      <c r="R9225" s="159"/>
      <c r="S9225" s="159"/>
      <c r="T9225" s="159"/>
      <c r="U9225" s="159"/>
      <c r="V9225" s="159"/>
    </row>
    <row r="9226" spans="1:22">
      <c r="A9226"/>
      <c r="B9226"/>
      <c r="C9226"/>
      <c r="D9226"/>
      <c r="E9226"/>
      <c r="F9226"/>
      <c r="G9226"/>
      <c r="L9226" s="159"/>
      <c r="M9226" s="159"/>
      <c r="N9226" s="159"/>
      <c r="O9226" s="159"/>
      <c r="P9226" s="159"/>
      <c r="Q9226" s="159"/>
      <c r="R9226" s="159"/>
      <c r="S9226" s="159"/>
      <c r="T9226" s="159"/>
      <c r="U9226" s="159"/>
      <c r="V9226" s="159"/>
    </row>
    <row r="9227" spans="1:22">
      <c r="A9227"/>
      <c r="B9227"/>
      <c r="C9227"/>
      <c r="D9227"/>
      <c r="E9227"/>
      <c r="F9227"/>
      <c r="G9227"/>
      <c r="L9227" s="159"/>
      <c r="M9227" s="159"/>
      <c r="N9227" s="159"/>
      <c r="O9227" s="159"/>
      <c r="P9227" s="159"/>
      <c r="Q9227" s="159"/>
      <c r="R9227" s="159"/>
      <c r="S9227" s="159"/>
      <c r="T9227" s="159"/>
      <c r="U9227" s="159"/>
      <c r="V9227" s="159"/>
    </row>
    <row r="9228" spans="1:22">
      <c r="A9228"/>
      <c r="B9228"/>
      <c r="C9228"/>
      <c r="D9228"/>
      <c r="E9228"/>
      <c r="F9228"/>
      <c r="G9228"/>
      <c r="L9228" s="159"/>
      <c r="M9228" s="159"/>
      <c r="N9228" s="159"/>
      <c r="O9228" s="159"/>
      <c r="P9228" s="159"/>
      <c r="Q9228" s="159"/>
      <c r="R9228" s="159"/>
      <c r="S9228" s="159"/>
      <c r="T9228" s="159"/>
      <c r="U9228" s="159"/>
      <c r="V9228" s="159"/>
    </row>
    <row r="9229" spans="1:22">
      <c r="A9229"/>
      <c r="B9229"/>
      <c r="C9229"/>
      <c r="D9229"/>
      <c r="E9229"/>
      <c r="F9229"/>
      <c r="G9229"/>
      <c r="L9229" s="159"/>
      <c r="M9229" s="159"/>
      <c r="N9229" s="159"/>
      <c r="O9229" s="159"/>
      <c r="P9229" s="159"/>
      <c r="Q9229" s="159"/>
      <c r="R9229" s="159"/>
      <c r="S9229" s="159"/>
      <c r="T9229" s="159"/>
      <c r="U9229" s="159"/>
      <c r="V9229" s="159"/>
    </row>
    <row r="9230" spans="1:22">
      <c r="A9230"/>
      <c r="B9230"/>
      <c r="C9230"/>
      <c r="D9230"/>
      <c r="E9230"/>
      <c r="F9230"/>
      <c r="G9230"/>
      <c r="L9230" s="159"/>
      <c r="M9230" s="159"/>
      <c r="N9230" s="159"/>
      <c r="O9230" s="159"/>
      <c r="P9230" s="159"/>
      <c r="Q9230" s="159"/>
      <c r="R9230" s="159"/>
      <c r="S9230" s="159"/>
      <c r="T9230" s="159"/>
      <c r="U9230" s="159"/>
      <c r="V9230" s="159"/>
    </row>
    <row r="9231" spans="1:22">
      <c r="A9231"/>
      <c r="B9231"/>
      <c r="C9231"/>
      <c r="D9231"/>
      <c r="E9231"/>
      <c r="F9231"/>
      <c r="G9231"/>
      <c r="L9231" s="159"/>
      <c r="M9231" s="159"/>
      <c r="N9231" s="159"/>
      <c r="O9231" s="159"/>
      <c r="P9231" s="159"/>
      <c r="Q9231" s="159"/>
      <c r="R9231" s="159"/>
      <c r="S9231" s="159"/>
      <c r="T9231" s="159"/>
      <c r="U9231" s="159"/>
      <c r="V9231" s="159"/>
    </row>
    <row r="9232" spans="1:22">
      <c r="A9232"/>
      <c r="B9232"/>
      <c r="C9232"/>
      <c r="D9232"/>
      <c r="E9232"/>
      <c r="F9232"/>
      <c r="G9232"/>
      <c r="L9232" s="159"/>
      <c r="M9232" s="159"/>
      <c r="N9232" s="159"/>
      <c r="O9232" s="159"/>
      <c r="P9232" s="159"/>
      <c r="Q9232" s="159"/>
      <c r="R9232" s="159"/>
      <c r="S9232" s="159"/>
      <c r="T9232" s="159"/>
      <c r="U9232" s="159"/>
      <c r="V9232" s="159"/>
    </row>
    <row r="9233" spans="1:22">
      <c r="A9233"/>
      <c r="B9233"/>
      <c r="C9233"/>
      <c r="D9233"/>
      <c r="E9233"/>
      <c r="F9233"/>
      <c r="G9233"/>
      <c r="L9233" s="159"/>
      <c r="M9233" s="159"/>
      <c r="N9233" s="159"/>
      <c r="O9233" s="159"/>
      <c r="P9233" s="159"/>
      <c r="Q9233" s="159"/>
      <c r="R9233" s="159"/>
      <c r="S9233" s="159"/>
      <c r="T9233" s="159"/>
      <c r="U9233" s="159"/>
      <c r="V9233" s="159"/>
    </row>
    <row r="9234" spans="1:22">
      <c r="A9234"/>
      <c r="B9234"/>
      <c r="C9234"/>
      <c r="D9234"/>
      <c r="E9234"/>
      <c r="F9234"/>
      <c r="G9234"/>
      <c r="L9234" s="159"/>
      <c r="M9234" s="159"/>
      <c r="N9234" s="159"/>
      <c r="O9234" s="159"/>
      <c r="P9234" s="159"/>
      <c r="Q9234" s="159"/>
      <c r="R9234" s="159"/>
      <c r="S9234" s="159"/>
      <c r="T9234" s="159"/>
      <c r="U9234" s="159"/>
      <c r="V9234" s="159"/>
    </row>
    <row r="9235" spans="1:22">
      <c r="A9235"/>
      <c r="B9235"/>
      <c r="C9235"/>
      <c r="D9235"/>
      <c r="E9235"/>
      <c r="F9235"/>
      <c r="G9235"/>
      <c r="L9235" s="159"/>
      <c r="M9235" s="159"/>
      <c r="N9235" s="159"/>
      <c r="O9235" s="159"/>
      <c r="P9235" s="159"/>
      <c r="Q9235" s="159"/>
      <c r="R9235" s="159"/>
      <c r="S9235" s="159"/>
      <c r="T9235" s="159"/>
      <c r="U9235" s="159"/>
      <c r="V9235" s="159"/>
    </row>
    <row r="9236" spans="1:22">
      <c r="A9236"/>
      <c r="B9236"/>
      <c r="C9236"/>
      <c r="D9236"/>
      <c r="E9236"/>
      <c r="F9236"/>
      <c r="G9236"/>
      <c r="L9236" s="159"/>
      <c r="M9236" s="159"/>
      <c r="N9236" s="159"/>
      <c r="O9236" s="159"/>
      <c r="P9236" s="159"/>
      <c r="Q9236" s="159"/>
      <c r="R9236" s="159"/>
      <c r="S9236" s="159"/>
      <c r="T9236" s="159"/>
      <c r="U9236" s="159"/>
      <c r="V9236" s="159"/>
    </row>
    <row r="9237" spans="1:22">
      <c r="A9237"/>
      <c r="B9237"/>
      <c r="C9237"/>
      <c r="D9237"/>
      <c r="E9237"/>
      <c r="F9237"/>
      <c r="G9237"/>
      <c r="L9237" s="159"/>
      <c r="M9237" s="159"/>
      <c r="N9237" s="159"/>
      <c r="O9237" s="159"/>
      <c r="P9237" s="159"/>
      <c r="Q9237" s="159"/>
      <c r="R9237" s="159"/>
      <c r="S9237" s="159"/>
      <c r="T9237" s="159"/>
      <c r="U9237" s="159"/>
      <c r="V9237" s="159"/>
    </row>
    <row r="9238" spans="1:22">
      <c r="A9238"/>
      <c r="B9238"/>
      <c r="C9238"/>
      <c r="D9238"/>
      <c r="E9238"/>
      <c r="F9238"/>
      <c r="G9238"/>
      <c r="L9238" s="159"/>
      <c r="M9238" s="159"/>
      <c r="N9238" s="159"/>
      <c r="O9238" s="159"/>
      <c r="P9238" s="159"/>
      <c r="Q9238" s="159"/>
      <c r="R9238" s="159"/>
      <c r="S9238" s="159"/>
      <c r="T9238" s="159"/>
      <c r="U9238" s="159"/>
      <c r="V9238" s="159"/>
    </row>
    <row r="9239" spans="1:22">
      <c r="A9239"/>
      <c r="B9239"/>
      <c r="C9239"/>
      <c r="D9239"/>
      <c r="E9239"/>
      <c r="F9239"/>
      <c r="G9239"/>
      <c r="L9239" s="159"/>
      <c r="M9239" s="159"/>
      <c r="N9239" s="159"/>
      <c r="O9239" s="159"/>
      <c r="P9239" s="159"/>
      <c r="Q9239" s="159"/>
      <c r="R9239" s="159"/>
      <c r="S9239" s="159"/>
      <c r="T9239" s="159"/>
      <c r="U9239" s="159"/>
      <c r="V9239" s="159"/>
    </row>
    <row r="9240" spans="1:22">
      <c r="A9240"/>
      <c r="B9240"/>
      <c r="C9240"/>
      <c r="D9240"/>
      <c r="E9240"/>
      <c r="F9240"/>
      <c r="G9240"/>
      <c r="L9240" s="159"/>
      <c r="M9240" s="159"/>
      <c r="N9240" s="159"/>
      <c r="O9240" s="159"/>
      <c r="P9240" s="159"/>
      <c r="Q9240" s="159"/>
      <c r="R9240" s="159"/>
      <c r="S9240" s="159"/>
      <c r="T9240" s="159"/>
      <c r="U9240" s="159"/>
      <c r="V9240" s="159"/>
    </row>
    <row r="9241" spans="1:22">
      <c r="A9241"/>
      <c r="B9241"/>
      <c r="C9241"/>
      <c r="D9241"/>
      <c r="E9241"/>
      <c r="F9241"/>
      <c r="G9241"/>
      <c r="L9241" s="159"/>
      <c r="M9241" s="159"/>
      <c r="N9241" s="159"/>
      <c r="O9241" s="159"/>
      <c r="P9241" s="159"/>
      <c r="Q9241" s="159"/>
      <c r="R9241" s="159"/>
      <c r="S9241" s="159"/>
      <c r="T9241" s="159"/>
      <c r="U9241" s="159"/>
      <c r="V9241" s="159"/>
    </row>
    <row r="9242" spans="1:22">
      <c r="A9242"/>
      <c r="B9242"/>
      <c r="C9242"/>
      <c r="D9242"/>
      <c r="E9242"/>
      <c r="F9242"/>
      <c r="G9242"/>
      <c r="L9242" s="159"/>
      <c r="M9242" s="159"/>
      <c r="N9242" s="159"/>
      <c r="O9242" s="159"/>
      <c r="P9242" s="159"/>
      <c r="Q9242" s="159"/>
      <c r="R9242" s="159"/>
      <c r="S9242" s="159"/>
      <c r="T9242" s="159"/>
      <c r="U9242" s="159"/>
      <c r="V9242" s="159"/>
    </row>
    <row r="9243" spans="1:22">
      <c r="A9243"/>
      <c r="B9243"/>
      <c r="C9243"/>
      <c r="D9243"/>
      <c r="E9243"/>
      <c r="F9243"/>
      <c r="G9243"/>
      <c r="L9243" s="159"/>
      <c r="M9243" s="159"/>
      <c r="N9243" s="159"/>
      <c r="O9243" s="159"/>
      <c r="P9243" s="159"/>
      <c r="Q9243" s="159"/>
      <c r="R9243" s="159"/>
      <c r="S9243" s="159"/>
      <c r="T9243" s="159"/>
      <c r="U9243" s="159"/>
      <c r="V9243" s="159"/>
    </row>
    <row r="9244" spans="1:22">
      <c r="A9244"/>
      <c r="B9244"/>
      <c r="C9244"/>
      <c r="D9244"/>
      <c r="E9244"/>
      <c r="F9244"/>
      <c r="G9244"/>
      <c r="L9244" s="159"/>
      <c r="M9244" s="159"/>
      <c r="N9244" s="159"/>
      <c r="O9244" s="159"/>
      <c r="P9244" s="159"/>
      <c r="Q9244" s="159"/>
      <c r="R9244" s="159"/>
      <c r="S9244" s="159"/>
      <c r="T9244" s="159"/>
      <c r="U9244" s="159"/>
      <c r="V9244" s="159"/>
    </row>
    <row r="9245" spans="1:22">
      <c r="A9245"/>
      <c r="B9245"/>
      <c r="C9245"/>
      <c r="D9245"/>
      <c r="E9245"/>
      <c r="F9245"/>
      <c r="G9245"/>
      <c r="L9245" s="159"/>
      <c r="M9245" s="159"/>
      <c r="N9245" s="159"/>
      <c r="O9245" s="159"/>
      <c r="P9245" s="159"/>
      <c r="Q9245" s="159"/>
      <c r="R9245" s="159"/>
      <c r="S9245" s="159"/>
      <c r="T9245" s="159"/>
      <c r="U9245" s="159"/>
      <c r="V9245" s="159"/>
    </row>
    <row r="9246" spans="1:22">
      <c r="A9246"/>
      <c r="B9246"/>
      <c r="C9246"/>
      <c r="D9246"/>
      <c r="E9246"/>
      <c r="F9246"/>
      <c r="G9246"/>
      <c r="L9246" s="159"/>
      <c r="M9246" s="159"/>
      <c r="N9246" s="159"/>
      <c r="O9246" s="159"/>
      <c r="P9246" s="159"/>
      <c r="Q9246" s="159"/>
      <c r="R9246" s="159"/>
      <c r="S9246" s="159"/>
      <c r="T9246" s="159"/>
      <c r="U9246" s="159"/>
      <c r="V9246" s="159"/>
    </row>
    <row r="9247" spans="1:22">
      <c r="A9247"/>
      <c r="B9247"/>
      <c r="C9247"/>
      <c r="D9247"/>
      <c r="E9247"/>
      <c r="F9247"/>
      <c r="G9247"/>
      <c r="L9247" s="159"/>
      <c r="M9247" s="159"/>
      <c r="N9247" s="159"/>
      <c r="O9247" s="159"/>
      <c r="P9247" s="159"/>
      <c r="Q9247" s="159"/>
      <c r="R9247" s="159"/>
      <c r="S9247" s="159"/>
      <c r="T9247" s="159"/>
      <c r="U9247" s="159"/>
      <c r="V9247" s="159"/>
    </row>
    <row r="9248" spans="1:22">
      <c r="A9248"/>
      <c r="B9248"/>
      <c r="C9248"/>
      <c r="D9248"/>
      <c r="E9248"/>
      <c r="F9248"/>
      <c r="G9248"/>
      <c r="L9248" s="159"/>
      <c r="M9248" s="159"/>
      <c r="N9248" s="159"/>
      <c r="O9248" s="159"/>
      <c r="P9248" s="159"/>
      <c r="Q9248" s="159"/>
      <c r="R9248" s="159"/>
      <c r="S9248" s="159"/>
      <c r="T9248" s="159"/>
      <c r="U9248" s="159"/>
      <c r="V9248" s="159"/>
    </row>
    <row r="9249" spans="1:22">
      <c r="A9249"/>
      <c r="B9249"/>
      <c r="C9249"/>
      <c r="D9249"/>
      <c r="E9249"/>
      <c r="F9249"/>
      <c r="G9249"/>
      <c r="L9249" s="159"/>
      <c r="M9249" s="159"/>
      <c r="N9249" s="159"/>
      <c r="O9249" s="159"/>
      <c r="P9249" s="159"/>
      <c r="Q9249" s="159"/>
      <c r="R9249" s="159"/>
      <c r="S9249" s="159"/>
      <c r="T9249" s="159"/>
      <c r="U9249" s="159"/>
      <c r="V9249" s="159"/>
    </row>
    <row r="9250" spans="1:22">
      <c r="A9250"/>
      <c r="B9250"/>
      <c r="C9250"/>
      <c r="D9250"/>
      <c r="E9250"/>
      <c r="F9250"/>
      <c r="G9250"/>
      <c r="L9250" s="159"/>
      <c r="M9250" s="159"/>
      <c r="N9250" s="159"/>
      <c r="O9250" s="159"/>
      <c r="P9250" s="159"/>
      <c r="Q9250" s="159"/>
      <c r="R9250" s="159"/>
      <c r="S9250" s="159"/>
      <c r="T9250" s="159"/>
      <c r="U9250" s="159"/>
      <c r="V9250" s="159"/>
    </row>
    <row r="9251" spans="1:22">
      <c r="A9251"/>
      <c r="B9251"/>
      <c r="C9251"/>
      <c r="D9251"/>
      <c r="E9251"/>
      <c r="F9251"/>
      <c r="G9251"/>
      <c r="L9251" s="159"/>
      <c r="M9251" s="159"/>
      <c r="N9251" s="159"/>
      <c r="O9251" s="159"/>
      <c r="P9251" s="159"/>
      <c r="Q9251" s="159"/>
      <c r="R9251" s="159"/>
      <c r="S9251" s="159"/>
      <c r="T9251" s="159"/>
      <c r="U9251" s="159"/>
      <c r="V9251" s="159"/>
    </row>
    <row r="9252" spans="1:22">
      <c r="A9252"/>
      <c r="B9252"/>
      <c r="C9252"/>
      <c r="D9252"/>
      <c r="E9252"/>
      <c r="F9252"/>
      <c r="G9252"/>
      <c r="L9252" s="159"/>
      <c r="M9252" s="159"/>
      <c r="N9252" s="159"/>
      <c r="O9252" s="159"/>
      <c r="P9252" s="159"/>
      <c r="Q9252" s="159"/>
      <c r="R9252" s="159"/>
      <c r="S9252" s="159"/>
      <c r="T9252" s="159"/>
      <c r="U9252" s="159"/>
      <c r="V9252" s="159"/>
    </row>
    <row r="9253" spans="1:22">
      <c r="A9253"/>
      <c r="B9253"/>
      <c r="C9253"/>
      <c r="D9253"/>
      <c r="E9253"/>
      <c r="F9253"/>
      <c r="G9253"/>
      <c r="L9253" s="159"/>
      <c r="M9253" s="159"/>
      <c r="N9253" s="159"/>
      <c r="O9253" s="159"/>
      <c r="P9253" s="159"/>
      <c r="Q9253" s="159"/>
      <c r="R9253" s="159"/>
      <c r="S9253" s="159"/>
      <c r="T9253" s="159"/>
      <c r="U9253" s="159"/>
      <c r="V9253" s="159"/>
    </row>
    <row r="9254" spans="1:22">
      <c r="A9254"/>
      <c r="B9254"/>
      <c r="C9254"/>
      <c r="D9254"/>
      <c r="E9254"/>
      <c r="F9254"/>
      <c r="G9254"/>
      <c r="L9254" s="159"/>
      <c r="M9254" s="159"/>
      <c r="N9254" s="159"/>
      <c r="O9254" s="159"/>
      <c r="P9254" s="159"/>
      <c r="Q9254" s="159"/>
      <c r="R9254" s="159"/>
      <c r="S9254" s="159"/>
      <c r="T9254" s="159"/>
      <c r="U9254" s="159"/>
      <c r="V9254" s="159"/>
    </row>
    <row r="9255" spans="1:22">
      <c r="A9255"/>
      <c r="B9255"/>
      <c r="C9255"/>
      <c r="D9255"/>
      <c r="E9255"/>
      <c r="F9255"/>
      <c r="G9255"/>
      <c r="L9255" s="159"/>
      <c r="M9255" s="159"/>
      <c r="N9255" s="159"/>
      <c r="O9255" s="159"/>
      <c r="P9255" s="159"/>
      <c r="Q9255" s="159"/>
      <c r="R9255" s="159"/>
      <c r="S9255" s="159"/>
      <c r="T9255" s="159"/>
      <c r="U9255" s="159"/>
      <c r="V9255" s="159"/>
    </row>
    <row r="9256" spans="1:22">
      <c r="A9256"/>
      <c r="B9256"/>
      <c r="C9256"/>
      <c r="D9256"/>
      <c r="E9256"/>
      <c r="F9256"/>
      <c r="G9256"/>
      <c r="L9256" s="159"/>
      <c r="M9256" s="159"/>
      <c r="N9256" s="159"/>
      <c r="O9256" s="159"/>
      <c r="P9256" s="159"/>
      <c r="Q9256" s="159"/>
      <c r="R9256" s="159"/>
      <c r="S9256" s="159"/>
      <c r="T9256" s="159"/>
      <c r="U9256" s="159"/>
      <c r="V9256" s="159"/>
    </row>
    <row r="9257" spans="1:22">
      <c r="A9257"/>
      <c r="B9257"/>
      <c r="C9257"/>
      <c r="D9257"/>
      <c r="E9257"/>
      <c r="F9257"/>
      <c r="G9257"/>
      <c r="L9257" s="159"/>
      <c r="M9257" s="159"/>
      <c r="N9257" s="159"/>
      <c r="O9257" s="159"/>
      <c r="P9257" s="159"/>
      <c r="Q9257" s="159"/>
      <c r="R9257" s="159"/>
      <c r="S9257" s="159"/>
      <c r="T9257" s="159"/>
      <c r="U9257" s="159"/>
      <c r="V9257" s="159"/>
    </row>
    <row r="9258" spans="1:22">
      <c r="A9258"/>
      <c r="B9258"/>
      <c r="C9258"/>
      <c r="D9258"/>
      <c r="E9258"/>
      <c r="F9258"/>
      <c r="G9258"/>
      <c r="L9258" s="159"/>
      <c r="M9258" s="159"/>
      <c r="N9258" s="159"/>
      <c r="O9258" s="159"/>
      <c r="P9258" s="159"/>
      <c r="Q9258" s="159"/>
      <c r="R9258" s="159"/>
      <c r="S9258" s="159"/>
      <c r="T9258" s="159"/>
      <c r="U9258" s="159"/>
      <c r="V9258" s="159"/>
    </row>
    <row r="9259" spans="1:22">
      <c r="A9259"/>
      <c r="B9259"/>
      <c r="C9259"/>
      <c r="D9259"/>
      <c r="E9259"/>
      <c r="F9259"/>
      <c r="G9259"/>
      <c r="L9259" s="159"/>
      <c r="M9259" s="159"/>
      <c r="N9259" s="159"/>
      <c r="O9259" s="159"/>
      <c r="P9259" s="159"/>
      <c r="Q9259" s="159"/>
      <c r="R9259" s="159"/>
      <c r="S9259" s="159"/>
      <c r="T9259" s="159"/>
      <c r="U9259" s="159"/>
      <c r="V9259" s="159"/>
    </row>
    <row r="9260" spans="1:22">
      <c r="A9260"/>
      <c r="B9260"/>
      <c r="C9260"/>
      <c r="D9260"/>
      <c r="E9260"/>
      <c r="F9260"/>
      <c r="G9260"/>
      <c r="L9260" s="159"/>
      <c r="M9260" s="159"/>
      <c r="N9260" s="159"/>
      <c r="O9260" s="159"/>
      <c r="P9260" s="159"/>
      <c r="Q9260" s="159"/>
      <c r="R9260" s="159"/>
      <c r="S9260" s="159"/>
      <c r="T9260" s="159"/>
      <c r="U9260" s="159"/>
      <c r="V9260" s="159"/>
    </row>
    <row r="9261" spans="1:22">
      <c r="A9261"/>
      <c r="B9261"/>
      <c r="C9261"/>
      <c r="D9261"/>
      <c r="E9261"/>
      <c r="F9261"/>
      <c r="G9261"/>
      <c r="L9261" s="159"/>
      <c r="M9261" s="159"/>
      <c r="N9261" s="159"/>
      <c r="O9261" s="159"/>
      <c r="P9261" s="159"/>
      <c r="Q9261" s="159"/>
      <c r="R9261" s="159"/>
      <c r="S9261" s="159"/>
      <c r="T9261" s="159"/>
      <c r="U9261" s="159"/>
      <c r="V9261" s="159"/>
    </row>
    <row r="9262" spans="1:22">
      <c r="A9262"/>
      <c r="B9262"/>
      <c r="C9262"/>
      <c r="D9262"/>
      <c r="E9262"/>
      <c r="F9262"/>
      <c r="G9262"/>
      <c r="L9262" s="159"/>
      <c r="M9262" s="159"/>
      <c r="N9262" s="159"/>
      <c r="O9262" s="159"/>
      <c r="P9262" s="159"/>
      <c r="Q9262" s="159"/>
      <c r="R9262" s="159"/>
      <c r="S9262" s="159"/>
      <c r="T9262" s="159"/>
      <c r="U9262" s="159"/>
      <c r="V9262" s="159"/>
    </row>
    <row r="9263" spans="1:22">
      <c r="A9263"/>
      <c r="B9263"/>
      <c r="C9263"/>
      <c r="D9263"/>
      <c r="E9263"/>
      <c r="F9263"/>
      <c r="G9263"/>
      <c r="L9263" s="159"/>
      <c r="M9263" s="159"/>
      <c r="N9263" s="159"/>
      <c r="O9263" s="159"/>
      <c r="P9263" s="159"/>
      <c r="Q9263" s="159"/>
      <c r="R9263" s="159"/>
      <c r="S9263" s="159"/>
      <c r="T9263" s="159"/>
      <c r="U9263" s="159"/>
      <c r="V9263" s="159"/>
    </row>
    <row r="9264" spans="1:22">
      <c r="A9264"/>
      <c r="B9264"/>
      <c r="C9264"/>
      <c r="D9264"/>
      <c r="E9264"/>
      <c r="F9264"/>
      <c r="G9264"/>
      <c r="L9264" s="159"/>
      <c r="M9264" s="159"/>
      <c r="N9264" s="159"/>
      <c r="O9264" s="159"/>
      <c r="P9264" s="159"/>
      <c r="Q9264" s="159"/>
      <c r="R9264" s="159"/>
      <c r="S9264" s="159"/>
      <c r="T9264" s="159"/>
      <c r="U9264" s="159"/>
      <c r="V9264" s="159"/>
    </row>
    <row r="9265" spans="1:22">
      <c r="A9265"/>
      <c r="B9265"/>
      <c r="C9265"/>
      <c r="D9265"/>
      <c r="E9265"/>
      <c r="F9265"/>
      <c r="G9265"/>
      <c r="L9265" s="159"/>
      <c r="M9265" s="159"/>
      <c r="N9265" s="159"/>
      <c r="O9265" s="159"/>
      <c r="P9265" s="159"/>
      <c r="Q9265" s="159"/>
      <c r="R9265" s="159"/>
      <c r="S9265" s="159"/>
      <c r="T9265" s="159"/>
      <c r="U9265" s="159"/>
      <c r="V9265" s="159"/>
    </row>
    <row r="9266" spans="1:22">
      <c r="A9266"/>
      <c r="B9266"/>
      <c r="C9266"/>
      <c r="D9266"/>
      <c r="E9266"/>
      <c r="F9266"/>
      <c r="G9266"/>
      <c r="L9266" s="159"/>
      <c r="M9266" s="159"/>
      <c r="N9266" s="159"/>
      <c r="O9266" s="159"/>
      <c r="P9266" s="159"/>
      <c r="Q9266" s="159"/>
      <c r="R9266" s="159"/>
      <c r="S9266" s="159"/>
      <c r="T9266" s="159"/>
      <c r="U9266" s="159"/>
      <c r="V9266" s="159"/>
    </row>
    <row r="9267" spans="1:22">
      <c r="A9267"/>
      <c r="B9267"/>
      <c r="C9267"/>
      <c r="D9267"/>
      <c r="E9267"/>
      <c r="F9267"/>
      <c r="G9267"/>
      <c r="L9267" s="159"/>
      <c r="M9267" s="159"/>
      <c r="N9267" s="159"/>
      <c r="O9267" s="159"/>
      <c r="P9267" s="159"/>
      <c r="Q9267" s="159"/>
      <c r="R9267" s="159"/>
      <c r="S9267" s="159"/>
      <c r="T9267" s="159"/>
      <c r="U9267" s="159"/>
      <c r="V9267" s="159"/>
    </row>
    <row r="9268" spans="1:22">
      <c r="A9268"/>
      <c r="B9268"/>
      <c r="C9268"/>
      <c r="D9268"/>
      <c r="E9268"/>
      <c r="F9268"/>
      <c r="G9268"/>
      <c r="L9268" s="159"/>
      <c r="M9268" s="159"/>
      <c r="N9268" s="159"/>
      <c r="O9268" s="159"/>
      <c r="P9268" s="159"/>
      <c r="Q9268" s="159"/>
      <c r="R9268" s="159"/>
      <c r="S9268" s="159"/>
      <c r="T9268" s="159"/>
      <c r="U9268" s="159"/>
      <c r="V9268" s="159"/>
    </row>
    <row r="9269" spans="1:22">
      <c r="A9269"/>
      <c r="B9269"/>
      <c r="C9269"/>
      <c r="D9269"/>
      <c r="E9269"/>
      <c r="F9269"/>
      <c r="G9269"/>
      <c r="L9269" s="159"/>
      <c r="M9269" s="159"/>
      <c r="N9269" s="159"/>
      <c r="O9269" s="159"/>
      <c r="P9269" s="159"/>
      <c r="Q9269" s="159"/>
      <c r="R9269" s="159"/>
      <c r="S9269" s="159"/>
      <c r="T9269" s="159"/>
      <c r="U9269" s="159"/>
      <c r="V9269" s="159"/>
    </row>
    <row r="9270" spans="1:22">
      <c r="A9270"/>
      <c r="B9270"/>
      <c r="C9270"/>
      <c r="D9270"/>
      <c r="E9270"/>
      <c r="F9270"/>
      <c r="G9270"/>
      <c r="L9270" s="159"/>
      <c r="M9270" s="159"/>
      <c r="N9270" s="159"/>
      <c r="O9270" s="159"/>
      <c r="P9270" s="159"/>
      <c r="Q9270" s="159"/>
      <c r="R9270" s="159"/>
      <c r="S9270" s="159"/>
      <c r="T9270" s="159"/>
      <c r="U9270" s="159"/>
      <c r="V9270" s="159"/>
    </row>
    <row r="9271" spans="1:22">
      <c r="A9271"/>
      <c r="B9271"/>
      <c r="C9271"/>
      <c r="D9271"/>
      <c r="E9271"/>
      <c r="F9271"/>
      <c r="G9271"/>
      <c r="L9271" s="159"/>
      <c r="M9271" s="159"/>
      <c r="N9271" s="159"/>
      <c r="O9271" s="159"/>
      <c r="P9271" s="159"/>
      <c r="Q9271" s="159"/>
      <c r="R9271" s="159"/>
      <c r="S9271" s="159"/>
      <c r="T9271" s="159"/>
      <c r="U9271" s="159"/>
      <c r="V9271" s="159"/>
    </row>
    <row r="9272" spans="1:22">
      <c r="A9272"/>
      <c r="B9272"/>
      <c r="C9272"/>
      <c r="D9272"/>
      <c r="E9272"/>
      <c r="F9272"/>
      <c r="G9272"/>
      <c r="L9272" s="159"/>
      <c r="M9272" s="159"/>
      <c r="N9272" s="159"/>
      <c r="O9272" s="159"/>
      <c r="P9272" s="159"/>
      <c r="Q9272" s="159"/>
      <c r="R9272" s="159"/>
      <c r="S9272" s="159"/>
      <c r="T9272" s="159"/>
      <c r="U9272" s="159"/>
      <c r="V9272" s="159"/>
    </row>
    <row r="9273" spans="1:22">
      <c r="A9273"/>
      <c r="B9273"/>
      <c r="C9273"/>
      <c r="D9273"/>
      <c r="E9273"/>
      <c r="F9273"/>
      <c r="G9273"/>
      <c r="L9273" s="159"/>
      <c r="M9273" s="159"/>
      <c r="N9273" s="159"/>
      <c r="O9273" s="159"/>
      <c r="P9273" s="159"/>
      <c r="Q9273" s="159"/>
      <c r="R9273" s="159"/>
      <c r="S9273" s="159"/>
      <c r="T9273" s="159"/>
      <c r="U9273" s="159"/>
      <c r="V9273" s="159"/>
    </row>
    <row r="9274" spans="1:22">
      <c r="A9274"/>
      <c r="B9274"/>
      <c r="C9274"/>
      <c r="D9274"/>
      <c r="E9274"/>
      <c r="F9274"/>
      <c r="G9274"/>
      <c r="L9274" s="159"/>
      <c r="M9274" s="159"/>
      <c r="N9274" s="159"/>
      <c r="O9274" s="159"/>
      <c r="P9274" s="159"/>
      <c r="Q9274" s="159"/>
      <c r="R9274" s="159"/>
      <c r="S9274" s="159"/>
      <c r="T9274" s="159"/>
      <c r="U9274" s="159"/>
      <c r="V9274" s="159"/>
    </row>
    <row r="9275" spans="1:22">
      <c r="A9275"/>
      <c r="B9275"/>
      <c r="C9275"/>
      <c r="D9275"/>
      <c r="E9275"/>
      <c r="F9275"/>
      <c r="G9275"/>
      <c r="L9275" s="159"/>
      <c r="M9275" s="159"/>
      <c r="N9275" s="159"/>
      <c r="O9275" s="159"/>
      <c r="P9275" s="159"/>
      <c r="Q9275" s="159"/>
      <c r="R9275" s="159"/>
      <c r="S9275" s="159"/>
      <c r="T9275" s="159"/>
      <c r="U9275" s="159"/>
      <c r="V9275" s="159"/>
    </row>
    <row r="9276" spans="1:22">
      <c r="A9276"/>
      <c r="B9276"/>
      <c r="C9276"/>
      <c r="D9276"/>
      <c r="E9276"/>
      <c r="F9276"/>
      <c r="G9276"/>
      <c r="L9276" s="159"/>
      <c r="M9276" s="159"/>
      <c r="N9276" s="159"/>
      <c r="O9276" s="159"/>
      <c r="P9276" s="159"/>
      <c r="Q9276" s="159"/>
      <c r="R9276" s="159"/>
      <c r="S9276" s="159"/>
      <c r="T9276" s="159"/>
      <c r="U9276" s="159"/>
      <c r="V9276" s="159"/>
    </row>
    <row r="9277" spans="1:22">
      <c r="A9277"/>
      <c r="B9277"/>
      <c r="C9277"/>
      <c r="D9277"/>
      <c r="E9277"/>
      <c r="F9277"/>
      <c r="G9277"/>
      <c r="L9277" s="159"/>
      <c r="M9277" s="159"/>
      <c r="N9277" s="159"/>
      <c r="O9277" s="159"/>
      <c r="P9277" s="159"/>
      <c r="Q9277" s="159"/>
      <c r="R9277" s="159"/>
      <c r="S9277" s="159"/>
      <c r="T9277" s="159"/>
      <c r="U9277" s="159"/>
      <c r="V9277" s="159"/>
    </row>
    <row r="9278" spans="1:22">
      <c r="A9278"/>
      <c r="B9278"/>
      <c r="C9278"/>
      <c r="D9278"/>
      <c r="E9278"/>
      <c r="F9278"/>
      <c r="G9278"/>
      <c r="L9278" s="159"/>
      <c r="M9278" s="159"/>
      <c r="N9278" s="159"/>
      <c r="O9278" s="159"/>
      <c r="P9278" s="159"/>
      <c r="Q9278" s="159"/>
      <c r="R9278" s="159"/>
      <c r="S9278" s="159"/>
      <c r="T9278" s="159"/>
      <c r="U9278" s="159"/>
      <c r="V9278" s="159"/>
    </row>
    <row r="9279" spans="1:22">
      <c r="A9279"/>
      <c r="B9279"/>
      <c r="C9279"/>
      <c r="D9279"/>
      <c r="E9279"/>
      <c r="F9279"/>
      <c r="G9279"/>
      <c r="L9279" s="159"/>
      <c r="M9279" s="159"/>
      <c r="N9279" s="159"/>
      <c r="O9279" s="159"/>
      <c r="P9279" s="159"/>
      <c r="Q9279" s="159"/>
      <c r="R9279" s="159"/>
      <c r="S9279" s="159"/>
      <c r="T9279" s="159"/>
      <c r="U9279" s="159"/>
      <c r="V9279" s="159"/>
    </row>
    <row r="9280" spans="1:22">
      <c r="A9280"/>
      <c r="B9280"/>
      <c r="C9280"/>
      <c r="D9280"/>
      <c r="E9280"/>
      <c r="F9280"/>
      <c r="G9280"/>
      <c r="L9280" s="159"/>
      <c r="M9280" s="159"/>
      <c r="N9280" s="159"/>
      <c r="O9280" s="159"/>
      <c r="P9280" s="159"/>
      <c r="Q9280" s="159"/>
      <c r="R9280" s="159"/>
      <c r="S9280" s="159"/>
      <c r="T9280" s="159"/>
      <c r="U9280" s="159"/>
      <c r="V9280" s="159"/>
    </row>
    <row r="9281" spans="1:22">
      <c r="A9281"/>
      <c r="B9281"/>
      <c r="C9281"/>
      <c r="D9281"/>
      <c r="E9281"/>
      <c r="F9281"/>
      <c r="G9281"/>
      <c r="L9281" s="159"/>
      <c r="M9281" s="159"/>
      <c r="N9281" s="159"/>
      <c r="O9281" s="159"/>
      <c r="P9281" s="159"/>
      <c r="Q9281" s="159"/>
      <c r="R9281" s="159"/>
      <c r="S9281" s="159"/>
      <c r="T9281" s="159"/>
      <c r="U9281" s="159"/>
      <c r="V9281" s="159"/>
    </row>
    <row r="9282" spans="1:22">
      <c r="A9282"/>
      <c r="B9282"/>
      <c r="C9282"/>
      <c r="D9282"/>
      <c r="E9282"/>
      <c r="F9282"/>
      <c r="G9282"/>
      <c r="L9282" s="159"/>
      <c r="M9282" s="159"/>
      <c r="N9282" s="159"/>
      <c r="O9282" s="159"/>
      <c r="P9282" s="159"/>
      <c r="Q9282" s="159"/>
      <c r="R9282" s="159"/>
      <c r="S9282" s="159"/>
      <c r="T9282" s="159"/>
      <c r="U9282" s="159"/>
      <c r="V9282" s="159"/>
    </row>
    <row r="9283" spans="1:22">
      <c r="A9283"/>
      <c r="B9283"/>
      <c r="C9283"/>
      <c r="D9283"/>
      <c r="E9283"/>
      <c r="F9283"/>
      <c r="G9283"/>
      <c r="L9283" s="159"/>
      <c r="M9283" s="159"/>
      <c r="N9283" s="159"/>
      <c r="O9283" s="159"/>
      <c r="P9283" s="159"/>
      <c r="Q9283" s="159"/>
      <c r="R9283" s="159"/>
      <c r="S9283" s="159"/>
      <c r="T9283" s="159"/>
      <c r="U9283" s="159"/>
      <c r="V9283" s="159"/>
    </row>
    <row r="9284" spans="1:22">
      <c r="A9284"/>
      <c r="B9284"/>
      <c r="C9284"/>
      <c r="D9284"/>
      <c r="E9284"/>
      <c r="F9284"/>
      <c r="G9284"/>
      <c r="L9284" s="159"/>
      <c r="M9284" s="159"/>
      <c r="N9284" s="159"/>
      <c r="O9284" s="159"/>
      <c r="P9284" s="159"/>
      <c r="Q9284" s="159"/>
      <c r="R9284" s="159"/>
      <c r="S9284" s="159"/>
      <c r="T9284" s="159"/>
      <c r="U9284" s="159"/>
      <c r="V9284" s="159"/>
    </row>
    <row r="9285" spans="1:22">
      <c r="A9285"/>
      <c r="B9285"/>
      <c r="C9285"/>
      <c r="D9285"/>
      <c r="E9285"/>
      <c r="F9285"/>
      <c r="G9285"/>
      <c r="L9285" s="159"/>
      <c r="M9285" s="159"/>
      <c r="N9285" s="159"/>
      <c r="O9285" s="159"/>
      <c r="P9285" s="159"/>
      <c r="Q9285" s="159"/>
      <c r="R9285" s="159"/>
      <c r="S9285" s="159"/>
      <c r="T9285" s="159"/>
      <c r="U9285" s="159"/>
      <c r="V9285" s="159"/>
    </row>
    <row r="9286" spans="1:22">
      <c r="A9286"/>
      <c r="B9286"/>
      <c r="C9286"/>
      <c r="D9286"/>
      <c r="E9286"/>
      <c r="F9286"/>
      <c r="G9286"/>
      <c r="L9286" s="159"/>
      <c r="M9286" s="159"/>
      <c r="N9286" s="159"/>
      <c r="O9286" s="159"/>
      <c r="P9286" s="159"/>
      <c r="Q9286" s="159"/>
      <c r="R9286" s="159"/>
      <c r="S9286" s="159"/>
      <c r="T9286" s="159"/>
      <c r="U9286" s="159"/>
      <c r="V9286" s="159"/>
    </row>
    <row r="9287" spans="1:22">
      <c r="A9287"/>
      <c r="B9287"/>
      <c r="C9287"/>
      <c r="D9287"/>
      <c r="E9287"/>
      <c r="F9287"/>
      <c r="G9287"/>
      <c r="L9287" s="159"/>
      <c r="M9287" s="159"/>
      <c r="N9287" s="159"/>
      <c r="O9287" s="159"/>
      <c r="P9287" s="159"/>
      <c r="Q9287" s="159"/>
      <c r="R9287" s="159"/>
      <c r="S9287" s="159"/>
      <c r="T9287" s="159"/>
      <c r="U9287" s="159"/>
      <c r="V9287" s="159"/>
    </row>
    <row r="9288" spans="1:22">
      <c r="A9288"/>
      <c r="B9288"/>
      <c r="C9288"/>
      <c r="D9288"/>
      <c r="E9288"/>
      <c r="F9288"/>
      <c r="G9288"/>
      <c r="L9288" s="159"/>
      <c r="M9288" s="159"/>
      <c r="N9288" s="159"/>
      <c r="O9288" s="159"/>
      <c r="P9288" s="159"/>
      <c r="Q9288" s="159"/>
      <c r="R9288" s="159"/>
      <c r="S9288" s="159"/>
      <c r="T9288" s="159"/>
      <c r="U9288" s="159"/>
      <c r="V9288" s="159"/>
    </row>
    <row r="9289" spans="1:22">
      <c r="A9289"/>
      <c r="B9289"/>
      <c r="C9289"/>
      <c r="D9289"/>
      <c r="E9289"/>
      <c r="F9289"/>
      <c r="G9289"/>
      <c r="L9289" s="159"/>
      <c r="M9289" s="159"/>
      <c r="N9289" s="159"/>
      <c r="O9289" s="159"/>
      <c r="P9289" s="159"/>
      <c r="Q9289" s="159"/>
      <c r="R9289" s="159"/>
      <c r="S9289" s="159"/>
      <c r="T9289" s="159"/>
      <c r="U9289" s="159"/>
      <c r="V9289" s="159"/>
    </row>
    <row r="9290" spans="1:22">
      <c r="A9290"/>
      <c r="B9290"/>
      <c r="C9290"/>
      <c r="D9290"/>
      <c r="E9290"/>
      <c r="F9290"/>
      <c r="G9290"/>
      <c r="L9290" s="159"/>
      <c r="M9290" s="159"/>
      <c r="N9290" s="159"/>
      <c r="O9290" s="159"/>
      <c r="P9290" s="159"/>
      <c r="Q9290" s="159"/>
      <c r="R9290" s="159"/>
      <c r="S9290" s="159"/>
      <c r="T9290" s="159"/>
      <c r="U9290" s="159"/>
      <c r="V9290" s="159"/>
    </row>
    <row r="9291" spans="1:22">
      <c r="A9291"/>
      <c r="B9291"/>
      <c r="C9291"/>
      <c r="D9291"/>
      <c r="E9291"/>
      <c r="F9291"/>
      <c r="G9291"/>
      <c r="L9291" s="159"/>
      <c r="M9291" s="159"/>
      <c r="N9291" s="159"/>
      <c r="O9291" s="159"/>
      <c r="P9291" s="159"/>
      <c r="Q9291" s="159"/>
      <c r="R9291" s="159"/>
      <c r="S9291" s="159"/>
      <c r="T9291" s="159"/>
      <c r="U9291" s="159"/>
      <c r="V9291" s="159"/>
    </row>
    <row r="9292" spans="1:22">
      <c r="A9292"/>
      <c r="B9292"/>
      <c r="C9292"/>
      <c r="D9292"/>
      <c r="E9292"/>
      <c r="F9292"/>
      <c r="G9292"/>
      <c r="L9292" s="159"/>
      <c r="M9292" s="159"/>
      <c r="N9292" s="159"/>
      <c r="O9292" s="159"/>
      <c r="P9292" s="159"/>
      <c r="Q9292" s="159"/>
      <c r="R9292" s="159"/>
      <c r="S9292" s="159"/>
      <c r="T9292" s="159"/>
      <c r="U9292" s="159"/>
      <c r="V9292" s="159"/>
    </row>
    <row r="9293" spans="1:22">
      <c r="A9293"/>
      <c r="B9293"/>
      <c r="C9293"/>
      <c r="D9293"/>
      <c r="E9293"/>
      <c r="F9293"/>
      <c r="G9293"/>
      <c r="L9293" s="159"/>
      <c r="M9293" s="159"/>
      <c r="N9293" s="159"/>
      <c r="O9293" s="159"/>
      <c r="P9293" s="159"/>
      <c r="Q9293" s="159"/>
      <c r="R9293" s="159"/>
      <c r="S9293" s="159"/>
      <c r="T9293" s="159"/>
      <c r="U9293" s="159"/>
      <c r="V9293" s="159"/>
    </row>
    <row r="9294" spans="1:22">
      <c r="A9294"/>
      <c r="B9294"/>
      <c r="C9294"/>
      <c r="D9294"/>
      <c r="E9294"/>
      <c r="F9294"/>
      <c r="G9294"/>
      <c r="L9294" s="159"/>
      <c r="M9294" s="159"/>
      <c r="N9294" s="159"/>
      <c r="O9294" s="159"/>
      <c r="P9294" s="159"/>
      <c r="Q9294" s="159"/>
      <c r="R9294" s="159"/>
      <c r="S9294" s="159"/>
      <c r="T9294" s="159"/>
      <c r="U9294" s="159"/>
      <c r="V9294" s="159"/>
    </row>
    <row r="9295" spans="1:22">
      <c r="A9295"/>
      <c r="B9295"/>
      <c r="C9295"/>
      <c r="D9295"/>
      <c r="E9295"/>
      <c r="F9295"/>
      <c r="G9295"/>
      <c r="L9295" s="159"/>
      <c r="M9295" s="159"/>
      <c r="N9295" s="159"/>
      <c r="O9295" s="159"/>
      <c r="P9295" s="159"/>
      <c r="Q9295" s="159"/>
      <c r="R9295" s="159"/>
      <c r="S9295" s="159"/>
      <c r="T9295" s="159"/>
      <c r="U9295" s="159"/>
      <c r="V9295" s="159"/>
    </row>
    <row r="9296" spans="1:22">
      <c r="A9296"/>
      <c r="B9296"/>
      <c r="C9296"/>
      <c r="D9296"/>
      <c r="E9296"/>
      <c r="F9296"/>
      <c r="G9296"/>
      <c r="L9296" s="159"/>
      <c r="M9296" s="159"/>
      <c r="N9296" s="159"/>
      <c r="O9296" s="159"/>
      <c r="P9296" s="159"/>
      <c r="Q9296" s="159"/>
      <c r="R9296" s="159"/>
      <c r="S9296" s="159"/>
      <c r="T9296" s="159"/>
      <c r="U9296" s="159"/>
      <c r="V9296" s="159"/>
    </row>
    <row r="9297" spans="1:22">
      <c r="A9297"/>
      <c r="B9297"/>
      <c r="C9297"/>
      <c r="D9297"/>
      <c r="E9297"/>
      <c r="F9297"/>
      <c r="G9297"/>
      <c r="L9297" s="159"/>
      <c r="M9297" s="159"/>
      <c r="N9297" s="159"/>
      <c r="O9297" s="159"/>
      <c r="P9297" s="159"/>
      <c r="Q9297" s="159"/>
      <c r="R9297" s="159"/>
      <c r="S9297" s="159"/>
      <c r="T9297" s="159"/>
      <c r="U9297" s="159"/>
      <c r="V9297" s="159"/>
    </row>
    <row r="9298" spans="1:22">
      <c r="A9298"/>
      <c r="B9298"/>
      <c r="C9298"/>
      <c r="D9298"/>
      <c r="E9298"/>
      <c r="F9298"/>
      <c r="G9298"/>
      <c r="L9298" s="159"/>
      <c r="M9298" s="159"/>
      <c r="N9298" s="159"/>
      <c r="O9298" s="159"/>
      <c r="P9298" s="159"/>
      <c r="Q9298" s="159"/>
      <c r="R9298" s="159"/>
      <c r="S9298" s="159"/>
      <c r="T9298" s="159"/>
      <c r="U9298" s="159"/>
      <c r="V9298" s="159"/>
    </row>
    <row r="9299" spans="1:22">
      <c r="A9299"/>
      <c r="B9299"/>
      <c r="C9299"/>
      <c r="D9299"/>
      <c r="E9299"/>
      <c r="F9299"/>
      <c r="G9299"/>
      <c r="L9299" s="159"/>
      <c r="M9299" s="159"/>
      <c r="N9299" s="159"/>
      <c r="O9299" s="159"/>
      <c r="P9299" s="159"/>
      <c r="Q9299" s="159"/>
      <c r="R9299" s="159"/>
      <c r="S9299" s="159"/>
      <c r="T9299" s="159"/>
      <c r="U9299" s="159"/>
      <c r="V9299" s="159"/>
    </row>
    <row r="9300" spans="1:22">
      <c r="A9300"/>
      <c r="B9300"/>
      <c r="C9300"/>
      <c r="D9300"/>
      <c r="E9300"/>
      <c r="F9300"/>
      <c r="G9300"/>
      <c r="L9300" s="159"/>
      <c r="M9300" s="159"/>
      <c r="N9300" s="159"/>
      <c r="O9300" s="159"/>
      <c r="P9300" s="159"/>
      <c r="Q9300" s="159"/>
      <c r="R9300" s="159"/>
      <c r="S9300" s="159"/>
      <c r="T9300" s="159"/>
      <c r="U9300" s="159"/>
      <c r="V9300" s="159"/>
    </row>
    <row r="9301" spans="1:22">
      <c r="A9301"/>
      <c r="B9301"/>
      <c r="C9301"/>
      <c r="D9301"/>
      <c r="E9301"/>
      <c r="F9301"/>
      <c r="G9301"/>
      <c r="L9301" s="159"/>
      <c r="M9301" s="159"/>
      <c r="N9301" s="159"/>
      <c r="O9301" s="159"/>
      <c r="P9301" s="159"/>
      <c r="Q9301" s="159"/>
      <c r="R9301" s="159"/>
      <c r="S9301" s="159"/>
      <c r="T9301" s="159"/>
      <c r="U9301" s="159"/>
      <c r="V9301" s="159"/>
    </row>
    <row r="9302" spans="1:22">
      <c r="A9302"/>
      <c r="B9302"/>
      <c r="C9302"/>
      <c r="D9302"/>
      <c r="E9302"/>
      <c r="F9302"/>
      <c r="G9302"/>
      <c r="L9302" s="159"/>
      <c r="M9302" s="159"/>
      <c r="N9302" s="159"/>
      <c r="O9302" s="159"/>
      <c r="P9302" s="159"/>
      <c r="Q9302" s="159"/>
      <c r="R9302" s="159"/>
      <c r="S9302" s="159"/>
      <c r="T9302" s="159"/>
      <c r="U9302" s="159"/>
      <c r="V9302" s="159"/>
    </row>
    <row r="9303" spans="1:22">
      <c r="A9303"/>
      <c r="B9303"/>
      <c r="C9303"/>
      <c r="D9303"/>
      <c r="E9303"/>
      <c r="F9303"/>
      <c r="G9303"/>
      <c r="L9303" s="159"/>
      <c r="M9303" s="159"/>
      <c r="N9303" s="159"/>
      <c r="O9303" s="159"/>
      <c r="P9303" s="159"/>
      <c r="Q9303" s="159"/>
      <c r="R9303" s="159"/>
      <c r="S9303" s="159"/>
      <c r="T9303" s="159"/>
      <c r="U9303" s="159"/>
      <c r="V9303" s="159"/>
    </row>
    <row r="9304" spans="1:22">
      <c r="A9304"/>
      <c r="B9304"/>
      <c r="C9304"/>
      <c r="D9304"/>
      <c r="E9304"/>
      <c r="F9304"/>
      <c r="G9304"/>
      <c r="L9304" s="159"/>
      <c r="M9304" s="159"/>
      <c r="N9304" s="159"/>
      <c r="O9304" s="159"/>
      <c r="P9304" s="159"/>
      <c r="Q9304" s="159"/>
      <c r="R9304" s="159"/>
      <c r="S9304" s="159"/>
      <c r="T9304" s="159"/>
      <c r="U9304" s="159"/>
      <c r="V9304" s="159"/>
    </row>
    <row r="9305" spans="1:22">
      <c r="A9305"/>
      <c r="B9305"/>
      <c r="C9305"/>
      <c r="D9305"/>
      <c r="E9305"/>
      <c r="F9305"/>
      <c r="G9305"/>
      <c r="L9305" s="159"/>
      <c r="M9305" s="159"/>
      <c r="N9305" s="159"/>
      <c r="O9305" s="159"/>
      <c r="P9305" s="159"/>
      <c r="Q9305" s="159"/>
      <c r="R9305" s="159"/>
      <c r="S9305" s="159"/>
      <c r="T9305" s="159"/>
      <c r="U9305" s="159"/>
      <c r="V9305" s="159"/>
    </row>
    <row r="9306" spans="1:22">
      <c r="A9306"/>
      <c r="B9306"/>
      <c r="C9306"/>
      <c r="D9306"/>
      <c r="E9306"/>
      <c r="F9306"/>
      <c r="G9306"/>
      <c r="L9306" s="159"/>
      <c r="M9306" s="159"/>
      <c r="N9306" s="159"/>
      <c r="O9306" s="159"/>
      <c r="P9306" s="159"/>
      <c r="Q9306" s="159"/>
      <c r="R9306" s="159"/>
      <c r="S9306" s="159"/>
      <c r="T9306" s="159"/>
      <c r="U9306" s="159"/>
      <c r="V9306" s="159"/>
    </row>
    <row r="9307" spans="1:22">
      <c r="A9307"/>
      <c r="B9307"/>
      <c r="C9307"/>
      <c r="D9307"/>
      <c r="E9307"/>
      <c r="F9307"/>
      <c r="G9307"/>
      <c r="L9307" s="159"/>
      <c r="M9307" s="159"/>
      <c r="N9307" s="159"/>
      <c r="O9307" s="159"/>
      <c r="P9307" s="159"/>
      <c r="Q9307" s="159"/>
      <c r="R9307" s="159"/>
      <c r="S9307" s="159"/>
      <c r="T9307" s="159"/>
      <c r="U9307" s="159"/>
      <c r="V9307" s="159"/>
    </row>
    <row r="9308" spans="1:22">
      <c r="A9308"/>
      <c r="B9308"/>
      <c r="C9308"/>
      <c r="D9308"/>
      <c r="E9308"/>
      <c r="F9308"/>
      <c r="G9308"/>
      <c r="L9308" s="159"/>
      <c r="M9308" s="159"/>
      <c r="N9308" s="159"/>
      <c r="O9308" s="159"/>
      <c r="P9308" s="159"/>
      <c r="Q9308" s="159"/>
      <c r="R9308" s="159"/>
      <c r="S9308" s="159"/>
      <c r="T9308" s="159"/>
      <c r="U9308" s="159"/>
      <c r="V9308" s="159"/>
    </row>
    <row r="9309" spans="1:22">
      <c r="A9309"/>
      <c r="B9309"/>
      <c r="C9309"/>
      <c r="D9309"/>
      <c r="E9309"/>
      <c r="F9309"/>
      <c r="G9309"/>
      <c r="L9309" s="159"/>
      <c r="M9309" s="159"/>
      <c r="N9309" s="159"/>
      <c r="O9309" s="159"/>
      <c r="P9309" s="159"/>
      <c r="Q9309" s="159"/>
      <c r="R9309" s="159"/>
      <c r="S9309" s="159"/>
      <c r="T9309" s="159"/>
      <c r="U9309" s="159"/>
      <c r="V9309" s="159"/>
    </row>
    <row r="9310" spans="1:22">
      <c r="A9310"/>
      <c r="B9310"/>
      <c r="C9310"/>
      <c r="D9310"/>
      <c r="E9310"/>
      <c r="F9310"/>
      <c r="G9310"/>
      <c r="L9310" s="159"/>
      <c r="M9310" s="159"/>
      <c r="N9310" s="159"/>
      <c r="O9310" s="159"/>
      <c r="P9310" s="159"/>
      <c r="Q9310" s="159"/>
      <c r="R9310" s="159"/>
      <c r="S9310" s="159"/>
      <c r="T9310" s="159"/>
      <c r="U9310" s="159"/>
      <c r="V9310" s="159"/>
    </row>
    <row r="9311" spans="1:22">
      <c r="A9311"/>
      <c r="B9311"/>
      <c r="C9311"/>
      <c r="D9311"/>
      <c r="E9311"/>
      <c r="F9311"/>
      <c r="G9311"/>
      <c r="L9311" s="159"/>
      <c r="M9311" s="159"/>
      <c r="N9311" s="159"/>
      <c r="O9311" s="159"/>
      <c r="P9311" s="159"/>
      <c r="Q9311" s="159"/>
      <c r="R9311" s="159"/>
      <c r="S9311" s="159"/>
      <c r="T9311" s="159"/>
      <c r="U9311" s="159"/>
      <c r="V9311" s="159"/>
    </row>
    <row r="9312" spans="1:22">
      <c r="A9312"/>
      <c r="B9312"/>
      <c r="C9312"/>
      <c r="D9312"/>
      <c r="E9312"/>
      <c r="F9312"/>
      <c r="G9312"/>
      <c r="L9312" s="159"/>
      <c r="M9312" s="159"/>
      <c r="N9312" s="159"/>
      <c r="O9312" s="159"/>
      <c r="P9312" s="159"/>
      <c r="Q9312" s="159"/>
      <c r="R9312" s="159"/>
      <c r="S9312" s="159"/>
      <c r="T9312" s="159"/>
      <c r="U9312" s="159"/>
      <c r="V9312" s="159"/>
    </row>
    <row r="9313" spans="1:22">
      <c r="A9313"/>
      <c r="B9313"/>
      <c r="C9313"/>
      <c r="D9313"/>
      <c r="E9313"/>
      <c r="F9313"/>
      <c r="G9313"/>
      <c r="L9313" s="159"/>
      <c r="M9313" s="159"/>
      <c r="N9313" s="159"/>
      <c r="O9313" s="159"/>
      <c r="P9313" s="159"/>
      <c r="Q9313" s="159"/>
      <c r="R9313" s="159"/>
      <c r="S9313" s="159"/>
      <c r="T9313" s="159"/>
      <c r="U9313" s="159"/>
      <c r="V9313" s="159"/>
    </row>
    <row r="9314" spans="1:22">
      <c r="A9314"/>
      <c r="B9314"/>
      <c r="C9314"/>
      <c r="D9314"/>
      <c r="E9314"/>
      <c r="F9314"/>
      <c r="G9314"/>
      <c r="L9314" s="159"/>
      <c r="M9314" s="159"/>
      <c r="N9314" s="159"/>
      <c r="O9314" s="159"/>
      <c r="P9314" s="159"/>
      <c r="Q9314" s="159"/>
      <c r="R9314" s="159"/>
      <c r="S9314" s="159"/>
      <c r="T9314" s="159"/>
      <c r="U9314" s="159"/>
      <c r="V9314" s="159"/>
    </row>
    <row r="9315" spans="1:22">
      <c r="A9315"/>
      <c r="B9315"/>
      <c r="C9315"/>
      <c r="D9315"/>
      <c r="E9315"/>
      <c r="F9315"/>
      <c r="G9315"/>
      <c r="L9315" s="159"/>
      <c r="M9315" s="159"/>
      <c r="N9315" s="159"/>
      <c r="O9315" s="159"/>
      <c r="P9315" s="159"/>
      <c r="Q9315" s="159"/>
      <c r="R9315" s="159"/>
      <c r="S9315" s="159"/>
      <c r="T9315" s="159"/>
      <c r="U9315" s="159"/>
      <c r="V9315" s="159"/>
    </row>
    <row r="9316" spans="1:22">
      <c r="A9316"/>
      <c r="B9316"/>
      <c r="C9316"/>
      <c r="D9316"/>
      <c r="E9316"/>
      <c r="F9316"/>
      <c r="G9316"/>
      <c r="L9316" s="159"/>
      <c r="M9316" s="159"/>
      <c r="N9316" s="159"/>
      <c r="O9316" s="159"/>
      <c r="P9316" s="159"/>
      <c r="Q9316" s="159"/>
      <c r="R9316" s="159"/>
      <c r="S9316" s="159"/>
      <c r="T9316" s="159"/>
      <c r="U9316" s="159"/>
      <c r="V9316" s="159"/>
    </row>
    <row r="9317" spans="1:22">
      <c r="A9317"/>
      <c r="B9317"/>
      <c r="C9317"/>
      <c r="D9317"/>
      <c r="E9317"/>
      <c r="F9317"/>
      <c r="G9317"/>
      <c r="L9317" s="159"/>
      <c r="M9317" s="159"/>
      <c r="N9317" s="159"/>
      <c r="O9317" s="159"/>
      <c r="P9317" s="159"/>
      <c r="Q9317" s="159"/>
      <c r="R9317" s="159"/>
      <c r="S9317" s="159"/>
      <c r="T9317" s="159"/>
      <c r="U9317" s="159"/>
      <c r="V9317" s="159"/>
    </row>
    <row r="9318" spans="1:22">
      <c r="A9318"/>
      <c r="B9318"/>
      <c r="C9318"/>
      <c r="D9318"/>
      <c r="E9318"/>
      <c r="F9318"/>
      <c r="G9318"/>
      <c r="L9318" s="159"/>
      <c r="M9318" s="159"/>
      <c r="N9318" s="159"/>
      <c r="O9318" s="159"/>
      <c r="P9318" s="159"/>
      <c r="Q9318" s="159"/>
      <c r="R9318" s="159"/>
      <c r="S9318" s="159"/>
      <c r="T9318" s="159"/>
      <c r="U9318" s="159"/>
      <c r="V9318" s="159"/>
    </row>
    <row r="9319" spans="1:22">
      <c r="A9319"/>
      <c r="B9319"/>
      <c r="C9319"/>
      <c r="D9319"/>
      <c r="E9319"/>
      <c r="F9319"/>
      <c r="G9319"/>
      <c r="L9319" s="159"/>
      <c r="M9319" s="159"/>
      <c r="N9319" s="159"/>
      <c r="O9319" s="159"/>
      <c r="P9319" s="159"/>
      <c r="Q9319" s="159"/>
      <c r="R9319" s="159"/>
      <c r="S9319" s="159"/>
      <c r="T9319" s="159"/>
      <c r="U9319" s="159"/>
      <c r="V9319" s="159"/>
    </row>
    <row r="9320" spans="1:22">
      <c r="A9320"/>
      <c r="B9320"/>
      <c r="C9320"/>
      <c r="D9320"/>
      <c r="E9320"/>
      <c r="F9320"/>
      <c r="G9320"/>
      <c r="L9320" s="159"/>
      <c r="M9320" s="159"/>
      <c r="N9320" s="159"/>
      <c r="O9320" s="159"/>
      <c r="P9320" s="159"/>
      <c r="Q9320" s="159"/>
      <c r="R9320" s="159"/>
      <c r="S9320" s="159"/>
      <c r="T9320" s="159"/>
      <c r="U9320" s="159"/>
      <c r="V9320" s="159"/>
    </row>
    <row r="9321" spans="1:22">
      <c r="A9321"/>
      <c r="B9321"/>
      <c r="C9321"/>
      <c r="D9321"/>
      <c r="E9321"/>
      <c r="F9321"/>
      <c r="G9321"/>
      <c r="L9321" s="159"/>
      <c r="M9321" s="159"/>
      <c r="N9321" s="159"/>
      <c r="O9321" s="159"/>
      <c r="P9321" s="159"/>
      <c r="Q9321" s="159"/>
      <c r="R9321" s="159"/>
      <c r="S9321" s="159"/>
      <c r="T9321" s="159"/>
      <c r="U9321" s="159"/>
      <c r="V9321" s="159"/>
    </row>
    <row r="9322" spans="1:22">
      <c r="A9322"/>
      <c r="B9322"/>
      <c r="C9322"/>
      <c r="D9322"/>
      <c r="E9322"/>
      <c r="F9322"/>
      <c r="G9322"/>
      <c r="L9322" s="159"/>
      <c r="M9322" s="159"/>
      <c r="N9322" s="159"/>
      <c r="O9322" s="159"/>
      <c r="P9322" s="159"/>
      <c r="Q9322" s="159"/>
      <c r="R9322" s="159"/>
      <c r="S9322" s="159"/>
      <c r="T9322" s="159"/>
      <c r="U9322" s="159"/>
      <c r="V9322" s="159"/>
    </row>
    <row r="9323" spans="1:22">
      <c r="A9323"/>
      <c r="B9323"/>
      <c r="C9323"/>
      <c r="D9323"/>
      <c r="E9323"/>
      <c r="F9323"/>
      <c r="G9323"/>
      <c r="L9323" s="159"/>
      <c r="M9323" s="159"/>
      <c r="N9323" s="159"/>
      <c r="O9323" s="159"/>
      <c r="P9323" s="159"/>
      <c r="Q9323" s="159"/>
      <c r="R9323" s="159"/>
      <c r="S9323" s="159"/>
      <c r="T9323" s="159"/>
      <c r="U9323" s="159"/>
      <c r="V9323" s="159"/>
    </row>
    <row r="9324" spans="1:22">
      <c r="A9324"/>
      <c r="B9324"/>
      <c r="C9324"/>
      <c r="D9324"/>
      <c r="E9324"/>
      <c r="F9324"/>
      <c r="G9324"/>
      <c r="L9324" s="159"/>
      <c r="M9324" s="159"/>
      <c r="N9324" s="159"/>
      <c r="O9324" s="159"/>
      <c r="P9324" s="159"/>
      <c r="Q9324" s="159"/>
      <c r="R9324" s="159"/>
      <c r="S9324" s="159"/>
      <c r="T9324" s="159"/>
      <c r="U9324" s="159"/>
      <c r="V9324" s="159"/>
    </row>
    <row r="9325" spans="1:22">
      <c r="A9325"/>
      <c r="B9325"/>
      <c r="C9325"/>
      <c r="D9325"/>
      <c r="E9325"/>
      <c r="F9325"/>
      <c r="G9325"/>
      <c r="L9325" s="159"/>
      <c r="M9325" s="159"/>
      <c r="N9325" s="159"/>
      <c r="O9325" s="159"/>
      <c r="P9325" s="159"/>
      <c r="Q9325" s="159"/>
      <c r="R9325" s="159"/>
      <c r="S9325" s="159"/>
      <c r="T9325" s="159"/>
      <c r="U9325" s="159"/>
      <c r="V9325" s="159"/>
    </row>
    <row r="9326" spans="1:22">
      <c r="A9326"/>
      <c r="B9326"/>
      <c r="C9326"/>
      <c r="D9326"/>
      <c r="E9326"/>
      <c r="F9326"/>
      <c r="G9326"/>
      <c r="L9326" s="159"/>
      <c r="M9326" s="159"/>
      <c r="N9326" s="159"/>
      <c r="O9326" s="159"/>
      <c r="P9326" s="159"/>
      <c r="Q9326" s="159"/>
      <c r="R9326" s="159"/>
      <c r="S9326" s="159"/>
      <c r="T9326" s="159"/>
      <c r="U9326" s="159"/>
      <c r="V9326" s="159"/>
    </row>
    <row r="9327" spans="1:22">
      <c r="A9327"/>
      <c r="B9327"/>
      <c r="C9327"/>
      <c r="D9327"/>
      <c r="E9327"/>
      <c r="F9327"/>
      <c r="G9327"/>
      <c r="L9327" s="159"/>
      <c r="M9327" s="159"/>
      <c r="N9327" s="159"/>
      <c r="O9327" s="159"/>
      <c r="P9327" s="159"/>
      <c r="Q9327" s="159"/>
      <c r="R9327" s="159"/>
      <c r="S9327" s="159"/>
      <c r="T9327" s="159"/>
      <c r="U9327" s="159"/>
      <c r="V9327" s="159"/>
    </row>
    <row r="9328" spans="1:22">
      <c r="A9328"/>
      <c r="B9328"/>
      <c r="C9328"/>
      <c r="D9328"/>
      <c r="E9328"/>
      <c r="F9328"/>
      <c r="G9328"/>
      <c r="L9328" s="159"/>
      <c r="M9328" s="159"/>
      <c r="N9328" s="159"/>
      <c r="O9328" s="159"/>
      <c r="P9328" s="159"/>
      <c r="Q9328" s="159"/>
      <c r="R9328" s="159"/>
      <c r="S9328" s="159"/>
      <c r="T9328" s="159"/>
      <c r="U9328" s="159"/>
      <c r="V9328" s="159"/>
    </row>
    <row r="9329" spans="1:22">
      <c r="A9329"/>
      <c r="B9329"/>
      <c r="C9329"/>
      <c r="D9329"/>
      <c r="E9329"/>
      <c r="F9329"/>
      <c r="G9329"/>
      <c r="L9329" s="159"/>
      <c r="M9329" s="159"/>
      <c r="N9329" s="159"/>
      <c r="O9329" s="159"/>
      <c r="P9329" s="159"/>
      <c r="Q9329" s="159"/>
      <c r="R9329" s="159"/>
      <c r="S9329" s="159"/>
      <c r="T9329" s="159"/>
      <c r="U9329" s="159"/>
      <c r="V9329" s="159"/>
    </row>
    <row r="9330" spans="1:22">
      <c r="A9330"/>
      <c r="B9330"/>
      <c r="C9330"/>
      <c r="D9330"/>
      <c r="E9330"/>
      <c r="F9330"/>
      <c r="G9330"/>
      <c r="L9330" s="159"/>
      <c r="M9330" s="159"/>
      <c r="N9330" s="159"/>
      <c r="O9330" s="159"/>
      <c r="P9330" s="159"/>
      <c r="Q9330" s="159"/>
      <c r="R9330" s="159"/>
      <c r="S9330" s="159"/>
      <c r="T9330" s="159"/>
      <c r="U9330" s="159"/>
      <c r="V9330" s="159"/>
    </row>
    <row r="9331" spans="1:22">
      <c r="A9331"/>
      <c r="B9331"/>
      <c r="C9331"/>
      <c r="D9331"/>
      <c r="E9331"/>
      <c r="F9331"/>
      <c r="G9331"/>
      <c r="L9331" s="159"/>
      <c r="M9331" s="159"/>
      <c r="N9331" s="159"/>
      <c r="O9331" s="159"/>
      <c r="P9331" s="159"/>
      <c r="Q9331" s="159"/>
      <c r="R9331" s="159"/>
      <c r="S9331" s="159"/>
      <c r="T9331" s="159"/>
      <c r="U9331" s="159"/>
      <c r="V9331" s="159"/>
    </row>
    <row r="9332" spans="1:22">
      <c r="A9332"/>
      <c r="B9332"/>
      <c r="C9332"/>
      <c r="D9332"/>
      <c r="E9332"/>
      <c r="F9332"/>
      <c r="G9332"/>
      <c r="L9332" s="159"/>
      <c r="M9332" s="159"/>
      <c r="N9332" s="159"/>
      <c r="O9332" s="159"/>
      <c r="P9332" s="159"/>
      <c r="Q9332" s="159"/>
      <c r="R9332" s="159"/>
      <c r="S9332" s="159"/>
      <c r="T9332" s="159"/>
      <c r="U9332" s="159"/>
      <c r="V9332" s="159"/>
    </row>
    <row r="9333" spans="1:22">
      <c r="A9333"/>
      <c r="B9333"/>
      <c r="C9333"/>
      <c r="D9333"/>
      <c r="E9333"/>
      <c r="F9333"/>
      <c r="G9333"/>
      <c r="L9333" s="159"/>
      <c r="M9333" s="159"/>
      <c r="N9333" s="159"/>
      <c r="O9333" s="159"/>
      <c r="P9333" s="159"/>
      <c r="Q9333" s="159"/>
      <c r="R9333" s="159"/>
      <c r="S9333" s="159"/>
      <c r="T9333" s="159"/>
      <c r="U9333" s="159"/>
      <c r="V9333" s="159"/>
    </row>
    <row r="9334" spans="1:22">
      <c r="A9334"/>
      <c r="B9334"/>
      <c r="C9334"/>
      <c r="D9334"/>
      <c r="E9334"/>
      <c r="F9334"/>
      <c r="G9334"/>
      <c r="L9334" s="159"/>
      <c r="M9334" s="159"/>
      <c r="N9334" s="159"/>
      <c r="O9334" s="159"/>
      <c r="P9334" s="159"/>
      <c r="Q9334" s="159"/>
      <c r="R9334" s="159"/>
      <c r="S9334" s="159"/>
      <c r="T9334" s="159"/>
      <c r="U9334" s="159"/>
      <c r="V9334" s="159"/>
    </row>
    <row r="9335" spans="1:22">
      <c r="A9335"/>
      <c r="B9335"/>
      <c r="C9335"/>
      <c r="D9335"/>
      <c r="E9335"/>
      <c r="F9335"/>
      <c r="G9335"/>
      <c r="L9335" s="159"/>
      <c r="M9335" s="159"/>
      <c r="N9335" s="159"/>
      <c r="O9335" s="159"/>
      <c r="P9335" s="159"/>
      <c r="Q9335" s="159"/>
      <c r="R9335" s="159"/>
      <c r="S9335" s="159"/>
      <c r="T9335" s="159"/>
      <c r="U9335" s="159"/>
      <c r="V9335" s="159"/>
    </row>
    <row r="9336" spans="1:22">
      <c r="A9336"/>
      <c r="B9336"/>
      <c r="C9336"/>
      <c r="D9336"/>
      <c r="E9336"/>
      <c r="F9336"/>
      <c r="G9336"/>
      <c r="L9336" s="159"/>
      <c r="M9336" s="159"/>
      <c r="N9336" s="159"/>
      <c r="O9336" s="159"/>
      <c r="P9336" s="159"/>
      <c r="Q9336" s="159"/>
      <c r="R9336" s="159"/>
      <c r="S9336" s="159"/>
      <c r="T9336" s="159"/>
      <c r="U9336" s="159"/>
      <c r="V9336" s="159"/>
    </row>
    <row r="9337" spans="1:22">
      <c r="A9337"/>
      <c r="B9337"/>
      <c r="C9337"/>
      <c r="D9337"/>
      <c r="E9337"/>
      <c r="F9337"/>
      <c r="G9337"/>
      <c r="L9337" s="159"/>
      <c r="M9337" s="159"/>
      <c r="N9337" s="159"/>
      <c r="O9337" s="159"/>
      <c r="P9337" s="159"/>
      <c r="Q9337" s="159"/>
      <c r="R9337" s="159"/>
      <c r="S9337" s="159"/>
      <c r="T9337" s="159"/>
      <c r="U9337" s="159"/>
      <c r="V9337" s="159"/>
    </row>
    <row r="9338" spans="1:22">
      <c r="A9338"/>
      <c r="B9338"/>
      <c r="C9338"/>
      <c r="D9338"/>
      <c r="E9338"/>
      <c r="F9338"/>
      <c r="G9338"/>
      <c r="L9338" s="159"/>
      <c r="M9338" s="159"/>
      <c r="N9338" s="159"/>
      <c r="O9338" s="159"/>
      <c r="P9338" s="159"/>
      <c r="Q9338" s="159"/>
      <c r="R9338" s="159"/>
      <c r="S9338" s="159"/>
      <c r="T9338" s="159"/>
      <c r="U9338" s="159"/>
      <c r="V9338" s="159"/>
    </row>
    <row r="9339" spans="1:22">
      <c r="A9339"/>
      <c r="B9339"/>
      <c r="C9339"/>
      <c r="D9339"/>
      <c r="E9339"/>
      <c r="F9339"/>
      <c r="G9339"/>
      <c r="L9339" s="159"/>
      <c r="M9339" s="159"/>
      <c r="N9339" s="159"/>
      <c r="O9339" s="159"/>
      <c r="P9339" s="159"/>
      <c r="Q9339" s="159"/>
      <c r="R9339" s="159"/>
      <c r="S9339" s="159"/>
      <c r="T9339" s="159"/>
      <c r="U9339" s="159"/>
      <c r="V9339" s="159"/>
    </row>
    <row r="9340" spans="1:22">
      <c r="A9340"/>
      <c r="B9340"/>
      <c r="C9340"/>
      <c r="D9340"/>
      <c r="E9340"/>
      <c r="F9340"/>
      <c r="G9340"/>
      <c r="L9340" s="159"/>
      <c r="M9340" s="159"/>
      <c r="N9340" s="159"/>
      <c r="O9340" s="159"/>
      <c r="P9340" s="159"/>
      <c r="Q9340" s="159"/>
      <c r="R9340" s="159"/>
      <c r="S9340" s="159"/>
      <c r="T9340" s="159"/>
      <c r="U9340" s="159"/>
      <c r="V9340" s="159"/>
    </row>
    <row r="9341" spans="1:22">
      <c r="A9341"/>
      <c r="B9341"/>
      <c r="C9341"/>
      <c r="D9341"/>
      <c r="E9341"/>
      <c r="F9341"/>
      <c r="G9341"/>
      <c r="L9341" s="159"/>
      <c r="M9341" s="159"/>
      <c r="N9341" s="159"/>
      <c r="O9341" s="159"/>
      <c r="P9341" s="159"/>
      <c r="Q9341" s="159"/>
      <c r="R9341" s="159"/>
      <c r="S9341" s="159"/>
      <c r="T9341" s="159"/>
      <c r="U9341" s="159"/>
      <c r="V9341" s="159"/>
    </row>
    <row r="9342" spans="1:22">
      <c r="A9342"/>
      <c r="B9342"/>
      <c r="C9342"/>
      <c r="D9342"/>
      <c r="E9342"/>
      <c r="F9342"/>
      <c r="G9342"/>
      <c r="L9342" s="159"/>
      <c r="M9342" s="159"/>
      <c r="N9342" s="159"/>
      <c r="O9342" s="159"/>
      <c r="P9342" s="159"/>
      <c r="Q9342" s="159"/>
      <c r="R9342" s="159"/>
      <c r="S9342" s="159"/>
      <c r="T9342" s="159"/>
      <c r="U9342" s="159"/>
      <c r="V9342" s="159"/>
    </row>
    <row r="9343" spans="1:22">
      <c r="A9343"/>
      <c r="B9343"/>
      <c r="C9343"/>
      <c r="D9343"/>
      <c r="E9343"/>
      <c r="F9343"/>
      <c r="G9343"/>
      <c r="L9343" s="159"/>
      <c r="M9343" s="159"/>
      <c r="N9343" s="159"/>
      <c r="O9343" s="159"/>
      <c r="P9343" s="159"/>
      <c r="Q9343" s="159"/>
      <c r="R9343" s="159"/>
      <c r="S9343" s="159"/>
      <c r="T9343" s="159"/>
      <c r="U9343" s="159"/>
      <c r="V9343" s="159"/>
    </row>
    <row r="9344" spans="1:22">
      <c r="A9344"/>
      <c r="B9344"/>
      <c r="C9344"/>
      <c r="D9344"/>
      <c r="E9344"/>
      <c r="F9344"/>
      <c r="G9344"/>
      <c r="L9344" s="159"/>
      <c r="M9344" s="159"/>
      <c r="N9344" s="159"/>
      <c r="O9344" s="159"/>
      <c r="P9344" s="159"/>
      <c r="Q9344" s="159"/>
      <c r="R9344" s="159"/>
      <c r="S9344" s="159"/>
      <c r="T9344" s="159"/>
      <c r="U9344" s="159"/>
      <c r="V9344" s="159"/>
    </row>
    <row r="9345" spans="1:22">
      <c r="A9345"/>
      <c r="B9345"/>
      <c r="C9345"/>
      <c r="D9345"/>
      <c r="E9345"/>
      <c r="F9345"/>
      <c r="G9345"/>
      <c r="L9345" s="159"/>
      <c r="M9345" s="159"/>
      <c r="N9345" s="159"/>
      <c r="O9345" s="159"/>
      <c r="P9345" s="159"/>
      <c r="Q9345" s="159"/>
      <c r="R9345" s="159"/>
      <c r="S9345" s="159"/>
      <c r="T9345" s="159"/>
      <c r="U9345" s="159"/>
      <c r="V9345" s="159"/>
    </row>
    <row r="9346" spans="1:22">
      <c r="A9346"/>
      <c r="B9346"/>
      <c r="C9346"/>
      <c r="D9346"/>
      <c r="E9346"/>
      <c r="F9346"/>
      <c r="G9346"/>
      <c r="L9346" s="159"/>
      <c r="M9346" s="159"/>
      <c r="N9346" s="159"/>
      <c r="O9346" s="159"/>
      <c r="P9346" s="159"/>
      <c r="Q9346" s="159"/>
      <c r="R9346" s="159"/>
      <c r="S9346" s="159"/>
      <c r="T9346" s="159"/>
      <c r="U9346" s="159"/>
      <c r="V9346" s="159"/>
    </row>
    <row r="9347" spans="1:22">
      <c r="A9347"/>
      <c r="B9347"/>
      <c r="C9347"/>
      <c r="D9347"/>
      <c r="E9347"/>
      <c r="F9347"/>
      <c r="G9347"/>
      <c r="L9347" s="159"/>
      <c r="M9347" s="159"/>
      <c r="N9347" s="159"/>
      <c r="O9347" s="159"/>
      <c r="P9347" s="159"/>
      <c r="Q9347" s="159"/>
      <c r="R9347" s="159"/>
      <c r="S9347" s="159"/>
      <c r="T9347" s="159"/>
      <c r="U9347" s="159"/>
      <c r="V9347" s="159"/>
    </row>
    <row r="9348" spans="1:22">
      <c r="A9348"/>
      <c r="B9348"/>
      <c r="C9348"/>
      <c r="D9348"/>
      <c r="E9348"/>
      <c r="F9348"/>
      <c r="G9348"/>
      <c r="L9348" s="159"/>
      <c r="M9348" s="159"/>
      <c r="N9348" s="159"/>
      <c r="O9348" s="159"/>
      <c r="P9348" s="159"/>
      <c r="Q9348" s="159"/>
      <c r="R9348" s="159"/>
      <c r="S9348" s="159"/>
      <c r="T9348" s="159"/>
      <c r="U9348" s="159"/>
      <c r="V9348" s="159"/>
    </row>
    <row r="9349" spans="1:22">
      <c r="A9349"/>
      <c r="B9349"/>
      <c r="C9349"/>
      <c r="D9349"/>
      <c r="E9349"/>
      <c r="F9349"/>
      <c r="G9349"/>
      <c r="L9349" s="159"/>
      <c r="M9349" s="159"/>
      <c r="N9349" s="159"/>
      <c r="O9349" s="159"/>
      <c r="P9349" s="159"/>
      <c r="Q9349" s="159"/>
      <c r="R9349" s="159"/>
      <c r="S9349" s="159"/>
      <c r="T9349" s="159"/>
      <c r="U9349" s="159"/>
      <c r="V9349" s="159"/>
    </row>
    <row r="9350" spans="1:22">
      <c r="A9350"/>
      <c r="B9350"/>
      <c r="C9350"/>
      <c r="D9350"/>
      <c r="E9350"/>
      <c r="F9350"/>
      <c r="G9350"/>
      <c r="L9350" s="159"/>
      <c r="M9350" s="159"/>
      <c r="N9350" s="159"/>
      <c r="O9350" s="159"/>
      <c r="P9350" s="159"/>
      <c r="Q9350" s="159"/>
      <c r="R9350" s="159"/>
      <c r="S9350" s="159"/>
      <c r="T9350" s="159"/>
      <c r="U9350" s="159"/>
      <c r="V9350" s="159"/>
    </row>
    <row r="9351" spans="1:22">
      <c r="A9351"/>
      <c r="B9351"/>
      <c r="C9351"/>
      <c r="D9351"/>
      <c r="E9351"/>
      <c r="F9351"/>
      <c r="G9351"/>
      <c r="L9351" s="159"/>
      <c r="M9351" s="159"/>
      <c r="N9351" s="159"/>
      <c r="O9351" s="159"/>
      <c r="P9351" s="159"/>
      <c r="Q9351" s="159"/>
      <c r="R9351" s="159"/>
      <c r="S9351" s="159"/>
      <c r="T9351" s="159"/>
      <c r="U9351" s="159"/>
      <c r="V9351" s="159"/>
    </row>
    <row r="9352" spans="1:22">
      <c r="A9352"/>
      <c r="B9352"/>
      <c r="C9352"/>
      <c r="D9352"/>
      <c r="E9352"/>
      <c r="F9352"/>
      <c r="G9352"/>
      <c r="L9352" s="159"/>
      <c r="M9352" s="159"/>
      <c r="N9352" s="159"/>
      <c r="O9352" s="159"/>
      <c r="P9352" s="159"/>
      <c r="Q9352" s="159"/>
      <c r="R9352" s="159"/>
      <c r="S9352" s="159"/>
      <c r="T9352" s="159"/>
      <c r="U9352" s="159"/>
      <c r="V9352" s="159"/>
    </row>
    <row r="9353" spans="1:22">
      <c r="A9353"/>
      <c r="B9353"/>
      <c r="C9353"/>
      <c r="D9353"/>
      <c r="E9353"/>
      <c r="F9353"/>
      <c r="G9353"/>
      <c r="L9353" s="159"/>
      <c r="M9353" s="159"/>
      <c r="N9353" s="159"/>
      <c r="O9353" s="159"/>
      <c r="P9353" s="159"/>
      <c r="Q9353" s="159"/>
      <c r="R9353" s="159"/>
      <c r="S9353" s="159"/>
      <c r="T9353" s="159"/>
      <c r="U9353" s="159"/>
      <c r="V9353" s="159"/>
    </row>
    <row r="9354" spans="1:22">
      <c r="A9354"/>
      <c r="B9354"/>
      <c r="C9354"/>
      <c r="D9354"/>
      <c r="E9354"/>
      <c r="F9354"/>
      <c r="G9354"/>
      <c r="L9354" s="159"/>
      <c r="M9354" s="159"/>
      <c r="N9354" s="159"/>
      <c r="O9354" s="159"/>
      <c r="P9354" s="159"/>
      <c r="Q9354" s="159"/>
      <c r="R9354" s="159"/>
      <c r="S9354" s="159"/>
      <c r="T9354" s="159"/>
      <c r="U9354" s="159"/>
      <c r="V9354" s="159"/>
    </row>
    <row r="9355" spans="1:22">
      <c r="A9355"/>
      <c r="B9355"/>
      <c r="C9355"/>
      <c r="D9355"/>
      <c r="E9355"/>
      <c r="F9355"/>
      <c r="G9355"/>
      <c r="L9355" s="159"/>
      <c r="M9355" s="159"/>
      <c r="N9355" s="159"/>
      <c r="O9355" s="159"/>
      <c r="P9355" s="159"/>
      <c r="Q9355" s="159"/>
      <c r="R9355" s="159"/>
      <c r="S9355" s="159"/>
      <c r="T9355" s="159"/>
      <c r="U9355" s="159"/>
      <c r="V9355" s="159"/>
    </row>
    <row r="9356" spans="1:22">
      <c r="A9356"/>
      <c r="B9356"/>
      <c r="C9356"/>
      <c r="D9356"/>
      <c r="E9356"/>
      <c r="F9356"/>
      <c r="G9356"/>
      <c r="L9356" s="159"/>
      <c r="M9356" s="159"/>
      <c r="N9356" s="159"/>
      <c r="O9356" s="159"/>
      <c r="P9356" s="159"/>
      <c r="Q9356" s="159"/>
      <c r="R9356" s="159"/>
      <c r="S9356" s="159"/>
      <c r="T9356" s="159"/>
      <c r="U9356" s="159"/>
      <c r="V9356" s="159"/>
    </row>
    <row r="9357" spans="1:22">
      <c r="A9357"/>
      <c r="B9357"/>
      <c r="C9357"/>
      <c r="D9357"/>
      <c r="E9357"/>
      <c r="F9357"/>
      <c r="G9357"/>
      <c r="L9357" s="159"/>
      <c r="M9357" s="159"/>
      <c r="N9357" s="159"/>
      <c r="O9357" s="159"/>
      <c r="P9357" s="159"/>
      <c r="Q9357" s="159"/>
      <c r="R9357" s="159"/>
      <c r="S9357" s="159"/>
      <c r="T9357" s="159"/>
      <c r="U9357" s="159"/>
      <c r="V9357" s="159"/>
    </row>
    <row r="9358" spans="1:22">
      <c r="A9358"/>
      <c r="B9358"/>
      <c r="C9358"/>
      <c r="D9358"/>
      <c r="E9358"/>
      <c r="F9358"/>
      <c r="G9358"/>
      <c r="L9358" s="159"/>
      <c r="M9358" s="159"/>
      <c r="N9358" s="159"/>
      <c r="O9358" s="159"/>
      <c r="P9358" s="159"/>
      <c r="Q9358" s="159"/>
      <c r="R9358" s="159"/>
      <c r="S9358" s="159"/>
      <c r="T9358" s="159"/>
      <c r="U9358" s="159"/>
      <c r="V9358" s="159"/>
    </row>
    <row r="9359" spans="1:22">
      <c r="A9359"/>
      <c r="B9359"/>
      <c r="C9359"/>
      <c r="D9359"/>
      <c r="E9359"/>
      <c r="F9359"/>
      <c r="G9359"/>
      <c r="L9359" s="159"/>
      <c r="M9359" s="159"/>
      <c r="N9359" s="159"/>
      <c r="O9359" s="159"/>
      <c r="P9359" s="159"/>
      <c r="Q9359" s="159"/>
      <c r="R9359" s="159"/>
      <c r="S9359" s="159"/>
      <c r="T9359" s="159"/>
      <c r="U9359" s="159"/>
      <c r="V9359" s="159"/>
    </row>
    <row r="9360" spans="1:22">
      <c r="A9360"/>
      <c r="B9360"/>
      <c r="C9360"/>
      <c r="D9360"/>
      <c r="E9360"/>
      <c r="F9360"/>
      <c r="G9360"/>
      <c r="L9360" s="159"/>
      <c r="M9360" s="159"/>
      <c r="N9360" s="159"/>
      <c r="O9360" s="159"/>
      <c r="P9360" s="159"/>
      <c r="Q9360" s="159"/>
      <c r="R9360" s="159"/>
      <c r="S9360" s="159"/>
      <c r="T9360" s="159"/>
      <c r="U9360" s="159"/>
      <c r="V9360" s="159"/>
    </row>
    <row r="9361" spans="1:22">
      <c r="A9361"/>
      <c r="B9361"/>
      <c r="C9361"/>
      <c r="D9361"/>
      <c r="E9361"/>
      <c r="F9361"/>
      <c r="G9361"/>
      <c r="L9361" s="159"/>
      <c r="M9361" s="159"/>
      <c r="N9361" s="159"/>
      <c r="O9361" s="159"/>
      <c r="P9361" s="159"/>
      <c r="Q9361" s="159"/>
      <c r="R9361" s="159"/>
      <c r="S9361" s="159"/>
      <c r="T9361" s="159"/>
      <c r="U9361" s="159"/>
      <c r="V9361" s="159"/>
    </row>
    <row r="9362" spans="1:22">
      <c r="A9362"/>
      <c r="B9362"/>
      <c r="C9362"/>
      <c r="D9362"/>
      <c r="E9362"/>
      <c r="F9362"/>
      <c r="G9362"/>
      <c r="L9362" s="159"/>
      <c r="M9362" s="159"/>
      <c r="N9362" s="159"/>
      <c r="O9362" s="159"/>
      <c r="P9362" s="159"/>
      <c r="Q9362" s="159"/>
      <c r="R9362" s="159"/>
      <c r="S9362" s="159"/>
      <c r="T9362" s="159"/>
      <c r="U9362" s="159"/>
      <c r="V9362" s="159"/>
    </row>
    <row r="9363" spans="1:22">
      <c r="A9363"/>
      <c r="B9363"/>
      <c r="C9363"/>
      <c r="D9363"/>
      <c r="E9363"/>
      <c r="F9363"/>
      <c r="G9363"/>
      <c r="L9363" s="159"/>
      <c r="M9363" s="159"/>
      <c r="N9363" s="159"/>
      <c r="O9363" s="159"/>
      <c r="P9363" s="159"/>
      <c r="Q9363" s="159"/>
      <c r="R9363" s="159"/>
      <c r="S9363" s="159"/>
      <c r="T9363" s="159"/>
      <c r="U9363" s="159"/>
      <c r="V9363" s="159"/>
    </row>
    <row r="9364" spans="1:22">
      <c r="A9364"/>
      <c r="B9364"/>
      <c r="C9364"/>
      <c r="D9364"/>
      <c r="E9364"/>
      <c r="F9364"/>
      <c r="G9364"/>
      <c r="L9364" s="159"/>
      <c r="M9364" s="159"/>
      <c r="N9364" s="159"/>
      <c r="O9364" s="159"/>
      <c r="P9364" s="159"/>
      <c r="Q9364" s="159"/>
      <c r="R9364" s="159"/>
      <c r="S9364" s="159"/>
      <c r="T9364" s="159"/>
      <c r="U9364" s="159"/>
      <c r="V9364" s="159"/>
    </row>
    <row r="9365" spans="1:22">
      <c r="A9365"/>
      <c r="B9365"/>
      <c r="C9365"/>
      <c r="D9365"/>
      <c r="E9365"/>
      <c r="F9365"/>
      <c r="G9365"/>
      <c r="L9365" s="159"/>
      <c r="M9365" s="159"/>
      <c r="N9365" s="159"/>
      <c r="O9365" s="159"/>
      <c r="P9365" s="159"/>
      <c r="Q9365" s="159"/>
      <c r="R9365" s="159"/>
      <c r="S9365" s="159"/>
      <c r="T9365" s="159"/>
      <c r="U9365" s="159"/>
      <c r="V9365" s="159"/>
    </row>
    <row r="9366" spans="1:22">
      <c r="A9366"/>
      <c r="B9366"/>
      <c r="C9366"/>
      <c r="D9366"/>
      <c r="E9366"/>
      <c r="F9366"/>
      <c r="G9366"/>
      <c r="L9366" s="159"/>
      <c r="M9366" s="159"/>
      <c r="N9366" s="159"/>
      <c r="O9366" s="159"/>
      <c r="P9366" s="159"/>
      <c r="Q9366" s="159"/>
      <c r="R9366" s="159"/>
      <c r="S9366" s="159"/>
      <c r="T9366" s="159"/>
      <c r="U9366" s="159"/>
      <c r="V9366" s="159"/>
    </row>
    <row r="9367" spans="1:22">
      <c r="A9367"/>
      <c r="B9367"/>
      <c r="C9367"/>
      <c r="D9367"/>
      <c r="E9367"/>
      <c r="F9367"/>
      <c r="G9367"/>
      <c r="L9367" s="159"/>
      <c r="M9367" s="159"/>
      <c r="N9367" s="159"/>
      <c r="O9367" s="159"/>
      <c r="P9367" s="159"/>
      <c r="Q9367" s="159"/>
      <c r="R9367" s="159"/>
      <c r="S9367" s="159"/>
      <c r="T9367" s="159"/>
      <c r="U9367" s="159"/>
      <c r="V9367" s="159"/>
    </row>
    <row r="9368" spans="1:22">
      <c r="A9368"/>
      <c r="B9368"/>
      <c r="C9368"/>
      <c r="D9368"/>
      <c r="E9368"/>
      <c r="F9368"/>
      <c r="G9368"/>
      <c r="L9368" s="159"/>
      <c r="M9368" s="159"/>
      <c r="N9368" s="159"/>
      <c r="O9368" s="159"/>
      <c r="P9368" s="159"/>
      <c r="Q9368" s="159"/>
      <c r="R9368" s="159"/>
      <c r="S9368" s="159"/>
      <c r="T9368" s="159"/>
      <c r="U9368" s="159"/>
      <c r="V9368" s="159"/>
    </row>
    <row r="9369" spans="1:22">
      <c r="A9369"/>
      <c r="B9369"/>
      <c r="C9369"/>
      <c r="D9369"/>
      <c r="E9369"/>
      <c r="F9369"/>
      <c r="G9369"/>
      <c r="L9369" s="159"/>
      <c r="M9369" s="159"/>
      <c r="N9369" s="159"/>
      <c r="O9369" s="159"/>
      <c r="P9369" s="159"/>
      <c r="Q9369" s="159"/>
      <c r="R9369" s="159"/>
      <c r="S9369" s="159"/>
      <c r="T9369" s="159"/>
      <c r="U9369" s="159"/>
      <c r="V9369" s="159"/>
    </row>
    <row r="9370" spans="1:22">
      <c r="A9370"/>
      <c r="B9370"/>
      <c r="C9370"/>
      <c r="D9370"/>
      <c r="E9370"/>
      <c r="F9370"/>
      <c r="G9370"/>
      <c r="L9370" s="159"/>
      <c r="M9370" s="159"/>
      <c r="N9370" s="159"/>
      <c r="O9370" s="159"/>
      <c r="P9370" s="159"/>
      <c r="Q9370" s="159"/>
      <c r="R9370" s="159"/>
      <c r="S9370" s="159"/>
      <c r="T9370" s="159"/>
      <c r="U9370" s="159"/>
      <c r="V9370" s="159"/>
    </row>
    <row r="9371" spans="1:22">
      <c r="A9371"/>
      <c r="B9371"/>
      <c r="C9371"/>
      <c r="D9371"/>
      <c r="E9371"/>
      <c r="F9371"/>
      <c r="G9371"/>
      <c r="L9371" s="159"/>
      <c r="M9371" s="159"/>
      <c r="N9371" s="159"/>
      <c r="O9371" s="159"/>
      <c r="P9371" s="159"/>
      <c r="Q9371" s="159"/>
      <c r="R9371" s="159"/>
      <c r="S9371" s="159"/>
      <c r="T9371" s="159"/>
      <c r="U9371" s="159"/>
      <c r="V9371" s="159"/>
    </row>
    <row r="9372" spans="1:22">
      <c r="A9372"/>
      <c r="B9372"/>
      <c r="C9372"/>
      <c r="D9372"/>
      <c r="E9372"/>
      <c r="F9372"/>
      <c r="G9372"/>
      <c r="L9372" s="159"/>
      <c r="M9372" s="159"/>
      <c r="N9372" s="159"/>
      <c r="O9372" s="159"/>
      <c r="P9372" s="159"/>
      <c r="Q9372" s="159"/>
      <c r="R9372" s="159"/>
      <c r="S9372" s="159"/>
      <c r="T9372" s="159"/>
      <c r="U9372" s="159"/>
      <c r="V9372" s="159"/>
    </row>
    <row r="9373" spans="1:22">
      <c r="A9373"/>
      <c r="B9373"/>
      <c r="C9373"/>
      <c r="D9373"/>
      <c r="E9373"/>
      <c r="F9373"/>
      <c r="G9373"/>
      <c r="L9373" s="159"/>
      <c r="M9373" s="159"/>
      <c r="N9373" s="159"/>
      <c r="O9373" s="159"/>
      <c r="P9373" s="159"/>
      <c r="Q9373" s="159"/>
      <c r="R9373" s="159"/>
      <c r="S9373" s="159"/>
      <c r="T9373" s="159"/>
      <c r="U9373" s="159"/>
      <c r="V9373" s="159"/>
    </row>
    <row r="9374" spans="1:22">
      <c r="A9374"/>
      <c r="B9374"/>
      <c r="C9374"/>
      <c r="D9374"/>
      <c r="E9374"/>
      <c r="F9374"/>
      <c r="G9374"/>
      <c r="L9374" s="159"/>
      <c r="M9374" s="159"/>
      <c r="N9374" s="159"/>
      <c r="O9374" s="159"/>
      <c r="P9374" s="159"/>
      <c r="Q9374" s="159"/>
      <c r="R9374" s="159"/>
      <c r="S9374" s="159"/>
      <c r="T9374" s="159"/>
      <c r="U9374" s="159"/>
      <c r="V9374" s="159"/>
    </row>
    <row r="9375" spans="1:22">
      <c r="A9375"/>
      <c r="B9375"/>
      <c r="C9375"/>
      <c r="D9375"/>
      <c r="E9375"/>
      <c r="F9375"/>
      <c r="G9375"/>
      <c r="L9375" s="159"/>
      <c r="M9375" s="159"/>
      <c r="N9375" s="159"/>
      <c r="O9375" s="159"/>
      <c r="P9375" s="159"/>
      <c r="Q9375" s="159"/>
      <c r="R9375" s="159"/>
      <c r="S9375" s="159"/>
      <c r="T9375" s="159"/>
      <c r="U9375" s="159"/>
      <c r="V9375" s="159"/>
    </row>
    <row r="9376" spans="1:22">
      <c r="A9376"/>
      <c r="B9376"/>
      <c r="C9376"/>
      <c r="D9376"/>
      <c r="E9376"/>
      <c r="F9376"/>
      <c r="G9376"/>
      <c r="L9376" s="159"/>
      <c r="M9376" s="159"/>
      <c r="N9376" s="159"/>
      <c r="O9376" s="159"/>
      <c r="P9376" s="159"/>
      <c r="Q9376" s="159"/>
      <c r="R9376" s="159"/>
      <c r="S9376" s="159"/>
      <c r="T9376" s="159"/>
      <c r="U9376" s="159"/>
      <c r="V9376" s="159"/>
    </row>
    <row r="9377" spans="1:22">
      <c r="A9377"/>
      <c r="B9377"/>
      <c r="C9377"/>
      <c r="D9377"/>
      <c r="E9377"/>
      <c r="F9377"/>
      <c r="G9377"/>
      <c r="L9377" s="159"/>
      <c r="M9377" s="159"/>
      <c r="N9377" s="159"/>
      <c r="O9377" s="159"/>
      <c r="P9377" s="159"/>
      <c r="Q9377" s="159"/>
      <c r="R9377" s="159"/>
      <c r="S9377" s="159"/>
      <c r="T9377" s="159"/>
      <c r="U9377" s="159"/>
      <c r="V9377" s="159"/>
    </row>
    <row r="9378" spans="1:22">
      <c r="A9378"/>
      <c r="B9378"/>
      <c r="C9378"/>
      <c r="D9378"/>
      <c r="E9378"/>
      <c r="F9378"/>
      <c r="G9378"/>
      <c r="L9378" s="159"/>
      <c r="M9378" s="159"/>
      <c r="N9378" s="159"/>
      <c r="O9378" s="159"/>
      <c r="P9378" s="159"/>
      <c r="Q9378" s="159"/>
      <c r="R9378" s="159"/>
      <c r="S9378" s="159"/>
      <c r="T9378" s="159"/>
      <c r="U9378" s="159"/>
      <c r="V9378" s="159"/>
    </row>
    <row r="9379" spans="1:22">
      <c r="A9379"/>
      <c r="B9379"/>
      <c r="C9379"/>
      <c r="D9379"/>
      <c r="E9379"/>
      <c r="F9379"/>
      <c r="G9379"/>
      <c r="L9379" s="159"/>
      <c r="M9379" s="159"/>
      <c r="N9379" s="159"/>
      <c r="O9379" s="159"/>
      <c r="P9379" s="159"/>
      <c r="Q9379" s="159"/>
      <c r="R9379" s="159"/>
      <c r="S9379" s="159"/>
      <c r="T9379" s="159"/>
      <c r="U9379" s="159"/>
      <c r="V9379" s="159"/>
    </row>
    <row r="9380" spans="1:22">
      <c r="A9380"/>
      <c r="B9380"/>
      <c r="C9380"/>
      <c r="D9380"/>
      <c r="E9380"/>
      <c r="F9380"/>
      <c r="G9380"/>
      <c r="L9380" s="159"/>
      <c r="M9380" s="159"/>
      <c r="N9380" s="159"/>
      <c r="O9380" s="159"/>
      <c r="P9380" s="159"/>
      <c r="Q9380" s="159"/>
      <c r="R9380" s="159"/>
      <c r="S9380" s="159"/>
      <c r="T9380" s="159"/>
      <c r="U9380" s="159"/>
      <c r="V9380" s="159"/>
    </row>
    <row r="9381" spans="1:22">
      <c r="A9381"/>
      <c r="B9381"/>
      <c r="C9381"/>
      <c r="D9381"/>
      <c r="E9381"/>
      <c r="F9381"/>
      <c r="G9381"/>
      <c r="L9381" s="159"/>
      <c r="M9381" s="159"/>
      <c r="N9381" s="159"/>
      <c r="O9381" s="159"/>
      <c r="P9381" s="159"/>
      <c r="Q9381" s="159"/>
      <c r="R9381" s="159"/>
      <c r="S9381" s="159"/>
      <c r="T9381" s="159"/>
      <c r="U9381" s="159"/>
      <c r="V9381" s="159"/>
    </row>
    <row r="9382" spans="1:22">
      <c r="A9382"/>
      <c r="B9382"/>
      <c r="C9382"/>
      <c r="D9382"/>
      <c r="E9382"/>
      <c r="F9382"/>
      <c r="G9382"/>
      <c r="L9382" s="159"/>
      <c r="M9382" s="159"/>
      <c r="N9382" s="159"/>
      <c r="O9382" s="159"/>
      <c r="P9382" s="159"/>
      <c r="Q9382" s="159"/>
      <c r="R9382" s="159"/>
      <c r="S9382" s="159"/>
      <c r="T9382" s="159"/>
      <c r="U9382" s="159"/>
      <c r="V9382" s="159"/>
    </row>
    <row r="9383" spans="1:22">
      <c r="A9383"/>
      <c r="B9383"/>
      <c r="C9383"/>
      <c r="D9383"/>
      <c r="E9383"/>
      <c r="F9383"/>
      <c r="G9383"/>
      <c r="L9383" s="159"/>
      <c r="M9383" s="159"/>
      <c r="N9383" s="159"/>
      <c r="O9383" s="159"/>
      <c r="P9383" s="159"/>
      <c r="Q9383" s="159"/>
      <c r="R9383" s="159"/>
      <c r="S9383" s="159"/>
      <c r="T9383" s="159"/>
      <c r="U9383" s="159"/>
      <c r="V9383" s="159"/>
    </row>
    <row r="9384" spans="1:22">
      <c r="A9384"/>
      <c r="B9384"/>
      <c r="C9384"/>
      <c r="D9384"/>
      <c r="E9384"/>
      <c r="F9384"/>
      <c r="G9384"/>
      <c r="L9384" s="159"/>
      <c r="M9384" s="159"/>
      <c r="N9384" s="159"/>
      <c r="O9384" s="159"/>
      <c r="P9384" s="159"/>
      <c r="Q9384" s="159"/>
      <c r="R9384" s="159"/>
      <c r="S9384" s="159"/>
      <c r="T9384" s="159"/>
      <c r="U9384" s="159"/>
      <c r="V9384" s="159"/>
    </row>
    <row r="9385" spans="1:22">
      <c r="A9385"/>
      <c r="B9385"/>
      <c r="C9385"/>
      <c r="D9385"/>
      <c r="E9385"/>
      <c r="F9385"/>
      <c r="G9385"/>
      <c r="L9385" s="159"/>
      <c r="M9385" s="159"/>
      <c r="N9385" s="159"/>
      <c r="O9385" s="159"/>
      <c r="P9385" s="159"/>
      <c r="Q9385" s="159"/>
      <c r="R9385" s="159"/>
      <c r="S9385" s="159"/>
      <c r="T9385" s="159"/>
      <c r="U9385" s="159"/>
      <c r="V9385" s="159"/>
    </row>
    <row r="9386" spans="1:22">
      <c r="A9386"/>
      <c r="B9386"/>
      <c r="C9386"/>
      <c r="D9386"/>
      <c r="E9386"/>
      <c r="F9386"/>
      <c r="G9386"/>
      <c r="L9386" s="159"/>
      <c r="M9386" s="159"/>
      <c r="N9386" s="159"/>
      <c r="O9386" s="159"/>
      <c r="P9386" s="159"/>
      <c r="Q9386" s="159"/>
      <c r="R9386" s="159"/>
      <c r="S9386" s="159"/>
      <c r="T9386" s="159"/>
      <c r="U9386" s="159"/>
      <c r="V9386" s="159"/>
    </row>
    <row r="9387" spans="1:22">
      <c r="A9387"/>
      <c r="B9387"/>
      <c r="C9387"/>
      <c r="D9387"/>
      <c r="E9387"/>
      <c r="F9387"/>
      <c r="G9387"/>
      <c r="L9387" s="159"/>
      <c r="M9387" s="159"/>
      <c r="N9387" s="159"/>
      <c r="O9387" s="159"/>
      <c r="P9387" s="159"/>
      <c r="Q9387" s="159"/>
      <c r="R9387" s="159"/>
      <c r="S9387" s="159"/>
      <c r="T9387" s="159"/>
      <c r="U9387" s="159"/>
      <c r="V9387" s="159"/>
    </row>
    <row r="9388" spans="1:22">
      <c r="A9388"/>
      <c r="B9388"/>
      <c r="C9388"/>
      <c r="D9388"/>
      <c r="E9388"/>
      <c r="F9388"/>
      <c r="G9388"/>
      <c r="L9388" s="159"/>
      <c r="M9388" s="159"/>
      <c r="N9388" s="159"/>
      <c r="O9388" s="159"/>
      <c r="P9388" s="159"/>
      <c r="Q9388" s="159"/>
      <c r="R9388" s="159"/>
      <c r="S9388" s="159"/>
      <c r="T9388" s="159"/>
      <c r="U9388" s="159"/>
      <c r="V9388" s="159"/>
    </row>
    <row r="9389" spans="1:22">
      <c r="A9389"/>
      <c r="B9389"/>
      <c r="C9389"/>
      <c r="D9389"/>
      <c r="E9389"/>
      <c r="F9389"/>
      <c r="G9389"/>
      <c r="L9389" s="159"/>
      <c r="M9389" s="159"/>
      <c r="N9389" s="159"/>
      <c r="O9389" s="159"/>
      <c r="P9389" s="159"/>
      <c r="Q9389" s="159"/>
      <c r="R9389" s="159"/>
      <c r="S9389" s="159"/>
      <c r="T9389" s="159"/>
      <c r="U9389" s="159"/>
      <c r="V9389" s="159"/>
    </row>
    <row r="9390" spans="1:22">
      <c r="A9390"/>
      <c r="B9390"/>
      <c r="C9390"/>
      <c r="D9390"/>
      <c r="E9390"/>
      <c r="F9390"/>
      <c r="G9390"/>
      <c r="L9390" s="159"/>
      <c r="M9390" s="159"/>
      <c r="N9390" s="159"/>
      <c r="O9390" s="159"/>
      <c r="P9390" s="159"/>
      <c r="Q9390" s="159"/>
      <c r="R9390" s="159"/>
      <c r="S9390" s="159"/>
      <c r="T9390" s="159"/>
      <c r="U9390" s="159"/>
      <c r="V9390" s="159"/>
    </row>
    <row r="9391" spans="1:22">
      <c r="A9391"/>
      <c r="B9391"/>
      <c r="C9391"/>
      <c r="D9391"/>
      <c r="E9391"/>
      <c r="F9391"/>
      <c r="G9391"/>
      <c r="L9391" s="159"/>
      <c r="M9391" s="159"/>
      <c r="N9391" s="159"/>
      <c r="O9391" s="159"/>
      <c r="P9391" s="159"/>
      <c r="Q9391" s="159"/>
      <c r="R9391" s="159"/>
      <c r="S9391" s="159"/>
      <c r="T9391" s="159"/>
      <c r="U9391" s="159"/>
      <c r="V9391" s="159"/>
    </row>
    <row r="9392" spans="1:22">
      <c r="A9392"/>
      <c r="B9392"/>
      <c r="C9392"/>
      <c r="D9392"/>
      <c r="E9392"/>
      <c r="F9392"/>
      <c r="G9392"/>
      <c r="L9392" s="159"/>
      <c r="M9392" s="159"/>
      <c r="N9392" s="159"/>
      <c r="O9392" s="159"/>
      <c r="P9392" s="159"/>
      <c r="Q9392" s="159"/>
      <c r="R9392" s="159"/>
      <c r="S9392" s="159"/>
      <c r="T9392" s="159"/>
      <c r="U9392" s="159"/>
      <c r="V9392" s="159"/>
    </row>
    <row r="9393" spans="1:22">
      <c r="A9393"/>
      <c r="B9393"/>
      <c r="C9393"/>
      <c r="D9393"/>
      <c r="E9393"/>
      <c r="F9393"/>
      <c r="G9393"/>
      <c r="L9393" s="159"/>
      <c r="M9393" s="159"/>
      <c r="N9393" s="159"/>
      <c r="O9393" s="159"/>
      <c r="P9393" s="159"/>
      <c r="Q9393" s="159"/>
      <c r="R9393" s="159"/>
      <c r="S9393" s="159"/>
      <c r="T9393" s="159"/>
      <c r="U9393" s="159"/>
      <c r="V9393" s="159"/>
    </row>
    <row r="9394" spans="1:22">
      <c r="A9394"/>
      <c r="B9394"/>
      <c r="C9394"/>
      <c r="D9394"/>
      <c r="E9394"/>
      <c r="F9394"/>
      <c r="G9394"/>
      <c r="L9394" s="159"/>
      <c r="M9394" s="159"/>
      <c r="N9394" s="159"/>
      <c r="O9394" s="159"/>
      <c r="P9394" s="159"/>
      <c r="Q9394" s="159"/>
      <c r="R9394" s="159"/>
      <c r="S9394" s="159"/>
      <c r="T9394" s="159"/>
      <c r="U9394" s="159"/>
      <c r="V9394" s="159"/>
    </row>
    <row r="9395" spans="1:22">
      <c r="A9395"/>
      <c r="B9395"/>
      <c r="C9395"/>
      <c r="D9395"/>
      <c r="E9395"/>
      <c r="F9395"/>
      <c r="G9395"/>
      <c r="L9395" s="159"/>
      <c r="M9395" s="159"/>
      <c r="N9395" s="159"/>
      <c r="O9395" s="159"/>
      <c r="P9395" s="159"/>
      <c r="Q9395" s="159"/>
      <c r="R9395" s="159"/>
      <c r="S9395" s="159"/>
      <c r="T9395" s="159"/>
      <c r="U9395" s="159"/>
      <c r="V9395" s="159"/>
    </row>
    <row r="9396" spans="1:22">
      <c r="A9396"/>
      <c r="B9396"/>
      <c r="C9396"/>
      <c r="D9396"/>
      <c r="E9396"/>
      <c r="F9396"/>
      <c r="G9396"/>
      <c r="L9396" s="159"/>
      <c r="M9396" s="159"/>
      <c r="N9396" s="159"/>
      <c r="O9396" s="159"/>
      <c r="P9396" s="159"/>
      <c r="Q9396" s="159"/>
      <c r="R9396" s="159"/>
      <c r="S9396" s="159"/>
      <c r="T9396" s="159"/>
      <c r="U9396" s="159"/>
      <c r="V9396" s="159"/>
    </row>
    <row r="9397" spans="1:22">
      <c r="A9397"/>
      <c r="B9397"/>
      <c r="C9397"/>
      <c r="D9397"/>
      <c r="E9397"/>
      <c r="F9397"/>
      <c r="G9397"/>
      <c r="L9397" s="159"/>
      <c r="M9397" s="159"/>
      <c r="N9397" s="159"/>
      <c r="O9397" s="159"/>
      <c r="P9397" s="159"/>
      <c r="Q9397" s="159"/>
      <c r="R9397" s="159"/>
      <c r="S9397" s="159"/>
      <c r="T9397" s="159"/>
      <c r="U9397" s="159"/>
      <c r="V9397" s="159"/>
    </row>
    <row r="9398" spans="1:22">
      <c r="A9398"/>
      <c r="B9398"/>
      <c r="C9398"/>
      <c r="D9398"/>
      <c r="E9398"/>
      <c r="F9398"/>
      <c r="G9398"/>
      <c r="L9398" s="159"/>
      <c r="M9398" s="159"/>
      <c r="N9398" s="159"/>
      <c r="O9398" s="159"/>
      <c r="P9398" s="159"/>
      <c r="Q9398" s="159"/>
      <c r="R9398" s="159"/>
      <c r="S9398" s="159"/>
      <c r="T9398" s="159"/>
      <c r="U9398" s="159"/>
      <c r="V9398" s="159"/>
    </row>
    <row r="9399" spans="1:22">
      <c r="A9399"/>
      <c r="B9399"/>
      <c r="C9399"/>
      <c r="D9399"/>
      <c r="E9399"/>
      <c r="F9399"/>
      <c r="G9399"/>
      <c r="L9399" s="159"/>
      <c r="M9399" s="159"/>
      <c r="N9399" s="159"/>
      <c r="O9399" s="159"/>
      <c r="P9399" s="159"/>
      <c r="Q9399" s="159"/>
      <c r="R9399" s="159"/>
      <c r="S9399" s="159"/>
      <c r="T9399" s="159"/>
      <c r="U9399" s="159"/>
      <c r="V9399" s="159"/>
    </row>
    <row r="9400" spans="1:22">
      <c r="A9400"/>
      <c r="B9400"/>
      <c r="C9400"/>
      <c r="D9400"/>
      <c r="E9400"/>
      <c r="F9400"/>
      <c r="G9400"/>
      <c r="L9400" s="159"/>
      <c r="M9400" s="159"/>
      <c r="N9400" s="159"/>
      <c r="O9400" s="159"/>
      <c r="P9400" s="159"/>
      <c r="Q9400" s="159"/>
      <c r="R9400" s="159"/>
      <c r="S9400" s="159"/>
      <c r="T9400" s="159"/>
      <c r="U9400" s="159"/>
      <c r="V9400" s="159"/>
    </row>
    <row r="9401" spans="1:22">
      <c r="A9401"/>
      <c r="B9401"/>
      <c r="C9401"/>
      <c r="D9401"/>
      <c r="E9401"/>
      <c r="F9401"/>
      <c r="G9401"/>
      <c r="L9401" s="159"/>
      <c r="M9401" s="159"/>
      <c r="N9401" s="159"/>
      <c r="O9401" s="159"/>
      <c r="P9401" s="159"/>
      <c r="Q9401" s="159"/>
      <c r="R9401" s="159"/>
      <c r="S9401" s="159"/>
      <c r="T9401" s="159"/>
      <c r="U9401" s="159"/>
      <c r="V9401" s="159"/>
    </row>
    <row r="9402" spans="1:22">
      <c r="A9402"/>
      <c r="B9402"/>
      <c r="C9402"/>
      <c r="D9402"/>
      <c r="E9402"/>
      <c r="F9402"/>
      <c r="G9402"/>
      <c r="L9402" s="159"/>
      <c r="M9402" s="159"/>
      <c r="N9402" s="159"/>
      <c r="O9402" s="159"/>
      <c r="P9402" s="159"/>
      <c r="Q9402" s="159"/>
      <c r="R9402" s="159"/>
      <c r="S9402" s="159"/>
      <c r="T9402" s="159"/>
      <c r="U9402" s="159"/>
      <c r="V9402" s="159"/>
    </row>
    <row r="9403" spans="1:22">
      <c r="A9403"/>
      <c r="B9403"/>
      <c r="C9403"/>
      <c r="D9403"/>
      <c r="E9403"/>
      <c r="F9403"/>
      <c r="G9403"/>
      <c r="L9403" s="159"/>
      <c r="M9403" s="159"/>
      <c r="N9403" s="159"/>
      <c r="O9403" s="159"/>
      <c r="P9403" s="159"/>
      <c r="Q9403" s="159"/>
      <c r="R9403" s="159"/>
      <c r="S9403" s="159"/>
      <c r="T9403" s="159"/>
      <c r="U9403" s="159"/>
      <c r="V9403" s="159"/>
    </row>
    <row r="9404" spans="1:22">
      <c r="A9404"/>
      <c r="B9404"/>
      <c r="C9404"/>
      <c r="D9404"/>
      <c r="E9404"/>
      <c r="F9404"/>
      <c r="G9404"/>
      <c r="L9404" s="159"/>
      <c r="M9404" s="159"/>
      <c r="N9404" s="159"/>
      <c r="O9404" s="159"/>
      <c r="P9404" s="159"/>
      <c r="Q9404" s="159"/>
      <c r="R9404" s="159"/>
      <c r="S9404" s="159"/>
      <c r="T9404" s="159"/>
      <c r="U9404" s="159"/>
      <c r="V9404" s="159"/>
    </row>
    <row r="9405" spans="1:22">
      <c r="A9405"/>
      <c r="B9405"/>
      <c r="C9405"/>
      <c r="D9405"/>
      <c r="E9405"/>
      <c r="F9405"/>
      <c r="G9405"/>
      <c r="L9405" s="159"/>
      <c r="M9405" s="159"/>
      <c r="N9405" s="159"/>
      <c r="O9405" s="159"/>
      <c r="P9405" s="159"/>
      <c r="Q9405" s="159"/>
      <c r="R9405" s="159"/>
      <c r="S9405" s="159"/>
      <c r="T9405" s="159"/>
      <c r="U9405" s="159"/>
      <c r="V9405" s="159"/>
    </row>
    <row r="9406" spans="1:22">
      <c r="A9406"/>
      <c r="B9406"/>
      <c r="C9406"/>
      <c r="D9406"/>
      <c r="E9406"/>
      <c r="F9406"/>
      <c r="G9406"/>
      <c r="L9406" s="159"/>
      <c r="M9406" s="159"/>
      <c r="N9406" s="159"/>
      <c r="O9406" s="159"/>
      <c r="P9406" s="159"/>
      <c r="Q9406" s="159"/>
      <c r="R9406" s="159"/>
      <c r="S9406" s="159"/>
      <c r="T9406" s="159"/>
      <c r="U9406" s="159"/>
      <c r="V9406" s="159"/>
    </row>
    <row r="9407" spans="1:22">
      <c r="A9407"/>
      <c r="B9407"/>
      <c r="C9407"/>
      <c r="D9407"/>
      <c r="E9407"/>
      <c r="F9407"/>
      <c r="G9407"/>
      <c r="L9407" s="159"/>
      <c r="M9407" s="159"/>
      <c r="N9407" s="159"/>
      <c r="O9407" s="159"/>
      <c r="P9407" s="159"/>
      <c r="Q9407" s="159"/>
      <c r="R9407" s="159"/>
      <c r="S9407" s="159"/>
      <c r="T9407" s="159"/>
      <c r="U9407" s="159"/>
      <c r="V9407" s="159"/>
    </row>
    <row r="9408" spans="1:22">
      <c r="A9408"/>
      <c r="B9408"/>
      <c r="C9408"/>
      <c r="D9408"/>
      <c r="E9408"/>
      <c r="F9408"/>
      <c r="G9408"/>
      <c r="L9408" s="159"/>
      <c r="M9408" s="159"/>
      <c r="N9408" s="159"/>
      <c r="O9408" s="159"/>
      <c r="P9408" s="159"/>
      <c r="Q9408" s="159"/>
      <c r="R9408" s="159"/>
      <c r="S9408" s="159"/>
      <c r="T9408" s="159"/>
      <c r="U9408" s="159"/>
      <c r="V9408" s="159"/>
    </row>
    <row r="9409" spans="1:22">
      <c r="A9409"/>
      <c r="B9409"/>
      <c r="C9409"/>
      <c r="D9409"/>
      <c r="E9409"/>
      <c r="F9409"/>
      <c r="G9409"/>
      <c r="L9409" s="159"/>
      <c r="M9409" s="159"/>
      <c r="N9409" s="159"/>
      <c r="O9409" s="159"/>
      <c r="P9409" s="159"/>
      <c r="Q9409" s="159"/>
      <c r="R9409" s="159"/>
      <c r="S9409" s="159"/>
      <c r="T9409" s="159"/>
      <c r="U9409" s="159"/>
      <c r="V9409" s="159"/>
    </row>
    <row r="9410" spans="1:22">
      <c r="A9410"/>
      <c r="B9410"/>
      <c r="C9410"/>
      <c r="D9410"/>
      <c r="E9410"/>
      <c r="F9410"/>
      <c r="G9410"/>
      <c r="L9410" s="159"/>
      <c r="M9410" s="159"/>
      <c r="N9410" s="159"/>
      <c r="O9410" s="159"/>
      <c r="P9410" s="159"/>
      <c r="Q9410" s="159"/>
      <c r="R9410" s="159"/>
      <c r="S9410" s="159"/>
      <c r="T9410" s="159"/>
      <c r="U9410" s="159"/>
      <c r="V9410" s="159"/>
    </row>
    <row r="9411" spans="1:22">
      <c r="A9411"/>
      <c r="B9411"/>
      <c r="C9411"/>
      <c r="D9411"/>
      <c r="E9411"/>
      <c r="F9411"/>
      <c r="G9411"/>
      <c r="L9411" s="159"/>
      <c r="M9411" s="159"/>
      <c r="N9411" s="159"/>
      <c r="O9411" s="159"/>
      <c r="P9411" s="159"/>
      <c r="Q9411" s="159"/>
      <c r="R9411" s="159"/>
      <c r="S9411" s="159"/>
      <c r="T9411" s="159"/>
      <c r="U9411" s="159"/>
      <c r="V9411" s="159"/>
    </row>
    <row r="9412" spans="1:22">
      <c r="A9412"/>
      <c r="B9412"/>
      <c r="C9412"/>
      <c r="D9412"/>
      <c r="E9412"/>
      <c r="F9412"/>
      <c r="G9412"/>
      <c r="L9412" s="159"/>
      <c r="M9412" s="159"/>
      <c r="N9412" s="159"/>
      <c r="O9412" s="159"/>
      <c r="P9412" s="159"/>
      <c r="Q9412" s="159"/>
      <c r="R9412" s="159"/>
      <c r="S9412" s="159"/>
      <c r="T9412" s="159"/>
      <c r="U9412" s="159"/>
      <c r="V9412" s="159"/>
    </row>
    <row r="9413" spans="1:22">
      <c r="A9413"/>
      <c r="B9413"/>
      <c r="C9413"/>
      <c r="D9413"/>
      <c r="E9413"/>
      <c r="F9413"/>
      <c r="G9413"/>
      <c r="L9413" s="159"/>
      <c r="M9413" s="159"/>
      <c r="N9413" s="159"/>
      <c r="O9413" s="159"/>
      <c r="P9413" s="159"/>
      <c r="Q9413" s="159"/>
      <c r="R9413" s="159"/>
      <c r="S9413" s="159"/>
      <c r="T9413" s="159"/>
      <c r="U9413" s="159"/>
      <c r="V9413" s="159"/>
    </row>
    <row r="9414" spans="1:22">
      <c r="A9414"/>
      <c r="B9414"/>
      <c r="C9414"/>
      <c r="D9414"/>
      <c r="E9414"/>
      <c r="F9414"/>
      <c r="G9414"/>
      <c r="L9414" s="159"/>
      <c r="M9414" s="159"/>
      <c r="N9414" s="159"/>
      <c r="O9414" s="159"/>
      <c r="P9414" s="159"/>
      <c r="Q9414" s="159"/>
      <c r="R9414" s="159"/>
      <c r="S9414" s="159"/>
      <c r="T9414" s="159"/>
      <c r="U9414" s="159"/>
      <c r="V9414" s="159"/>
    </row>
    <row r="9415" spans="1:22">
      <c r="A9415"/>
      <c r="B9415"/>
      <c r="C9415"/>
      <c r="D9415"/>
      <c r="E9415"/>
      <c r="F9415"/>
      <c r="G9415"/>
      <c r="L9415" s="159"/>
      <c r="M9415" s="159"/>
      <c r="N9415" s="159"/>
      <c r="O9415" s="159"/>
      <c r="P9415" s="159"/>
      <c r="Q9415" s="159"/>
      <c r="R9415" s="159"/>
      <c r="S9415" s="159"/>
      <c r="T9415" s="159"/>
      <c r="U9415" s="159"/>
      <c r="V9415" s="159"/>
    </row>
    <row r="9416" spans="1:22">
      <c r="A9416"/>
      <c r="B9416"/>
      <c r="C9416"/>
      <c r="D9416"/>
      <c r="E9416"/>
      <c r="F9416"/>
      <c r="G9416"/>
      <c r="L9416" s="159"/>
      <c r="M9416" s="159"/>
      <c r="N9416" s="159"/>
      <c r="O9416" s="159"/>
      <c r="P9416" s="159"/>
      <c r="Q9416" s="159"/>
      <c r="R9416" s="159"/>
      <c r="S9416" s="159"/>
      <c r="T9416" s="159"/>
      <c r="U9416" s="159"/>
      <c r="V9416" s="159"/>
    </row>
    <row r="9417" spans="1:22">
      <c r="A9417"/>
      <c r="B9417"/>
      <c r="C9417"/>
      <c r="D9417"/>
      <c r="E9417"/>
      <c r="F9417"/>
      <c r="G9417"/>
      <c r="L9417" s="159"/>
      <c r="M9417" s="159"/>
      <c r="N9417" s="159"/>
      <c r="O9417" s="159"/>
      <c r="P9417" s="159"/>
      <c r="Q9417" s="159"/>
      <c r="R9417" s="159"/>
      <c r="S9417" s="159"/>
      <c r="T9417" s="159"/>
      <c r="U9417" s="159"/>
      <c r="V9417" s="159"/>
    </row>
    <row r="9418" spans="1:22">
      <c r="A9418"/>
      <c r="B9418"/>
      <c r="C9418"/>
      <c r="D9418"/>
      <c r="E9418"/>
      <c r="F9418"/>
      <c r="G9418"/>
      <c r="L9418" s="159"/>
      <c r="M9418" s="159"/>
      <c r="N9418" s="159"/>
      <c r="O9418" s="159"/>
      <c r="P9418" s="159"/>
      <c r="Q9418" s="159"/>
      <c r="R9418" s="159"/>
      <c r="S9418" s="159"/>
      <c r="T9418" s="159"/>
      <c r="U9418" s="159"/>
      <c r="V9418" s="159"/>
    </row>
    <row r="9419" spans="1:22">
      <c r="A9419"/>
      <c r="B9419"/>
      <c r="C9419"/>
      <c r="D9419"/>
      <c r="E9419"/>
      <c r="F9419"/>
      <c r="G9419"/>
      <c r="L9419" s="159"/>
      <c r="M9419" s="159"/>
      <c r="N9419" s="159"/>
      <c r="O9419" s="159"/>
      <c r="P9419" s="159"/>
      <c r="Q9419" s="159"/>
      <c r="R9419" s="159"/>
      <c r="S9419" s="159"/>
      <c r="T9419" s="159"/>
      <c r="U9419" s="159"/>
      <c r="V9419" s="159"/>
    </row>
    <row r="9420" spans="1:22">
      <c r="A9420"/>
      <c r="B9420"/>
      <c r="C9420"/>
      <c r="D9420"/>
      <c r="E9420"/>
      <c r="F9420"/>
      <c r="G9420"/>
      <c r="L9420" s="159"/>
      <c r="M9420" s="159"/>
      <c r="N9420" s="159"/>
      <c r="O9420" s="159"/>
      <c r="P9420" s="159"/>
      <c r="Q9420" s="159"/>
      <c r="R9420" s="159"/>
      <c r="S9420" s="159"/>
      <c r="T9420" s="159"/>
      <c r="U9420" s="159"/>
      <c r="V9420" s="159"/>
    </row>
    <row r="9421" spans="1:22">
      <c r="A9421"/>
      <c r="B9421"/>
      <c r="C9421"/>
      <c r="D9421"/>
      <c r="E9421"/>
      <c r="F9421"/>
      <c r="G9421"/>
      <c r="L9421" s="159"/>
      <c r="M9421" s="159"/>
      <c r="N9421" s="159"/>
      <c r="O9421" s="159"/>
      <c r="P9421" s="159"/>
      <c r="Q9421" s="159"/>
      <c r="R9421" s="159"/>
      <c r="S9421" s="159"/>
      <c r="T9421" s="159"/>
      <c r="U9421" s="159"/>
      <c r="V9421" s="159"/>
    </row>
    <row r="9422" spans="1:22">
      <c r="A9422"/>
      <c r="B9422"/>
      <c r="C9422"/>
      <c r="D9422"/>
      <c r="E9422"/>
      <c r="F9422"/>
      <c r="G9422"/>
      <c r="L9422" s="159"/>
      <c r="M9422" s="159"/>
      <c r="N9422" s="159"/>
      <c r="O9422" s="159"/>
      <c r="P9422" s="159"/>
      <c r="Q9422" s="159"/>
      <c r="R9422" s="159"/>
      <c r="S9422" s="159"/>
      <c r="T9422" s="159"/>
      <c r="U9422" s="159"/>
      <c r="V9422" s="159"/>
    </row>
    <row r="9423" spans="1:22">
      <c r="A9423"/>
      <c r="B9423"/>
      <c r="C9423"/>
      <c r="D9423"/>
      <c r="E9423"/>
      <c r="F9423"/>
      <c r="G9423"/>
      <c r="L9423" s="159"/>
      <c r="M9423" s="159"/>
      <c r="N9423" s="159"/>
      <c r="O9423" s="159"/>
      <c r="P9423" s="159"/>
      <c r="Q9423" s="159"/>
      <c r="R9423" s="159"/>
      <c r="S9423" s="159"/>
      <c r="T9423" s="159"/>
      <c r="U9423" s="159"/>
      <c r="V9423" s="159"/>
    </row>
    <row r="9424" spans="1:22">
      <c r="A9424"/>
      <c r="B9424"/>
      <c r="C9424"/>
      <c r="D9424"/>
      <c r="E9424"/>
      <c r="F9424"/>
      <c r="G9424"/>
      <c r="L9424" s="159"/>
      <c r="M9424" s="159"/>
      <c r="N9424" s="159"/>
      <c r="O9424" s="159"/>
      <c r="P9424" s="159"/>
      <c r="Q9424" s="159"/>
      <c r="R9424" s="159"/>
      <c r="S9424" s="159"/>
      <c r="T9424" s="159"/>
      <c r="U9424" s="159"/>
      <c r="V9424" s="159"/>
    </row>
    <row r="9425" spans="1:22">
      <c r="A9425"/>
      <c r="B9425"/>
      <c r="C9425"/>
      <c r="D9425"/>
      <c r="E9425"/>
      <c r="F9425"/>
      <c r="G9425"/>
      <c r="L9425" s="159"/>
      <c r="M9425" s="159"/>
      <c r="N9425" s="159"/>
      <c r="O9425" s="159"/>
      <c r="P9425" s="159"/>
      <c r="Q9425" s="159"/>
      <c r="R9425" s="159"/>
      <c r="S9425" s="159"/>
      <c r="T9425" s="159"/>
      <c r="U9425" s="159"/>
      <c r="V9425" s="159"/>
    </row>
    <row r="9426" spans="1:22">
      <c r="A9426"/>
      <c r="B9426"/>
      <c r="C9426"/>
      <c r="D9426"/>
      <c r="E9426"/>
      <c r="F9426"/>
      <c r="G9426"/>
      <c r="L9426" s="159"/>
      <c r="M9426" s="159"/>
      <c r="N9426" s="159"/>
      <c r="O9426" s="159"/>
      <c r="P9426" s="159"/>
      <c r="Q9426" s="159"/>
      <c r="R9426" s="159"/>
      <c r="S9426" s="159"/>
      <c r="T9426" s="159"/>
      <c r="U9426" s="159"/>
      <c r="V9426" s="159"/>
    </row>
    <row r="9427" spans="1:22">
      <c r="A9427"/>
      <c r="B9427"/>
      <c r="C9427"/>
      <c r="D9427"/>
      <c r="E9427"/>
      <c r="F9427"/>
      <c r="G9427"/>
      <c r="L9427" s="159"/>
      <c r="M9427" s="159"/>
      <c r="N9427" s="159"/>
      <c r="O9427" s="159"/>
      <c r="P9427" s="159"/>
      <c r="Q9427" s="159"/>
      <c r="R9427" s="159"/>
      <c r="S9427" s="159"/>
      <c r="T9427" s="159"/>
      <c r="U9427" s="159"/>
      <c r="V9427" s="159"/>
    </row>
    <row r="9428" spans="1:22">
      <c r="A9428"/>
      <c r="B9428"/>
      <c r="C9428"/>
      <c r="D9428"/>
      <c r="E9428"/>
      <c r="F9428"/>
      <c r="G9428"/>
      <c r="L9428" s="159"/>
      <c r="M9428" s="159"/>
      <c r="N9428" s="159"/>
      <c r="O9428" s="159"/>
      <c r="P9428" s="159"/>
      <c r="Q9428" s="159"/>
      <c r="R9428" s="159"/>
      <c r="S9428" s="159"/>
      <c r="T9428" s="159"/>
      <c r="U9428" s="159"/>
      <c r="V9428" s="159"/>
    </row>
    <row r="9429" spans="1:22">
      <c r="A9429"/>
      <c r="B9429"/>
      <c r="C9429"/>
      <c r="D9429"/>
      <c r="E9429"/>
      <c r="F9429"/>
      <c r="G9429"/>
      <c r="L9429" s="159"/>
      <c r="M9429" s="159"/>
      <c r="N9429" s="159"/>
      <c r="O9429" s="159"/>
      <c r="P9429" s="159"/>
      <c r="Q9429" s="159"/>
      <c r="R9429" s="159"/>
      <c r="S9429" s="159"/>
      <c r="T9429" s="159"/>
      <c r="U9429" s="159"/>
      <c r="V9429" s="159"/>
    </row>
    <row r="9430" spans="1:22">
      <c r="A9430"/>
      <c r="B9430"/>
      <c r="C9430"/>
      <c r="D9430"/>
      <c r="E9430"/>
      <c r="F9430"/>
      <c r="G9430"/>
      <c r="L9430" s="159"/>
      <c r="M9430" s="159"/>
      <c r="N9430" s="159"/>
      <c r="O9430" s="159"/>
      <c r="P9430" s="159"/>
      <c r="Q9430" s="159"/>
      <c r="R9430" s="159"/>
      <c r="S9430" s="159"/>
      <c r="T9430" s="159"/>
      <c r="U9430" s="159"/>
      <c r="V9430" s="159"/>
    </row>
    <row r="9431" spans="1:22">
      <c r="A9431"/>
      <c r="B9431"/>
      <c r="C9431"/>
      <c r="D9431"/>
      <c r="E9431"/>
      <c r="F9431"/>
      <c r="G9431"/>
      <c r="L9431" s="159"/>
      <c r="M9431" s="159"/>
      <c r="N9431" s="159"/>
      <c r="O9431" s="159"/>
      <c r="P9431" s="159"/>
      <c r="Q9431" s="159"/>
      <c r="R9431" s="159"/>
      <c r="S9431" s="159"/>
      <c r="T9431" s="159"/>
      <c r="U9431" s="159"/>
      <c r="V9431" s="159"/>
    </row>
    <row r="9432" spans="1:22">
      <c r="A9432"/>
      <c r="B9432"/>
      <c r="C9432"/>
      <c r="D9432"/>
      <c r="E9432"/>
      <c r="F9432"/>
      <c r="G9432"/>
      <c r="L9432" s="159"/>
      <c r="M9432" s="159"/>
      <c r="N9432" s="159"/>
      <c r="O9432" s="159"/>
      <c r="P9432" s="159"/>
      <c r="Q9432" s="159"/>
      <c r="R9432" s="159"/>
      <c r="S9432" s="159"/>
      <c r="T9432" s="159"/>
      <c r="U9432" s="159"/>
      <c r="V9432" s="159"/>
    </row>
    <row r="9433" spans="1:22">
      <c r="A9433"/>
      <c r="B9433"/>
      <c r="C9433"/>
      <c r="D9433"/>
      <c r="E9433"/>
      <c r="F9433"/>
      <c r="G9433"/>
      <c r="L9433" s="159"/>
      <c r="M9433" s="159"/>
      <c r="N9433" s="159"/>
      <c r="O9433" s="159"/>
      <c r="P9433" s="159"/>
      <c r="Q9433" s="159"/>
      <c r="R9433" s="159"/>
      <c r="S9433" s="159"/>
      <c r="T9433" s="159"/>
      <c r="U9433" s="159"/>
      <c r="V9433" s="159"/>
    </row>
    <row r="9434" spans="1:22">
      <c r="A9434"/>
      <c r="B9434"/>
      <c r="C9434"/>
      <c r="D9434"/>
      <c r="E9434"/>
      <c r="F9434"/>
      <c r="G9434"/>
      <c r="L9434" s="159"/>
      <c r="M9434" s="159"/>
      <c r="N9434" s="159"/>
      <c r="O9434" s="159"/>
      <c r="P9434" s="159"/>
      <c r="Q9434" s="159"/>
      <c r="R9434" s="159"/>
      <c r="S9434" s="159"/>
      <c r="T9434" s="159"/>
      <c r="U9434" s="159"/>
      <c r="V9434" s="159"/>
    </row>
    <row r="9435" spans="1:22">
      <c r="A9435"/>
      <c r="B9435"/>
      <c r="C9435"/>
      <c r="D9435"/>
      <c r="E9435"/>
      <c r="F9435"/>
      <c r="G9435"/>
      <c r="L9435" s="159"/>
      <c r="M9435" s="159"/>
      <c r="N9435" s="159"/>
      <c r="O9435" s="159"/>
      <c r="P9435" s="159"/>
      <c r="Q9435" s="159"/>
      <c r="R9435" s="159"/>
      <c r="S9435" s="159"/>
      <c r="T9435" s="159"/>
      <c r="U9435" s="159"/>
      <c r="V9435" s="159"/>
    </row>
    <row r="9436" spans="1:22">
      <c r="A9436"/>
      <c r="B9436"/>
      <c r="C9436"/>
      <c r="D9436"/>
      <c r="E9436"/>
      <c r="F9436"/>
      <c r="G9436"/>
      <c r="L9436" s="159"/>
      <c r="M9436" s="159"/>
      <c r="N9436" s="159"/>
      <c r="O9436" s="159"/>
      <c r="P9436" s="159"/>
      <c r="Q9436" s="159"/>
      <c r="R9436" s="159"/>
      <c r="S9436" s="159"/>
      <c r="T9436" s="159"/>
      <c r="U9436" s="159"/>
      <c r="V9436" s="159"/>
    </row>
    <row r="9437" spans="1:22">
      <c r="A9437"/>
      <c r="B9437"/>
      <c r="C9437"/>
      <c r="D9437"/>
      <c r="E9437"/>
      <c r="F9437"/>
      <c r="G9437"/>
      <c r="L9437" s="159"/>
      <c r="M9437" s="159"/>
      <c r="N9437" s="159"/>
      <c r="O9437" s="159"/>
      <c r="P9437" s="159"/>
      <c r="Q9437" s="159"/>
      <c r="R9437" s="159"/>
      <c r="S9437" s="159"/>
      <c r="T9437" s="159"/>
      <c r="U9437" s="159"/>
      <c r="V9437" s="159"/>
    </row>
    <row r="9438" spans="1:22">
      <c r="A9438"/>
      <c r="B9438"/>
      <c r="C9438"/>
      <c r="D9438"/>
      <c r="E9438"/>
      <c r="F9438"/>
      <c r="G9438"/>
      <c r="L9438" s="159"/>
      <c r="M9438" s="159"/>
      <c r="N9438" s="159"/>
      <c r="O9438" s="159"/>
      <c r="P9438" s="159"/>
      <c r="Q9438" s="159"/>
      <c r="R9438" s="159"/>
      <c r="S9438" s="159"/>
      <c r="T9438" s="159"/>
      <c r="U9438" s="159"/>
      <c r="V9438" s="159"/>
    </row>
    <row r="9439" spans="1:22">
      <c r="A9439"/>
      <c r="B9439"/>
      <c r="C9439"/>
      <c r="D9439"/>
      <c r="E9439"/>
      <c r="F9439"/>
      <c r="G9439"/>
      <c r="L9439" s="159"/>
      <c r="M9439" s="159"/>
      <c r="N9439" s="159"/>
      <c r="O9439" s="159"/>
      <c r="P9439" s="159"/>
      <c r="Q9439" s="159"/>
      <c r="R9439" s="159"/>
      <c r="S9439" s="159"/>
      <c r="T9439" s="159"/>
      <c r="U9439" s="159"/>
      <c r="V9439" s="159"/>
    </row>
    <row r="9440" spans="1:22">
      <c r="A9440"/>
      <c r="B9440"/>
      <c r="C9440"/>
      <c r="D9440"/>
      <c r="E9440"/>
      <c r="F9440"/>
      <c r="G9440"/>
      <c r="L9440" s="159"/>
      <c r="M9440" s="159"/>
      <c r="N9440" s="159"/>
      <c r="O9440" s="159"/>
      <c r="P9440" s="159"/>
      <c r="Q9440" s="159"/>
      <c r="R9440" s="159"/>
      <c r="S9440" s="159"/>
      <c r="T9440" s="159"/>
      <c r="U9440" s="159"/>
      <c r="V9440" s="159"/>
    </row>
    <row r="9441" spans="1:22">
      <c r="A9441"/>
      <c r="B9441"/>
      <c r="C9441"/>
      <c r="D9441"/>
      <c r="E9441"/>
      <c r="F9441"/>
      <c r="G9441"/>
      <c r="L9441" s="159"/>
      <c r="M9441" s="159"/>
      <c r="N9441" s="159"/>
      <c r="O9441" s="159"/>
      <c r="P9441" s="159"/>
      <c r="Q9441" s="159"/>
      <c r="R9441" s="159"/>
      <c r="S9441" s="159"/>
      <c r="T9441" s="159"/>
      <c r="U9441" s="159"/>
      <c r="V9441" s="159"/>
    </row>
    <row r="9442" spans="1:22">
      <c r="A9442"/>
      <c r="B9442"/>
      <c r="C9442"/>
      <c r="D9442"/>
      <c r="E9442"/>
      <c r="F9442"/>
      <c r="G9442"/>
      <c r="L9442" s="159"/>
      <c r="M9442" s="159"/>
      <c r="N9442" s="159"/>
      <c r="O9442" s="159"/>
      <c r="P9442" s="159"/>
      <c r="Q9442" s="159"/>
      <c r="R9442" s="159"/>
      <c r="S9442" s="159"/>
      <c r="T9442" s="159"/>
      <c r="U9442" s="159"/>
      <c r="V9442" s="159"/>
    </row>
    <row r="9443" spans="1:22">
      <c r="A9443"/>
      <c r="B9443"/>
      <c r="C9443"/>
      <c r="D9443"/>
      <c r="E9443"/>
      <c r="F9443"/>
      <c r="G9443"/>
      <c r="L9443" s="159"/>
      <c r="M9443" s="159"/>
      <c r="N9443" s="159"/>
      <c r="O9443" s="159"/>
      <c r="P9443" s="159"/>
      <c r="Q9443" s="159"/>
      <c r="R9443" s="159"/>
      <c r="S9443" s="159"/>
      <c r="T9443" s="159"/>
      <c r="U9443" s="159"/>
      <c r="V9443" s="159"/>
    </row>
    <row r="9444" spans="1:22">
      <c r="A9444"/>
      <c r="B9444"/>
      <c r="C9444"/>
      <c r="D9444"/>
      <c r="E9444"/>
      <c r="F9444"/>
      <c r="G9444"/>
      <c r="L9444" s="159"/>
      <c r="M9444" s="159"/>
      <c r="N9444" s="159"/>
      <c r="O9444" s="159"/>
      <c r="P9444" s="159"/>
      <c r="Q9444" s="159"/>
      <c r="R9444" s="159"/>
      <c r="S9444" s="159"/>
      <c r="T9444" s="159"/>
      <c r="U9444" s="159"/>
      <c r="V9444" s="159"/>
    </row>
    <row r="9445" spans="1:22">
      <c r="A9445"/>
      <c r="B9445"/>
      <c r="C9445"/>
      <c r="D9445"/>
      <c r="E9445"/>
      <c r="F9445"/>
      <c r="G9445"/>
      <c r="L9445" s="159"/>
      <c r="M9445" s="159"/>
      <c r="N9445" s="159"/>
      <c r="O9445" s="159"/>
      <c r="P9445" s="159"/>
      <c r="Q9445" s="159"/>
      <c r="R9445" s="159"/>
      <c r="S9445" s="159"/>
      <c r="T9445" s="159"/>
      <c r="U9445" s="159"/>
      <c r="V9445" s="159"/>
    </row>
    <row r="9446" spans="1:22">
      <c r="A9446"/>
      <c r="B9446"/>
      <c r="C9446"/>
      <c r="D9446"/>
      <c r="E9446"/>
      <c r="F9446"/>
      <c r="G9446"/>
      <c r="L9446" s="159"/>
      <c r="M9446" s="159"/>
      <c r="N9446" s="159"/>
      <c r="O9446" s="159"/>
      <c r="P9446" s="159"/>
      <c r="Q9446" s="159"/>
      <c r="R9446" s="159"/>
      <c r="S9446" s="159"/>
      <c r="T9446" s="159"/>
      <c r="U9446" s="159"/>
      <c r="V9446" s="159"/>
    </row>
    <row r="9447" spans="1:22">
      <c r="A9447"/>
      <c r="B9447"/>
      <c r="C9447"/>
      <c r="D9447"/>
      <c r="E9447"/>
      <c r="F9447"/>
      <c r="G9447"/>
      <c r="L9447" s="159"/>
      <c r="M9447" s="159"/>
      <c r="N9447" s="159"/>
      <c r="O9447" s="159"/>
      <c r="P9447" s="159"/>
      <c r="Q9447" s="159"/>
      <c r="R9447" s="159"/>
      <c r="S9447" s="159"/>
      <c r="T9447" s="159"/>
      <c r="U9447" s="159"/>
      <c r="V9447" s="159"/>
    </row>
    <row r="9448" spans="1:22">
      <c r="A9448"/>
      <c r="B9448"/>
      <c r="C9448"/>
      <c r="D9448"/>
      <c r="E9448"/>
      <c r="F9448"/>
      <c r="G9448"/>
      <c r="L9448" s="159"/>
      <c r="M9448" s="159"/>
      <c r="N9448" s="159"/>
      <c r="O9448" s="159"/>
      <c r="P9448" s="159"/>
      <c r="Q9448" s="159"/>
      <c r="R9448" s="159"/>
      <c r="S9448" s="159"/>
      <c r="T9448" s="159"/>
      <c r="U9448" s="159"/>
      <c r="V9448" s="159"/>
    </row>
    <row r="9449" spans="1:22">
      <c r="A9449"/>
      <c r="B9449"/>
      <c r="C9449"/>
      <c r="D9449"/>
      <c r="E9449"/>
      <c r="F9449"/>
      <c r="G9449"/>
      <c r="L9449" s="159"/>
      <c r="M9449" s="159"/>
      <c r="N9449" s="159"/>
      <c r="O9449" s="159"/>
      <c r="P9449" s="159"/>
      <c r="Q9449" s="159"/>
      <c r="R9449" s="159"/>
      <c r="S9449" s="159"/>
      <c r="T9449" s="159"/>
      <c r="U9449" s="159"/>
      <c r="V9449" s="159"/>
    </row>
    <row r="9450" spans="1:22">
      <c r="A9450"/>
      <c r="B9450"/>
      <c r="C9450"/>
      <c r="D9450"/>
      <c r="E9450"/>
      <c r="F9450"/>
      <c r="G9450"/>
      <c r="L9450" s="159"/>
      <c r="M9450" s="159"/>
      <c r="N9450" s="159"/>
      <c r="O9450" s="159"/>
      <c r="P9450" s="159"/>
      <c r="Q9450" s="159"/>
      <c r="R9450" s="159"/>
      <c r="S9450" s="159"/>
      <c r="T9450" s="159"/>
      <c r="U9450" s="159"/>
      <c r="V9450" s="159"/>
    </row>
    <row r="9451" spans="1:22">
      <c r="A9451"/>
      <c r="B9451"/>
      <c r="C9451"/>
      <c r="D9451"/>
      <c r="E9451"/>
      <c r="F9451"/>
      <c r="G9451"/>
      <c r="L9451" s="159"/>
      <c r="M9451" s="159"/>
      <c r="N9451" s="159"/>
      <c r="O9451" s="159"/>
      <c r="P9451" s="159"/>
      <c r="Q9451" s="159"/>
      <c r="R9451" s="159"/>
      <c r="S9451" s="159"/>
      <c r="T9451" s="159"/>
      <c r="U9451" s="159"/>
      <c r="V9451" s="159"/>
    </row>
    <row r="9452" spans="1:22">
      <c r="A9452"/>
      <c r="B9452"/>
      <c r="C9452"/>
      <c r="D9452"/>
      <c r="E9452"/>
      <c r="F9452"/>
      <c r="G9452"/>
      <c r="L9452" s="159"/>
      <c r="M9452" s="159"/>
      <c r="N9452" s="159"/>
      <c r="O9452" s="159"/>
      <c r="P9452" s="159"/>
      <c r="Q9452" s="159"/>
      <c r="R9452" s="159"/>
      <c r="S9452" s="159"/>
      <c r="T9452" s="159"/>
      <c r="U9452" s="159"/>
      <c r="V9452" s="159"/>
    </row>
    <row r="9453" spans="1:22">
      <c r="A9453"/>
      <c r="B9453"/>
      <c r="C9453"/>
      <c r="D9453"/>
      <c r="E9453"/>
      <c r="F9453"/>
      <c r="G9453"/>
      <c r="L9453" s="159"/>
      <c r="M9453" s="159"/>
      <c r="N9453" s="159"/>
      <c r="O9453" s="159"/>
      <c r="P9453" s="159"/>
      <c r="Q9453" s="159"/>
      <c r="R9453" s="159"/>
      <c r="S9453" s="159"/>
      <c r="T9453" s="159"/>
      <c r="U9453" s="159"/>
      <c r="V9453" s="159"/>
    </row>
    <row r="9454" spans="1:22">
      <c r="A9454"/>
      <c r="B9454"/>
      <c r="C9454"/>
      <c r="D9454"/>
      <c r="E9454"/>
      <c r="F9454"/>
      <c r="G9454"/>
      <c r="L9454" s="159"/>
      <c r="M9454" s="159"/>
      <c r="N9454" s="159"/>
      <c r="O9454" s="159"/>
      <c r="P9454" s="159"/>
      <c r="Q9454" s="159"/>
      <c r="R9454" s="159"/>
      <c r="S9454" s="159"/>
      <c r="T9454" s="159"/>
      <c r="U9454" s="159"/>
      <c r="V9454" s="159"/>
    </row>
    <row r="9455" spans="1:22">
      <c r="A9455"/>
      <c r="B9455"/>
      <c r="C9455"/>
      <c r="D9455"/>
      <c r="E9455"/>
      <c r="F9455"/>
      <c r="G9455"/>
      <c r="L9455" s="159"/>
      <c r="M9455" s="159"/>
      <c r="N9455" s="159"/>
      <c r="O9455" s="159"/>
      <c r="P9455" s="159"/>
      <c r="Q9455" s="159"/>
      <c r="R9455" s="159"/>
      <c r="S9455" s="159"/>
      <c r="T9455" s="159"/>
      <c r="U9455" s="159"/>
      <c r="V9455" s="159"/>
    </row>
    <row r="9456" spans="1:22">
      <c r="A9456"/>
      <c r="B9456"/>
      <c r="C9456"/>
      <c r="D9456"/>
      <c r="E9456"/>
      <c r="F9456"/>
      <c r="G9456"/>
      <c r="L9456" s="159"/>
      <c r="M9456" s="159"/>
      <c r="N9456" s="159"/>
      <c r="O9456" s="159"/>
      <c r="P9456" s="159"/>
      <c r="Q9456" s="159"/>
      <c r="R9456" s="159"/>
      <c r="S9456" s="159"/>
      <c r="T9456" s="159"/>
      <c r="U9456" s="159"/>
      <c r="V9456" s="159"/>
    </row>
    <row r="9457" spans="1:22">
      <c r="A9457"/>
      <c r="B9457"/>
      <c r="C9457"/>
      <c r="D9457"/>
      <c r="E9457"/>
      <c r="F9457"/>
      <c r="G9457"/>
      <c r="L9457" s="159"/>
      <c r="M9457" s="159"/>
      <c r="N9457" s="159"/>
      <c r="O9457" s="159"/>
      <c r="P9457" s="159"/>
      <c r="Q9457" s="159"/>
      <c r="R9457" s="159"/>
      <c r="S9457" s="159"/>
      <c r="T9457" s="159"/>
      <c r="U9457" s="159"/>
      <c r="V9457" s="159"/>
    </row>
    <row r="9458" spans="1:22">
      <c r="A9458"/>
      <c r="B9458"/>
      <c r="C9458"/>
      <c r="D9458"/>
      <c r="E9458"/>
      <c r="F9458"/>
      <c r="G9458"/>
      <c r="L9458" s="159"/>
      <c r="M9458" s="159"/>
      <c r="N9458" s="159"/>
      <c r="O9458" s="159"/>
      <c r="P9458" s="159"/>
      <c r="Q9458" s="159"/>
      <c r="R9458" s="159"/>
      <c r="S9458" s="159"/>
      <c r="T9458" s="159"/>
      <c r="U9458" s="159"/>
      <c r="V9458" s="159"/>
    </row>
    <row r="9459" spans="1:22">
      <c r="A9459"/>
      <c r="B9459"/>
      <c r="C9459"/>
      <c r="D9459"/>
      <c r="E9459"/>
      <c r="F9459"/>
      <c r="G9459"/>
      <c r="L9459" s="159"/>
      <c r="M9459" s="159"/>
      <c r="N9459" s="159"/>
      <c r="O9459" s="159"/>
      <c r="P9459" s="159"/>
      <c r="Q9459" s="159"/>
      <c r="R9459" s="159"/>
      <c r="S9459" s="159"/>
      <c r="T9459" s="159"/>
      <c r="U9459" s="159"/>
      <c r="V9459" s="159"/>
    </row>
    <row r="9460" spans="1:22">
      <c r="A9460"/>
      <c r="B9460"/>
      <c r="C9460"/>
      <c r="D9460"/>
      <c r="E9460"/>
      <c r="F9460"/>
      <c r="G9460"/>
      <c r="L9460" s="159"/>
      <c r="M9460" s="159"/>
      <c r="N9460" s="159"/>
      <c r="O9460" s="159"/>
      <c r="P9460" s="159"/>
      <c r="Q9460" s="159"/>
      <c r="R9460" s="159"/>
      <c r="S9460" s="159"/>
      <c r="T9460" s="159"/>
      <c r="U9460" s="159"/>
      <c r="V9460" s="159"/>
    </row>
    <row r="9461" spans="1:22">
      <c r="A9461"/>
      <c r="B9461"/>
      <c r="C9461"/>
      <c r="D9461"/>
      <c r="E9461"/>
      <c r="F9461"/>
      <c r="G9461"/>
      <c r="L9461" s="159"/>
      <c r="M9461" s="159"/>
      <c r="N9461" s="159"/>
      <c r="O9461" s="159"/>
      <c r="P9461" s="159"/>
      <c r="Q9461" s="159"/>
      <c r="R9461" s="159"/>
      <c r="S9461" s="159"/>
      <c r="T9461" s="159"/>
      <c r="U9461" s="159"/>
      <c r="V9461" s="159"/>
    </row>
    <row r="9462" spans="1:22">
      <c r="A9462"/>
      <c r="B9462"/>
      <c r="C9462"/>
      <c r="D9462"/>
      <c r="E9462"/>
      <c r="F9462"/>
      <c r="G9462"/>
      <c r="L9462" s="159"/>
      <c r="M9462" s="159"/>
      <c r="N9462" s="159"/>
      <c r="O9462" s="159"/>
      <c r="P9462" s="159"/>
      <c r="Q9462" s="159"/>
      <c r="R9462" s="159"/>
      <c r="S9462" s="159"/>
      <c r="T9462" s="159"/>
      <c r="U9462" s="159"/>
      <c r="V9462" s="159"/>
    </row>
    <row r="9463" spans="1:22">
      <c r="A9463"/>
      <c r="B9463"/>
      <c r="C9463"/>
      <c r="D9463"/>
      <c r="E9463"/>
      <c r="F9463"/>
      <c r="G9463"/>
      <c r="L9463" s="159"/>
      <c r="M9463" s="159"/>
      <c r="N9463" s="159"/>
      <c r="O9463" s="159"/>
      <c r="P9463" s="159"/>
      <c r="Q9463" s="159"/>
      <c r="R9463" s="159"/>
      <c r="S9463" s="159"/>
      <c r="T9463" s="159"/>
      <c r="U9463" s="159"/>
      <c r="V9463" s="159"/>
    </row>
    <row r="9464" spans="1:22">
      <c r="A9464"/>
      <c r="B9464"/>
      <c r="C9464"/>
      <c r="D9464"/>
      <c r="E9464"/>
      <c r="F9464"/>
      <c r="G9464"/>
      <c r="L9464" s="159"/>
      <c r="M9464" s="159"/>
      <c r="N9464" s="159"/>
      <c r="O9464" s="159"/>
      <c r="P9464" s="159"/>
      <c r="Q9464" s="159"/>
      <c r="R9464" s="159"/>
      <c r="S9464" s="159"/>
      <c r="T9464" s="159"/>
      <c r="U9464" s="159"/>
      <c r="V9464" s="159"/>
    </row>
    <row r="9465" spans="1:22">
      <c r="A9465"/>
      <c r="B9465"/>
      <c r="C9465"/>
      <c r="D9465"/>
      <c r="E9465"/>
      <c r="F9465"/>
      <c r="G9465"/>
      <c r="L9465" s="159"/>
      <c r="M9465" s="159"/>
      <c r="N9465" s="159"/>
      <c r="O9465" s="159"/>
      <c r="P9465" s="159"/>
      <c r="Q9465" s="159"/>
      <c r="R9465" s="159"/>
      <c r="S9465" s="159"/>
      <c r="T9465" s="159"/>
      <c r="U9465" s="159"/>
      <c r="V9465" s="159"/>
    </row>
    <row r="9466" spans="1:22">
      <c r="A9466"/>
      <c r="B9466"/>
      <c r="C9466"/>
      <c r="D9466"/>
      <c r="E9466"/>
      <c r="F9466"/>
      <c r="G9466"/>
      <c r="L9466" s="159"/>
      <c r="M9466" s="159"/>
      <c r="N9466" s="159"/>
      <c r="O9466" s="159"/>
      <c r="P9466" s="159"/>
      <c r="Q9466" s="159"/>
      <c r="R9466" s="159"/>
      <c r="S9466" s="159"/>
      <c r="T9466" s="159"/>
      <c r="U9466" s="159"/>
      <c r="V9466" s="159"/>
    </row>
    <row r="9467" spans="1:22">
      <c r="A9467"/>
      <c r="B9467"/>
      <c r="C9467"/>
      <c r="D9467"/>
      <c r="E9467"/>
      <c r="F9467"/>
      <c r="G9467"/>
      <c r="L9467" s="159"/>
      <c r="M9467" s="159"/>
      <c r="N9467" s="159"/>
      <c r="O9467" s="159"/>
      <c r="P9467" s="159"/>
      <c r="Q9467" s="159"/>
      <c r="R9467" s="159"/>
      <c r="S9467" s="159"/>
      <c r="T9467" s="159"/>
      <c r="U9467" s="159"/>
      <c r="V9467" s="159"/>
    </row>
    <row r="9468" spans="1:22">
      <c r="A9468"/>
      <c r="B9468"/>
      <c r="C9468"/>
      <c r="D9468"/>
      <c r="E9468"/>
      <c r="F9468"/>
      <c r="G9468"/>
      <c r="L9468" s="159"/>
      <c r="M9468" s="159"/>
      <c r="N9468" s="159"/>
      <c r="O9468" s="159"/>
      <c r="P9468" s="159"/>
      <c r="Q9468" s="159"/>
      <c r="R9468" s="159"/>
      <c r="S9468" s="159"/>
      <c r="T9468" s="159"/>
      <c r="U9468" s="159"/>
      <c r="V9468" s="159"/>
    </row>
    <row r="9469" spans="1:22">
      <c r="A9469"/>
      <c r="B9469"/>
      <c r="C9469"/>
      <c r="D9469"/>
      <c r="E9469"/>
      <c r="F9469"/>
      <c r="G9469"/>
      <c r="L9469" s="159"/>
      <c r="M9469" s="159"/>
      <c r="N9469" s="159"/>
      <c r="O9469" s="159"/>
      <c r="P9469" s="159"/>
      <c r="Q9469" s="159"/>
      <c r="R9469" s="159"/>
      <c r="S9469" s="159"/>
      <c r="T9469" s="159"/>
      <c r="U9469" s="159"/>
      <c r="V9469" s="159"/>
    </row>
    <row r="9470" spans="1:22">
      <c r="A9470"/>
      <c r="B9470"/>
      <c r="C9470"/>
      <c r="D9470"/>
      <c r="E9470"/>
      <c r="F9470"/>
      <c r="G9470"/>
      <c r="L9470" s="159"/>
      <c r="M9470" s="159"/>
      <c r="N9470" s="159"/>
      <c r="O9470" s="159"/>
      <c r="P9470" s="159"/>
      <c r="Q9470" s="159"/>
      <c r="R9470" s="159"/>
      <c r="S9470" s="159"/>
      <c r="T9470" s="159"/>
      <c r="U9470" s="159"/>
      <c r="V9470" s="159"/>
    </row>
    <row r="9471" spans="1:22">
      <c r="A9471"/>
      <c r="B9471"/>
      <c r="C9471"/>
      <c r="D9471"/>
      <c r="E9471"/>
      <c r="F9471"/>
      <c r="G9471"/>
      <c r="L9471" s="159"/>
      <c r="M9471" s="159"/>
      <c r="N9471" s="159"/>
      <c r="O9471" s="159"/>
      <c r="P9471" s="159"/>
      <c r="Q9471" s="159"/>
      <c r="R9471" s="159"/>
      <c r="S9471" s="159"/>
      <c r="T9471" s="159"/>
      <c r="U9471" s="159"/>
      <c r="V9471" s="159"/>
    </row>
    <row r="9472" spans="1:22">
      <c r="A9472"/>
      <c r="B9472"/>
      <c r="C9472"/>
      <c r="D9472"/>
      <c r="E9472"/>
      <c r="F9472"/>
      <c r="G9472"/>
      <c r="L9472" s="159"/>
      <c r="M9472" s="159"/>
      <c r="N9472" s="159"/>
      <c r="O9472" s="159"/>
      <c r="P9472" s="159"/>
      <c r="Q9472" s="159"/>
      <c r="R9472" s="159"/>
      <c r="S9472" s="159"/>
      <c r="T9472" s="159"/>
      <c r="U9472" s="159"/>
      <c r="V9472" s="159"/>
    </row>
    <row r="9473" spans="1:22">
      <c r="A9473"/>
      <c r="B9473"/>
      <c r="C9473"/>
      <c r="D9473"/>
      <c r="E9473"/>
      <c r="F9473"/>
      <c r="G9473"/>
      <c r="L9473" s="159"/>
      <c r="M9473" s="159"/>
      <c r="N9473" s="159"/>
      <c r="O9473" s="159"/>
      <c r="P9473" s="159"/>
      <c r="Q9473" s="159"/>
      <c r="R9473" s="159"/>
      <c r="S9473" s="159"/>
      <c r="T9473" s="159"/>
      <c r="U9473" s="159"/>
      <c r="V9473" s="159"/>
    </row>
    <row r="9474" spans="1:22">
      <c r="A9474"/>
      <c r="B9474"/>
      <c r="C9474"/>
      <c r="D9474"/>
      <c r="E9474"/>
      <c r="F9474"/>
      <c r="G9474"/>
      <c r="L9474" s="159"/>
      <c r="M9474" s="159"/>
      <c r="N9474" s="159"/>
      <c r="O9474" s="159"/>
      <c r="P9474" s="159"/>
      <c r="Q9474" s="159"/>
      <c r="R9474" s="159"/>
      <c r="S9474" s="159"/>
      <c r="T9474" s="159"/>
      <c r="U9474" s="159"/>
      <c r="V9474" s="159"/>
    </row>
    <row r="9475" spans="1:22">
      <c r="A9475"/>
      <c r="B9475"/>
      <c r="C9475"/>
      <c r="D9475"/>
      <c r="E9475"/>
      <c r="F9475"/>
      <c r="G9475"/>
      <c r="L9475" s="159"/>
      <c r="M9475" s="159"/>
      <c r="N9475" s="159"/>
      <c r="O9475" s="159"/>
      <c r="P9475" s="159"/>
      <c r="Q9475" s="159"/>
      <c r="R9475" s="159"/>
      <c r="S9475" s="159"/>
      <c r="T9475" s="159"/>
      <c r="U9475" s="159"/>
      <c r="V9475" s="159"/>
    </row>
    <row r="9476" spans="1:22">
      <c r="A9476"/>
      <c r="B9476"/>
      <c r="C9476"/>
      <c r="D9476"/>
      <c r="E9476"/>
      <c r="F9476"/>
      <c r="G9476"/>
      <c r="L9476" s="159"/>
      <c r="M9476" s="159"/>
      <c r="N9476" s="159"/>
      <c r="O9476" s="159"/>
      <c r="P9476" s="159"/>
      <c r="Q9476" s="159"/>
      <c r="R9476" s="159"/>
      <c r="S9476" s="159"/>
      <c r="T9476" s="159"/>
      <c r="U9476" s="159"/>
      <c r="V9476" s="159"/>
    </row>
    <row r="9477" spans="1:22">
      <c r="A9477"/>
      <c r="B9477"/>
      <c r="C9477"/>
      <c r="D9477"/>
      <c r="E9477"/>
      <c r="F9477"/>
      <c r="G9477"/>
      <c r="L9477" s="159"/>
      <c r="M9477" s="159"/>
      <c r="N9477" s="159"/>
      <c r="O9477" s="159"/>
      <c r="P9477" s="159"/>
      <c r="Q9477" s="159"/>
      <c r="R9477" s="159"/>
      <c r="S9477" s="159"/>
      <c r="T9477" s="159"/>
      <c r="U9477" s="159"/>
      <c r="V9477" s="159"/>
    </row>
    <row r="9478" spans="1:22">
      <c r="A9478"/>
      <c r="B9478"/>
      <c r="C9478"/>
      <c r="D9478"/>
      <c r="E9478"/>
      <c r="F9478"/>
      <c r="G9478"/>
      <c r="L9478" s="159"/>
      <c r="M9478" s="159"/>
      <c r="N9478" s="159"/>
      <c r="O9478" s="159"/>
      <c r="P9478" s="159"/>
      <c r="Q9478" s="159"/>
      <c r="R9478" s="159"/>
      <c r="S9478" s="159"/>
      <c r="T9478" s="159"/>
      <c r="U9478" s="159"/>
      <c r="V9478" s="159"/>
    </row>
    <row r="9479" spans="1:22">
      <c r="A9479"/>
      <c r="B9479"/>
      <c r="C9479"/>
      <c r="D9479"/>
      <c r="E9479"/>
      <c r="F9479"/>
      <c r="G9479"/>
      <c r="L9479" s="159"/>
      <c r="M9479" s="159"/>
      <c r="N9479" s="159"/>
      <c r="O9479" s="159"/>
      <c r="P9479" s="159"/>
      <c r="Q9479" s="159"/>
      <c r="R9479" s="159"/>
      <c r="S9479" s="159"/>
      <c r="T9479" s="159"/>
      <c r="U9479" s="159"/>
      <c r="V9479" s="159"/>
    </row>
    <row r="9480" spans="1:22">
      <c r="A9480"/>
      <c r="B9480"/>
      <c r="C9480"/>
      <c r="D9480"/>
      <c r="E9480"/>
      <c r="F9480"/>
      <c r="G9480"/>
      <c r="L9480" s="159"/>
      <c r="M9480" s="159"/>
      <c r="N9480" s="159"/>
      <c r="O9480" s="159"/>
      <c r="P9480" s="159"/>
      <c r="Q9480" s="159"/>
      <c r="R9480" s="159"/>
      <c r="S9480" s="159"/>
      <c r="T9480" s="159"/>
      <c r="U9480" s="159"/>
      <c r="V9480" s="159"/>
    </row>
    <row r="9481" spans="1:22">
      <c r="A9481"/>
      <c r="B9481"/>
      <c r="C9481"/>
      <c r="D9481"/>
      <c r="E9481"/>
      <c r="F9481"/>
      <c r="G9481"/>
      <c r="L9481" s="159"/>
      <c r="M9481" s="159"/>
      <c r="N9481" s="159"/>
      <c r="O9481" s="159"/>
      <c r="P9481" s="159"/>
      <c r="Q9481" s="159"/>
      <c r="R9481" s="159"/>
      <c r="S9481" s="159"/>
      <c r="T9481" s="159"/>
      <c r="U9481" s="159"/>
      <c r="V9481" s="159"/>
    </row>
    <row r="9482" spans="1:22">
      <c r="A9482"/>
      <c r="B9482"/>
      <c r="C9482"/>
      <c r="D9482"/>
      <c r="E9482"/>
      <c r="F9482"/>
      <c r="G9482"/>
      <c r="L9482" s="159"/>
      <c r="M9482" s="159"/>
      <c r="N9482" s="159"/>
      <c r="O9482" s="159"/>
      <c r="P9482" s="159"/>
      <c r="Q9482" s="159"/>
      <c r="R9482" s="159"/>
      <c r="S9482" s="159"/>
      <c r="T9482" s="159"/>
      <c r="U9482" s="159"/>
      <c r="V9482" s="159"/>
    </row>
    <row r="9483" spans="1:22">
      <c r="A9483"/>
      <c r="B9483"/>
      <c r="C9483"/>
      <c r="D9483"/>
      <c r="E9483"/>
      <c r="F9483"/>
      <c r="G9483"/>
      <c r="L9483" s="159"/>
      <c r="M9483" s="159"/>
      <c r="N9483" s="159"/>
      <c r="O9483" s="159"/>
      <c r="P9483" s="159"/>
      <c r="Q9483" s="159"/>
      <c r="R9483" s="159"/>
      <c r="S9483" s="159"/>
      <c r="T9483" s="159"/>
      <c r="U9483" s="159"/>
      <c r="V9483" s="159"/>
    </row>
    <row r="9484" spans="1:22">
      <c r="A9484"/>
      <c r="B9484"/>
      <c r="C9484"/>
      <c r="D9484"/>
      <c r="E9484"/>
      <c r="F9484"/>
      <c r="G9484"/>
      <c r="L9484" s="159"/>
      <c r="M9484" s="159"/>
      <c r="N9484" s="159"/>
      <c r="O9484" s="159"/>
      <c r="P9484" s="159"/>
      <c r="Q9484" s="159"/>
      <c r="R9484" s="159"/>
      <c r="S9484" s="159"/>
      <c r="T9484" s="159"/>
      <c r="U9484" s="159"/>
      <c r="V9484" s="159"/>
    </row>
    <row r="9485" spans="1:22">
      <c r="A9485"/>
      <c r="B9485"/>
      <c r="C9485"/>
      <c r="D9485"/>
      <c r="E9485"/>
      <c r="F9485"/>
      <c r="G9485"/>
      <c r="L9485" s="159"/>
      <c r="M9485" s="159"/>
      <c r="N9485" s="159"/>
      <c r="O9485" s="159"/>
      <c r="P9485" s="159"/>
      <c r="Q9485" s="159"/>
      <c r="R9485" s="159"/>
      <c r="S9485" s="159"/>
      <c r="T9485" s="159"/>
      <c r="U9485" s="159"/>
      <c r="V9485" s="159"/>
    </row>
    <row r="9486" spans="1:22">
      <c r="A9486"/>
      <c r="B9486"/>
      <c r="C9486"/>
      <c r="D9486"/>
      <c r="E9486"/>
      <c r="F9486"/>
      <c r="G9486"/>
      <c r="L9486" s="159"/>
      <c r="M9486" s="159"/>
      <c r="N9486" s="159"/>
      <c r="O9486" s="159"/>
      <c r="P9486" s="159"/>
      <c r="Q9486" s="159"/>
      <c r="R9486" s="159"/>
      <c r="S9486" s="159"/>
      <c r="T9486" s="159"/>
      <c r="U9486" s="159"/>
      <c r="V9486" s="159"/>
    </row>
    <row r="9487" spans="1:22">
      <c r="A9487"/>
      <c r="B9487"/>
      <c r="C9487"/>
      <c r="D9487"/>
      <c r="E9487"/>
      <c r="F9487"/>
      <c r="G9487"/>
      <c r="L9487" s="159"/>
      <c r="M9487" s="159"/>
      <c r="N9487" s="159"/>
      <c r="O9487" s="159"/>
      <c r="P9487" s="159"/>
      <c r="Q9487" s="159"/>
      <c r="R9487" s="159"/>
      <c r="S9487" s="159"/>
      <c r="T9487" s="159"/>
      <c r="U9487" s="159"/>
      <c r="V9487" s="159"/>
    </row>
    <row r="9488" spans="1:22">
      <c r="A9488"/>
      <c r="B9488"/>
      <c r="C9488"/>
      <c r="D9488"/>
      <c r="E9488"/>
      <c r="F9488"/>
      <c r="G9488"/>
      <c r="L9488" s="159"/>
      <c r="M9488" s="159"/>
      <c r="N9488" s="159"/>
      <c r="O9488" s="159"/>
      <c r="P9488" s="159"/>
      <c r="Q9488" s="159"/>
      <c r="R9488" s="159"/>
      <c r="S9488" s="159"/>
      <c r="T9488" s="159"/>
      <c r="U9488" s="159"/>
      <c r="V9488" s="159"/>
    </row>
    <row r="9489" spans="1:22">
      <c r="A9489"/>
      <c r="B9489"/>
      <c r="C9489"/>
      <c r="D9489"/>
      <c r="E9489"/>
      <c r="F9489"/>
      <c r="G9489"/>
      <c r="L9489" s="159"/>
      <c r="M9489" s="159"/>
      <c r="N9489" s="159"/>
      <c r="O9489" s="159"/>
      <c r="P9489" s="159"/>
      <c r="Q9489" s="159"/>
      <c r="R9489" s="159"/>
      <c r="S9489" s="159"/>
      <c r="T9489" s="159"/>
      <c r="U9489" s="159"/>
      <c r="V9489" s="159"/>
    </row>
    <row r="9490" spans="1:22">
      <c r="A9490"/>
      <c r="B9490"/>
      <c r="C9490"/>
      <c r="D9490"/>
      <c r="E9490"/>
      <c r="F9490"/>
      <c r="G9490"/>
      <c r="L9490" s="159"/>
      <c r="M9490" s="159"/>
      <c r="N9490" s="159"/>
      <c r="O9490" s="159"/>
      <c r="P9490" s="159"/>
      <c r="Q9490" s="159"/>
      <c r="R9490" s="159"/>
      <c r="S9490" s="159"/>
      <c r="T9490" s="159"/>
      <c r="U9490" s="159"/>
      <c r="V9490" s="159"/>
    </row>
    <row r="9491" spans="1:22">
      <c r="A9491"/>
      <c r="B9491"/>
      <c r="C9491"/>
      <c r="D9491"/>
      <c r="E9491"/>
      <c r="F9491"/>
      <c r="G9491"/>
      <c r="L9491" s="159"/>
      <c r="M9491" s="159"/>
      <c r="N9491" s="159"/>
      <c r="O9491" s="159"/>
      <c r="P9491" s="159"/>
      <c r="Q9491" s="159"/>
      <c r="R9491" s="159"/>
      <c r="S9491" s="159"/>
      <c r="T9491" s="159"/>
      <c r="U9491" s="159"/>
      <c r="V9491" s="159"/>
    </row>
    <row r="9492" spans="1:22">
      <c r="A9492"/>
      <c r="B9492"/>
      <c r="C9492"/>
      <c r="D9492"/>
      <c r="E9492"/>
      <c r="F9492"/>
      <c r="G9492"/>
      <c r="L9492" s="159"/>
      <c r="M9492" s="159"/>
      <c r="N9492" s="159"/>
      <c r="O9492" s="159"/>
      <c r="P9492" s="159"/>
      <c r="Q9492" s="159"/>
      <c r="R9492" s="159"/>
      <c r="S9492" s="159"/>
      <c r="T9492" s="159"/>
      <c r="U9492" s="159"/>
      <c r="V9492" s="159"/>
    </row>
    <row r="9493" spans="1:22">
      <c r="A9493"/>
      <c r="B9493"/>
      <c r="C9493"/>
      <c r="D9493"/>
      <c r="E9493"/>
      <c r="F9493"/>
      <c r="G9493"/>
      <c r="L9493" s="159"/>
      <c r="M9493" s="159"/>
      <c r="N9493" s="159"/>
      <c r="O9493" s="159"/>
      <c r="P9493" s="159"/>
      <c r="Q9493" s="159"/>
      <c r="R9493" s="159"/>
      <c r="S9493" s="159"/>
      <c r="T9493" s="159"/>
      <c r="U9493" s="159"/>
      <c r="V9493" s="159"/>
    </row>
    <row r="9494" spans="1:22">
      <c r="A9494"/>
      <c r="B9494"/>
      <c r="C9494"/>
      <c r="D9494"/>
      <c r="E9494"/>
      <c r="F9494"/>
      <c r="G9494"/>
      <c r="L9494" s="159"/>
      <c r="M9494" s="159"/>
      <c r="N9494" s="159"/>
      <c r="O9494" s="159"/>
      <c r="P9494" s="159"/>
      <c r="Q9494" s="159"/>
      <c r="R9494" s="159"/>
      <c r="S9494" s="159"/>
      <c r="T9494" s="159"/>
      <c r="U9494" s="159"/>
      <c r="V9494" s="159"/>
    </row>
    <row r="9495" spans="1:22">
      <c r="A9495"/>
      <c r="B9495"/>
      <c r="C9495"/>
      <c r="D9495"/>
      <c r="E9495"/>
      <c r="F9495"/>
      <c r="G9495"/>
      <c r="L9495" s="159"/>
      <c r="M9495" s="159"/>
      <c r="N9495" s="159"/>
      <c r="O9495" s="159"/>
      <c r="P9495" s="159"/>
      <c r="Q9495" s="159"/>
      <c r="R9495" s="159"/>
      <c r="S9495" s="159"/>
      <c r="T9495" s="159"/>
      <c r="U9495" s="159"/>
      <c r="V9495" s="159"/>
    </row>
    <row r="9496" spans="1:22">
      <c r="A9496"/>
      <c r="B9496"/>
      <c r="C9496"/>
      <c r="D9496"/>
      <c r="E9496"/>
      <c r="F9496"/>
      <c r="G9496"/>
      <c r="L9496" s="159"/>
      <c r="M9496" s="159"/>
      <c r="N9496" s="159"/>
      <c r="O9496" s="159"/>
      <c r="P9496" s="159"/>
      <c r="Q9496" s="159"/>
      <c r="R9496" s="159"/>
      <c r="S9496" s="159"/>
      <c r="T9496" s="159"/>
      <c r="U9496" s="159"/>
      <c r="V9496" s="159"/>
    </row>
    <row r="9497" spans="1:22">
      <c r="A9497"/>
      <c r="B9497"/>
      <c r="C9497"/>
      <c r="D9497"/>
      <c r="E9497"/>
      <c r="F9497"/>
      <c r="G9497"/>
      <c r="L9497" s="159"/>
      <c r="M9497" s="159"/>
      <c r="N9497" s="159"/>
      <c r="O9497" s="159"/>
      <c r="P9497" s="159"/>
      <c r="Q9497" s="159"/>
      <c r="R9497" s="159"/>
      <c r="S9497" s="159"/>
      <c r="T9497" s="159"/>
      <c r="U9497" s="159"/>
      <c r="V9497" s="159"/>
    </row>
    <row r="9498" spans="1:22">
      <c r="A9498"/>
      <c r="B9498"/>
      <c r="C9498"/>
      <c r="D9498"/>
      <c r="E9498"/>
      <c r="F9498"/>
      <c r="G9498"/>
      <c r="L9498" s="159"/>
      <c r="M9498" s="159"/>
      <c r="N9498" s="159"/>
      <c r="O9498" s="159"/>
      <c r="P9498" s="159"/>
      <c r="Q9498" s="159"/>
      <c r="R9498" s="159"/>
      <c r="S9498" s="159"/>
      <c r="T9498" s="159"/>
      <c r="U9498" s="159"/>
      <c r="V9498" s="159"/>
    </row>
    <row r="9499" spans="1:22">
      <c r="A9499"/>
      <c r="B9499"/>
      <c r="C9499"/>
      <c r="D9499"/>
      <c r="E9499"/>
      <c r="F9499"/>
      <c r="G9499"/>
      <c r="L9499" s="159"/>
      <c r="M9499" s="159"/>
      <c r="N9499" s="159"/>
      <c r="O9499" s="159"/>
      <c r="P9499" s="159"/>
      <c r="Q9499" s="159"/>
      <c r="R9499" s="159"/>
      <c r="S9499" s="159"/>
      <c r="T9499" s="159"/>
      <c r="U9499" s="159"/>
      <c r="V9499" s="159"/>
    </row>
    <row r="9500" spans="1:22">
      <c r="A9500"/>
      <c r="B9500"/>
      <c r="C9500"/>
      <c r="D9500"/>
      <c r="E9500"/>
      <c r="F9500"/>
      <c r="G9500"/>
      <c r="L9500" s="159"/>
      <c r="M9500" s="159"/>
      <c r="N9500" s="159"/>
      <c r="O9500" s="159"/>
      <c r="P9500" s="159"/>
      <c r="Q9500" s="159"/>
      <c r="R9500" s="159"/>
      <c r="S9500" s="159"/>
      <c r="T9500" s="159"/>
      <c r="U9500" s="159"/>
      <c r="V9500" s="159"/>
    </row>
    <row r="9501" spans="1:22">
      <c r="A9501"/>
      <c r="B9501"/>
      <c r="C9501"/>
      <c r="D9501"/>
      <c r="E9501"/>
      <c r="F9501"/>
      <c r="G9501"/>
      <c r="L9501" s="159"/>
      <c r="M9501" s="159"/>
      <c r="N9501" s="159"/>
      <c r="O9501" s="159"/>
      <c r="P9501" s="159"/>
      <c r="Q9501" s="159"/>
      <c r="R9501" s="159"/>
      <c r="S9501" s="159"/>
      <c r="T9501" s="159"/>
      <c r="U9501" s="159"/>
      <c r="V9501" s="159"/>
    </row>
    <row r="9502" spans="1:22">
      <c r="A9502"/>
      <c r="B9502"/>
      <c r="C9502"/>
      <c r="D9502"/>
      <c r="E9502"/>
      <c r="F9502"/>
      <c r="G9502"/>
      <c r="L9502" s="159"/>
      <c r="M9502" s="159"/>
      <c r="N9502" s="159"/>
      <c r="O9502" s="159"/>
      <c r="P9502" s="159"/>
      <c r="Q9502" s="159"/>
      <c r="R9502" s="159"/>
      <c r="S9502" s="159"/>
      <c r="T9502" s="159"/>
      <c r="U9502" s="159"/>
      <c r="V9502" s="159"/>
    </row>
    <row r="9503" spans="1:22">
      <c r="A9503"/>
      <c r="B9503"/>
      <c r="C9503"/>
      <c r="D9503"/>
      <c r="E9503"/>
      <c r="F9503"/>
      <c r="G9503"/>
      <c r="L9503" s="159"/>
      <c r="M9503" s="159"/>
      <c r="N9503" s="159"/>
      <c r="O9503" s="159"/>
      <c r="P9503" s="159"/>
      <c r="Q9503" s="159"/>
      <c r="R9503" s="159"/>
      <c r="S9503" s="159"/>
      <c r="T9503" s="159"/>
      <c r="U9503" s="159"/>
      <c r="V9503" s="159"/>
    </row>
    <row r="9504" spans="1:22">
      <c r="A9504"/>
      <c r="B9504"/>
      <c r="C9504"/>
      <c r="D9504"/>
      <c r="E9504"/>
      <c r="F9504"/>
      <c r="G9504"/>
      <c r="L9504" s="159"/>
      <c r="M9504" s="159"/>
      <c r="N9504" s="159"/>
      <c r="O9504" s="159"/>
      <c r="P9504" s="159"/>
      <c r="Q9504" s="159"/>
      <c r="R9504" s="159"/>
      <c r="S9504" s="159"/>
      <c r="T9504" s="159"/>
      <c r="U9504" s="159"/>
      <c r="V9504" s="159"/>
    </row>
    <row r="9505" spans="1:22">
      <c r="A9505"/>
      <c r="B9505"/>
      <c r="C9505"/>
      <c r="D9505"/>
      <c r="E9505"/>
      <c r="F9505"/>
      <c r="G9505"/>
      <c r="L9505" s="159"/>
      <c r="M9505" s="159"/>
      <c r="N9505" s="159"/>
      <c r="O9505" s="159"/>
      <c r="P9505" s="159"/>
      <c r="Q9505" s="159"/>
      <c r="R9505" s="159"/>
      <c r="S9505" s="159"/>
      <c r="T9505" s="159"/>
      <c r="U9505" s="159"/>
      <c r="V9505" s="159"/>
    </row>
    <row r="9506" spans="1:22">
      <c r="A9506"/>
      <c r="B9506"/>
      <c r="C9506"/>
      <c r="D9506"/>
      <c r="E9506"/>
      <c r="F9506"/>
      <c r="G9506"/>
      <c r="L9506" s="159"/>
      <c r="M9506" s="159"/>
      <c r="N9506" s="159"/>
      <c r="O9506" s="159"/>
      <c r="P9506" s="159"/>
      <c r="Q9506" s="159"/>
      <c r="R9506" s="159"/>
      <c r="S9506" s="159"/>
      <c r="T9506" s="159"/>
      <c r="U9506" s="159"/>
      <c r="V9506" s="159"/>
    </row>
    <row r="9507" spans="1:22">
      <c r="A9507"/>
      <c r="B9507"/>
      <c r="C9507"/>
      <c r="D9507"/>
      <c r="E9507"/>
      <c r="F9507"/>
      <c r="G9507"/>
      <c r="L9507" s="159"/>
      <c r="M9507" s="159"/>
      <c r="N9507" s="159"/>
      <c r="O9507" s="159"/>
      <c r="P9507" s="159"/>
      <c r="Q9507" s="159"/>
      <c r="R9507" s="159"/>
      <c r="S9507" s="159"/>
      <c r="T9507" s="159"/>
      <c r="U9507" s="159"/>
      <c r="V9507" s="159"/>
    </row>
    <row r="9508" spans="1:22">
      <c r="A9508"/>
      <c r="B9508"/>
      <c r="C9508"/>
      <c r="D9508"/>
      <c r="E9508"/>
      <c r="F9508"/>
      <c r="G9508"/>
      <c r="L9508" s="159"/>
      <c r="M9508" s="159"/>
      <c r="N9508" s="159"/>
      <c r="O9508" s="159"/>
      <c r="P9508" s="159"/>
      <c r="Q9508" s="159"/>
      <c r="R9508" s="159"/>
      <c r="S9508" s="159"/>
      <c r="T9508" s="159"/>
      <c r="U9508" s="159"/>
      <c r="V9508" s="159"/>
    </row>
    <row r="9509" spans="1:22">
      <c r="A9509"/>
      <c r="B9509"/>
      <c r="C9509"/>
      <c r="D9509"/>
      <c r="E9509"/>
      <c r="F9509"/>
      <c r="G9509"/>
      <c r="L9509" s="159"/>
      <c r="M9509" s="159"/>
      <c r="N9509" s="159"/>
      <c r="O9509" s="159"/>
      <c r="P9509" s="159"/>
      <c r="Q9509" s="159"/>
      <c r="R9509" s="159"/>
      <c r="S9509" s="159"/>
      <c r="T9509" s="159"/>
      <c r="U9509" s="159"/>
      <c r="V9509" s="159"/>
    </row>
    <row r="9510" spans="1:22">
      <c r="A9510"/>
      <c r="B9510"/>
      <c r="C9510"/>
      <c r="D9510"/>
      <c r="E9510"/>
      <c r="F9510"/>
      <c r="G9510"/>
      <c r="L9510" s="159"/>
      <c r="M9510" s="159"/>
      <c r="N9510" s="159"/>
      <c r="O9510" s="159"/>
      <c r="P9510" s="159"/>
      <c r="Q9510" s="159"/>
      <c r="R9510" s="159"/>
      <c r="S9510" s="159"/>
      <c r="T9510" s="159"/>
      <c r="U9510" s="159"/>
      <c r="V9510" s="159"/>
    </row>
    <row r="9511" spans="1:22">
      <c r="A9511"/>
      <c r="B9511"/>
      <c r="C9511"/>
      <c r="D9511"/>
      <c r="E9511"/>
      <c r="F9511"/>
      <c r="G9511"/>
      <c r="L9511" s="159"/>
      <c r="M9511" s="159"/>
      <c r="N9511" s="159"/>
      <c r="O9511" s="159"/>
      <c r="P9511" s="159"/>
      <c r="Q9511" s="159"/>
      <c r="R9511" s="159"/>
      <c r="S9511" s="159"/>
      <c r="T9511" s="159"/>
      <c r="U9511" s="159"/>
      <c r="V9511" s="159"/>
    </row>
    <row r="9512" spans="1:22">
      <c r="A9512"/>
      <c r="B9512"/>
      <c r="C9512"/>
      <c r="D9512"/>
      <c r="E9512"/>
      <c r="F9512"/>
      <c r="G9512"/>
      <c r="L9512" s="159"/>
      <c r="M9512" s="159"/>
      <c r="N9512" s="159"/>
      <c r="O9512" s="159"/>
      <c r="P9512" s="159"/>
      <c r="Q9512" s="159"/>
      <c r="R9512" s="159"/>
      <c r="S9512" s="159"/>
      <c r="T9512" s="159"/>
      <c r="U9512" s="159"/>
      <c r="V9512" s="159"/>
    </row>
    <row r="9513" spans="1:22">
      <c r="A9513"/>
      <c r="B9513"/>
      <c r="C9513"/>
      <c r="D9513"/>
      <c r="E9513"/>
      <c r="F9513"/>
      <c r="G9513"/>
      <c r="L9513" s="159"/>
      <c r="M9513" s="159"/>
      <c r="N9513" s="159"/>
      <c r="O9513" s="159"/>
      <c r="P9513" s="159"/>
      <c r="Q9513" s="159"/>
      <c r="R9513" s="159"/>
      <c r="S9513" s="159"/>
      <c r="T9513" s="159"/>
      <c r="U9513" s="159"/>
      <c r="V9513" s="159"/>
    </row>
    <row r="9514" spans="1:22">
      <c r="A9514"/>
      <c r="B9514"/>
      <c r="C9514"/>
      <c r="D9514"/>
      <c r="E9514"/>
      <c r="F9514"/>
      <c r="G9514"/>
      <c r="L9514" s="159"/>
      <c r="M9514" s="159"/>
      <c r="N9514" s="159"/>
      <c r="O9514" s="159"/>
      <c r="P9514" s="159"/>
      <c r="Q9514" s="159"/>
      <c r="R9514" s="159"/>
      <c r="S9514" s="159"/>
      <c r="T9514" s="159"/>
      <c r="U9514" s="159"/>
      <c r="V9514" s="159"/>
    </row>
    <row r="9515" spans="1:22">
      <c r="A9515"/>
      <c r="B9515"/>
      <c r="C9515"/>
      <c r="D9515"/>
      <c r="E9515"/>
      <c r="F9515"/>
      <c r="G9515"/>
      <c r="L9515" s="159"/>
      <c r="M9515" s="159"/>
      <c r="N9515" s="159"/>
      <c r="O9515" s="159"/>
      <c r="P9515" s="159"/>
      <c r="Q9515" s="159"/>
      <c r="R9515" s="159"/>
      <c r="S9515" s="159"/>
      <c r="T9515" s="159"/>
      <c r="U9515" s="159"/>
      <c r="V9515" s="159"/>
    </row>
    <row r="9516" spans="1:22">
      <c r="A9516"/>
      <c r="B9516"/>
      <c r="C9516"/>
      <c r="D9516"/>
      <c r="E9516"/>
      <c r="F9516"/>
      <c r="G9516"/>
      <c r="L9516" s="159"/>
      <c r="M9516" s="159"/>
      <c r="N9516" s="159"/>
      <c r="O9516" s="159"/>
      <c r="P9516" s="159"/>
      <c r="Q9516" s="159"/>
      <c r="R9516" s="159"/>
      <c r="S9516" s="159"/>
      <c r="T9516" s="159"/>
      <c r="U9516" s="159"/>
      <c r="V9516" s="159"/>
    </row>
    <row r="9517" spans="1:22">
      <c r="A9517"/>
      <c r="B9517"/>
      <c r="C9517"/>
      <c r="D9517"/>
      <c r="E9517"/>
      <c r="F9517"/>
      <c r="G9517"/>
      <c r="L9517" s="159"/>
      <c r="M9517" s="159"/>
      <c r="N9517" s="159"/>
      <c r="O9517" s="159"/>
      <c r="P9517" s="159"/>
      <c r="Q9517" s="159"/>
      <c r="R9517" s="159"/>
      <c r="S9517" s="159"/>
      <c r="T9517" s="159"/>
      <c r="U9517" s="159"/>
      <c r="V9517" s="159"/>
    </row>
    <row r="9518" spans="1:22">
      <c r="A9518"/>
      <c r="B9518"/>
      <c r="C9518"/>
      <c r="D9518"/>
      <c r="E9518"/>
      <c r="F9518"/>
      <c r="G9518"/>
      <c r="L9518" s="159"/>
      <c r="M9518" s="159"/>
      <c r="N9518" s="159"/>
      <c r="O9518" s="159"/>
      <c r="P9518" s="159"/>
      <c r="Q9518" s="159"/>
      <c r="R9518" s="159"/>
      <c r="S9518" s="159"/>
      <c r="T9518" s="159"/>
      <c r="U9518" s="159"/>
      <c r="V9518" s="159"/>
    </row>
    <row r="9519" spans="1:22">
      <c r="A9519"/>
      <c r="B9519"/>
      <c r="C9519"/>
      <c r="D9519"/>
      <c r="E9519"/>
      <c r="F9519"/>
      <c r="G9519"/>
      <c r="L9519" s="159"/>
      <c r="M9519" s="159"/>
      <c r="N9519" s="159"/>
      <c r="O9519" s="159"/>
      <c r="P9519" s="159"/>
      <c r="Q9519" s="159"/>
      <c r="R9519" s="159"/>
      <c r="S9519" s="159"/>
      <c r="T9519" s="159"/>
      <c r="U9519" s="159"/>
      <c r="V9519" s="159"/>
    </row>
    <row r="9520" spans="1:22">
      <c r="A9520"/>
      <c r="B9520"/>
      <c r="C9520"/>
      <c r="D9520"/>
      <c r="E9520"/>
      <c r="F9520"/>
      <c r="G9520"/>
      <c r="L9520" s="159"/>
      <c r="M9520" s="159"/>
      <c r="N9520" s="159"/>
      <c r="O9520" s="159"/>
      <c r="P9520" s="159"/>
      <c r="Q9520" s="159"/>
      <c r="R9520" s="159"/>
      <c r="S9520" s="159"/>
      <c r="T9520" s="159"/>
      <c r="U9520" s="159"/>
      <c r="V9520" s="159"/>
    </row>
    <row r="9521" spans="1:22">
      <c r="A9521"/>
      <c r="B9521"/>
      <c r="C9521"/>
      <c r="D9521"/>
      <c r="E9521"/>
      <c r="F9521"/>
      <c r="G9521"/>
      <c r="L9521" s="159"/>
      <c r="M9521" s="159"/>
      <c r="N9521" s="159"/>
      <c r="O9521" s="159"/>
      <c r="P9521" s="159"/>
      <c r="Q9521" s="159"/>
      <c r="R9521" s="159"/>
      <c r="S9521" s="159"/>
      <c r="T9521" s="159"/>
      <c r="U9521" s="159"/>
      <c r="V9521" s="159"/>
    </row>
    <row r="9522" spans="1:22">
      <c r="A9522"/>
      <c r="B9522"/>
      <c r="C9522"/>
      <c r="D9522"/>
      <c r="E9522"/>
      <c r="F9522"/>
      <c r="G9522"/>
      <c r="L9522" s="159"/>
      <c r="M9522" s="159"/>
      <c r="N9522" s="159"/>
      <c r="O9522" s="159"/>
      <c r="P9522" s="159"/>
      <c r="Q9522" s="159"/>
      <c r="R9522" s="159"/>
      <c r="S9522" s="159"/>
      <c r="T9522" s="159"/>
      <c r="U9522" s="159"/>
      <c r="V9522" s="159"/>
    </row>
    <row r="9523" spans="1:22">
      <c r="A9523"/>
      <c r="B9523"/>
      <c r="C9523"/>
      <c r="D9523"/>
      <c r="E9523"/>
      <c r="F9523"/>
      <c r="G9523"/>
      <c r="L9523" s="159"/>
      <c r="M9523" s="159"/>
      <c r="N9523" s="159"/>
      <c r="O9523" s="159"/>
      <c r="P9523" s="159"/>
      <c r="Q9523" s="159"/>
      <c r="R9523" s="159"/>
      <c r="S9523" s="159"/>
      <c r="T9523" s="159"/>
      <c r="U9523" s="159"/>
      <c r="V9523" s="159"/>
    </row>
    <row r="9524" spans="1:22">
      <c r="A9524"/>
      <c r="B9524"/>
      <c r="C9524"/>
      <c r="D9524"/>
      <c r="E9524"/>
      <c r="F9524"/>
      <c r="G9524"/>
      <c r="L9524" s="159"/>
      <c r="M9524" s="159"/>
      <c r="N9524" s="159"/>
      <c r="O9524" s="159"/>
      <c r="P9524" s="159"/>
      <c r="Q9524" s="159"/>
      <c r="R9524" s="159"/>
      <c r="S9524" s="159"/>
      <c r="T9524" s="159"/>
      <c r="U9524" s="159"/>
      <c r="V9524" s="159"/>
    </row>
    <row r="9525" spans="1:22">
      <c r="A9525"/>
      <c r="B9525"/>
      <c r="C9525"/>
      <c r="D9525"/>
      <c r="E9525"/>
      <c r="F9525"/>
      <c r="G9525"/>
      <c r="L9525" s="159"/>
      <c r="M9525" s="159"/>
      <c r="N9525" s="159"/>
      <c r="O9525" s="159"/>
      <c r="P9525" s="159"/>
      <c r="Q9525" s="159"/>
      <c r="R9525" s="159"/>
      <c r="S9525" s="159"/>
      <c r="T9525" s="159"/>
      <c r="U9525" s="159"/>
      <c r="V9525" s="159"/>
    </row>
    <row r="9526" spans="1:22">
      <c r="A9526"/>
      <c r="B9526"/>
      <c r="C9526"/>
      <c r="D9526"/>
      <c r="E9526"/>
      <c r="F9526"/>
      <c r="G9526"/>
      <c r="L9526" s="159"/>
      <c r="M9526" s="159"/>
      <c r="N9526" s="159"/>
      <c r="O9526" s="159"/>
      <c r="P9526" s="159"/>
      <c r="Q9526" s="159"/>
      <c r="R9526" s="159"/>
      <c r="S9526" s="159"/>
      <c r="T9526" s="159"/>
      <c r="U9526" s="159"/>
      <c r="V9526" s="159"/>
    </row>
    <row r="9527" spans="1:22">
      <c r="A9527"/>
      <c r="B9527"/>
      <c r="C9527"/>
      <c r="D9527"/>
      <c r="E9527"/>
      <c r="F9527"/>
      <c r="G9527"/>
      <c r="L9527" s="159"/>
      <c r="M9527" s="159"/>
      <c r="N9527" s="159"/>
      <c r="O9527" s="159"/>
      <c r="P9527" s="159"/>
      <c r="Q9527" s="159"/>
      <c r="R9527" s="159"/>
      <c r="S9527" s="159"/>
      <c r="T9527" s="159"/>
      <c r="U9527" s="159"/>
      <c r="V9527" s="159"/>
    </row>
    <row r="9528" spans="1:22">
      <c r="A9528"/>
      <c r="B9528"/>
      <c r="C9528"/>
      <c r="D9528"/>
      <c r="E9528"/>
      <c r="F9528"/>
      <c r="G9528"/>
      <c r="L9528" s="159"/>
      <c r="M9528" s="159"/>
      <c r="N9528" s="159"/>
      <c r="O9528" s="159"/>
      <c r="P9528" s="159"/>
      <c r="Q9528" s="159"/>
      <c r="R9528" s="159"/>
      <c r="S9528" s="159"/>
      <c r="T9528" s="159"/>
      <c r="U9528" s="159"/>
      <c r="V9528" s="159"/>
    </row>
    <row r="9529" spans="1:22">
      <c r="A9529"/>
      <c r="B9529"/>
      <c r="C9529"/>
      <c r="D9529"/>
      <c r="E9529"/>
      <c r="F9529"/>
      <c r="G9529"/>
      <c r="L9529" s="159"/>
      <c r="M9529" s="159"/>
      <c r="N9529" s="159"/>
      <c r="O9529" s="159"/>
      <c r="P9529" s="159"/>
      <c r="Q9529" s="159"/>
      <c r="R9529" s="159"/>
      <c r="S9529" s="159"/>
      <c r="T9529" s="159"/>
      <c r="U9529" s="159"/>
      <c r="V9529" s="159"/>
    </row>
    <row r="9530" spans="1:22">
      <c r="A9530"/>
      <c r="B9530"/>
      <c r="C9530"/>
      <c r="D9530"/>
      <c r="E9530"/>
      <c r="F9530"/>
      <c r="G9530"/>
      <c r="L9530" s="159"/>
      <c r="M9530" s="159"/>
      <c r="N9530" s="159"/>
      <c r="O9530" s="159"/>
      <c r="P9530" s="159"/>
      <c r="Q9530" s="159"/>
      <c r="R9530" s="159"/>
      <c r="S9530" s="159"/>
      <c r="T9530" s="159"/>
      <c r="U9530" s="159"/>
      <c r="V9530" s="159"/>
    </row>
    <row r="9531" spans="1:22">
      <c r="A9531"/>
      <c r="B9531"/>
      <c r="C9531"/>
      <c r="D9531"/>
      <c r="E9531"/>
      <c r="F9531"/>
      <c r="G9531"/>
      <c r="L9531" s="159"/>
      <c r="M9531" s="159"/>
      <c r="N9531" s="159"/>
      <c r="O9531" s="159"/>
      <c r="P9531" s="159"/>
      <c r="Q9531" s="159"/>
      <c r="R9531" s="159"/>
      <c r="S9531" s="159"/>
      <c r="T9531" s="159"/>
      <c r="U9531" s="159"/>
      <c r="V9531" s="159"/>
    </row>
    <row r="9532" spans="1:22">
      <c r="A9532"/>
      <c r="B9532"/>
      <c r="C9532"/>
      <c r="D9532"/>
      <c r="E9532"/>
      <c r="F9532"/>
      <c r="G9532"/>
      <c r="L9532" s="159"/>
      <c r="M9532" s="159"/>
      <c r="N9532" s="159"/>
      <c r="O9532" s="159"/>
      <c r="P9532" s="159"/>
      <c r="Q9532" s="159"/>
      <c r="R9532" s="159"/>
      <c r="S9532" s="159"/>
      <c r="T9532" s="159"/>
      <c r="U9532" s="159"/>
      <c r="V9532" s="159"/>
    </row>
    <row r="9533" spans="1:22">
      <c r="A9533"/>
      <c r="B9533"/>
      <c r="C9533"/>
      <c r="D9533"/>
      <c r="E9533"/>
      <c r="F9533"/>
      <c r="G9533"/>
      <c r="L9533" s="159"/>
      <c r="M9533" s="159"/>
      <c r="N9533" s="159"/>
      <c r="O9533" s="159"/>
      <c r="P9533" s="159"/>
      <c r="Q9533" s="159"/>
      <c r="R9533" s="159"/>
      <c r="S9533" s="159"/>
      <c r="T9533" s="159"/>
      <c r="U9533" s="159"/>
      <c r="V9533" s="159"/>
    </row>
    <row r="9534" spans="1:22">
      <c r="A9534"/>
      <c r="B9534"/>
      <c r="C9534"/>
      <c r="D9534"/>
      <c r="E9534"/>
      <c r="F9534"/>
      <c r="G9534"/>
      <c r="L9534" s="159"/>
      <c r="M9534" s="159"/>
      <c r="N9534" s="159"/>
      <c r="O9534" s="159"/>
      <c r="P9534" s="159"/>
      <c r="Q9534" s="159"/>
      <c r="R9534" s="159"/>
      <c r="S9534" s="159"/>
      <c r="T9534" s="159"/>
      <c r="U9534" s="159"/>
      <c r="V9534" s="159"/>
    </row>
    <row r="9535" spans="1:22">
      <c r="A9535"/>
      <c r="B9535"/>
      <c r="C9535"/>
      <c r="D9535"/>
      <c r="E9535"/>
      <c r="F9535"/>
      <c r="G9535"/>
      <c r="L9535" s="159"/>
      <c r="M9535" s="159"/>
      <c r="N9535" s="159"/>
      <c r="O9535" s="159"/>
      <c r="P9535" s="159"/>
      <c r="Q9535" s="159"/>
      <c r="R9535" s="159"/>
      <c r="S9535" s="159"/>
      <c r="T9535" s="159"/>
      <c r="U9535" s="159"/>
      <c r="V9535" s="159"/>
    </row>
    <row r="9536" spans="1:22">
      <c r="A9536"/>
      <c r="B9536"/>
      <c r="C9536"/>
      <c r="D9536"/>
      <c r="E9536"/>
      <c r="F9536"/>
      <c r="G9536"/>
      <c r="L9536" s="159"/>
      <c r="M9536" s="159"/>
      <c r="N9536" s="159"/>
      <c r="O9536" s="159"/>
      <c r="P9536" s="159"/>
      <c r="Q9536" s="159"/>
      <c r="R9536" s="159"/>
      <c r="S9536" s="159"/>
      <c r="T9536" s="159"/>
      <c r="U9536" s="159"/>
      <c r="V9536" s="159"/>
    </row>
    <row r="9537" spans="1:22">
      <c r="A9537"/>
      <c r="B9537"/>
      <c r="C9537"/>
      <c r="D9537"/>
      <c r="E9537"/>
      <c r="F9537"/>
      <c r="G9537"/>
      <c r="L9537" s="159"/>
      <c r="M9537" s="159"/>
      <c r="N9537" s="159"/>
      <c r="O9537" s="159"/>
      <c r="P9537" s="159"/>
      <c r="Q9537" s="159"/>
      <c r="R9537" s="159"/>
      <c r="S9537" s="159"/>
      <c r="T9537" s="159"/>
      <c r="U9537" s="159"/>
      <c r="V9537" s="159"/>
    </row>
    <row r="9538" spans="1:22">
      <c r="A9538"/>
      <c r="B9538"/>
      <c r="C9538"/>
      <c r="D9538"/>
      <c r="E9538"/>
      <c r="F9538"/>
      <c r="G9538"/>
      <c r="L9538" s="159"/>
      <c r="M9538" s="159"/>
      <c r="N9538" s="159"/>
      <c r="O9538" s="159"/>
      <c r="P9538" s="159"/>
      <c r="Q9538" s="159"/>
      <c r="R9538" s="159"/>
      <c r="S9538" s="159"/>
      <c r="T9538" s="159"/>
      <c r="U9538" s="159"/>
      <c r="V9538" s="159"/>
    </row>
    <row r="9539" spans="1:22">
      <c r="A9539"/>
      <c r="B9539"/>
      <c r="C9539"/>
      <c r="D9539"/>
      <c r="E9539"/>
      <c r="F9539"/>
      <c r="G9539"/>
      <c r="L9539" s="159"/>
      <c r="M9539" s="159"/>
      <c r="N9539" s="159"/>
      <c r="O9539" s="159"/>
      <c r="P9539" s="159"/>
      <c r="Q9539" s="159"/>
      <c r="R9539" s="159"/>
      <c r="S9539" s="159"/>
      <c r="T9539" s="159"/>
      <c r="U9539" s="159"/>
      <c r="V9539" s="159"/>
    </row>
    <row r="9540" spans="1:22">
      <c r="A9540"/>
      <c r="B9540"/>
      <c r="C9540"/>
      <c r="D9540"/>
      <c r="E9540"/>
      <c r="F9540"/>
      <c r="G9540"/>
      <c r="L9540" s="159"/>
      <c r="M9540" s="159"/>
      <c r="N9540" s="159"/>
      <c r="O9540" s="159"/>
      <c r="P9540" s="159"/>
      <c r="Q9540" s="159"/>
      <c r="R9540" s="159"/>
      <c r="S9540" s="159"/>
      <c r="T9540" s="159"/>
      <c r="U9540" s="159"/>
      <c r="V9540" s="159"/>
    </row>
    <row r="9541" spans="1:22">
      <c r="A9541"/>
      <c r="B9541"/>
      <c r="C9541"/>
      <c r="D9541"/>
      <c r="E9541"/>
      <c r="F9541"/>
      <c r="G9541"/>
      <c r="L9541" s="159"/>
      <c r="M9541" s="159"/>
      <c r="N9541" s="159"/>
      <c r="O9541" s="159"/>
      <c r="P9541" s="159"/>
      <c r="Q9541" s="159"/>
      <c r="R9541" s="159"/>
      <c r="S9541" s="159"/>
      <c r="T9541" s="159"/>
      <c r="U9541" s="159"/>
      <c r="V9541" s="159"/>
    </row>
    <row r="9542" spans="1:22">
      <c r="A9542"/>
      <c r="B9542"/>
      <c r="C9542"/>
      <c r="D9542"/>
      <c r="E9542"/>
      <c r="F9542"/>
      <c r="G9542"/>
      <c r="L9542" s="159"/>
      <c r="M9542" s="159"/>
      <c r="N9542" s="159"/>
      <c r="O9542" s="159"/>
      <c r="P9542" s="159"/>
      <c r="Q9542" s="159"/>
      <c r="R9542" s="159"/>
      <c r="S9542" s="159"/>
      <c r="T9542" s="159"/>
      <c r="U9542" s="159"/>
      <c r="V9542" s="159"/>
    </row>
    <row r="9543" spans="1:22">
      <c r="A9543"/>
      <c r="B9543"/>
      <c r="C9543"/>
      <c r="D9543"/>
      <c r="E9543"/>
      <c r="F9543"/>
      <c r="G9543"/>
      <c r="L9543" s="159"/>
      <c r="M9543" s="159"/>
      <c r="N9543" s="159"/>
      <c r="O9543" s="159"/>
      <c r="P9543" s="159"/>
      <c r="Q9543" s="159"/>
      <c r="R9543" s="159"/>
      <c r="S9543" s="159"/>
      <c r="T9543" s="159"/>
      <c r="U9543" s="159"/>
      <c r="V9543" s="159"/>
    </row>
    <row r="9544" spans="1:22">
      <c r="A9544"/>
      <c r="B9544"/>
      <c r="C9544"/>
      <c r="D9544"/>
      <c r="E9544"/>
      <c r="F9544"/>
      <c r="G9544"/>
      <c r="L9544" s="159"/>
      <c r="M9544" s="159"/>
      <c r="N9544" s="159"/>
      <c r="O9544" s="159"/>
      <c r="P9544" s="159"/>
      <c r="Q9544" s="159"/>
      <c r="R9544" s="159"/>
      <c r="S9544" s="159"/>
      <c r="T9544" s="159"/>
      <c r="U9544" s="159"/>
      <c r="V9544" s="159"/>
    </row>
    <row r="9545" spans="1:22">
      <c r="A9545"/>
      <c r="B9545"/>
      <c r="C9545"/>
      <c r="D9545"/>
      <c r="E9545"/>
      <c r="F9545"/>
      <c r="G9545"/>
      <c r="L9545" s="159"/>
      <c r="M9545" s="159"/>
      <c r="N9545" s="159"/>
      <c r="O9545" s="159"/>
      <c r="P9545" s="159"/>
      <c r="Q9545" s="159"/>
      <c r="R9545" s="159"/>
      <c r="S9545" s="159"/>
      <c r="T9545" s="159"/>
      <c r="U9545" s="159"/>
      <c r="V9545" s="159"/>
    </row>
    <row r="9546" spans="1:22">
      <c r="A9546"/>
      <c r="B9546"/>
      <c r="C9546"/>
      <c r="D9546"/>
      <c r="E9546"/>
      <c r="F9546"/>
      <c r="G9546"/>
      <c r="L9546" s="159"/>
      <c r="M9546" s="159"/>
      <c r="N9546" s="159"/>
      <c r="O9546" s="159"/>
      <c r="P9546" s="159"/>
      <c r="Q9546" s="159"/>
      <c r="R9546" s="159"/>
      <c r="S9546" s="159"/>
      <c r="T9546" s="159"/>
      <c r="U9546" s="159"/>
      <c r="V9546" s="159"/>
    </row>
    <row r="9547" spans="1:22">
      <c r="A9547"/>
      <c r="B9547"/>
      <c r="C9547"/>
      <c r="D9547"/>
      <c r="E9547"/>
      <c r="F9547"/>
      <c r="G9547"/>
      <c r="L9547" s="159"/>
      <c r="M9547" s="159"/>
      <c r="N9547" s="159"/>
      <c r="O9547" s="159"/>
      <c r="P9547" s="159"/>
      <c r="Q9547" s="159"/>
      <c r="R9547" s="159"/>
      <c r="S9547" s="159"/>
      <c r="T9547" s="159"/>
      <c r="U9547" s="159"/>
      <c r="V9547" s="159"/>
    </row>
    <row r="9548" spans="1:22">
      <c r="A9548"/>
      <c r="B9548"/>
      <c r="C9548"/>
      <c r="D9548"/>
      <c r="E9548"/>
      <c r="F9548"/>
      <c r="G9548"/>
      <c r="L9548" s="159"/>
      <c r="M9548" s="159"/>
      <c r="N9548" s="159"/>
      <c r="O9548" s="159"/>
      <c r="P9548" s="159"/>
      <c r="Q9548" s="159"/>
      <c r="R9548" s="159"/>
      <c r="S9548" s="159"/>
      <c r="T9548" s="159"/>
      <c r="U9548" s="159"/>
      <c r="V9548" s="159"/>
    </row>
    <row r="9549" spans="1:22">
      <c r="A9549"/>
      <c r="B9549"/>
      <c r="C9549"/>
      <c r="D9549"/>
      <c r="E9549"/>
      <c r="F9549"/>
      <c r="G9549"/>
      <c r="L9549" s="159"/>
      <c r="M9549" s="159"/>
      <c r="N9549" s="159"/>
      <c r="O9549" s="159"/>
      <c r="P9549" s="159"/>
      <c r="Q9549" s="159"/>
      <c r="R9549" s="159"/>
      <c r="S9549" s="159"/>
      <c r="T9549" s="159"/>
      <c r="U9549" s="159"/>
      <c r="V9549" s="159"/>
    </row>
    <row r="9550" spans="1:22">
      <c r="A9550"/>
      <c r="B9550"/>
      <c r="C9550"/>
      <c r="D9550"/>
      <c r="E9550"/>
      <c r="F9550"/>
      <c r="G9550"/>
      <c r="L9550" s="159"/>
      <c r="M9550" s="159"/>
      <c r="N9550" s="159"/>
      <c r="O9550" s="159"/>
      <c r="P9550" s="159"/>
      <c r="Q9550" s="159"/>
      <c r="R9550" s="159"/>
      <c r="S9550" s="159"/>
      <c r="T9550" s="159"/>
      <c r="U9550" s="159"/>
      <c r="V9550" s="159"/>
    </row>
    <row r="9551" spans="1:22">
      <c r="A9551"/>
      <c r="B9551"/>
      <c r="C9551"/>
      <c r="D9551"/>
      <c r="E9551"/>
      <c r="F9551"/>
      <c r="G9551"/>
      <c r="L9551" s="159"/>
      <c r="M9551" s="159"/>
      <c r="N9551" s="159"/>
      <c r="O9551" s="159"/>
      <c r="P9551" s="159"/>
      <c r="Q9551" s="159"/>
      <c r="R9551" s="159"/>
      <c r="S9551" s="159"/>
      <c r="T9551" s="159"/>
      <c r="U9551" s="159"/>
      <c r="V9551" s="159"/>
    </row>
    <row r="9552" spans="1:22">
      <c r="A9552"/>
      <c r="B9552"/>
      <c r="C9552"/>
      <c r="D9552"/>
      <c r="E9552"/>
      <c r="F9552"/>
      <c r="G9552"/>
      <c r="L9552" s="159"/>
      <c r="M9552" s="159"/>
      <c r="N9552" s="159"/>
      <c r="O9552" s="159"/>
      <c r="P9552" s="159"/>
      <c r="Q9552" s="159"/>
      <c r="R9552" s="159"/>
      <c r="S9552" s="159"/>
      <c r="T9552" s="159"/>
      <c r="U9552" s="159"/>
      <c r="V9552" s="159"/>
    </row>
    <row r="9553" spans="1:22">
      <c r="A9553"/>
      <c r="B9553"/>
      <c r="C9553"/>
      <c r="D9553"/>
      <c r="E9553"/>
      <c r="F9553"/>
      <c r="G9553"/>
      <c r="L9553" s="159"/>
      <c r="M9553" s="159"/>
      <c r="N9553" s="159"/>
      <c r="O9553" s="159"/>
      <c r="P9553" s="159"/>
      <c r="Q9553" s="159"/>
      <c r="R9553" s="159"/>
      <c r="S9553" s="159"/>
      <c r="T9553" s="159"/>
      <c r="U9553" s="159"/>
      <c r="V9553" s="159"/>
    </row>
    <row r="9554" spans="1:22">
      <c r="A9554"/>
      <c r="B9554"/>
      <c r="C9554"/>
      <c r="D9554"/>
      <c r="E9554"/>
      <c r="F9554"/>
      <c r="G9554"/>
      <c r="L9554" s="159"/>
      <c r="M9554" s="159"/>
      <c r="N9554" s="159"/>
      <c r="O9554" s="159"/>
      <c r="P9554" s="159"/>
      <c r="Q9554" s="159"/>
      <c r="R9554" s="159"/>
      <c r="S9554" s="159"/>
      <c r="T9554" s="159"/>
      <c r="U9554" s="159"/>
      <c r="V9554" s="159"/>
    </row>
    <row r="9555" spans="1:22">
      <c r="A9555"/>
      <c r="B9555"/>
      <c r="C9555"/>
      <c r="D9555"/>
      <c r="E9555"/>
      <c r="F9555"/>
      <c r="G9555"/>
      <c r="L9555" s="159"/>
      <c r="M9555" s="159"/>
      <c r="N9555" s="159"/>
      <c r="O9555" s="159"/>
      <c r="P9555" s="159"/>
      <c r="Q9555" s="159"/>
      <c r="R9555" s="159"/>
      <c r="S9555" s="159"/>
      <c r="T9555" s="159"/>
      <c r="U9555" s="159"/>
      <c r="V9555" s="159"/>
    </row>
    <row r="9556" spans="1:22">
      <c r="A9556"/>
      <c r="B9556"/>
      <c r="C9556"/>
      <c r="D9556"/>
      <c r="E9556"/>
      <c r="F9556"/>
      <c r="G9556"/>
      <c r="L9556" s="159"/>
      <c r="M9556" s="159"/>
      <c r="N9556" s="159"/>
      <c r="O9556" s="159"/>
      <c r="P9556" s="159"/>
      <c r="Q9556" s="159"/>
      <c r="R9556" s="159"/>
      <c r="S9556" s="159"/>
      <c r="T9556" s="159"/>
      <c r="U9556" s="159"/>
      <c r="V9556" s="159"/>
    </row>
    <row r="9557" spans="1:22">
      <c r="A9557"/>
      <c r="B9557"/>
      <c r="C9557"/>
      <c r="D9557"/>
      <c r="E9557"/>
      <c r="F9557"/>
      <c r="G9557"/>
      <c r="L9557" s="159"/>
      <c r="M9557" s="159"/>
      <c r="N9557" s="159"/>
      <c r="O9557" s="159"/>
      <c r="P9557" s="159"/>
      <c r="Q9557" s="159"/>
      <c r="R9557" s="159"/>
      <c r="S9557" s="159"/>
      <c r="T9557" s="159"/>
      <c r="U9557" s="159"/>
      <c r="V9557" s="159"/>
    </row>
    <row r="9558" spans="1:22">
      <c r="A9558"/>
      <c r="B9558"/>
      <c r="C9558"/>
      <c r="D9558"/>
      <c r="E9558"/>
      <c r="F9558"/>
      <c r="G9558"/>
      <c r="L9558" s="159"/>
      <c r="M9558" s="159"/>
      <c r="N9558" s="159"/>
      <c r="O9558" s="159"/>
      <c r="P9558" s="159"/>
      <c r="Q9558" s="159"/>
      <c r="R9558" s="159"/>
      <c r="S9558" s="159"/>
      <c r="T9558" s="159"/>
      <c r="U9558" s="159"/>
      <c r="V9558" s="159"/>
    </row>
    <row r="9559" spans="1:22">
      <c r="A9559"/>
      <c r="B9559"/>
      <c r="C9559"/>
      <c r="D9559"/>
      <c r="E9559"/>
      <c r="F9559"/>
      <c r="G9559"/>
      <c r="L9559" s="159"/>
      <c r="M9559" s="159"/>
      <c r="N9559" s="159"/>
      <c r="O9559" s="159"/>
      <c r="P9559" s="159"/>
      <c r="Q9559" s="159"/>
      <c r="R9559" s="159"/>
      <c r="S9559" s="159"/>
      <c r="T9559" s="159"/>
      <c r="U9559" s="159"/>
      <c r="V9559" s="159"/>
    </row>
    <row r="9560" spans="1:22">
      <c r="A9560"/>
      <c r="B9560"/>
      <c r="C9560"/>
      <c r="D9560"/>
      <c r="E9560"/>
      <c r="F9560"/>
      <c r="G9560"/>
      <c r="L9560" s="159"/>
      <c r="M9560" s="159"/>
      <c r="N9560" s="159"/>
      <c r="O9560" s="159"/>
      <c r="P9560" s="159"/>
      <c r="Q9560" s="159"/>
      <c r="R9560" s="159"/>
      <c r="S9560" s="159"/>
      <c r="T9560" s="159"/>
      <c r="U9560" s="159"/>
      <c r="V9560" s="159"/>
    </row>
    <row r="9561" spans="1:22">
      <c r="A9561"/>
      <c r="B9561"/>
      <c r="C9561"/>
      <c r="D9561"/>
      <c r="E9561"/>
      <c r="F9561"/>
      <c r="G9561"/>
      <c r="L9561" s="159"/>
      <c r="M9561" s="159"/>
      <c r="N9561" s="159"/>
      <c r="O9561" s="159"/>
      <c r="P9561" s="159"/>
      <c r="Q9561" s="159"/>
      <c r="R9561" s="159"/>
      <c r="S9561" s="159"/>
      <c r="T9561" s="159"/>
      <c r="U9561" s="159"/>
      <c r="V9561" s="159"/>
    </row>
    <row r="9562" spans="1:22">
      <c r="A9562"/>
      <c r="B9562"/>
      <c r="C9562"/>
      <c r="D9562"/>
      <c r="E9562"/>
      <c r="F9562"/>
      <c r="G9562"/>
      <c r="L9562" s="159"/>
      <c r="M9562" s="159"/>
      <c r="N9562" s="159"/>
      <c r="O9562" s="159"/>
      <c r="P9562" s="159"/>
      <c r="Q9562" s="159"/>
      <c r="R9562" s="159"/>
      <c r="S9562" s="159"/>
      <c r="T9562" s="159"/>
      <c r="U9562" s="159"/>
      <c r="V9562" s="159"/>
    </row>
    <row r="9563" spans="1:22">
      <c r="A9563"/>
      <c r="B9563"/>
      <c r="C9563"/>
      <c r="D9563"/>
      <c r="E9563"/>
      <c r="F9563"/>
      <c r="G9563"/>
      <c r="L9563" s="159"/>
      <c r="M9563" s="159"/>
      <c r="N9563" s="159"/>
      <c r="O9563" s="159"/>
      <c r="P9563" s="159"/>
      <c r="Q9563" s="159"/>
      <c r="R9563" s="159"/>
      <c r="S9563" s="159"/>
      <c r="T9563" s="159"/>
      <c r="U9563" s="159"/>
      <c r="V9563" s="159"/>
    </row>
    <row r="9564" spans="1:22">
      <c r="A9564"/>
      <c r="B9564"/>
      <c r="C9564"/>
      <c r="D9564"/>
      <c r="E9564"/>
      <c r="F9564"/>
      <c r="G9564"/>
      <c r="L9564" s="159"/>
      <c r="M9564" s="159"/>
      <c r="N9564" s="159"/>
      <c r="O9564" s="159"/>
      <c r="P9564" s="159"/>
      <c r="Q9564" s="159"/>
      <c r="R9564" s="159"/>
      <c r="S9564" s="159"/>
      <c r="T9564" s="159"/>
      <c r="U9564" s="159"/>
      <c r="V9564" s="159"/>
    </row>
    <row r="9565" spans="1:22">
      <c r="A9565"/>
      <c r="B9565"/>
      <c r="C9565"/>
      <c r="D9565"/>
      <c r="E9565"/>
      <c r="F9565"/>
      <c r="G9565"/>
      <c r="L9565" s="159"/>
      <c r="M9565" s="159"/>
      <c r="N9565" s="159"/>
      <c r="O9565" s="159"/>
      <c r="P9565" s="159"/>
      <c r="Q9565" s="159"/>
      <c r="R9565" s="159"/>
      <c r="S9565" s="159"/>
      <c r="T9565" s="159"/>
      <c r="U9565" s="159"/>
      <c r="V9565" s="159"/>
    </row>
    <row r="9566" spans="1:22">
      <c r="A9566"/>
      <c r="B9566"/>
      <c r="C9566"/>
      <c r="D9566"/>
      <c r="E9566"/>
      <c r="F9566"/>
      <c r="G9566"/>
      <c r="L9566" s="159"/>
      <c r="M9566" s="159"/>
      <c r="N9566" s="159"/>
      <c r="O9566" s="159"/>
      <c r="P9566" s="159"/>
      <c r="Q9566" s="159"/>
      <c r="R9566" s="159"/>
      <c r="S9566" s="159"/>
      <c r="T9566" s="159"/>
      <c r="U9566" s="159"/>
      <c r="V9566" s="159"/>
    </row>
    <row r="9567" spans="1:22">
      <c r="A9567"/>
      <c r="B9567"/>
      <c r="C9567"/>
      <c r="D9567"/>
      <c r="E9567"/>
      <c r="F9567"/>
      <c r="G9567"/>
      <c r="L9567" s="159"/>
      <c r="M9567" s="159"/>
      <c r="N9567" s="159"/>
      <c r="O9567" s="159"/>
      <c r="P9567" s="159"/>
      <c r="Q9567" s="159"/>
      <c r="R9567" s="159"/>
      <c r="S9567" s="159"/>
      <c r="T9567" s="159"/>
      <c r="U9567" s="159"/>
      <c r="V9567" s="159"/>
    </row>
    <row r="9568" spans="1:22">
      <c r="A9568"/>
      <c r="B9568"/>
      <c r="C9568"/>
      <c r="D9568"/>
      <c r="E9568"/>
      <c r="F9568"/>
      <c r="G9568"/>
      <c r="L9568" s="159"/>
      <c r="M9568" s="159"/>
      <c r="N9568" s="159"/>
      <c r="O9568" s="159"/>
      <c r="P9568" s="159"/>
      <c r="Q9568" s="159"/>
      <c r="R9568" s="159"/>
      <c r="S9568" s="159"/>
      <c r="T9568" s="159"/>
      <c r="U9568" s="159"/>
      <c r="V9568" s="159"/>
    </row>
    <row r="9569" spans="1:22">
      <c r="A9569"/>
      <c r="B9569"/>
      <c r="C9569"/>
      <c r="D9569"/>
      <c r="E9569"/>
      <c r="F9569"/>
      <c r="G9569"/>
      <c r="L9569" s="159"/>
      <c r="M9569" s="159"/>
      <c r="N9569" s="159"/>
      <c r="O9569" s="159"/>
      <c r="P9569" s="159"/>
      <c r="Q9569" s="159"/>
      <c r="R9569" s="159"/>
      <c r="S9569" s="159"/>
      <c r="T9569" s="159"/>
      <c r="U9569" s="159"/>
      <c r="V9569" s="159"/>
    </row>
    <row r="9570" spans="1:22">
      <c r="A9570"/>
      <c r="B9570"/>
      <c r="C9570"/>
      <c r="D9570"/>
      <c r="E9570"/>
      <c r="F9570"/>
      <c r="G9570"/>
      <c r="L9570" s="159"/>
      <c r="M9570" s="159"/>
      <c r="N9570" s="159"/>
      <c r="O9570" s="159"/>
      <c r="P9570" s="159"/>
      <c r="Q9570" s="159"/>
      <c r="R9570" s="159"/>
      <c r="S9570" s="159"/>
      <c r="T9570" s="159"/>
      <c r="U9570" s="159"/>
      <c r="V9570" s="159"/>
    </row>
    <row r="9571" spans="1:22">
      <c r="A9571"/>
      <c r="B9571"/>
      <c r="C9571"/>
      <c r="D9571"/>
      <c r="E9571"/>
      <c r="F9571"/>
      <c r="G9571"/>
      <c r="L9571" s="159"/>
      <c r="M9571" s="159"/>
      <c r="N9571" s="159"/>
      <c r="O9571" s="159"/>
      <c r="P9571" s="159"/>
      <c r="Q9571" s="159"/>
      <c r="R9571" s="159"/>
      <c r="S9571" s="159"/>
      <c r="T9571" s="159"/>
      <c r="U9571" s="159"/>
      <c r="V9571" s="159"/>
    </row>
    <row r="9572" spans="1:22">
      <c r="A9572"/>
      <c r="B9572"/>
      <c r="C9572"/>
      <c r="D9572"/>
      <c r="E9572"/>
      <c r="F9572"/>
      <c r="G9572"/>
      <c r="L9572" s="159"/>
      <c r="M9572" s="159"/>
      <c r="N9572" s="159"/>
      <c r="O9572" s="159"/>
      <c r="P9572" s="159"/>
      <c r="Q9572" s="159"/>
      <c r="R9572" s="159"/>
      <c r="S9572" s="159"/>
      <c r="T9572" s="159"/>
      <c r="U9572" s="159"/>
      <c r="V9572" s="159"/>
    </row>
    <row r="9573" spans="1:22">
      <c r="A9573"/>
      <c r="B9573"/>
      <c r="C9573"/>
      <c r="D9573"/>
      <c r="E9573"/>
      <c r="F9573"/>
      <c r="G9573"/>
      <c r="L9573" s="159"/>
      <c r="M9573" s="159"/>
      <c r="N9573" s="159"/>
      <c r="O9573" s="159"/>
      <c r="P9573" s="159"/>
      <c r="Q9573" s="159"/>
      <c r="R9573" s="159"/>
      <c r="S9573" s="159"/>
      <c r="T9573" s="159"/>
      <c r="U9573" s="159"/>
      <c r="V9573" s="159"/>
    </row>
    <row r="9574" spans="1:22">
      <c r="A9574"/>
      <c r="B9574"/>
      <c r="C9574"/>
      <c r="D9574"/>
      <c r="E9574"/>
      <c r="F9574"/>
      <c r="G9574"/>
      <c r="L9574" s="159"/>
      <c r="M9574" s="159"/>
      <c r="N9574" s="159"/>
      <c r="O9574" s="159"/>
      <c r="P9574" s="159"/>
      <c r="Q9574" s="159"/>
      <c r="R9574" s="159"/>
      <c r="S9574" s="159"/>
      <c r="T9574" s="159"/>
      <c r="U9574" s="159"/>
      <c r="V9574" s="159"/>
    </row>
    <row r="9575" spans="1:22">
      <c r="A9575"/>
      <c r="B9575"/>
      <c r="C9575"/>
      <c r="D9575"/>
      <c r="E9575"/>
      <c r="F9575"/>
      <c r="G9575"/>
      <c r="L9575" s="159"/>
      <c r="M9575" s="159"/>
      <c r="N9575" s="159"/>
      <c r="O9575" s="159"/>
      <c r="P9575" s="159"/>
      <c r="Q9575" s="159"/>
      <c r="R9575" s="159"/>
      <c r="S9575" s="159"/>
      <c r="T9575" s="159"/>
      <c r="U9575" s="159"/>
      <c r="V9575" s="159"/>
    </row>
    <row r="9576" spans="1:22">
      <c r="A9576"/>
      <c r="B9576"/>
      <c r="C9576"/>
      <c r="D9576"/>
      <c r="E9576"/>
      <c r="F9576"/>
      <c r="G9576"/>
      <c r="L9576" s="159"/>
      <c r="M9576" s="159"/>
      <c r="N9576" s="159"/>
      <c r="O9576" s="159"/>
      <c r="P9576" s="159"/>
      <c r="Q9576" s="159"/>
      <c r="R9576" s="159"/>
      <c r="S9576" s="159"/>
      <c r="T9576" s="159"/>
      <c r="U9576" s="159"/>
      <c r="V9576" s="159"/>
    </row>
    <row r="9577" spans="1:22">
      <c r="A9577"/>
      <c r="B9577"/>
      <c r="C9577"/>
      <c r="D9577"/>
      <c r="E9577"/>
      <c r="F9577"/>
      <c r="G9577"/>
      <c r="L9577" s="159"/>
      <c r="M9577" s="159"/>
      <c r="N9577" s="159"/>
      <c r="O9577" s="159"/>
      <c r="P9577" s="159"/>
      <c r="Q9577" s="159"/>
      <c r="R9577" s="159"/>
      <c r="S9577" s="159"/>
      <c r="T9577" s="159"/>
      <c r="U9577" s="159"/>
      <c r="V9577" s="159"/>
    </row>
    <row r="9578" spans="1:22">
      <c r="A9578"/>
      <c r="B9578"/>
      <c r="C9578"/>
      <c r="D9578"/>
      <c r="E9578"/>
      <c r="F9578"/>
      <c r="G9578"/>
      <c r="L9578" s="159"/>
      <c r="M9578" s="159"/>
      <c r="N9578" s="159"/>
      <c r="O9578" s="159"/>
      <c r="P9578" s="159"/>
      <c r="Q9578" s="159"/>
      <c r="R9578" s="159"/>
      <c r="S9578" s="159"/>
      <c r="T9578" s="159"/>
      <c r="U9578" s="159"/>
      <c r="V9578" s="159"/>
    </row>
    <row r="9579" spans="1:22">
      <c r="A9579"/>
      <c r="B9579"/>
      <c r="C9579"/>
      <c r="D9579"/>
      <c r="E9579"/>
      <c r="F9579"/>
      <c r="G9579"/>
      <c r="L9579" s="159"/>
      <c r="M9579" s="159"/>
      <c r="N9579" s="159"/>
      <c r="O9579" s="159"/>
      <c r="P9579" s="159"/>
      <c r="Q9579" s="159"/>
      <c r="R9579" s="159"/>
      <c r="S9579" s="159"/>
      <c r="T9579" s="159"/>
      <c r="U9579" s="159"/>
      <c r="V9579" s="159"/>
    </row>
    <row r="9580" spans="1:22">
      <c r="A9580"/>
      <c r="B9580"/>
      <c r="C9580"/>
      <c r="D9580"/>
      <c r="E9580"/>
      <c r="F9580"/>
      <c r="G9580"/>
      <c r="L9580" s="159"/>
      <c r="M9580" s="159"/>
      <c r="N9580" s="159"/>
      <c r="O9580" s="159"/>
      <c r="P9580" s="159"/>
      <c r="Q9580" s="159"/>
      <c r="R9580" s="159"/>
      <c r="S9580" s="159"/>
      <c r="T9580" s="159"/>
      <c r="U9580" s="159"/>
      <c r="V9580" s="159"/>
    </row>
    <row r="9581" spans="1:22">
      <c r="A9581"/>
      <c r="B9581"/>
      <c r="C9581"/>
      <c r="D9581"/>
      <c r="E9581"/>
      <c r="F9581"/>
      <c r="G9581"/>
      <c r="L9581" s="159"/>
      <c r="M9581" s="159"/>
      <c r="N9581" s="159"/>
      <c r="O9581" s="159"/>
      <c r="P9581" s="159"/>
      <c r="Q9581" s="159"/>
      <c r="R9581" s="159"/>
      <c r="S9581" s="159"/>
      <c r="T9581" s="159"/>
      <c r="U9581" s="159"/>
      <c r="V9581" s="159"/>
    </row>
    <row r="9582" spans="1:22">
      <c r="A9582"/>
      <c r="B9582"/>
      <c r="C9582"/>
      <c r="D9582"/>
      <c r="E9582"/>
      <c r="F9582"/>
      <c r="G9582"/>
      <c r="L9582" s="159"/>
      <c r="M9582" s="159"/>
      <c r="N9582" s="159"/>
      <c r="O9582" s="159"/>
      <c r="P9582" s="159"/>
      <c r="Q9582" s="159"/>
      <c r="R9582" s="159"/>
      <c r="S9582" s="159"/>
      <c r="T9582" s="159"/>
      <c r="U9582" s="159"/>
      <c r="V9582" s="159"/>
    </row>
    <row r="9583" spans="1:22">
      <c r="A9583"/>
      <c r="B9583"/>
      <c r="C9583"/>
      <c r="D9583"/>
      <c r="E9583"/>
      <c r="F9583"/>
      <c r="G9583"/>
      <c r="L9583" s="159"/>
      <c r="M9583" s="159"/>
      <c r="N9583" s="159"/>
      <c r="O9583" s="159"/>
      <c r="P9583" s="159"/>
      <c r="Q9583" s="159"/>
      <c r="R9583" s="159"/>
      <c r="S9583" s="159"/>
      <c r="T9583" s="159"/>
      <c r="U9583" s="159"/>
      <c r="V9583" s="159"/>
    </row>
    <row r="9584" spans="1:22">
      <c r="A9584"/>
      <c r="B9584"/>
      <c r="C9584"/>
      <c r="D9584"/>
      <c r="E9584"/>
      <c r="F9584"/>
      <c r="G9584"/>
      <c r="L9584" s="159"/>
      <c r="M9584" s="159"/>
      <c r="N9584" s="159"/>
      <c r="O9584" s="159"/>
      <c r="P9584" s="159"/>
      <c r="Q9584" s="159"/>
      <c r="R9584" s="159"/>
      <c r="S9584" s="159"/>
      <c r="T9584" s="159"/>
      <c r="U9584" s="159"/>
      <c r="V9584" s="159"/>
    </row>
    <row r="9585" spans="1:22">
      <c r="A9585"/>
      <c r="B9585"/>
      <c r="C9585"/>
      <c r="D9585"/>
      <c r="E9585"/>
      <c r="F9585"/>
      <c r="G9585"/>
      <c r="L9585" s="159"/>
      <c r="M9585" s="159"/>
      <c r="N9585" s="159"/>
      <c r="O9585" s="159"/>
      <c r="P9585" s="159"/>
      <c r="Q9585" s="159"/>
      <c r="R9585" s="159"/>
      <c r="S9585" s="159"/>
      <c r="T9585" s="159"/>
      <c r="U9585" s="159"/>
      <c r="V9585" s="159"/>
    </row>
    <row r="9586" spans="1:22">
      <c r="A9586"/>
      <c r="B9586"/>
      <c r="C9586"/>
      <c r="D9586"/>
      <c r="E9586"/>
      <c r="F9586"/>
      <c r="G9586"/>
      <c r="L9586" s="159"/>
      <c r="M9586" s="159"/>
      <c r="N9586" s="159"/>
      <c r="O9586" s="159"/>
      <c r="P9586" s="159"/>
      <c r="Q9586" s="159"/>
      <c r="R9586" s="159"/>
      <c r="S9586" s="159"/>
      <c r="T9586" s="159"/>
      <c r="U9586" s="159"/>
      <c r="V9586" s="159"/>
    </row>
    <row r="9587" spans="1:22">
      <c r="A9587"/>
      <c r="B9587"/>
      <c r="C9587"/>
      <c r="D9587"/>
      <c r="E9587"/>
      <c r="F9587"/>
      <c r="G9587"/>
      <c r="L9587" s="159"/>
      <c r="M9587" s="159"/>
      <c r="N9587" s="159"/>
      <c r="O9587" s="159"/>
      <c r="P9587" s="159"/>
      <c r="Q9587" s="159"/>
      <c r="R9587" s="159"/>
      <c r="S9587" s="159"/>
      <c r="T9587" s="159"/>
      <c r="U9587" s="159"/>
      <c r="V9587" s="159"/>
    </row>
    <row r="9588" spans="1:22">
      <c r="A9588"/>
      <c r="B9588"/>
      <c r="C9588"/>
      <c r="D9588"/>
      <c r="E9588"/>
      <c r="F9588"/>
      <c r="G9588"/>
      <c r="L9588" s="159"/>
      <c r="M9588" s="159"/>
      <c r="N9588" s="159"/>
      <c r="O9588" s="159"/>
      <c r="P9588" s="159"/>
      <c r="Q9588" s="159"/>
      <c r="R9588" s="159"/>
      <c r="S9588" s="159"/>
      <c r="T9588" s="159"/>
      <c r="U9588" s="159"/>
      <c r="V9588" s="159"/>
    </row>
    <row r="9589" spans="1:22">
      <c r="A9589"/>
      <c r="B9589"/>
      <c r="C9589"/>
      <c r="D9589"/>
      <c r="E9589"/>
      <c r="F9589"/>
      <c r="G9589"/>
      <c r="L9589" s="159"/>
      <c r="M9589" s="159"/>
      <c r="N9589" s="159"/>
      <c r="O9589" s="159"/>
      <c r="P9589" s="159"/>
      <c r="Q9589" s="159"/>
      <c r="R9589" s="159"/>
      <c r="S9589" s="159"/>
      <c r="T9589" s="159"/>
      <c r="U9589" s="159"/>
      <c r="V9589" s="159"/>
    </row>
    <row r="9590" spans="1:22">
      <c r="A9590"/>
      <c r="B9590"/>
      <c r="C9590"/>
      <c r="D9590"/>
      <c r="E9590"/>
      <c r="F9590"/>
      <c r="G9590"/>
      <c r="L9590" s="159"/>
      <c r="M9590" s="159"/>
      <c r="N9590" s="159"/>
      <c r="O9590" s="159"/>
      <c r="P9590" s="159"/>
      <c r="Q9590" s="159"/>
      <c r="R9590" s="159"/>
      <c r="S9590" s="159"/>
      <c r="T9590" s="159"/>
      <c r="U9590" s="159"/>
      <c r="V9590" s="159"/>
    </row>
    <row r="9591" spans="1:22">
      <c r="A9591"/>
      <c r="B9591"/>
      <c r="C9591"/>
      <c r="D9591"/>
      <c r="E9591"/>
      <c r="F9591"/>
      <c r="G9591"/>
      <c r="L9591" s="159"/>
      <c r="M9591" s="159"/>
      <c r="N9591" s="159"/>
      <c r="O9591" s="159"/>
      <c r="P9591" s="159"/>
      <c r="Q9591" s="159"/>
      <c r="R9591" s="159"/>
      <c r="S9591" s="159"/>
      <c r="T9591" s="159"/>
      <c r="U9591" s="159"/>
      <c r="V9591" s="159"/>
    </row>
    <row r="9592" spans="1:22">
      <c r="A9592"/>
      <c r="B9592"/>
      <c r="C9592"/>
      <c r="D9592"/>
      <c r="E9592"/>
      <c r="F9592"/>
      <c r="G9592"/>
      <c r="L9592" s="159"/>
      <c r="M9592" s="159"/>
      <c r="N9592" s="159"/>
      <c r="O9592" s="159"/>
      <c r="P9592" s="159"/>
      <c r="Q9592" s="159"/>
      <c r="R9592" s="159"/>
      <c r="S9592" s="159"/>
      <c r="T9592" s="159"/>
      <c r="U9592" s="159"/>
      <c r="V9592" s="159"/>
    </row>
    <row r="9593" spans="1:22">
      <c r="A9593"/>
      <c r="B9593"/>
      <c r="C9593"/>
      <c r="D9593"/>
      <c r="E9593"/>
      <c r="F9593"/>
      <c r="G9593"/>
      <c r="L9593" s="159"/>
      <c r="M9593" s="159"/>
      <c r="N9593" s="159"/>
      <c r="O9593" s="159"/>
      <c r="P9593" s="159"/>
      <c r="Q9593" s="159"/>
      <c r="R9593" s="159"/>
      <c r="S9593" s="159"/>
      <c r="T9593" s="159"/>
      <c r="U9593" s="159"/>
      <c r="V9593" s="159"/>
    </row>
    <row r="9594" spans="1:22">
      <c r="A9594"/>
      <c r="B9594"/>
      <c r="C9594"/>
      <c r="D9594"/>
      <c r="E9594"/>
      <c r="F9594"/>
      <c r="G9594"/>
      <c r="L9594" s="159"/>
      <c r="M9594" s="159"/>
      <c r="N9594" s="159"/>
      <c r="O9594" s="159"/>
      <c r="P9594" s="159"/>
      <c r="Q9594" s="159"/>
      <c r="R9594" s="159"/>
      <c r="S9594" s="159"/>
      <c r="T9594" s="159"/>
      <c r="U9594" s="159"/>
      <c r="V9594" s="159"/>
    </row>
    <row r="9595" spans="1:22">
      <c r="A9595"/>
      <c r="B9595"/>
      <c r="C9595"/>
      <c r="D9595"/>
      <c r="E9595"/>
      <c r="F9595"/>
      <c r="G9595"/>
      <c r="L9595" s="159"/>
      <c r="M9595" s="159"/>
      <c r="N9595" s="159"/>
      <c r="O9595" s="159"/>
      <c r="P9595" s="159"/>
      <c r="Q9595" s="159"/>
      <c r="R9595" s="159"/>
      <c r="S9595" s="159"/>
      <c r="T9595" s="159"/>
      <c r="U9595" s="159"/>
      <c r="V9595" s="159"/>
    </row>
    <row r="9596" spans="1:22">
      <c r="A9596"/>
      <c r="B9596"/>
      <c r="C9596"/>
      <c r="D9596"/>
      <c r="E9596"/>
      <c r="F9596"/>
      <c r="G9596"/>
      <c r="L9596" s="159"/>
      <c r="M9596" s="159"/>
      <c r="N9596" s="159"/>
      <c r="O9596" s="159"/>
      <c r="P9596" s="159"/>
      <c r="Q9596" s="159"/>
      <c r="R9596" s="159"/>
      <c r="S9596" s="159"/>
      <c r="T9596" s="159"/>
      <c r="U9596" s="159"/>
      <c r="V9596" s="159"/>
    </row>
    <row r="9597" spans="1:22">
      <c r="A9597"/>
      <c r="B9597"/>
      <c r="C9597"/>
      <c r="D9597"/>
      <c r="E9597"/>
      <c r="F9597"/>
      <c r="G9597"/>
      <c r="L9597" s="159"/>
      <c r="M9597" s="159"/>
      <c r="N9597" s="159"/>
      <c r="O9597" s="159"/>
      <c r="P9597" s="159"/>
      <c r="Q9597" s="159"/>
      <c r="R9597" s="159"/>
      <c r="S9597" s="159"/>
      <c r="T9597" s="159"/>
      <c r="U9597" s="159"/>
      <c r="V9597" s="159"/>
    </row>
    <row r="9598" spans="1:22">
      <c r="A9598"/>
      <c r="B9598"/>
      <c r="C9598"/>
      <c r="D9598"/>
      <c r="E9598"/>
      <c r="F9598"/>
      <c r="G9598"/>
      <c r="L9598" s="159"/>
      <c r="M9598" s="159"/>
      <c r="N9598" s="159"/>
      <c r="O9598" s="159"/>
      <c r="P9598" s="159"/>
      <c r="Q9598" s="159"/>
      <c r="R9598" s="159"/>
      <c r="S9598" s="159"/>
      <c r="T9598" s="159"/>
      <c r="U9598" s="159"/>
      <c r="V9598" s="159"/>
    </row>
    <row r="9599" spans="1:22">
      <c r="A9599"/>
      <c r="B9599"/>
      <c r="C9599"/>
      <c r="D9599"/>
      <c r="E9599"/>
      <c r="F9599"/>
      <c r="G9599"/>
      <c r="L9599" s="159"/>
      <c r="M9599" s="159"/>
      <c r="N9599" s="159"/>
      <c r="O9599" s="159"/>
      <c r="P9599" s="159"/>
      <c r="Q9599" s="159"/>
      <c r="R9599" s="159"/>
      <c r="S9599" s="159"/>
      <c r="T9599" s="159"/>
      <c r="U9599" s="159"/>
      <c r="V9599" s="159"/>
    </row>
    <row r="9600" spans="1:22">
      <c r="A9600"/>
      <c r="B9600"/>
      <c r="C9600"/>
      <c r="D9600"/>
      <c r="E9600"/>
      <c r="F9600"/>
      <c r="G9600"/>
      <c r="L9600" s="159"/>
      <c r="M9600" s="159"/>
      <c r="N9600" s="159"/>
      <c r="O9600" s="159"/>
      <c r="P9600" s="159"/>
      <c r="Q9600" s="159"/>
      <c r="R9600" s="159"/>
      <c r="S9600" s="159"/>
      <c r="T9600" s="159"/>
      <c r="U9600" s="159"/>
      <c r="V9600" s="159"/>
    </row>
    <row r="9601" spans="1:22">
      <c r="A9601"/>
      <c r="B9601"/>
      <c r="C9601"/>
      <c r="D9601"/>
      <c r="E9601"/>
      <c r="F9601"/>
      <c r="G9601"/>
      <c r="L9601" s="159"/>
      <c r="M9601" s="159"/>
      <c r="N9601" s="159"/>
      <c r="O9601" s="159"/>
      <c r="P9601" s="159"/>
      <c r="Q9601" s="159"/>
      <c r="R9601" s="159"/>
      <c r="S9601" s="159"/>
      <c r="T9601" s="159"/>
      <c r="U9601" s="159"/>
      <c r="V9601" s="159"/>
    </row>
    <row r="9602" spans="1:22">
      <c r="A9602"/>
      <c r="B9602"/>
      <c r="C9602"/>
      <c r="D9602"/>
      <c r="E9602"/>
      <c r="F9602"/>
      <c r="G9602"/>
      <c r="L9602" s="159"/>
      <c r="M9602" s="159"/>
      <c r="N9602" s="159"/>
      <c r="O9602" s="159"/>
      <c r="P9602" s="159"/>
      <c r="Q9602" s="159"/>
      <c r="R9602" s="159"/>
      <c r="S9602" s="159"/>
      <c r="T9602" s="159"/>
      <c r="U9602" s="159"/>
      <c r="V9602" s="159"/>
    </row>
    <row r="9603" spans="1:22">
      <c r="A9603"/>
      <c r="B9603"/>
      <c r="C9603"/>
      <c r="D9603"/>
      <c r="E9603"/>
      <c r="F9603"/>
      <c r="G9603"/>
      <c r="L9603" s="159"/>
      <c r="M9603" s="159"/>
      <c r="N9603" s="159"/>
      <c r="O9603" s="159"/>
      <c r="P9603" s="159"/>
      <c r="Q9603" s="159"/>
      <c r="R9603" s="159"/>
      <c r="S9603" s="159"/>
      <c r="T9603" s="159"/>
      <c r="U9603" s="159"/>
      <c r="V9603" s="159"/>
    </row>
    <row r="9604" spans="1:22">
      <c r="A9604"/>
      <c r="B9604"/>
      <c r="C9604"/>
      <c r="D9604"/>
      <c r="E9604"/>
      <c r="F9604"/>
      <c r="G9604"/>
      <c r="L9604" s="159"/>
      <c r="M9604" s="159"/>
      <c r="N9604" s="159"/>
      <c r="O9604" s="159"/>
      <c r="P9604" s="159"/>
      <c r="Q9604" s="159"/>
      <c r="R9604" s="159"/>
      <c r="S9604" s="159"/>
      <c r="T9604" s="159"/>
      <c r="U9604" s="159"/>
      <c r="V9604" s="159"/>
    </row>
    <row r="9605" spans="1:22">
      <c r="A9605"/>
      <c r="B9605"/>
      <c r="C9605"/>
      <c r="D9605"/>
      <c r="E9605"/>
      <c r="F9605"/>
      <c r="G9605"/>
      <c r="L9605" s="159"/>
      <c r="M9605" s="159"/>
      <c r="N9605" s="159"/>
      <c r="O9605" s="159"/>
      <c r="P9605" s="159"/>
      <c r="Q9605" s="159"/>
      <c r="R9605" s="159"/>
      <c r="S9605" s="159"/>
      <c r="T9605" s="159"/>
      <c r="U9605" s="159"/>
      <c r="V9605" s="159"/>
    </row>
    <row r="9606" spans="1:22">
      <c r="A9606"/>
      <c r="B9606"/>
      <c r="C9606"/>
      <c r="D9606"/>
      <c r="E9606"/>
      <c r="F9606"/>
      <c r="G9606"/>
      <c r="L9606" s="159"/>
      <c r="M9606" s="159"/>
      <c r="N9606" s="159"/>
      <c r="O9606" s="159"/>
      <c r="P9606" s="159"/>
      <c r="Q9606" s="159"/>
      <c r="R9606" s="159"/>
      <c r="S9606" s="159"/>
      <c r="T9606" s="159"/>
      <c r="U9606" s="159"/>
      <c r="V9606" s="159"/>
    </row>
    <row r="9607" spans="1:22">
      <c r="A9607"/>
      <c r="B9607"/>
      <c r="C9607"/>
      <c r="D9607"/>
      <c r="E9607"/>
      <c r="F9607"/>
      <c r="G9607"/>
      <c r="L9607" s="159"/>
      <c r="M9607" s="159"/>
      <c r="N9607" s="159"/>
      <c r="O9607" s="159"/>
      <c r="P9607" s="159"/>
      <c r="Q9607" s="159"/>
      <c r="R9607" s="159"/>
      <c r="S9607" s="159"/>
      <c r="T9607" s="159"/>
      <c r="U9607" s="159"/>
      <c r="V9607" s="159"/>
    </row>
    <row r="9608" spans="1:22">
      <c r="A9608"/>
      <c r="B9608"/>
      <c r="C9608"/>
      <c r="D9608"/>
      <c r="E9608"/>
      <c r="F9608"/>
      <c r="G9608"/>
      <c r="L9608" s="159"/>
      <c r="M9608" s="159"/>
      <c r="N9608" s="159"/>
      <c r="O9608" s="159"/>
      <c r="P9608" s="159"/>
      <c r="Q9608" s="159"/>
      <c r="R9608" s="159"/>
      <c r="S9608" s="159"/>
      <c r="T9608" s="159"/>
      <c r="U9608" s="159"/>
      <c r="V9608" s="159"/>
    </row>
    <row r="9609" spans="1:22">
      <c r="A9609"/>
      <c r="B9609"/>
      <c r="C9609"/>
      <c r="D9609"/>
      <c r="E9609"/>
      <c r="F9609"/>
      <c r="G9609"/>
      <c r="L9609" s="159"/>
      <c r="M9609" s="159"/>
      <c r="N9609" s="159"/>
      <c r="O9609" s="159"/>
      <c r="P9609" s="159"/>
      <c r="Q9609" s="159"/>
      <c r="R9609" s="159"/>
      <c r="S9609" s="159"/>
      <c r="T9609" s="159"/>
      <c r="U9609" s="159"/>
      <c r="V9609" s="159"/>
    </row>
    <row r="9610" spans="1:22">
      <c r="A9610"/>
      <c r="B9610"/>
      <c r="C9610"/>
      <c r="D9610"/>
      <c r="E9610"/>
      <c r="F9610"/>
      <c r="G9610"/>
      <c r="L9610" s="159"/>
      <c r="M9610" s="159"/>
      <c r="N9610" s="159"/>
      <c r="O9610" s="159"/>
      <c r="P9610" s="159"/>
      <c r="Q9610" s="159"/>
      <c r="R9610" s="159"/>
      <c r="S9610" s="159"/>
      <c r="T9610" s="159"/>
      <c r="U9610" s="159"/>
      <c r="V9610" s="159"/>
    </row>
    <row r="9611" spans="1:22">
      <c r="A9611"/>
      <c r="B9611"/>
      <c r="C9611"/>
      <c r="D9611"/>
      <c r="E9611"/>
      <c r="F9611"/>
      <c r="G9611"/>
      <c r="L9611" s="159"/>
      <c r="M9611" s="159"/>
      <c r="N9611" s="159"/>
      <c r="O9611" s="159"/>
      <c r="P9611" s="159"/>
      <c r="Q9611" s="159"/>
      <c r="R9611" s="159"/>
      <c r="S9611" s="159"/>
      <c r="T9611" s="159"/>
      <c r="U9611" s="159"/>
      <c r="V9611" s="159"/>
    </row>
    <row r="9612" spans="1:22">
      <c r="A9612"/>
      <c r="B9612"/>
      <c r="C9612"/>
      <c r="D9612"/>
      <c r="E9612"/>
      <c r="F9612"/>
      <c r="G9612"/>
      <c r="L9612" s="159"/>
      <c r="M9612" s="159"/>
      <c r="N9612" s="159"/>
      <c r="O9612" s="159"/>
      <c r="P9612" s="159"/>
      <c r="Q9612" s="159"/>
      <c r="R9612" s="159"/>
      <c r="S9612" s="159"/>
      <c r="T9612" s="159"/>
      <c r="U9612" s="159"/>
      <c r="V9612" s="159"/>
    </row>
    <row r="9613" spans="1:22">
      <c r="A9613"/>
      <c r="B9613"/>
      <c r="C9613"/>
      <c r="D9613"/>
      <c r="E9613"/>
      <c r="F9613"/>
      <c r="G9613"/>
      <c r="L9613" s="159"/>
      <c r="M9613" s="159"/>
      <c r="N9613" s="159"/>
      <c r="O9613" s="159"/>
      <c r="P9613" s="159"/>
      <c r="Q9613" s="159"/>
      <c r="R9613" s="159"/>
      <c r="S9613" s="159"/>
      <c r="T9613" s="159"/>
      <c r="U9613" s="159"/>
      <c r="V9613" s="159"/>
    </row>
    <row r="9614" spans="1:22">
      <c r="A9614"/>
      <c r="B9614"/>
      <c r="C9614"/>
      <c r="D9614"/>
      <c r="E9614"/>
      <c r="F9614"/>
      <c r="G9614"/>
      <c r="L9614" s="159"/>
      <c r="M9614" s="159"/>
      <c r="N9614" s="159"/>
      <c r="O9614" s="159"/>
      <c r="P9614" s="159"/>
      <c r="Q9614" s="159"/>
      <c r="R9614" s="159"/>
      <c r="S9614" s="159"/>
      <c r="T9614" s="159"/>
      <c r="U9614" s="159"/>
      <c r="V9614" s="159"/>
    </row>
    <row r="9615" spans="1:22">
      <c r="A9615"/>
      <c r="B9615"/>
      <c r="C9615"/>
      <c r="D9615"/>
      <c r="E9615"/>
      <c r="F9615"/>
      <c r="G9615"/>
      <c r="L9615" s="159"/>
      <c r="M9615" s="159"/>
      <c r="N9615" s="159"/>
      <c r="O9615" s="159"/>
      <c r="P9615" s="159"/>
      <c r="Q9615" s="159"/>
      <c r="R9615" s="159"/>
      <c r="S9615" s="159"/>
      <c r="T9615" s="159"/>
      <c r="U9615" s="159"/>
      <c r="V9615" s="159"/>
    </row>
    <row r="9616" spans="1:22">
      <c r="A9616"/>
      <c r="B9616"/>
      <c r="C9616"/>
      <c r="D9616"/>
      <c r="E9616"/>
      <c r="F9616"/>
      <c r="G9616"/>
      <c r="L9616" s="159"/>
      <c r="M9616" s="159"/>
      <c r="N9616" s="159"/>
      <c r="O9616" s="159"/>
      <c r="P9616" s="159"/>
      <c r="Q9616" s="159"/>
      <c r="R9616" s="159"/>
      <c r="S9616" s="159"/>
      <c r="T9616" s="159"/>
      <c r="U9616" s="159"/>
      <c r="V9616" s="159"/>
    </row>
    <row r="9617" spans="1:22">
      <c r="A9617"/>
      <c r="B9617"/>
      <c r="C9617"/>
      <c r="D9617"/>
      <c r="E9617"/>
      <c r="F9617"/>
      <c r="G9617"/>
      <c r="L9617" s="159"/>
      <c r="M9617" s="159"/>
      <c r="N9617" s="159"/>
      <c r="O9617" s="159"/>
      <c r="P9617" s="159"/>
      <c r="Q9617" s="159"/>
      <c r="R9617" s="159"/>
      <c r="S9617" s="159"/>
      <c r="T9617" s="159"/>
      <c r="U9617" s="159"/>
      <c r="V9617" s="159"/>
    </row>
    <row r="9618" spans="1:22">
      <c r="A9618"/>
      <c r="B9618"/>
      <c r="C9618"/>
      <c r="D9618"/>
      <c r="E9618"/>
      <c r="F9618"/>
      <c r="G9618"/>
      <c r="L9618" s="159"/>
      <c r="M9618" s="159"/>
      <c r="N9618" s="159"/>
      <c r="O9618" s="159"/>
      <c r="P9618" s="159"/>
      <c r="Q9618" s="159"/>
      <c r="R9618" s="159"/>
      <c r="S9618" s="159"/>
      <c r="T9618" s="159"/>
      <c r="U9618" s="159"/>
      <c r="V9618" s="159"/>
    </row>
    <row r="9619" spans="1:22">
      <c r="A9619"/>
      <c r="B9619"/>
      <c r="C9619"/>
      <c r="D9619"/>
      <c r="E9619"/>
      <c r="F9619"/>
      <c r="G9619"/>
      <c r="L9619" s="159"/>
      <c r="M9619" s="159"/>
      <c r="N9619" s="159"/>
      <c r="O9619" s="159"/>
      <c r="P9619" s="159"/>
      <c r="Q9619" s="159"/>
      <c r="R9619" s="159"/>
      <c r="S9619" s="159"/>
      <c r="T9619" s="159"/>
      <c r="U9619" s="159"/>
      <c r="V9619" s="159"/>
    </row>
    <row r="9620" spans="1:22">
      <c r="A9620"/>
      <c r="B9620"/>
      <c r="C9620"/>
      <c r="D9620"/>
      <c r="E9620"/>
      <c r="F9620"/>
      <c r="G9620"/>
      <c r="L9620" s="159"/>
      <c r="M9620" s="159"/>
      <c r="N9620" s="159"/>
      <c r="O9620" s="159"/>
      <c r="P9620" s="159"/>
      <c r="Q9620" s="159"/>
      <c r="R9620" s="159"/>
      <c r="S9620" s="159"/>
      <c r="T9620" s="159"/>
      <c r="U9620" s="159"/>
      <c r="V9620" s="159"/>
    </row>
    <row r="9621" spans="1:22">
      <c r="A9621"/>
      <c r="B9621"/>
      <c r="C9621"/>
      <c r="D9621"/>
      <c r="E9621"/>
      <c r="F9621"/>
      <c r="G9621"/>
      <c r="L9621" s="159"/>
      <c r="M9621" s="159"/>
      <c r="N9621" s="159"/>
      <c r="O9621" s="159"/>
      <c r="P9621" s="159"/>
      <c r="Q9621" s="159"/>
      <c r="R9621" s="159"/>
      <c r="S9621" s="159"/>
      <c r="T9621" s="159"/>
      <c r="U9621" s="159"/>
      <c r="V9621" s="159"/>
    </row>
    <row r="9622" spans="1:22">
      <c r="A9622"/>
      <c r="B9622"/>
      <c r="C9622"/>
      <c r="D9622"/>
      <c r="E9622"/>
      <c r="F9622"/>
      <c r="G9622"/>
      <c r="L9622" s="159"/>
      <c r="M9622" s="159"/>
      <c r="N9622" s="159"/>
      <c r="O9622" s="159"/>
      <c r="P9622" s="159"/>
      <c r="Q9622" s="159"/>
      <c r="R9622" s="159"/>
      <c r="S9622" s="159"/>
      <c r="T9622" s="159"/>
      <c r="U9622" s="159"/>
      <c r="V9622" s="159"/>
    </row>
    <row r="9623" spans="1:22">
      <c r="A9623"/>
      <c r="B9623"/>
      <c r="C9623"/>
      <c r="D9623"/>
      <c r="E9623"/>
      <c r="F9623"/>
      <c r="G9623"/>
      <c r="L9623" s="159"/>
      <c r="M9623" s="159"/>
      <c r="N9623" s="159"/>
      <c r="O9623" s="159"/>
      <c r="P9623" s="159"/>
      <c r="Q9623" s="159"/>
      <c r="R9623" s="159"/>
      <c r="S9623" s="159"/>
      <c r="T9623" s="159"/>
      <c r="U9623" s="159"/>
      <c r="V9623" s="159"/>
    </row>
    <row r="9624" spans="1:22">
      <c r="A9624"/>
      <c r="B9624"/>
      <c r="C9624"/>
      <c r="D9624"/>
      <c r="E9624"/>
      <c r="F9624"/>
      <c r="G9624"/>
      <c r="L9624" s="159"/>
      <c r="M9624" s="159"/>
      <c r="N9624" s="159"/>
      <c r="O9624" s="159"/>
      <c r="P9624" s="159"/>
      <c r="Q9624" s="159"/>
      <c r="R9624" s="159"/>
      <c r="S9624" s="159"/>
      <c r="T9624" s="159"/>
      <c r="U9624" s="159"/>
      <c r="V9624" s="159"/>
    </row>
    <row r="9625" spans="1:22">
      <c r="A9625"/>
      <c r="B9625"/>
      <c r="C9625"/>
      <c r="D9625"/>
      <c r="E9625"/>
      <c r="F9625"/>
      <c r="G9625"/>
      <c r="L9625" s="159"/>
      <c r="M9625" s="159"/>
      <c r="N9625" s="159"/>
      <c r="O9625" s="159"/>
      <c r="P9625" s="159"/>
      <c r="Q9625" s="159"/>
      <c r="R9625" s="159"/>
      <c r="S9625" s="159"/>
      <c r="T9625" s="159"/>
      <c r="U9625" s="159"/>
      <c r="V9625" s="159"/>
    </row>
    <row r="9626" spans="1:22">
      <c r="A9626"/>
      <c r="B9626"/>
      <c r="C9626"/>
      <c r="D9626"/>
      <c r="E9626"/>
      <c r="F9626"/>
      <c r="G9626"/>
      <c r="L9626" s="159"/>
      <c r="M9626" s="159"/>
      <c r="N9626" s="159"/>
      <c r="O9626" s="159"/>
      <c r="P9626" s="159"/>
      <c r="Q9626" s="159"/>
      <c r="R9626" s="159"/>
      <c r="S9626" s="159"/>
      <c r="T9626" s="159"/>
      <c r="U9626" s="159"/>
      <c r="V9626" s="159"/>
    </row>
    <row r="9627" spans="1:22">
      <c r="A9627"/>
      <c r="B9627"/>
      <c r="C9627"/>
      <c r="D9627"/>
      <c r="E9627"/>
      <c r="F9627"/>
      <c r="G9627"/>
      <c r="L9627" s="159"/>
      <c r="M9627" s="159"/>
      <c r="N9627" s="159"/>
      <c r="O9627" s="159"/>
      <c r="P9627" s="159"/>
      <c r="Q9627" s="159"/>
      <c r="R9627" s="159"/>
      <c r="S9627" s="159"/>
      <c r="T9627" s="159"/>
      <c r="U9627" s="159"/>
      <c r="V9627" s="159"/>
    </row>
    <row r="9628" spans="1:22">
      <c r="A9628"/>
      <c r="B9628"/>
      <c r="C9628"/>
      <c r="D9628"/>
      <c r="E9628"/>
      <c r="F9628"/>
      <c r="G9628"/>
      <c r="L9628" s="159"/>
      <c r="M9628" s="159"/>
      <c r="N9628" s="159"/>
      <c r="O9628" s="159"/>
      <c r="P9628" s="159"/>
      <c r="Q9628" s="159"/>
      <c r="R9628" s="159"/>
      <c r="S9628" s="159"/>
      <c r="T9628" s="159"/>
      <c r="U9628" s="159"/>
      <c r="V9628" s="159"/>
    </row>
    <row r="9629" spans="1:22">
      <c r="A9629"/>
      <c r="B9629"/>
      <c r="C9629"/>
      <c r="D9629"/>
      <c r="E9629"/>
      <c r="F9629"/>
      <c r="G9629"/>
      <c r="L9629" s="159"/>
      <c r="M9629" s="159"/>
      <c r="N9629" s="159"/>
      <c r="O9629" s="159"/>
      <c r="P9629" s="159"/>
      <c r="Q9629" s="159"/>
      <c r="R9629" s="159"/>
      <c r="S9629" s="159"/>
      <c r="T9629" s="159"/>
      <c r="U9629" s="159"/>
      <c r="V9629" s="159"/>
    </row>
    <row r="9630" spans="1:22">
      <c r="A9630"/>
      <c r="B9630"/>
      <c r="C9630"/>
      <c r="D9630"/>
      <c r="E9630"/>
      <c r="F9630"/>
      <c r="G9630"/>
      <c r="L9630" s="159"/>
      <c r="M9630" s="159"/>
      <c r="N9630" s="159"/>
      <c r="O9630" s="159"/>
      <c r="P9630" s="159"/>
      <c r="Q9630" s="159"/>
      <c r="R9630" s="159"/>
      <c r="S9630" s="159"/>
      <c r="T9630" s="159"/>
      <c r="U9630" s="159"/>
      <c r="V9630" s="159"/>
    </row>
    <row r="9631" spans="1:22">
      <c r="A9631"/>
      <c r="B9631"/>
      <c r="C9631"/>
      <c r="D9631"/>
      <c r="E9631"/>
      <c r="F9631"/>
      <c r="G9631"/>
      <c r="L9631" s="159"/>
      <c r="M9631" s="159"/>
      <c r="N9631" s="159"/>
      <c r="O9631" s="159"/>
      <c r="P9631" s="159"/>
      <c r="Q9631" s="159"/>
      <c r="R9631" s="159"/>
      <c r="S9631" s="159"/>
      <c r="T9631" s="159"/>
      <c r="U9631" s="159"/>
      <c r="V9631" s="159"/>
    </row>
    <row r="9632" spans="1:22">
      <c r="A9632"/>
      <c r="B9632"/>
      <c r="C9632"/>
      <c r="D9632"/>
      <c r="E9632"/>
      <c r="F9632"/>
      <c r="G9632"/>
      <c r="L9632" s="159"/>
      <c r="M9632" s="159"/>
      <c r="N9632" s="159"/>
      <c r="O9632" s="159"/>
      <c r="P9632" s="159"/>
      <c r="Q9632" s="159"/>
      <c r="R9632" s="159"/>
      <c r="S9632" s="159"/>
      <c r="T9632" s="159"/>
      <c r="U9632" s="159"/>
      <c r="V9632" s="159"/>
    </row>
    <row r="9633" spans="1:22">
      <c r="A9633"/>
      <c r="B9633"/>
      <c r="C9633"/>
      <c r="D9633"/>
      <c r="E9633"/>
      <c r="F9633"/>
      <c r="G9633"/>
      <c r="L9633" s="159"/>
      <c r="M9633" s="159"/>
      <c r="N9633" s="159"/>
      <c r="O9633" s="159"/>
      <c r="P9633" s="159"/>
      <c r="Q9633" s="159"/>
      <c r="R9633" s="159"/>
      <c r="S9633" s="159"/>
      <c r="T9633" s="159"/>
      <c r="U9633" s="159"/>
      <c r="V9633" s="159"/>
    </row>
    <row r="9634" spans="1:22">
      <c r="A9634"/>
      <c r="B9634"/>
      <c r="C9634"/>
      <c r="D9634"/>
      <c r="E9634"/>
      <c r="F9634"/>
      <c r="G9634"/>
      <c r="L9634" s="159"/>
      <c r="M9634" s="159"/>
      <c r="N9634" s="159"/>
      <c r="O9634" s="159"/>
      <c r="P9634" s="159"/>
      <c r="Q9634" s="159"/>
      <c r="R9634" s="159"/>
      <c r="S9634" s="159"/>
      <c r="T9634" s="159"/>
      <c r="U9634" s="159"/>
      <c r="V9634" s="159"/>
    </row>
    <row r="9635" spans="1:22">
      <c r="A9635"/>
      <c r="B9635"/>
      <c r="C9635"/>
      <c r="D9635"/>
      <c r="E9635"/>
      <c r="F9635"/>
      <c r="G9635"/>
      <c r="L9635" s="159"/>
      <c r="M9635" s="159"/>
      <c r="N9635" s="159"/>
      <c r="O9635" s="159"/>
      <c r="P9635" s="159"/>
      <c r="Q9635" s="159"/>
      <c r="R9635" s="159"/>
      <c r="S9635" s="159"/>
      <c r="T9635" s="159"/>
      <c r="U9635" s="159"/>
      <c r="V9635" s="159"/>
    </row>
    <row r="9636" spans="1:22">
      <c r="A9636"/>
      <c r="B9636"/>
      <c r="C9636"/>
      <c r="D9636"/>
      <c r="E9636"/>
      <c r="F9636"/>
      <c r="G9636"/>
      <c r="L9636" s="159"/>
      <c r="M9636" s="159"/>
      <c r="N9636" s="159"/>
      <c r="O9636" s="159"/>
      <c r="P9636" s="159"/>
      <c r="Q9636" s="159"/>
      <c r="R9636" s="159"/>
      <c r="S9636" s="159"/>
      <c r="T9636" s="159"/>
      <c r="U9636" s="159"/>
      <c r="V9636" s="159"/>
    </row>
    <row r="9637" spans="1:22">
      <c r="A9637"/>
      <c r="B9637"/>
      <c r="C9637"/>
      <c r="D9637"/>
      <c r="E9637"/>
      <c r="F9637"/>
      <c r="G9637"/>
      <c r="L9637" s="159"/>
      <c r="M9637" s="159"/>
      <c r="N9637" s="159"/>
      <c r="O9637" s="159"/>
      <c r="P9637" s="159"/>
      <c r="Q9637" s="159"/>
      <c r="R9637" s="159"/>
      <c r="S9637" s="159"/>
      <c r="T9637" s="159"/>
      <c r="U9637" s="159"/>
      <c r="V9637" s="159"/>
    </row>
    <row r="9638" spans="1:22">
      <c r="A9638"/>
      <c r="B9638"/>
      <c r="C9638"/>
      <c r="D9638"/>
      <c r="E9638"/>
      <c r="F9638"/>
      <c r="G9638"/>
      <c r="L9638" s="159"/>
      <c r="M9638" s="159"/>
      <c r="N9638" s="159"/>
      <c r="O9638" s="159"/>
      <c r="P9638" s="159"/>
      <c r="Q9638" s="159"/>
      <c r="R9638" s="159"/>
      <c r="S9638" s="159"/>
      <c r="T9638" s="159"/>
      <c r="U9638" s="159"/>
      <c r="V9638" s="159"/>
    </row>
    <row r="9639" spans="1:22">
      <c r="A9639"/>
      <c r="B9639"/>
      <c r="C9639"/>
      <c r="D9639"/>
      <c r="E9639"/>
      <c r="F9639"/>
      <c r="G9639"/>
      <c r="L9639" s="159"/>
      <c r="M9639" s="159"/>
      <c r="N9639" s="159"/>
      <c r="O9639" s="159"/>
      <c r="P9639" s="159"/>
      <c r="Q9639" s="159"/>
      <c r="R9639" s="159"/>
      <c r="S9639" s="159"/>
      <c r="T9639" s="159"/>
      <c r="U9639" s="159"/>
      <c r="V9639" s="159"/>
    </row>
    <row r="9640" spans="1:22">
      <c r="A9640"/>
      <c r="B9640"/>
      <c r="C9640"/>
      <c r="D9640"/>
      <c r="E9640"/>
      <c r="F9640"/>
      <c r="G9640"/>
      <c r="L9640" s="159"/>
      <c r="M9640" s="159"/>
      <c r="N9640" s="159"/>
      <c r="O9640" s="159"/>
      <c r="P9640" s="159"/>
      <c r="Q9640" s="159"/>
      <c r="R9640" s="159"/>
      <c r="S9640" s="159"/>
      <c r="T9640" s="159"/>
      <c r="U9640" s="159"/>
      <c r="V9640" s="159"/>
    </row>
    <row r="9641" spans="1:22">
      <c r="A9641"/>
      <c r="B9641"/>
      <c r="C9641"/>
      <c r="D9641"/>
      <c r="E9641"/>
      <c r="F9641"/>
      <c r="G9641"/>
      <c r="L9641" s="159"/>
      <c r="M9641" s="159"/>
      <c r="N9641" s="159"/>
      <c r="O9641" s="159"/>
      <c r="P9641" s="159"/>
      <c r="Q9641" s="159"/>
      <c r="R9641" s="159"/>
      <c r="S9641" s="159"/>
      <c r="T9641" s="159"/>
      <c r="U9641" s="159"/>
      <c r="V9641" s="159"/>
    </row>
    <row r="9642" spans="1:22">
      <c r="A9642"/>
      <c r="B9642"/>
      <c r="C9642"/>
      <c r="D9642"/>
      <c r="E9642"/>
      <c r="F9642"/>
      <c r="G9642"/>
      <c r="L9642" s="159"/>
      <c r="M9642" s="159"/>
      <c r="N9642" s="159"/>
      <c r="O9642" s="159"/>
      <c r="P9642" s="159"/>
      <c r="Q9642" s="159"/>
      <c r="R9642" s="159"/>
      <c r="S9642" s="159"/>
      <c r="T9642" s="159"/>
      <c r="U9642" s="159"/>
      <c r="V9642" s="159"/>
    </row>
    <row r="9643" spans="1:22">
      <c r="A9643"/>
      <c r="B9643"/>
      <c r="C9643"/>
      <c r="D9643"/>
      <c r="E9643"/>
      <c r="F9643"/>
      <c r="G9643"/>
      <c r="L9643" s="159"/>
      <c r="M9643" s="159"/>
      <c r="N9643" s="159"/>
      <c r="O9643" s="159"/>
      <c r="P9643" s="159"/>
      <c r="Q9643" s="159"/>
      <c r="R9643" s="159"/>
      <c r="S9643" s="159"/>
      <c r="T9643" s="159"/>
      <c r="U9643" s="159"/>
      <c r="V9643" s="159"/>
    </row>
    <row r="9644" spans="1:22">
      <c r="A9644"/>
      <c r="B9644"/>
      <c r="C9644"/>
      <c r="D9644"/>
      <c r="E9644"/>
      <c r="F9644"/>
      <c r="G9644"/>
      <c r="L9644" s="159"/>
      <c r="M9644" s="159"/>
      <c r="N9644" s="159"/>
      <c r="O9644" s="159"/>
      <c r="P9644" s="159"/>
      <c r="Q9644" s="159"/>
      <c r="R9644" s="159"/>
      <c r="S9644" s="159"/>
      <c r="T9644" s="159"/>
      <c r="U9644" s="159"/>
      <c r="V9644" s="159"/>
    </row>
    <row r="9645" spans="1:22">
      <c r="A9645"/>
      <c r="B9645"/>
      <c r="C9645"/>
      <c r="D9645"/>
      <c r="E9645"/>
      <c r="F9645"/>
      <c r="G9645"/>
      <c r="L9645" s="159"/>
      <c r="M9645" s="159"/>
      <c r="N9645" s="159"/>
      <c r="O9645" s="159"/>
      <c r="P9645" s="159"/>
      <c r="Q9645" s="159"/>
      <c r="R9645" s="159"/>
      <c r="S9645" s="159"/>
      <c r="T9645" s="159"/>
      <c r="U9645" s="159"/>
      <c r="V9645" s="159"/>
    </row>
    <row r="9646" spans="1:22">
      <c r="A9646"/>
      <c r="B9646"/>
      <c r="C9646"/>
      <c r="D9646"/>
      <c r="E9646"/>
      <c r="F9646"/>
      <c r="G9646"/>
      <c r="L9646" s="159"/>
      <c r="M9646" s="159"/>
      <c r="N9646" s="159"/>
      <c r="O9646" s="159"/>
      <c r="P9646" s="159"/>
      <c r="Q9646" s="159"/>
      <c r="R9646" s="159"/>
      <c r="S9646" s="159"/>
      <c r="T9646" s="159"/>
      <c r="U9646" s="159"/>
      <c r="V9646" s="159"/>
    </row>
    <row r="9647" spans="1:22">
      <c r="A9647"/>
      <c r="B9647"/>
      <c r="C9647"/>
      <c r="D9647"/>
      <c r="E9647"/>
      <c r="F9647"/>
      <c r="G9647"/>
      <c r="L9647" s="159"/>
      <c r="M9647" s="159"/>
      <c r="N9647" s="159"/>
      <c r="O9647" s="159"/>
      <c r="P9647" s="159"/>
      <c r="Q9647" s="159"/>
      <c r="R9647" s="159"/>
      <c r="S9647" s="159"/>
      <c r="T9647" s="159"/>
      <c r="U9647" s="159"/>
      <c r="V9647" s="159"/>
    </row>
    <row r="9648" spans="1:22">
      <c r="A9648"/>
      <c r="B9648"/>
      <c r="C9648"/>
      <c r="D9648"/>
      <c r="E9648"/>
      <c r="F9648"/>
      <c r="G9648"/>
      <c r="L9648" s="159"/>
      <c r="M9648" s="159"/>
      <c r="N9648" s="159"/>
      <c r="O9648" s="159"/>
      <c r="P9648" s="159"/>
      <c r="Q9648" s="159"/>
      <c r="R9648" s="159"/>
      <c r="S9648" s="159"/>
      <c r="T9648" s="159"/>
      <c r="U9648" s="159"/>
      <c r="V9648" s="159"/>
    </row>
    <row r="9649" spans="1:22">
      <c r="A9649"/>
      <c r="B9649"/>
      <c r="C9649"/>
      <c r="D9649"/>
      <c r="E9649"/>
      <c r="F9649"/>
      <c r="G9649"/>
      <c r="L9649" s="159"/>
      <c r="M9649" s="159"/>
      <c r="N9649" s="159"/>
      <c r="O9649" s="159"/>
      <c r="P9649" s="159"/>
      <c r="Q9649" s="159"/>
      <c r="R9649" s="159"/>
      <c r="S9649" s="159"/>
      <c r="T9649" s="159"/>
      <c r="U9649" s="159"/>
      <c r="V9649" s="159"/>
    </row>
    <row r="9650" spans="1:22">
      <c r="A9650"/>
      <c r="B9650"/>
      <c r="C9650"/>
      <c r="D9650"/>
      <c r="E9650"/>
      <c r="F9650"/>
      <c r="G9650"/>
      <c r="L9650" s="159"/>
      <c r="M9650" s="159"/>
      <c r="N9650" s="159"/>
      <c r="O9650" s="159"/>
      <c r="P9650" s="159"/>
      <c r="Q9650" s="159"/>
      <c r="R9650" s="159"/>
      <c r="S9650" s="159"/>
      <c r="T9650" s="159"/>
      <c r="U9650" s="159"/>
      <c r="V9650" s="159"/>
    </row>
    <row r="9651" spans="1:22">
      <c r="A9651"/>
      <c r="B9651"/>
      <c r="C9651"/>
      <c r="D9651"/>
      <c r="E9651"/>
      <c r="F9651"/>
      <c r="G9651"/>
      <c r="L9651" s="159"/>
      <c r="M9651" s="159"/>
      <c r="N9651" s="159"/>
      <c r="O9651" s="159"/>
      <c r="P9651" s="159"/>
      <c r="Q9651" s="159"/>
      <c r="R9651" s="159"/>
      <c r="S9651" s="159"/>
      <c r="T9651" s="159"/>
      <c r="U9651" s="159"/>
      <c r="V9651" s="159"/>
    </row>
    <row r="9652" spans="1:22">
      <c r="A9652"/>
      <c r="B9652"/>
      <c r="C9652"/>
      <c r="D9652"/>
      <c r="E9652"/>
      <c r="F9652"/>
      <c r="G9652"/>
      <c r="L9652" s="159"/>
      <c r="M9652" s="159"/>
      <c r="N9652" s="159"/>
      <c r="O9652" s="159"/>
      <c r="P9652" s="159"/>
      <c r="Q9652" s="159"/>
      <c r="R9652" s="159"/>
      <c r="S9652" s="159"/>
      <c r="T9652" s="159"/>
      <c r="U9652" s="159"/>
      <c r="V9652" s="159"/>
    </row>
    <row r="9653" spans="1:22">
      <c r="A9653"/>
      <c r="B9653"/>
      <c r="C9653"/>
      <c r="D9653"/>
      <c r="E9653"/>
      <c r="F9653"/>
      <c r="G9653"/>
      <c r="L9653" s="159"/>
      <c r="M9653" s="159"/>
      <c r="N9653" s="159"/>
      <c r="O9653" s="159"/>
      <c r="P9653" s="159"/>
      <c r="Q9653" s="159"/>
      <c r="R9653" s="159"/>
      <c r="S9653" s="159"/>
      <c r="T9653" s="159"/>
      <c r="U9653" s="159"/>
      <c r="V9653" s="159"/>
    </row>
    <row r="9654" spans="1:22">
      <c r="A9654"/>
      <c r="B9654"/>
      <c r="C9654"/>
      <c r="D9654"/>
      <c r="E9654"/>
      <c r="F9654"/>
      <c r="G9654"/>
      <c r="L9654" s="159"/>
      <c r="M9654" s="159"/>
      <c r="N9654" s="159"/>
      <c r="O9654" s="159"/>
      <c r="P9654" s="159"/>
      <c r="Q9654" s="159"/>
      <c r="R9654" s="159"/>
      <c r="S9654" s="159"/>
      <c r="T9654" s="159"/>
      <c r="U9654" s="159"/>
      <c r="V9654" s="159"/>
    </row>
    <row r="9655" spans="1:22">
      <c r="A9655"/>
      <c r="B9655"/>
      <c r="C9655"/>
      <c r="D9655"/>
      <c r="E9655"/>
      <c r="F9655"/>
      <c r="G9655"/>
      <c r="L9655" s="159"/>
      <c r="M9655" s="159"/>
      <c r="N9655" s="159"/>
      <c r="O9655" s="159"/>
      <c r="P9655" s="159"/>
      <c r="Q9655" s="159"/>
      <c r="R9655" s="159"/>
      <c r="S9655" s="159"/>
      <c r="T9655" s="159"/>
      <c r="U9655" s="159"/>
      <c r="V9655" s="159"/>
    </row>
    <row r="9656" spans="1:22">
      <c r="A9656"/>
      <c r="B9656"/>
      <c r="C9656"/>
      <c r="D9656"/>
      <c r="E9656"/>
      <c r="F9656"/>
      <c r="G9656"/>
      <c r="L9656" s="159"/>
      <c r="M9656" s="159"/>
      <c r="N9656" s="159"/>
      <c r="O9656" s="159"/>
      <c r="P9656" s="159"/>
      <c r="Q9656" s="159"/>
      <c r="R9656" s="159"/>
      <c r="S9656" s="159"/>
      <c r="T9656" s="159"/>
      <c r="U9656" s="159"/>
      <c r="V9656" s="159"/>
    </row>
    <row r="9657" spans="1:22">
      <c r="A9657"/>
      <c r="B9657"/>
      <c r="C9657"/>
      <c r="D9657"/>
      <c r="E9657"/>
      <c r="F9657"/>
      <c r="G9657"/>
      <c r="L9657" s="159"/>
      <c r="M9657" s="159"/>
      <c r="N9657" s="159"/>
      <c r="O9657" s="159"/>
      <c r="P9657" s="159"/>
      <c r="Q9657" s="159"/>
      <c r="R9657" s="159"/>
      <c r="S9657" s="159"/>
      <c r="T9657" s="159"/>
      <c r="U9657" s="159"/>
      <c r="V9657" s="159"/>
    </row>
    <row r="9658" spans="1:22">
      <c r="A9658"/>
      <c r="B9658"/>
      <c r="C9658"/>
      <c r="D9658"/>
      <c r="E9658"/>
      <c r="F9658"/>
      <c r="G9658"/>
      <c r="L9658" s="159"/>
      <c r="M9658" s="159"/>
      <c r="N9658" s="159"/>
      <c r="O9658" s="159"/>
      <c r="P9658" s="159"/>
      <c r="Q9658" s="159"/>
      <c r="R9658" s="159"/>
      <c r="S9658" s="159"/>
      <c r="T9658" s="159"/>
      <c r="U9658" s="159"/>
      <c r="V9658" s="159"/>
    </row>
    <row r="9659" spans="1:22">
      <c r="A9659"/>
      <c r="B9659"/>
      <c r="C9659"/>
      <c r="D9659"/>
      <c r="E9659"/>
      <c r="F9659"/>
      <c r="G9659"/>
      <c r="L9659" s="159"/>
      <c r="M9659" s="159"/>
      <c r="N9659" s="159"/>
      <c r="O9659" s="159"/>
      <c r="P9659" s="159"/>
      <c r="Q9659" s="159"/>
      <c r="R9659" s="159"/>
      <c r="S9659" s="159"/>
      <c r="T9659" s="159"/>
      <c r="U9659" s="159"/>
      <c r="V9659" s="159"/>
    </row>
    <row r="9660" spans="1:22">
      <c r="A9660"/>
      <c r="B9660"/>
      <c r="C9660"/>
      <c r="D9660"/>
      <c r="E9660"/>
      <c r="F9660"/>
      <c r="G9660"/>
      <c r="L9660" s="159"/>
      <c r="M9660" s="159"/>
      <c r="N9660" s="159"/>
      <c r="O9660" s="159"/>
      <c r="P9660" s="159"/>
      <c r="Q9660" s="159"/>
      <c r="R9660" s="159"/>
      <c r="S9660" s="159"/>
      <c r="T9660" s="159"/>
      <c r="U9660" s="159"/>
      <c r="V9660" s="159"/>
    </row>
    <row r="9661" spans="1:22">
      <c r="A9661"/>
      <c r="B9661"/>
      <c r="C9661"/>
      <c r="D9661"/>
      <c r="E9661"/>
      <c r="F9661"/>
      <c r="G9661"/>
      <c r="L9661" s="159"/>
      <c r="M9661" s="159"/>
      <c r="N9661" s="159"/>
      <c r="O9661" s="159"/>
      <c r="P9661" s="159"/>
      <c r="Q9661" s="159"/>
      <c r="R9661" s="159"/>
      <c r="S9661" s="159"/>
      <c r="T9661" s="159"/>
      <c r="U9661" s="159"/>
      <c r="V9661" s="159"/>
    </row>
    <row r="9662" spans="1:22">
      <c r="A9662"/>
      <c r="B9662"/>
      <c r="C9662"/>
      <c r="D9662"/>
      <c r="E9662"/>
      <c r="F9662"/>
      <c r="G9662"/>
      <c r="L9662" s="159"/>
      <c r="M9662" s="159"/>
      <c r="N9662" s="159"/>
      <c r="O9662" s="159"/>
      <c r="P9662" s="159"/>
      <c r="Q9662" s="159"/>
      <c r="R9662" s="159"/>
      <c r="S9662" s="159"/>
      <c r="T9662" s="159"/>
      <c r="U9662" s="159"/>
      <c r="V9662" s="159"/>
    </row>
    <row r="9663" spans="1:22">
      <c r="A9663"/>
      <c r="B9663"/>
      <c r="C9663"/>
      <c r="D9663"/>
      <c r="E9663"/>
      <c r="F9663"/>
      <c r="G9663"/>
      <c r="L9663" s="159"/>
      <c r="M9663" s="159"/>
      <c r="N9663" s="159"/>
      <c r="O9663" s="159"/>
      <c r="P9663" s="159"/>
      <c r="Q9663" s="159"/>
      <c r="R9663" s="159"/>
      <c r="S9663" s="159"/>
      <c r="T9663" s="159"/>
      <c r="U9663" s="159"/>
      <c r="V9663" s="159"/>
    </row>
    <row r="9664" spans="1:22">
      <c r="A9664"/>
      <c r="B9664"/>
      <c r="C9664"/>
      <c r="D9664"/>
      <c r="E9664"/>
      <c r="F9664"/>
      <c r="G9664"/>
      <c r="L9664" s="159"/>
      <c r="M9664" s="159"/>
      <c r="N9664" s="159"/>
      <c r="O9664" s="159"/>
      <c r="P9664" s="159"/>
      <c r="Q9664" s="159"/>
      <c r="R9664" s="159"/>
      <c r="S9664" s="159"/>
      <c r="T9664" s="159"/>
      <c r="U9664" s="159"/>
      <c r="V9664" s="159"/>
    </row>
    <row r="9665" spans="1:22">
      <c r="A9665"/>
      <c r="B9665"/>
      <c r="C9665"/>
      <c r="D9665"/>
      <c r="E9665"/>
      <c r="F9665"/>
      <c r="G9665"/>
      <c r="L9665" s="159"/>
      <c r="M9665" s="159"/>
      <c r="N9665" s="159"/>
      <c r="O9665" s="159"/>
      <c r="P9665" s="159"/>
      <c r="Q9665" s="159"/>
      <c r="R9665" s="159"/>
      <c r="S9665" s="159"/>
      <c r="T9665" s="159"/>
      <c r="U9665" s="159"/>
      <c r="V9665" s="159"/>
    </row>
    <row r="9666" spans="1:22">
      <c r="A9666"/>
      <c r="B9666"/>
      <c r="C9666"/>
      <c r="D9666"/>
      <c r="E9666"/>
      <c r="F9666"/>
      <c r="G9666"/>
      <c r="L9666" s="159"/>
      <c r="M9666" s="159"/>
      <c r="N9666" s="159"/>
      <c r="O9666" s="159"/>
      <c r="P9666" s="159"/>
      <c r="Q9666" s="159"/>
      <c r="R9666" s="159"/>
      <c r="S9666" s="159"/>
      <c r="T9666" s="159"/>
      <c r="U9666" s="159"/>
      <c r="V9666" s="159"/>
    </row>
    <row r="9667" spans="1:22">
      <c r="A9667"/>
      <c r="B9667"/>
      <c r="C9667"/>
      <c r="D9667"/>
      <c r="E9667"/>
      <c r="F9667"/>
      <c r="G9667"/>
      <c r="L9667" s="159"/>
      <c r="M9667" s="159"/>
      <c r="N9667" s="159"/>
      <c r="O9667" s="159"/>
      <c r="P9667" s="159"/>
      <c r="Q9667" s="159"/>
      <c r="R9667" s="159"/>
      <c r="S9667" s="159"/>
      <c r="T9667" s="159"/>
      <c r="U9667" s="159"/>
      <c r="V9667" s="159"/>
    </row>
    <row r="9668" spans="1:22">
      <c r="A9668"/>
      <c r="B9668"/>
      <c r="C9668"/>
      <c r="D9668"/>
      <c r="E9668"/>
      <c r="F9668"/>
      <c r="G9668"/>
      <c r="L9668" s="159"/>
      <c r="M9668" s="159"/>
      <c r="N9668" s="159"/>
      <c r="O9668" s="159"/>
      <c r="P9668" s="159"/>
      <c r="Q9668" s="159"/>
      <c r="R9668" s="159"/>
      <c r="S9668" s="159"/>
      <c r="T9668" s="159"/>
      <c r="U9668" s="159"/>
      <c r="V9668" s="159"/>
    </row>
    <row r="9669" spans="1:22">
      <c r="A9669"/>
      <c r="B9669"/>
      <c r="C9669"/>
      <c r="D9669"/>
      <c r="E9669"/>
      <c r="F9669"/>
      <c r="G9669"/>
      <c r="L9669" s="159"/>
      <c r="M9669" s="159"/>
      <c r="N9669" s="159"/>
      <c r="O9669" s="159"/>
      <c r="P9669" s="159"/>
      <c r="Q9669" s="159"/>
      <c r="R9669" s="159"/>
      <c r="S9669" s="159"/>
      <c r="T9669" s="159"/>
      <c r="U9669" s="159"/>
      <c r="V9669" s="159"/>
    </row>
    <row r="9670" spans="1:22">
      <c r="A9670"/>
      <c r="B9670"/>
      <c r="C9670"/>
      <c r="D9670"/>
      <c r="E9670"/>
      <c r="F9670"/>
      <c r="G9670"/>
      <c r="L9670" s="159"/>
      <c r="M9670" s="159"/>
      <c r="N9670" s="159"/>
      <c r="O9670" s="159"/>
      <c r="P9670" s="159"/>
      <c r="Q9670" s="159"/>
      <c r="R9670" s="159"/>
      <c r="S9670" s="159"/>
      <c r="T9670" s="159"/>
      <c r="U9670" s="159"/>
      <c r="V9670" s="159"/>
    </row>
    <row r="9671" spans="1:22">
      <c r="A9671"/>
      <c r="B9671"/>
      <c r="C9671"/>
      <c r="D9671"/>
      <c r="E9671"/>
      <c r="F9671"/>
      <c r="G9671"/>
      <c r="L9671" s="159"/>
      <c r="M9671" s="159"/>
      <c r="N9671" s="159"/>
      <c r="O9671" s="159"/>
      <c r="P9671" s="159"/>
      <c r="Q9671" s="159"/>
      <c r="R9671" s="159"/>
      <c r="S9671" s="159"/>
      <c r="T9671" s="159"/>
      <c r="U9671" s="159"/>
      <c r="V9671" s="159"/>
    </row>
    <row r="9672" spans="1:22">
      <c r="A9672"/>
      <c r="B9672"/>
      <c r="C9672"/>
      <c r="D9672"/>
      <c r="E9672"/>
      <c r="F9672"/>
      <c r="G9672"/>
      <c r="L9672" s="159"/>
      <c r="M9672" s="159"/>
      <c r="N9672" s="159"/>
      <c r="O9672" s="159"/>
      <c r="P9672" s="159"/>
      <c r="Q9672" s="159"/>
      <c r="R9672" s="159"/>
      <c r="S9672" s="159"/>
      <c r="T9672" s="159"/>
      <c r="U9672" s="159"/>
      <c r="V9672" s="159"/>
    </row>
    <row r="9673" spans="1:22">
      <c r="A9673"/>
      <c r="B9673"/>
      <c r="C9673"/>
      <c r="D9673"/>
      <c r="E9673"/>
      <c r="F9673"/>
      <c r="G9673"/>
      <c r="L9673" s="159"/>
      <c r="M9673" s="159"/>
      <c r="N9673" s="159"/>
      <c r="O9673" s="159"/>
      <c r="P9673" s="159"/>
      <c r="Q9673" s="159"/>
      <c r="R9673" s="159"/>
      <c r="S9673" s="159"/>
      <c r="T9673" s="159"/>
      <c r="U9673" s="159"/>
      <c r="V9673" s="159"/>
    </row>
    <row r="9674" spans="1:22">
      <c r="A9674"/>
      <c r="B9674"/>
      <c r="C9674"/>
      <c r="D9674"/>
      <c r="E9674"/>
      <c r="F9674"/>
      <c r="G9674"/>
      <c r="L9674" s="159"/>
      <c r="M9674" s="159"/>
      <c r="N9674" s="159"/>
      <c r="O9674" s="159"/>
      <c r="P9674" s="159"/>
      <c r="Q9674" s="159"/>
      <c r="R9674" s="159"/>
      <c r="S9674" s="159"/>
      <c r="T9674" s="159"/>
      <c r="U9674" s="159"/>
      <c r="V9674" s="159"/>
    </row>
    <row r="9675" spans="1:22">
      <c r="A9675"/>
      <c r="B9675"/>
      <c r="C9675"/>
      <c r="D9675"/>
      <c r="E9675"/>
      <c r="F9675"/>
      <c r="G9675"/>
      <c r="L9675" s="159"/>
      <c r="M9675" s="159"/>
      <c r="N9675" s="159"/>
      <c r="O9675" s="159"/>
      <c r="P9675" s="159"/>
      <c r="Q9675" s="159"/>
      <c r="R9675" s="159"/>
      <c r="S9675" s="159"/>
      <c r="T9675" s="159"/>
      <c r="U9675" s="159"/>
      <c r="V9675" s="159"/>
    </row>
    <row r="9676" spans="1:22">
      <c r="A9676"/>
      <c r="B9676"/>
      <c r="C9676"/>
      <c r="D9676"/>
      <c r="E9676"/>
      <c r="F9676"/>
      <c r="G9676"/>
      <c r="L9676" s="159"/>
      <c r="M9676" s="159"/>
      <c r="N9676" s="159"/>
      <c r="O9676" s="159"/>
      <c r="P9676" s="159"/>
      <c r="Q9676" s="159"/>
      <c r="R9676" s="159"/>
      <c r="S9676" s="159"/>
      <c r="T9676" s="159"/>
      <c r="U9676" s="159"/>
      <c r="V9676" s="159"/>
    </row>
    <row r="9677" spans="1:22">
      <c r="A9677"/>
      <c r="B9677"/>
      <c r="C9677"/>
      <c r="D9677"/>
      <c r="E9677"/>
      <c r="F9677"/>
      <c r="G9677"/>
      <c r="L9677" s="159"/>
      <c r="M9677" s="159"/>
      <c r="N9677" s="159"/>
      <c r="O9677" s="159"/>
      <c r="P9677" s="159"/>
      <c r="Q9677" s="159"/>
      <c r="R9677" s="159"/>
      <c r="S9677" s="159"/>
      <c r="T9677" s="159"/>
      <c r="U9677" s="159"/>
      <c r="V9677" s="159"/>
    </row>
    <row r="9678" spans="1:22">
      <c r="A9678"/>
      <c r="B9678"/>
      <c r="C9678"/>
      <c r="D9678"/>
      <c r="E9678"/>
      <c r="F9678"/>
      <c r="G9678"/>
      <c r="L9678" s="159"/>
      <c r="M9678" s="159"/>
      <c r="N9678" s="159"/>
      <c r="O9678" s="159"/>
      <c r="P9678" s="159"/>
      <c r="Q9678" s="159"/>
      <c r="R9678" s="159"/>
      <c r="S9678" s="159"/>
      <c r="T9678" s="159"/>
      <c r="U9678" s="159"/>
      <c r="V9678" s="159"/>
    </row>
    <row r="9679" spans="1:22">
      <c r="A9679"/>
      <c r="B9679"/>
      <c r="C9679"/>
      <c r="D9679"/>
      <c r="E9679"/>
      <c r="F9679"/>
      <c r="G9679"/>
      <c r="L9679" s="159"/>
      <c r="M9679" s="159"/>
      <c r="N9679" s="159"/>
      <c r="O9679" s="159"/>
      <c r="P9679" s="159"/>
      <c r="Q9679" s="159"/>
      <c r="R9679" s="159"/>
      <c r="S9679" s="159"/>
      <c r="T9679" s="159"/>
      <c r="U9679" s="159"/>
      <c r="V9679" s="159"/>
    </row>
    <row r="9680" spans="1:22">
      <c r="A9680"/>
      <c r="B9680"/>
      <c r="C9680"/>
      <c r="D9680"/>
      <c r="E9680"/>
      <c r="F9680"/>
      <c r="G9680"/>
      <c r="L9680" s="159"/>
      <c r="M9680" s="159"/>
      <c r="N9680" s="159"/>
      <c r="O9680" s="159"/>
      <c r="P9680" s="159"/>
      <c r="Q9680" s="159"/>
      <c r="R9680" s="159"/>
      <c r="S9680" s="159"/>
      <c r="T9680" s="159"/>
      <c r="U9680" s="159"/>
      <c r="V9680" s="159"/>
    </row>
    <row r="9681" spans="1:22">
      <c r="A9681"/>
      <c r="B9681"/>
      <c r="C9681"/>
      <c r="D9681"/>
      <c r="E9681"/>
      <c r="F9681"/>
      <c r="G9681"/>
      <c r="L9681" s="159"/>
      <c r="M9681" s="159"/>
      <c r="N9681" s="159"/>
      <c r="O9681" s="159"/>
      <c r="P9681" s="159"/>
      <c r="Q9681" s="159"/>
      <c r="R9681" s="159"/>
      <c r="S9681" s="159"/>
      <c r="T9681" s="159"/>
      <c r="U9681" s="159"/>
      <c r="V9681" s="159"/>
    </row>
    <row r="9682" spans="1:22">
      <c r="A9682"/>
      <c r="B9682"/>
      <c r="C9682"/>
      <c r="D9682"/>
      <c r="E9682"/>
      <c r="F9682"/>
      <c r="G9682"/>
      <c r="L9682" s="159"/>
      <c r="M9682" s="159"/>
      <c r="N9682" s="159"/>
      <c r="O9682" s="159"/>
      <c r="P9682" s="159"/>
      <c r="Q9682" s="159"/>
      <c r="R9682" s="159"/>
      <c r="S9682" s="159"/>
      <c r="T9682" s="159"/>
      <c r="U9682" s="159"/>
      <c r="V9682" s="159"/>
    </row>
    <row r="9683" spans="1:22">
      <c r="A9683"/>
      <c r="B9683"/>
      <c r="C9683"/>
      <c r="D9683"/>
      <c r="E9683"/>
      <c r="F9683"/>
      <c r="G9683"/>
      <c r="L9683" s="159"/>
      <c r="M9683" s="159"/>
      <c r="N9683" s="159"/>
      <c r="O9683" s="159"/>
      <c r="P9683" s="159"/>
      <c r="Q9683" s="159"/>
      <c r="R9683" s="159"/>
      <c r="S9683" s="159"/>
      <c r="T9683" s="159"/>
      <c r="U9683" s="159"/>
      <c r="V9683" s="159"/>
    </row>
    <row r="9684" spans="1:22">
      <c r="A9684"/>
      <c r="B9684"/>
      <c r="C9684"/>
      <c r="D9684"/>
      <c r="E9684"/>
      <c r="F9684"/>
      <c r="G9684"/>
      <c r="L9684" s="159"/>
      <c r="M9684" s="159"/>
      <c r="N9684" s="159"/>
      <c r="O9684" s="159"/>
      <c r="P9684" s="159"/>
      <c r="Q9684" s="159"/>
      <c r="R9684" s="159"/>
      <c r="S9684" s="159"/>
      <c r="T9684" s="159"/>
      <c r="U9684" s="159"/>
      <c r="V9684" s="159"/>
    </row>
    <row r="9685" spans="1:22">
      <c r="A9685"/>
      <c r="B9685"/>
      <c r="C9685"/>
      <c r="D9685"/>
      <c r="E9685"/>
      <c r="F9685"/>
      <c r="G9685"/>
      <c r="L9685" s="159"/>
      <c r="M9685" s="159"/>
      <c r="N9685" s="159"/>
      <c r="O9685" s="159"/>
      <c r="P9685" s="159"/>
      <c r="Q9685" s="159"/>
      <c r="R9685" s="159"/>
      <c r="S9685" s="159"/>
      <c r="T9685" s="159"/>
      <c r="U9685" s="159"/>
      <c r="V9685" s="159"/>
    </row>
    <row r="9686" spans="1:22">
      <c r="A9686"/>
      <c r="B9686"/>
      <c r="C9686"/>
      <c r="D9686"/>
      <c r="E9686"/>
      <c r="F9686"/>
      <c r="G9686"/>
      <c r="L9686" s="159"/>
      <c r="M9686" s="159"/>
      <c r="N9686" s="159"/>
      <c r="O9686" s="159"/>
      <c r="P9686" s="159"/>
      <c r="Q9686" s="159"/>
      <c r="R9686" s="159"/>
      <c r="S9686" s="159"/>
      <c r="T9686" s="159"/>
      <c r="U9686" s="159"/>
      <c r="V9686" s="159"/>
    </row>
    <row r="9687" spans="1:22">
      <c r="A9687"/>
      <c r="B9687"/>
      <c r="C9687"/>
      <c r="D9687"/>
      <c r="E9687"/>
      <c r="F9687"/>
      <c r="G9687"/>
      <c r="L9687" s="159"/>
      <c r="M9687" s="159"/>
      <c r="N9687" s="159"/>
      <c r="O9687" s="159"/>
      <c r="P9687" s="159"/>
      <c r="Q9687" s="159"/>
      <c r="R9687" s="159"/>
      <c r="S9687" s="159"/>
      <c r="T9687" s="159"/>
      <c r="U9687" s="159"/>
      <c r="V9687" s="159"/>
    </row>
    <row r="9688" spans="1:22">
      <c r="A9688"/>
      <c r="B9688"/>
      <c r="C9688"/>
      <c r="D9688"/>
      <c r="E9688"/>
      <c r="F9688"/>
      <c r="G9688"/>
      <c r="L9688" s="159"/>
      <c r="M9688" s="159"/>
      <c r="N9688" s="159"/>
      <c r="O9688" s="159"/>
      <c r="P9688" s="159"/>
      <c r="Q9688" s="159"/>
      <c r="R9688" s="159"/>
      <c r="S9688" s="159"/>
      <c r="T9688" s="159"/>
      <c r="U9688" s="159"/>
      <c r="V9688" s="159"/>
    </row>
    <row r="9689" spans="1:22">
      <c r="A9689"/>
      <c r="B9689"/>
      <c r="C9689"/>
      <c r="D9689"/>
      <c r="E9689"/>
      <c r="F9689"/>
      <c r="G9689"/>
      <c r="L9689" s="159"/>
      <c r="M9689" s="159"/>
      <c r="N9689" s="159"/>
      <c r="O9689" s="159"/>
      <c r="P9689" s="159"/>
      <c r="Q9689" s="159"/>
      <c r="R9689" s="159"/>
      <c r="S9689" s="159"/>
      <c r="T9689" s="159"/>
      <c r="U9689" s="159"/>
      <c r="V9689" s="159"/>
    </row>
    <row r="9690" spans="1:22">
      <c r="A9690"/>
      <c r="B9690"/>
      <c r="C9690"/>
      <c r="D9690"/>
      <c r="E9690"/>
      <c r="F9690"/>
      <c r="G9690"/>
      <c r="L9690" s="159"/>
      <c r="M9690" s="159"/>
      <c r="N9690" s="159"/>
      <c r="O9690" s="159"/>
      <c r="P9690" s="159"/>
      <c r="Q9690" s="159"/>
      <c r="R9690" s="159"/>
      <c r="S9690" s="159"/>
      <c r="T9690" s="159"/>
      <c r="U9690" s="159"/>
      <c r="V9690" s="159"/>
    </row>
    <row r="9691" spans="1:22">
      <c r="A9691"/>
      <c r="B9691"/>
      <c r="C9691"/>
      <c r="D9691"/>
      <c r="E9691"/>
      <c r="F9691"/>
      <c r="G9691"/>
      <c r="L9691" s="159"/>
      <c r="M9691" s="159"/>
      <c r="N9691" s="159"/>
      <c r="O9691" s="159"/>
      <c r="P9691" s="159"/>
      <c r="Q9691" s="159"/>
      <c r="R9691" s="159"/>
      <c r="S9691" s="159"/>
      <c r="T9691" s="159"/>
      <c r="U9691" s="159"/>
      <c r="V9691" s="159"/>
    </row>
    <row r="9692" spans="1:22">
      <c r="A9692"/>
      <c r="B9692"/>
      <c r="C9692"/>
      <c r="D9692"/>
      <c r="E9692"/>
      <c r="F9692"/>
      <c r="G9692"/>
      <c r="L9692" s="159"/>
      <c r="M9692" s="159"/>
      <c r="N9692" s="159"/>
      <c r="O9692" s="159"/>
      <c r="P9692" s="159"/>
      <c r="Q9692" s="159"/>
      <c r="R9692" s="159"/>
      <c r="S9692" s="159"/>
      <c r="T9692" s="159"/>
      <c r="U9692" s="159"/>
      <c r="V9692" s="159"/>
    </row>
    <row r="9693" spans="1:22">
      <c r="A9693"/>
      <c r="B9693"/>
      <c r="C9693"/>
      <c r="D9693"/>
      <c r="E9693"/>
      <c r="F9693"/>
      <c r="G9693"/>
      <c r="L9693" s="159"/>
      <c r="M9693" s="159"/>
      <c r="N9693" s="159"/>
      <c r="O9693" s="159"/>
      <c r="P9693" s="159"/>
      <c r="Q9693" s="159"/>
      <c r="R9693" s="159"/>
      <c r="S9693" s="159"/>
      <c r="T9693" s="159"/>
      <c r="U9693" s="159"/>
      <c r="V9693" s="159"/>
    </row>
    <row r="9694" spans="1:22">
      <c r="A9694"/>
      <c r="B9694"/>
      <c r="C9694"/>
      <c r="D9694"/>
      <c r="E9694"/>
      <c r="F9694"/>
      <c r="G9694"/>
      <c r="L9694" s="159"/>
      <c r="M9694" s="159"/>
      <c r="N9694" s="159"/>
      <c r="O9694" s="159"/>
      <c r="P9694" s="159"/>
      <c r="Q9694" s="159"/>
      <c r="R9694" s="159"/>
      <c r="S9694" s="159"/>
      <c r="T9694" s="159"/>
      <c r="U9694" s="159"/>
      <c r="V9694" s="159"/>
    </row>
    <row r="9695" spans="1:22">
      <c r="A9695"/>
      <c r="B9695"/>
      <c r="C9695"/>
      <c r="D9695"/>
      <c r="E9695"/>
      <c r="F9695"/>
      <c r="G9695"/>
      <c r="L9695" s="159"/>
      <c r="M9695" s="159"/>
      <c r="N9695" s="159"/>
      <c r="O9695" s="159"/>
      <c r="P9695" s="159"/>
      <c r="Q9695" s="159"/>
      <c r="R9695" s="159"/>
      <c r="S9695" s="159"/>
      <c r="T9695" s="159"/>
      <c r="U9695" s="159"/>
      <c r="V9695" s="159"/>
    </row>
    <row r="9696" spans="1:22">
      <c r="A9696"/>
      <c r="B9696"/>
      <c r="C9696"/>
      <c r="D9696"/>
      <c r="E9696"/>
      <c r="F9696"/>
      <c r="G9696"/>
      <c r="L9696" s="159"/>
      <c r="M9696" s="159"/>
      <c r="N9696" s="159"/>
      <c r="O9696" s="159"/>
      <c r="P9696" s="159"/>
      <c r="Q9696" s="159"/>
      <c r="R9696" s="159"/>
      <c r="S9696" s="159"/>
      <c r="T9696" s="159"/>
      <c r="U9696" s="159"/>
      <c r="V9696" s="159"/>
    </row>
    <row r="9697" spans="1:22">
      <c r="A9697"/>
      <c r="B9697"/>
      <c r="C9697"/>
      <c r="D9697"/>
      <c r="E9697"/>
      <c r="F9697"/>
      <c r="G9697"/>
      <c r="L9697" s="159"/>
      <c r="M9697" s="159"/>
      <c r="N9697" s="159"/>
      <c r="O9697" s="159"/>
      <c r="P9697" s="159"/>
      <c r="Q9697" s="159"/>
      <c r="R9697" s="159"/>
      <c r="S9697" s="159"/>
      <c r="T9697" s="159"/>
      <c r="U9697" s="159"/>
      <c r="V9697" s="159"/>
    </row>
    <row r="9698" spans="1:22">
      <c r="A9698"/>
      <c r="B9698"/>
      <c r="C9698"/>
      <c r="D9698"/>
      <c r="E9698"/>
      <c r="F9698"/>
      <c r="G9698"/>
      <c r="L9698" s="159"/>
      <c r="M9698" s="159"/>
      <c r="N9698" s="159"/>
      <c r="O9698" s="159"/>
      <c r="P9698" s="159"/>
      <c r="Q9698" s="159"/>
      <c r="R9698" s="159"/>
      <c r="S9698" s="159"/>
      <c r="T9698" s="159"/>
      <c r="U9698" s="159"/>
      <c r="V9698" s="159"/>
    </row>
    <row r="9699" spans="1:22">
      <c r="A9699"/>
      <c r="B9699"/>
      <c r="C9699"/>
      <c r="D9699"/>
      <c r="E9699"/>
      <c r="F9699"/>
      <c r="G9699"/>
      <c r="L9699" s="159"/>
      <c r="M9699" s="159"/>
      <c r="N9699" s="159"/>
      <c r="O9699" s="159"/>
      <c r="P9699" s="159"/>
      <c r="Q9699" s="159"/>
      <c r="R9699" s="159"/>
      <c r="S9699" s="159"/>
      <c r="T9699" s="159"/>
      <c r="U9699" s="159"/>
      <c r="V9699" s="159"/>
    </row>
    <row r="9700" spans="1:22">
      <c r="A9700"/>
      <c r="B9700"/>
      <c r="C9700"/>
      <c r="D9700"/>
      <c r="E9700"/>
      <c r="F9700"/>
      <c r="G9700"/>
      <c r="L9700" s="159"/>
      <c r="M9700" s="159"/>
      <c r="N9700" s="159"/>
      <c r="O9700" s="159"/>
      <c r="P9700" s="159"/>
      <c r="Q9700" s="159"/>
      <c r="R9700" s="159"/>
      <c r="S9700" s="159"/>
      <c r="T9700" s="159"/>
      <c r="U9700" s="159"/>
      <c r="V9700" s="159"/>
    </row>
    <row r="9701" spans="1:22">
      <c r="A9701"/>
      <c r="B9701"/>
      <c r="C9701"/>
      <c r="D9701"/>
      <c r="E9701"/>
      <c r="F9701"/>
      <c r="G9701"/>
      <c r="L9701" s="159"/>
      <c r="M9701" s="159"/>
      <c r="N9701" s="159"/>
      <c r="O9701" s="159"/>
      <c r="P9701" s="159"/>
      <c r="Q9701" s="159"/>
      <c r="R9701" s="159"/>
      <c r="S9701" s="159"/>
      <c r="T9701" s="159"/>
      <c r="U9701" s="159"/>
      <c r="V9701" s="159"/>
    </row>
    <row r="9702" spans="1:22">
      <c r="A9702"/>
      <c r="B9702"/>
      <c r="C9702"/>
      <c r="D9702"/>
      <c r="E9702"/>
      <c r="F9702"/>
      <c r="G9702"/>
      <c r="L9702" s="159"/>
      <c r="M9702" s="159"/>
      <c r="N9702" s="159"/>
      <c r="O9702" s="159"/>
      <c r="P9702" s="159"/>
      <c r="Q9702" s="159"/>
      <c r="R9702" s="159"/>
      <c r="S9702" s="159"/>
      <c r="T9702" s="159"/>
      <c r="U9702" s="159"/>
      <c r="V9702" s="159"/>
    </row>
    <row r="9703" spans="1:22">
      <c r="A9703"/>
      <c r="B9703"/>
      <c r="C9703"/>
      <c r="D9703"/>
      <c r="E9703"/>
      <c r="F9703"/>
      <c r="G9703"/>
      <c r="L9703" s="159"/>
      <c r="M9703" s="159"/>
      <c r="N9703" s="159"/>
      <c r="O9703" s="159"/>
      <c r="P9703" s="159"/>
      <c r="Q9703" s="159"/>
      <c r="R9703" s="159"/>
      <c r="S9703" s="159"/>
      <c r="T9703" s="159"/>
      <c r="U9703" s="159"/>
      <c r="V9703" s="159"/>
    </row>
    <row r="9704" spans="1:22">
      <c r="A9704"/>
      <c r="B9704"/>
      <c r="C9704"/>
      <c r="D9704"/>
      <c r="E9704"/>
      <c r="F9704"/>
      <c r="G9704"/>
      <c r="L9704" s="159"/>
      <c r="M9704" s="159"/>
      <c r="N9704" s="159"/>
      <c r="O9704" s="159"/>
      <c r="P9704" s="159"/>
      <c r="Q9704" s="159"/>
      <c r="R9704" s="159"/>
      <c r="S9704" s="159"/>
      <c r="T9704" s="159"/>
      <c r="U9704" s="159"/>
      <c r="V9704" s="159"/>
    </row>
    <row r="9705" spans="1:22">
      <c r="A9705"/>
      <c r="B9705"/>
      <c r="C9705"/>
      <c r="D9705"/>
      <c r="E9705"/>
      <c r="F9705"/>
      <c r="G9705"/>
      <c r="L9705" s="159"/>
      <c r="M9705" s="159"/>
      <c r="N9705" s="159"/>
      <c r="O9705" s="159"/>
      <c r="P9705" s="159"/>
      <c r="Q9705" s="159"/>
      <c r="R9705" s="159"/>
      <c r="S9705" s="159"/>
      <c r="T9705" s="159"/>
      <c r="U9705" s="159"/>
      <c r="V9705" s="159"/>
    </row>
    <row r="9706" spans="1:22">
      <c r="A9706"/>
      <c r="B9706"/>
      <c r="C9706"/>
      <c r="D9706"/>
      <c r="E9706"/>
      <c r="F9706"/>
      <c r="G9706"/>
      <c r="L9706" s="159"/>
      <c r="M9706" s="159"/>
      <c r="N9706" s="159"/>
      <c r="O9706" s="159"/>
      <c r="P9706" s="159"/>
      <c r="Q9706" s="159"/>
      <c r="R9706" s="159"/>
      <c r="S9706" s="159"/>
      <c r="T9706" s="159"/>
      <c r="U9706" s="159"/>
      <c r="V9706" s="159"/>
    </row>
    <row r="9707" spans="1:22">
      <c r="A9707"/>
      <c r="B9707"/>
      <c r="C9707"/>
      <c r="D9707"/>
      <c r="E9707"/>
      <c r="F9707"/>
      <c r="G9707"/>
      <c r="L9707" s="159"/>
      <c r="M9707" s="159"/>
      <c r="N9707" s="159"/>
      <c r="O9707" s="159"/>
      <c r="P9707" s="159"/>
      <c r="Q9707" s="159"/>
      <c r="R9707" s="159"/>
      <c r="S9707" s="159"/>
      <c r="T9707" s="159"/>
      <c r="U9707" s="159"/>
      <c r="V9707" s="159"/>
    </row>
    <row r="9708" spans="1:22">
      <c r="A9708"/>
      <c r="B9708"/>
      <c r="C9708"/>
      <c r="D9708"/>
      <c r="E9708"/>
      <c r="F9708"/>
      <c r="G9708"/>
      <c r="L9708" s="159"/>
      <c r="M9708" s="159"/>
      <c r="N9708" s="159"/>
      <c r="O9708" s="159"/>
      <c r="P9708" s="159"/>
      <c r="Q9708" s="159"/>
      <c r="R9708" s="159"/>
      <c r="S9708" s="159"/>
      <c r="T9708" s="159"/>
      <c r="U9708" s="159"/>
      <c r="V9708" s="159"/>
    </row>
    <row r="9709" spans="1:22">
      <c r="A9709"/>
      <c r="B9709"/>
      <c r="C9709"/>
      <c r="D9709"/>
      <c r="E9709"/>
      <c r="F9709"/>
      <c r="G9709"/>
      <c r="L9709" s="159"/>
      <c r="M9709" s="159"/>
      <c r="N9709" s="159"/>
      <c r="O9709" s="159"/>
      <c r="P9709" s="159"/>
      <c r="Q9709" s="159"/>
      <c r="R9709" s="159"/>
      <c r="S9709" s="159"/>
      <c r="T9709" s="159"/>
      <c r="U9709" s="159"/>
      <c r="V9709" s="159"/>
    </row>
    <row r="9710" spans="1:22">
      <c r="A9710"/>
      <c r="B9710"/>
      <c r="C9710"/>
      <c r="D9710"/>
      <c r="E9710"/>
      <c r="F9710"/>
      <c r="G9710"/>
      <c r="L9710" s="159"/>
      <c r="M9710" s="159"/>
      <c r="N9710" s="159"/>
      <c r="O9710" s="159"/>
      <c r="P9710" s="159"/>
      <c r="Q9710" s="159"/>
      <c r="R9710" s="159"/>
      <c r="S9710" s="159"/>
      <c r="T9710" s="159"/>
      <c r="U9710" s="159"/>
      <c r="V9710" s="159"/>
    </row>
    <row r="9711" spans="1:22">
      <c r="A9711"/>
      <c r="B9711"/>
      <c r="C9711"/>
      <c r="D9711"/>
      <c r="E9711"/>
      <c r="F9711"/>
      <c r="G9711"/>
      <c r="L9711" s="159"/>
      <c r="M9711" s="159"/>
      <c r="N9711" s="159"/>
      <c r="O9711" s="159"/>
      <c r="P9711" s="159"/>
      <c r="Q9711" s="159"/>
      <c r="R9711" s="159"/>
      <c r="S9711" s="159"/>
      <c r="T9711" s="159"/>
      <c r="U9711" s="159"/>
      <c r="V9711" s="159"/>
    </row>
    <row r="9712" spans="1:22">
      <c r="A9712"/>
      <c r="B9712"/>
      <c r="C9712"/>
      <c r="D9712"/>
      <c r="E9712"/>
      <c r="F9712"/>
      <c r="G9712"/>
      <c r="L9712" s="159"/>
      <c r="M9712" s="159"/>
      <c r="N9712" s="159"/>
      <c r="O9712" s="159"/>
      <c r="P9712" s="159"/>
      <c r="Q9712" s="159"/>
      <c r="R9712" s="159"/>
      <c r="S9712" s="159"/>
      <c r="T9712" s="159"/>
      <c r="U9712" s="159"/>
      <c r="V9712" s="159"/>
    </row>
    <row r="9713" spans="1:22">
      <c r="A9713"/>
      <c r="B9713"/>
      <c r="C9713"/>
      <c r="D9713"/>
      <c r="E9713"/>
      <c r="F9713"/>
      <c r="G9713"/>
      <c r="L9713" s="159"/>
      <c r="M9713" s="159"/>
      <c r="N9713" s="159"/>
      <c r="O9713" s="159"/>
      <c r="P9713" s="159"/>
      <c r="Q9713" s="159"/>
      <c r="R9713" s="159"/>
      <c r="S9713" s="159"/>
      <c r="T9713" s="159"/>
      <c r="U9713" s="159"/>
      <c r="V9713" s="159"/>
    </row>
    <row r="9714" spans="1:22">
      <c r="A9714"/>
      <c r="B9714"/>
      <c r="C9714"/>
      <c r="D9714"/>
      <c r="E9714"/>
      <c r="F9714"/>
      <c r="G9714"/>
      <c r="L9714" s="159"/>
      <c r="M9714" s="159"/>
      <c r="N9714" s="159"/>
      <c r="O9714" s="159"/>
      <c r="P9714" s="159"/>
      <c r="Q9714" s="159"/>
      <c r="R9714" s="159"/>
      <c r="S9714" s="159"/>
      <c r="T9714" s="159"/>
      <c r="U9714" s="159"/>
      <c r="V9714" s="159"/>
    </row>
    <row r="9715" spans="1:22">
      <c r="A9715"/>
      <c r="B9715"/>
      <c r="C9715"/>
      <c r="D9715"/>
      <c r="E9715"/>
      <c r="F9715"/>
      <c r="G9715"/>
      <c r="L9715" s="159"/>
      <c r="M9715" s="159"/>
      <c r="N9715" s="159"/>
      <c r="O9715" s="159"/>
      <c r="P9715" s="159"/>
      <c r="Q9715" s="159"/>
      <c r="R9715" s="159"/>
      <c r="S9715" s="159"/>
      <c r="T9715" s="159"/>
      <c r="U9715" s="159"/>
      <c r="V9715" s="159"/>
    </row>
    <row r="9716" spans="1:22">
      <c r="A9716"/>
      <c r="B9716"/>
      <c r="C9716"/>
      <c r="D9716"/>
      <c r="E9716"/>
      <c r="F9716"/>
      <c r="G9716"/>
      <c r="L9716" s="159"/>
      <c r="M9716" s="159"/>
      <c r="N9716" s="159"/>
      <c r="O9716" s="159"/>
      <c r="P9716" s="159"/>
      <c r="Q9716" s="159"/>
      <c r="R9716" s="159"/>
      <c r="S9716" s="159"/>
      <c r="T9716" s="159"/>
      <c r="U9716" s="159"/>
      <c r="V9716" s="159"/>
    </row>
    <row r="9717" spans="1:22">
      <c r="A9717"/>
      <c r="B9717"/>
      <c r="C9717"/>
      <c r="D9717"/>
      <c r="E9717"/>
      <c r="F9717"/>
      <c r="G9717"/>
      <c r="L9717" s="159"/>
      <c r="M9717" s="159"/>
      <c r="N9717" s="159"/>
      <c r="O9717" s="159"/>
      <c r="P9717" s="159"/>
      <c r="Q9717" s="159"/>
      <c r="R9717" s="159"/>
      <c r="S9717" s="159"/>
      <c r="T9717" s="159"/>
      <c r="U9717" s="159"/>
      <c r="V9717" s="159"/>
    </row>
    <row r="9718" spans="1:22">
      <c r="A9718"/>
      <c r="B9718"/>
      <c r="C9718"/>
      <c r="D9718"/>
      <c r="E9718"/>
      <c r="F9718"/>
      <c r="G9718"/>
      <c r="L9718" s="159"/>
      <c r="M9718" s="159"/>
      <c r="N9718" s="159"/>
      <c r="O9718" s="159"/>
      <c r="P9718" s="159"/>
      <c r="Q9718" s="159"/>
      <c r="R9718" s="159"/>
      <c r="S9718" s="159"/>
      <c r="T9718" s="159"/>
      <c r="U9718" s="159"/>
      <c r="V9718" s="159"/>
    </row>
    <row r="9719" spans="1:22">
      <c r="A9719"/>
      <c r="B9719"/>
      <c r="C9719"/>
      <c r="D9719"/>
      <c r="E9719"/>
      <c r="F9719"/>
      <c r="G9719"/>
      <c r="L9719" s="159"/>
      <c r="M9719" s="159"/>
      <c r="N9719" s="159"/>
      <c r="O9719" s="159"/>
      <c r="P9719" s="159"/>
      <c r="Q9719" s="159"/>
      <c r="R9719" s="159"/>
      <c r="S9719" s="159"/>
      <c r="T9719" s="159"/>
      <c r="U9719" s="159"/>
      <c r="V9719" s="159"/>
    </row>
    <row r="9720" spans="1:22">
      <c r="A9720"/>
      <c r="B9720"/>
      <c r="C9720"/>
      <c r="D9720"/>
      <c r="E9720"/>
      <c r="F9720"/>
      <c r="G9720"/>
      <c r="L9720" s="159"/>
      <c r="M9720" s="159"/>
      <c r="N9720" s="159"/>
      <c r="O9720" s="159"/>
      <c r="P9720" s="159"/>
      <c r="Q9720" s="159"/>
      <c r="R9720" s="159"/>
      <c r="S9720" s="159"/>
      <c r="T9720" s="159"/>
      <c r="U9720" s="159"/>
      <c r="V9720" s="159"/>
    </row>
    <row r="9721" spans="1:22">
      <c r="A9721"/>
      <c r="B9721"/>
      <c r="C9721"/>
      <c r="D9721"/>
      <c r="E9721"/>
      <c r="F9721"/>
      <c r="G9721"/>
      <c r="L9721" s="159"/>
      <c r="M9721" s="159"/>
      <c r="N9721" s="159"/>
      <c r="O9721" s="159"/>
      <c r="P9721" s="159"/>
      <c r="Q9721" s="159"/>
      <c r="R9721" s="159"/>
      <c r="S9721" s="159"/>
      <c r="T9721" s="159"/>
      <c r="U9721" s="159"/>
      <c r="V9721" s="159"/>
    </row>
    <row r="9722" spans="1:22">
      <c r="A9722"/>
      <c r="B9722"/>
      <c r="C9722"/>
      <c r="D9722"/>
      <c r="E9722"/>
      <c r="F9722"/>
      <c r="G9722"/>
      <c r="L9722" s="159"/>
      <c r="M9722" s="159"/>
      <c r="N9722" s="159"/>
      <c r="O9722" s="159"/>
      <c r="P9722" s="159"/>
      <c r="Q9722" s="159"/>
      <c r="R9722" s="159"/>
      <c r="S9722" s="159"/>
      <c r="T9722" s="159"/>
      <c r="U9722" s="159"/>
      <c r="V9722" s="159"/>
    </row>
    <row r="9723" spans="1:22">
      <c r="A9723"/>
      <c r="B9723"/>
      <c r="C9723"/>
      <c r="D9723"/>
      <c r="E9723"/>
      <c r="F9723"/>
      <c r="G9723"/>
      <c r="L9723" s="159"/>
      <c r="M9723" s="159"/>
      <c r="N9723" s="159"/>
      <c r="O9723" s="159"/>
      <c r="P9723" s="159"/>
      <c r="Q9723" s="159"/>
      <c r="R9723" s="159"/>
      <c r="S9723" s="159"/>
      <c r="T9723" s="159"/>
      <c r="U9723" s="159"/>
      <c r="V9723" s="159"/>
    </row>
    <row r="9724" spans="1:22">
      <c r="A9724"/>
      <c r="B9724"/>
      <c r="C9724"/>
      <c r="D9724"/>
      <c r="E9724"/>
      <c r="F9724"/>
      <c r="G9724"/>
      <c r="L9724" s="159"/>
      <c r="M9724" s="159"/>
      <c r="N9724" s="159"/>
      <c r="O9724" s="159"/>
      <c r="P9724" s="159"/>
      <c r="Q9724" s="159"/>
      <c r="R9724" s="159"/>
      <c r="S9724" s="159"/>
      <c r="T9724" s="159"/>
      <c r="U9724" s="159"/>
      <c r="V9724" s="159"/>
    </row>
    <row r="9725" spans="1:22">
      <c r="A9725"/>
      <c r="B9725"/>
      <c r="C9725"/>
      <c r="D9725"/>
      <c r="E9725"/>
      <c r="F9725"/>
      <c r="G9725"/>
      <c r="L9725" s="159"/>
      <c r="M9725" s="159"/>
      <c r="N9725" s="159"/>
      <c r="O9725" s="159"/>
      <c r="P9725" s="159"/>
      <c r="Q9725" s="159"/>
      <c r="R9725" s="159"/>
      <c r="S9725" s="159"/>
      <c r="T9725" s="159"/>
      <c r="U9725" s="159"/>
      <c r="V9725" s="159"/>
    </row>
    <row r="9726" spans="1:22">
      <c r="A9726"/>
      <c r="B9726"/>
      <c r="C9726"/>
      <c r="D9726"/>
      <c r="E9726"/>
      <c r="F9726"/>
      <c r="G9726"/>
      <c r="L9726" s="159"/>
      <c r="M9726" s="159"/>
      <c r="N9726" s="159"/>
      <c r="O9726" s="159"/>
      <c r="P9726" s="159"/>
      <c r="Q9726" s="159"/>
      <c r="R9726" s="159"/>
      <c r="S9726" s="159"/>
      <c r="T9726" s="159"/>
      <c r="U9726" s="159"/>
      <c r="V9726" s="159"/>
    </row>
    <row r="9727" spans="1:22">
      <c r="A9727"/>
      <c r="B9727"/>
      <c r="C9727"/>
      <c r="D9727"/>
      <c r="E9727"/>
      <c r="F9727"/>
      <c r="G9727"/>
      <c r="L9727" s="159"/>
      <c r="M9727" s="159"/>
      <c r="N9727" s="159"/>
      <c r="O9727" s="159"/>
      <c r="P9727" s="159"/>
      <c r="Q9727" s="159"/>
      <c r="R9727" s="159"/>
      <c r="S9727" s="159"/>
      <c r="T9727" s="159"/>
      <c r="U9727" s="159"/>
      <c r="V9727" s="159"/>
    </row>
    <row r="9728" spans="1:22">
      <c r="A9728"/>
      <c r="B9728"/>
      <c r="C9728"/>
      <c r="D9728"/>
      <c r="E9728"/>
      <c r="F9728"/>
      <c r="G9728"/>
      <c r="L9728" s="159"/>
      <c r="M9728" s="159"/>
      <c r="N9728" s="159"/>
      <c r="O9728" s="159"/>
      <c r="P9728" s="159"/>
      <c r="Q9728" s="159"/>
      <c r="R9728" s="159"/>
      <c r="S9728" s="159"/>
      <c r="T9728" s="159"/>
      <c r="U9728" s="159"/>
      <c r="V9728" s="159"/>
    </row>
    <row r="9729" spans="1:22">
      <c r="A9729"/>
      <c r="B9729"/>
      <c r="C9729"/>
      <c r="D9729"/>
      <c r="E9729"/>
      <c r="F9729"/>
      <c r="G9729"/>
      <c r="L9729" s="159"/>
      <c r="M9729" s="159"/>
      <c r="N9729" s="159"/>
      <c r="O9729" s="159"/>
      <c r="P9729" s="159"/>
      <c r="Q9729" s="159"/>
      <c r="R9729" s="159"/>
      <c r="S9729" s="159"/>
      <c r="T9729" s="159"/>
      <c r="U9729" s="159"/>
      <c r="V9729" s="159"/>
    </row>
    <row r="9730" spans="1:22">
      <c r="A9730"/>
      <c r="B9730"/>
      <c r="C9730"/>
      <c r="D9730"/>
      <c r="E9730"/>
      <c r="F9730"/>
      <c r="G9730"/>
      <c r="L9730" s="159"/>
      <c r="M9730" s="159"/>
      <c r="N9730" s="159"/>
      <c r="O9730" s="159"/>
      <c r="P9730" s="159"/>
      <c r="Q9730" s="159"/>
      <c r="R9730" s="159"/>
      <c r="S9730" s="159"/>
      <c r="T9730" s="159"/>
      <c r="U9730" s="159"/>
      <c r="V9730" s="159"/>
    </row>
    <row r="9731" spans="1:22">
      <c r="A9731"/>
      <c r="B9731"/>
      <c r="C9731"/>
      <c r="D9731"/>
      <c r="E9731"/>
      <c r="F9731"/>
      <c r="G9731"/>
      <c r="L9731" s="159"/>
      <c r="M9731" s="159"/>
      <c r="N9731" s="159"/>
      <c r="O9731" s="159"/>
      <c r="P9731" s="159"/>
      <c r="Q9731" s="159"/>
      <c r="R9731" s="159"/>
      <c r="S9731" s="159"/>
      <c r="T9731" s="159"/>
      <c r="U9731" s="159"/>
      <c r="V9731" s="159"/>
    </row>
    <row r="9732" spans="1:22">
      <c r="A9732"/>
      <c r="B9732"/>
      <c r="C9732"/>
      <c r="D9732"/>
      <c r="E9732"/>
      <c r="F9732"/>
      <c r="G9732"/>
      <c r="L9732" s="159"/>
      <c r="M9732" s="159"/>
      <c r="N9732" s="159"/>
      <c r="O9732" s="159"/>
      <c r="P9732" s="159"/>
      <c r="Q9732" s="159"/>
      <c r="R9732" s="159"/>
      <c r="S9732" s="159"/>
      <c r="T9732" s="159"/>
      <c r="U9732" s="159"/>
      <c r="V9732" s="159"/>
    </row>
    <row r="9733" spans="1:22">
      <c r="A9733"/>
      <c r="B9733"/>
      <c r="C9733"/>
      <c r="D9733"/>
      <c r="E9733"/>
      <c r="F9733"/>
      <c r="G9733"/>
      <c r="L9733" s="159"/>
      <c r="M9733" s="159"/>
      <c r="N9733" s="159"/>
      <c r="O9733" s="159"/>
      <c r="P9733" s="159"/>
      <c r="Q9733" s="159"/>
      <c r="R9733" s="159"/>
      <c r="S9733" s="159"/>
      <c r="T9733" s="159"/>
      <c r="U9733" s="159"/>
      <c r="V9733" s="159"/>
    </row>
    <row r="9734" spans="1:22">
      <c r="A9734"/>
      <c r="B9734"/>
      <c r="C9734"/>
      <c r="D9734"/>
      <c r="E9734"/>
      <c r="F9734"/>
      <c r="G9734"/>
      <c r="L9734" s="159"/>
      <c r="M9734" s="159"/>
      <c r="N9734" s="159"/>
      <c r="O9734" s="159"/>
      <c r="P9734" s="159"/>
      <c r="Q9734" s="159"/>
      <c r="R9734" s="159"/>
      <c r="S9734" s="159"/>
      <c r="T9734" s="159"/>
      <c r="U9734" s="159"/>
      <c r="V9734" s="159"/>
    </row>
    <row r="9735" spans="1:22">
      <c r="A9735"/>
      <c r="B9735"/>
      <c r="C9735"/>
      <c r="D9735"/>
      <c r="E9735"/>
      <c r="F9735"/>
      <c r="G9735"/>
      <c r="L9735" s="159"/>
      <c r="M9735" s="159"/>
      <c r="N9735" s="159"/>
      <c r="O9735" s="159"/>
      <c r="P9735" s="159"/>
      <c r="Q9735" s="159"/>
      <c r="R9735" s="159"/>
      <c r="S9735" s="159"/>
      <c r="T9735" s="159"/>
      <c r="U9735" s="159"/>
      <c r="V9735" s="159"/>
    </row>
    <row r="9736" spans="1:22">
      <c r="A9736"/>
      <c r="B9736"/>
      <c r="C9736"/>
      <c r="D9736"/>
      <c r="E9736"/>
      <c r="F9736"/>
      <c r="G9736"/>
      <c r="L9736" s="159"/>
      <c r="M9736" s="159"/>
      <c r="N9736" s="159"/>
      <c r="O9736" s="159"/>
      <c r="P9736" s="159"/>
      <c r="Q9736" s="159"/>
      <c r="R9736" s="159"/>
      <c r="S9736" s="159"/>
      <c r="T9736" s="159"/>
      <c r="U9736" s="159"/>
      <c r="V9736" s="159"/>
    </row>
    <row r="9737" spans="1:22">
      <c r="A9737"/>
      <c r="B9737"/>
      <c r="C9737"/>
      <c r="D9737"/>
      <c r="E9737"/>
      <c r="F9737"/>
      <c r="G9737"/>
      <c r="L9737" s="159"/>
      <c r="M9737" s="159"/>
      <c r="N9737" s="159"/>
      <c r="O9737" s="159"/>
      <c r="P9737" s="159"/>
      <c r="Q9737" s="159"/>
      <c r="R9737" s="159"/>
      <c r="S9737" s="159"/>
      <c r="T9737" s="159"/>
      <c r="U9737" s="159"/>
      <c r="V9737" s="159"/>
    </row>
    <row r="9738" spans="1:22">
      <c r="A9738"/>
      <c r="B9738"/>
      <c r="C9738"/>
      <c r="D9738"/>
      <c r="E9738"/>
      <c r="F9738"/>
      <c r="G9738"/>
      <c r="L9738" s="159"/>
      <c r="M9738" s="159"/>
      <c r="N9738" s="159"/>
      <c r="O9738" s="159"/>
      <c r="P9738" s="159"/>
      <c r="Q9738" s="159"/>
      <c r="R9738" s="159"/>
      <c r="S9738" s="159"/>
      <c r="T9738" s="159"/>
      <c r="U9738" s="159"/>
      <c r="V9738" s="159"/>
    </row>
    <row r="9739" spans="1:22">
      <c r="A9739"/>
      <c r="B9739"/>
      <c r="C9739"/>
      <c r="D9739"/>
      <c r="E9739"/>
      <c r="F9739"/>
      <c r="G9739"/>
      <c r="L9739" s="159"/>
      <c r="M9739" s="159"/>
      <c r="N9739" s="159"/>
      <c r="O9739" s="159"/>
      <c r="P9739" s="159"/>
      <c r="Q9739" s="159"/>
      <c r="R9739" s="159"/>
      <c r="S9739" s="159"/>
      <c r="T9739" s="159"/>
      <c r="U9739" s="159"/>
      <c r="V9739" s="159"/>
    </row>
    <row r="9740" spans="1:22">
      <c r="A9740"/>
      <c r="B9740"/>
      <c r="C9740"/>
      <c r="D9740"/>
      <c r="E9740"/>
      <c r="F9740"/>
      <c r="G9740"/>
      <c r="L9740" s="159"/>
      <c r="M9740" s="159"/>
      <c r="N9740" s="159"/>
      <c r="O9740" s="159"/>
      <c r="P9740" s="159"/>
      <c r="Q9740" s="159"/>
      <c r="R9740" s="159"/>
      <c r="S9740" s="159"/>
      <c r="T9740" s="159"/>
      <c r="U9740" s="159"/>
      <c r="V9740" s="159"/>
    </row>
    <row r="9741" spans="1:22">
      <c r="A9741"/>
      <c r="B9741"/>
      <c r="C9741"/>
      <c r="D9741"/>
      <c r="E9741"/>
      <c r="F9741"/>
      <c r="G9741"/>
      <c r="L9741" s="159"/>
      <c r="M9741" s="159"/>
      <c r="N9741" s="159"/>
      <c r="O9741" s="159"/>
      <c r="P9741" s="159"/>
      <c r="Q9741" s="159"/>
      <c r="R9741" s="159"/>
      <c r="S9741" s="159"/>
      <c r="T9741" s="159"/>
      <c r="U9741" s="159"/>
      <c r="V9741" s="159"/>
    </row>
    <row r="9742" spans="1:22">
      <c r="A9742"/>
      <c r="B9742"/>
      <c r="C9742"/>
      <c r="D9742"/>
      <c r="E9742"/>
      <c r="F9742"/>
      <c r="G9742"/>
      <c r="L9742" s="159"/>
      <c r="M9742" s="159"/>
      <c r="N9742" s="159"/>
      <c r="O9742" s="159"/>
      <c r="P9742" s="159"/>
      <c r="Q9742" s="159"/>
      <c r="R9742" s="159"/>
      <c r="S9742" s="159"/>
      <c r="T9742" s="159"/>
      <c r="U9742" s="159"/>
      <c r="V9742" s="159"/>
    </row>
    <row r="9743" spans="1:22">
      <c r="A9743"/>
      <c r="B9743"/>
      <c r="C9743"/>
      <c r="D9743"/>
      <c r="E9743"/>
      <c r="F9743"/>
      <c r="G9743"/>
      <c r="L9743" s="159"/>
      <c r="M9743" s="159"/>
      <c r="N9743" s="159"/>
      <c r="O9743" s="159"/>
      <c r="P9743" s="159"/>
      <c r="Q9743" s="159"/>
      <c r="R9743" s="159"/>
      <c r="S9743" s="159"/>
      <c r="T9743" s="159"/>
      <c r="U9743" s="159"/>
      <c r="V9743" s="159"/>
    </row>
    <row r="9744" spans="1:22">
      <c r="A9744"/>
      <c r="B9744"/>
      <c r="C9744"/>
      <c r="D9744"/>
      <c r="E9744"/>
      <c r="F9744"/>
      <c r="G9744"/>
      <c r="L9744" s="159"/>
      <c r="M9744" s="159"/>
      <c r="N9744" s="159"/>
      <c r="O9744" s="159"/>
      <c r="P9744" s="159"/>
      <c r="Q9744" s="159"/>
      <c r="R9744" s="159"/>
      <c r="S9744" s="159"/>
      <c r="T9744" s="159"/>
      <c r="U9744" s="159"/>
      <c r="V9744" s="159"/>
    </row>
    <row r="9745" spans="1:22">
      <c r="A9745"/>
      <c r="B9745"/>
      <c r="C9745"/>
      <c r="D9745"/>
      <c r="E9745"/>
      <c r="F9745"/>
      <c r="G9745"/>
      <c r="L9745" s="159"/>
      <c r="M9745" s="159"/>
      <c r="N9745" s="159"/>
      <c r="O9745" s="159"/>
      <c r="P9745" s="159"/>
      <c r="Q9745" s="159"/>
      <c r="R9745" s="159"/>
      <c r="S9745" s="159"/>
      <c r="T9745" s="159"/>
      <c r="U9745" s="159"/>
      <c r="V9745" s="159"/>
    </row>
    <row r="9746" spans="1:22">
      <c r="A9746"/>
      <c r="B9746"/>
      <c r="C9746"/>
      <c r="D9746"/>
      <c r="E9746"/>
      <c r="F9746"/>
      <c r="G9746"/>
      <c r="L9746" s="159"/>
      <c r="M9746" s="159"/>
      <c r="N9746" s="159"/>
      <c r="O9746" s="159"/>
      <c r="P9746" s="159"/>
      <c r="Q9746" s="159"/>
      <c r="R9746" s="159"/>
      <c r="S9746" s="159"/>
      <c r="T9746" s="159"/>
      <c r="U9746" s="159"/>
      <c r="V9746" s="159"/>
    </row>
    <row r="9747" spans="1:22">
      <c r="A9747"/>
      <c r="B9747"/>
      <c r="C9747"/>
      <c r="D9747"/>
      <c r="E9747"/>
      <c r="F9747"/>
      <c r="G9747"/>
      <c r="L9747" s="159"/>
      <c r="M9747" s="159"/>
      <c r="N9747" s="159"/>
      <c r="O9747" s="159"/>
      <c r="P9747" s="159"/>
      <c r="Q9747" s="159"/>
      <c r="R9747" s="159"/>
      <c r="S9747" s="159"/>
      <c r="T9747" s="159"/>
      <c r="U9747" s="159"/>
      <c r="V9747" s="159"/>
    </row>
    <row r="9748" spans="1:22">
      <c r="A9748"/>
      <c r="B9748"/>
      <c r="C9748"/>
      <c r="D9748"/>
      <c r="E9748"/>
      <c r="F9748"/>
      <c r="G9748"/>
      <c r="L9748" s="159"/>
      <c r="M9748" s="159"/>
      <c r="N9748" s="159"/>
      <c r="O9748" s="159"/>
      <c r="P9748" s="159"/>
      <c r="Q9748" s="159"/>
      <c r="R9748" s="159"/>
      <c r="S9748" s="159"/>
      <c r="T9748" s="159"/>
      <c r="U9748" s="159"/>
      <c r="V9748" s="159"/>
    </row>
    <row r="9749" spans="1:22">
      <c r="A9749"/>
      <c r="B9749"/>
      <c r="C9749"/>
      <c r="D9749"/>
      <c r="E9749"/>
      <c r="F9749"/>
      <c r="G9749"/>
      <c r="L9749" s="159"/>
      <c r="M9749" s="159"/>
      <c r="N9749" s="159"/>
      <c r="O9749" s="159"/>
      <c r="P9749" s="159"/>
      <c r="Q9749" s="159"/>
      <c r="R9749" s="159"/>
      <c r="S9749" s="159"/>
      <c r="T9749" s="159"/>
      <c r="U9749" s="159"/>
      <c r="V9749" s="159"/>
    </row>
    <row r="9750" spans="1:22">
      <c r="A9750"/>
      <c r="B9750"/>
      <c r="C9750"/>
      <c r="D9750"/>
      <c r="E9750"/>
      <c r="F9750"/>
      <c r="G9750"/>
      <c r="L9750" s="159"/>
      <c r="M9750" s="159"/>
      <c r="N9750" s="159"/>
      <c r="O9750" s="159"/>
      <c r="P9750" s="159"/>
      <c r="Q9750" s="159"/>
      <c r="R9750" s="159"/>
      <c r="S9750" s="159"/>
      <c r="T9750" s="159"/>
      <c r="U9750" s="159"/>
      <c r="V9750" s="159"/>
    </row>
    <row r="9751" spans="1:22">
      <c r="A9751"/>
      <c r="B9751"/>
      <c r="C9751"/>
      <c r="D9751"/>
      <c r="E9751"/>
      <c r="F9751"/>
      <c r="G9751"/>
      <c r="L9751" s="159"/>
      <c r="M9751" s="159"/>
      <c r="N9751" s="159"/>
      <c r="O9751" s="159"/>
      <c r="P9751" s="159"/>
      <c r="Q9751" s="159"/>
      <c r="R9751" s="159"/>
      <c r="S9751" s="159"/>
      <c r="T9751" s="159"/>
      <c r="U9751" s="159"/>
      <c r="V9751" s="159"/>
    </row>
    <row r="9752" spans="1:22">
      <c r="A9752"/>
      <c r="B9752"/>
      <c r="C9752"/>
      <c r="D9752"/>
      <c r="E9752"/>
      <c r="F9752"/>
      <c r="G9752"/>
      <c r="L9752" s="159"/>
      <c r="M9752" s="159"/>
      <c r="N9752" s="159"/>
      <c r="O9752" s="159"/>
      <c r="P9752" s="159"/>
      <c r="Q9752" s="159"/>
      <c r="R9752" s="159"/>
      <c r="S9752" s="159"/>
      <c r="T9752" s="159"/>
      <c r="U9752" s="159"/>
      <c r="V9752" s="159"/>
    </row>
    <row r="9753" spans="1:22">
      <c r="A9753"/>
      <c r="B9753"/>
      <c r="C9753"/>
      <c r="D9753"/>
      <c r="E9753"/>
      <c r="F9753"/>
      <c r="G9753"/>
      <c r="L9753" s="159"/>
      <c r="M9753" s="159"/>
      <c r="N9753" s="159"/>
      <c r="O9753" s="159"/>
      <c r="P9753" s="159"/>
      <c r="Q9753" s="159"/>
      <c r="R9753" s="159"/>
      <c r="S9753" s="159"/>
      <c r="T9753" s="159"/>
      <c r="U9753" s="159"/>
      <c r="V9753" s="159"/>
    </row>
    <row r="9754" spans="1:22">
      <c r="A9754"/>
      <c r="B9754"/>
      <c r="C9754"/>
      <c r="D9754"/>
      <c r="E9754"/>
      <c r="F9754"/>
      <c r="G9754"/>
      <c r="L9754" s="159"/>
      <c r="M9754" s="159"/>
      <c r="N9754" s="159"/>
      <c r="O9754" s="159"/>
      <c r="P9754" s="159"/>
      <c r="Q9754" s="159"/>
      <c r="R9754" s="159"/>
      <c r="S9754" s="159"/>
      <c r="T9754" s="159"/>
      <c r="U9754" s="159"/>
      <c r="V9754" s="159"/>
    </row>
    <row r="9755" spans="1:22">
      <c r="A9755"/>
      <c r="B9755"/>
      <c r="C9755"/>
      <c r="D9755"/>
      <c r="E9755"/>
      <c r="F9755"/>
      <c r="G9755"/>
      <c r="L9755" s="159"/>
      <c r="M9755" s="159"/>
      <c r="N9755" s="159"/>
      <c r="O9755" s="159"/>
      <c r="P9755" s="159"/>
      <c r="Q9755" s="159"/>
      <c r="R9755" s="159"/>
      <c r="S9755" s="159"/>
      <c r="T9755" s="159"/>
      <c r="U9755" s="159"/>
      <c r="V9755" s="159"/>
    </row>
    <row r="9756" spans="1:22">
      <c r="A9756"/>
      <c r="B9756"/>
      <c r="C9756"/>
      <c r="D9756"/>
      <c r="E9756"/>
      <c r="F9756"/>
      <c r="G9756"/>
      <c r="L9756" s="159"/>
      <c r="M9756" s="159"/>
      <c r="N9756" s="159"/>
      <c r="O9756" s="159"/>
      <c r="P9756" s="159"/>
      <c r="Q9756" s="159"/>
      <c r="R9756" s="159"/>
      <c r="S9756" s="159"/>
      <c r="T9756" s="159"/>
      <c r="U9756" s="159"/>
      <c r="V9756" s="159"/>
    </row>
    <row r="9757" spans="1:22">
      <c r="A9757"/>
      <c r="B9757"/>
      <c r="C9757"/>
      <c r="D9757"/>
      <c r="E9757"/>
      <c r="F9757"/>
      <c r="G9757"/>
      <c r="L9757" s="159"/>
      <c r="M9757" s="159"/>
      <c r="N9757" s="159"/>
      <c r="O9757" s="159"/>
      <c r="P9757" s="159"/>
      <c r="Q9757" s="159"/>
      <c r="R9757" s="159"/>
      <c r="S9757" s="159"/>
      <c r="T9757" s="159"/>
      <c r="U9757" s="159"/>
      <c r="V9757" s="159"/>
    </row>
    <row r="9758" spans="1:22">
      <c r="A9758"/>
      <c r="B9758"/>
      <c r="C9758"/>
      <c r="D9758"/>
      <c r="E9758"/>
      <c r="F9758"/>
      <c r="G9758"/>
      <c r="L9758" s="159"/>
      <c r="M9758" s="159"/>
      <c r="N9758" s="159"/>
      <c r="O9758" s="159"/>
      <c r="P9758" s="159"/>
      <c r="Q9758" s="159"/>
      <c r="R9758" s="159"/>
      <c r="S9758" s="159"/>
      <c r="T9758" s="159"/>
      <c r="U9758" s="159"/>
      <c r="V9758" s="159"/>
    </row>
    <row r="9759" spans="1:22">
      <c r="A9759"/>
      <c r="B9759"/>
      <c r="C9759"/>
      <c r="D9759"/>
      <c r="E9759"/>
      <c r="F9759"/>
      <c r="G9759"/>
      <c r="L9759" s="159"/>
      <c r="M9759" s="159"/>
      <c r="N9759" s="159"/>
      <c r="O9759" s="159"/>
      <c r="P9759" s="159"/>
      <c r="Q9759" s="159"/>
      <c r="R9759" s="159"/>
      <c r="S9759" s="159"/>
      <c r="T9759" s="159"/>
      <c r="U9759" s="159"/>
      <c r="V9759" s="159"/>
    </row>
    <row r="9760" spans="1:22">
      <c r="A9760"/>
      <c r="B9760"/>
      <c r="C9760"/>
      <c r="D9760"/>
      <c r="E9760"/>
      <c r="F9760"/>
      <c r="G9760"/>
      <c r="L9760" s="159"/>
      <c r="M9760" s="159"/>
      <c r="N9760" s="159"/>
      <c r="O9760" s="159"/>
      <c r="P9760" s="159"/>
      <c r="Q9760" s="159"/>
      <c r="R9760" s="159"/>
      <c r="S9760" s="159"/>
      <c r="T9760" s="159"/>
      <c r="U9760" s="159"/>
      <c r="V9760" s="159"/>
    </row>
    <row r="9761" spans="1:22">
      <c r="A9761"/>
      <c r="B9761"/>
      <c r="C9761"/>
      <c r="D9761"/>
      <c r="E9761"/>
      <c r="F9761"/>
      <c r="G9761"/>
      <c r="L9761" s="159"/>
      <c r="M9761" s="159"/>
      <c r="N9761" s="159"/>
      <c r="O9761" s="159"/>
      <c r="P9761" s="159"/>
      <c r="Q9761" s="159"/>
      <c r="R9761" s="159"/>
      <c r="S9761" s="159"/>
      <c r="T9761" s="159"/>
      <c r="U9761" s="159"/>
      <c r="V9761" s="159"/>
    </row>
    <row r="9762" spans="1:22">
      <c r="A9762"/>
      <c r="B9762"/>
      <c r="C9762"/>
      <c r="D9762"/>
      <c r="E9762"/>
      <c r="F9762"/>
      <c r="G9762"/>
      <c r="L9762" s="159"/>
      <c r="M9762" s="159"/>
      <c r="N9762" s="159"/>
      <c r="O9762" s="159"/>
      <c r="P9762" s="159"/>
      <c r="Q9762" s="159"/>
      <c r="R9762" s="159"/>
      <c r="S9762" s="159"/>
      <c r="T9762" s="159"/>
      <c r="U9762" s="159"/>
      <c r="V9762" s="159"/>
    </row>
    <row r="9763" spans="1:22">
      <c r="A9763"/>
      <c r="B9763"/>
      <c r="C9763"/>
      <c r="D9763"/>
      <c r="E9763"/>
      <c r="F9763"/>
      <c r="G9763"/>
      <c r="L9763" s="159"/>
      <c r="M9763" s="159"/>
      <c r="N9763" s="159"/>
      <c r="O9763" s="159"/>
      <c r="P9763" s="159"/>
      <c r="Q9763" s="159"/>
      <c r="R9763" s="159"/>
      <c r="S9763" s="159"/>
      <c r="T9763" s="159"/>
      <c r="U9763" s="159"/>
      <c r="V9763" s="159"/>
    </row>
    <row r="9764" spans="1:22">
      <c r="A9764"/>
      <c r="B9764"/>
      <c r="C9764"/>
      <c r="D9764"/>
      <c r="E9764"/>
      <c r="F9764"/>
      <c r="G9764"/>
      <c r="L9764" s="159"/>
      <c r="M9764" s="159"/>
      <c r="N9764" s="159"/>
      <c r="O9764" s="159"/>
      <c r="P9764" s="159"/>
      <c r="Q9764" s="159"/>
      <c r="R9764" s="159"/>
      <c r="S9764" s="159"/>
      <c r="T9764" s="159"/>
      <c r="U9764" s="159"/>
      <c r="V9764" s="159"/>
    </row>
    <row r="9765" spans="1:22">
      <c r="A9765"/>
      <c r="B9765"/>
      <c r="C9765"/>
      <c r="D9765"/>
      <c r="E9765"/>
      <c r="F9765"/>
      <c r="G9765"/>
      <c r="L9765" s="159"/>
      <c r="M9765" s="159"/>
      <c r="N9765" s="159"/>
      <c r="O9765" s="159"/>
      <c r="P9765" s="159"/>
      <c r="Q9765" s="159"/>
      <c r="R9765" s="159"/>
      <c r="S9765" s="159"/>
      <c r="T9765" s="159"/>
      <c r="U9765" s="159"/>
      <c r="V9765" s="159"/>
    </row>
    <row r="9766" spans="1:22">
      <c r="A9766"/>
      <c r="B9766"/>
      <c r="C9766"/>
      <c r="D9766"/>
      <c r="E9766"/>
      <c r="F9766"/>
      <c r="G9766"/>
      <c r="L9766" s="159"/>
      <c r="M9766" s="159"/>
      <c r="N9766" s="159"/>
      <c r="O9766" s="159"/>
      <c r="P9766" s="159"/>
      <c r="Q9766" s="159"/>
      <c r="R9766" s="159"/>
      <c r="S9766" s="159"/>
      <c r="T9766" s="159"/>
      <c r="U9766" s="159"/>
      <c r="V9766" s="159"/>
    </row>
    <row r="9767" spans="1:22">
      <c r="A9767"/>
      <c r="B9767"/>
      <c r="C9767"/>
      <c r="D9767"/>
      <c r="E9767"/>
      <c r="F9767"/>
      <c r="G9767"/>
      <c r="L9767" s="159"/>
      <c r="M9767" s="159"/>
      <c r="N9767" s="159"/>
      <c r="O9767" s="159"/>
      <c r="P9767" s="159"/>
      <c r="Q9767" s="159"/>
      <c r="R9767" s="159"/>
      <c r="S9767" s="159"/>
      <c r="T9767" s="159"/>
      <c r="U9767" s="159"/>
      <c r="V9767" s="159"/>
    </row>
    <row r="9768" spans="1:22">
      <c r="A9768"/>
      <c r="B9768"/>
      <c r="C9768"/>
      <c r="D9768"/>
      <c r="E9768"/>
      <c r="F9768"/>
      <c r="G9768"/>
      <c r="L9768" s="159"/>
      <c r="M9768" s="159"/>
      <c r="N9768" s="159"/>
      <c r="O9768" s="159"/>
      <c r="P9768" s="159"/>
      <c r="Q9768" s="159"/>
      <c r="R9768" s="159"/>
      <c r="S9768" s="159"/>
      <c r="T9768" s="159"/>
      <c r="U9768" s="159"/>
      <c r="V9768" s="159"/>
    </row>
    <row r="9769" spans="1:22">
      <c r="A9769"/>
      <c r="B9769"/>
      <c r="C9769"/>
      <c r="D9769"/>
      <c r="E9769"/>
      <c r="F9769"/>
      <c r="G9769"/>
      <c r="L9769" s="159"/>
      <c r="M9769" s="159"/>
      <c r="N9769" s="159"/>
      <c r="O9769" s="159"/>
      <c r="P9769" s="159"/>
      <c r="Q9769" s="159"/>
      <c r="R9769" s="159"/>
      <c r="S9769" s="159"/>
      <c r="T9769" s="159"/>
      <c r="U9769" s="159"/>
      <c r="V9769" s="159"/>
    </row>
    <row r="9770" spans="1:22">
      <c r="A9770"/>
      <c r="B9770"/>
      <c r="C9770"/>
      <c r="D9770"/>
      <c r="E9770"/>
      <c r="F9770"/>
      <c r="G9770"/>
      <c r="L9770" s="159"/>
      <c r="M9770" s="159"/>
      <c r="N9770" s="159"/>
      <c r="O9770" s="159"/>
      <c r="P9770" s="159"/>
      <c r="Q9770" s="159"/>
      <c r="R9770" s="159"/>
      <c r="S9770" s="159"/>
      <c r="T9770" s="159"/>
      <c r="U9770" s="159"/>
      <c r="V9770" s="159"/>
    </row>
    <row r="9771" spans="1:22">
      <c r="A9771"/>
      <c r="B9771"/>
      <c r="C9771"/>
      <c r="D9771"/>
      <c r="E9771"/>
      <c r="F9771"/>
      <c r="G9771"/>
      <c r="L9771" s="159"/>
      <c r="M9771" s="159"/>
      <c r="N9771" s="159"/>
      <c r="O9771" s="159"/>
      <c r="P9771" s="159"/>
      <c r="Q9771" s="159"/>
      <c r="R9771" s="159"/>
      <c r="S9771" s="159"/>
      <c r="T9771" s="159"/>
      <c r="U9771" s="159"/>
      <c r="V9771" s="159"/>
    </row>
    <row r="9772" spans="1:22">
      <c r="A9772"/>
      <c r="B9772"/>
      <c r="C9772"/>
      <c r="D9772"/>
      <c r="E9772"/>
      <c r="F9772"/>
      <c r="G9772"/>
      <c r="L9772" s="159"/>
      <c r="M9772" s="159"/>
      <c r="N9772" s="159"/>
      <c r="O9772" s="159"/>
      <c r="P9772" s="159"/>
      <c r="Q9772" s="159"/>
      <c r="R9772" s="159"/>
      <c r="S9772" s="159"/>
      <c r="T9772" s="159"/>
      <c r="U9772" s="159"/>
      <c r="V9772" s="159"/>
    </row>
    <row r="9773" spans="1:22">
      <c r="A9773"/>
      <c r="B9773"/>
      <c r="C9773"/>
      <c r="D9773"/>
      <c r="E9773"/>
      <c r="F9773"/>
      <c r="G9773"/>
      <c r="L9773" s="159"/>
      <c r="M9773" s="159"/>
      <c r="N9773" s="159"/>
      <c r="O9773" s="159"/>
      <c r="P9773" s="159"/>
      <c r="Q9773" s="159"/>
      <c r="R9773" s="159"/>
      <c r="S9773" s="159"/>
      <c r="T9773" s="159"/>
      <c r="U9773" s="159"/>
      <c r="V9773" s="159"/>
    </row>
    <row r="9774" spans="1:22">
      <c r="A9774"/>
      <c r="B9774"/>
      <c r="C9774"/>
      <c r="D9774"/>
      <c r="E9774"/>
      <c r="F9774"/>
      <c r="G9774"/>
      <c r="L9774" s="159"/>
      <c r="M9774" s="159"/>
      <c r="N9774" s="159"/>
      <c r="O9774" s="159"/>
      <c r="P9774" s="159"/>
      <c r="Q9774" s="159"/>
      <c r="R9774" s="159"/>
      <c r="S9774" s="159"/>
      <c r="T9774" s="159"/>
      <c r="U9774" s="159"/>
      <c r="V9774" s="159"/>
    </row>
    <row r="9775" spans="1:22">
      <c r="A9775"/>
      <c r="B9775"/>
      <c r="C9775"/>
      <c r="D9775"/>
      <c r="E9775"/>
      <c r="F9775"/>
      <c r="G9775"/>
      <c r="L9775" s="159"/>
      <c r="M9775" s="159"/>
      <c r="N9775" s="159"/>
      <c r="O9775" s="159"/>
      <c r="P9775" s="159"/>
      <c r="Q9775" s="159"/>
      <c r="R9775" s="159"/>
      <c r="S9775" s="159"/>
      <c r="T9775" s="159"/>
      <c r="U9775" s="159"/>
      <c r="V9775" s="159"/>
    </row>
    <row r="9776" spans="1:22">
      <c r="A9776"/>
      <c r="B9776"/>
      <c r="C9776"/>
      <c r="D9776"/>
      <c r="E9776"/>
      <c r="F9776"/>
      <c r="G9776"/>
      <c r="L9776" s="159"/>
      <c r="M9776" s="159"/>
      <c r="N9776" s="159"/>
      <c r="O9776" s="159"/>
      <c r="P9776" s="159"/>
      <c r="Q9776" s="159"/>
      <c r="R9776" s="159"/>
      <c r="S9776" s="159"/>
      <c r="T9776" s="159"/>
      <c r="U9776" s="159"/>
      <c r="V9776" s="159"/>
    </row>
    <row r="9777" spans="1:22">
      <c r="A9777"/>
      <c r="B9777"/>
      <c r="C9777"/>
      <c r="D9777"/>
      <c r="E9777"/>
      <c r="F9777"/>
      <c r="G9777"/>
      <c r="L9777" s="159"/>
      <c r="M9777" s="159"/>
      <c r="N9777" s="159"/>
      <c r="O9777" s="159"/>
      <c r="P9777" s="159"/>
      <c r="Q9777" s="159"/>
      <c r="R9777" s="159"/>
      <c r="S9777" s="159"/>
      <c r="T9777" s="159"/>
      <c r="U9777" s="159"/>
      <c r="V9777" s="159"/>
    </row>
    <row r="9778" spans="1:22">
      <c r="A9778"/>
      <c r="B9778"/>
      <c r="C9778"/>
      <c r="D9778"/>
      <c r="E9778"/>
      <c r="F9778"/>
      <c r="G9778"/>
      <c r="L9778" s="159"/>
      <c r="M9778" s="159"/>
      <c r="N9778" s="159"/>
      <c r="O9778" s="159"/>
      <c r="P9778" s="159"/>
      <c r="Q9778" s="159"/>
      <c r="R9778" s="159"/>
      <c r="S9778" s="159"/>
      <c r="T9778" s="159"/>
      <c r="U9778" s="159"/>
      <c r="V9778" s="159"/>
    </row>
    <row r="9779" spans="1:22">
      <c r="A9779"/>
      <c r="B9779"/>
      <c r="C9779"/>
      <c r="D9779"/>
      <c r="E9779"/>
      <c r="F9779"/>
      <c r="G9779"/>
      <c r="L9779" s="159"/>
      <c r="M9779" s="159"/>
      <c r="N9779" s="159"/>
      <c r="O9779" s="159"/>
      <c r="P9779" s="159"/>
      <c r="Q9779" s="159"/>
      <c r="R9779" s="159"/>
      <c r="S9779" s="159"/>
      <c r="T9779" s="159"/>
      <c r="U9779" s="159"/>
      <c r="V9779" s="159"/>
    </row>
    <row r="9780" spans="1:22">
      <c r="A9780"/>
      <c r="B9780"/>
      <c r="C9780"/>
      <c r="D9780"/>
      <c r="E9780"/>
      <c r="F9780"/>
      <c r="G9780"/>
      <c r="L9780" s="159"/>
      <c r="M9780" s="159"/>
      <c r="N9780" s="159"/>
      <c r="O9780" s="159"/>
      <c r="P9780" s="159"/>
      <c r="Q9780" s="159"/>
      <c r="R9780" s="159"/>
      <c r="S9780" s="159"/>
      <c r="T9780" s="159"/>
      <c r="U9780" s="159"/>
      <c r="V9780" s="159"/>
    </row>
    <row r="9781" spans="1:22">
      <c r="A9781"/>
      <c r="B9781"/>
      <c r="C9781"/>
      <c r="D9781"/>
      <c r="E9781"/>
      <c r="F9781"/>
      <c r="G9781"/>
      <c r="L9781" s="159"/>
      <c r="M9781" s="159"/>
      <c r="N9781" s="159"/>
      <c r="O9781" s="159"/>
      <c r="P9781" s="159"/>
      <c r="Q9781" s="159"/>
      <c r="R9781" s="159"/>
      <c r="S9781" s="159"/>
      <c r="T9781" s="159"/>
      <c r="U9781" s="159"/>
      <c r="V9781" s="159"/>
    </row>
    <row r="9782" spans="1:22">
      <c r="A9782"/>
      <c r="B9782"/>
      <c r="C9782"/>
      <c r="D9782"/>
      <c r="E9782"/>
      <c r="F9782"/>
      <c r="G9782"/>
      <c r="L9782" s="159"/>
      <c r="M9782" s="159"/>
      <c r="N9782" s="159"/>
      <c r="O9782" s="159"/>
      <c r="P9782" s="159"/>
      <c r="Q9782" s="159"/>
      <c r="R9782" s="159"/>
      <c r="S9782" s="159"/>
      <c r="T9782" s="159"/>
      <c r="U9782" s="159"/>
      <c r="V9782" s="159"/>
    </row>
    <row r="9783" spans="1:22">
      <c r="A9783"/>
      <c r="B9783"/>
      <c r="C9783"/>
      <c r="D9783"/>
      <c r="E9783"/>
      <c r="F9783"/>
      <c r="G9783"/>
      <c r="L9783" s="159"/>
      <c r="M9783" s="159"/>
      <c r="N9783" s="159"/>
      <c r="O9783" s="159"/>
      <c r="P9783" s="159"/>
      <c r="Q9783" s="159"/>
      <c r="R9783" s="159"/>
      <c r="S9783" s="159"/>
      <c r="T9783" s="159"/>
      <c r="U9783" s="159"/>
      <c r="V9783" s="159"/>
    </row>
    <row r="9784" spans="1:22">
      <c r="A9784"/>
      <c r="B9784"/>
      <c r="C9784"/>
      <c r="D9784"/>
      <c r="E9784"/>
      <c r="F9784"/>
      <c r="G9784"/>
      <c r="L9784" s="159"/>
      <c r="M9784" s="159"/>
      <c r="N9784" s="159"/>
      <c r="O9784" s="159"/>
      <c r="P9784" s="159"/>
      <c r="Q9784" s="159"/>
      <c r="R9784" s="159"/>
      <c r="S9784" s="159"/>
      <c r="T9784" s="159"/>
      <c r="U9784" s="159"/>
      <c r="V9784" s="159"/>
    </row>
    <row r="9785" spans="1:22">
      <c r="A9785"/>
      <c r="B9785"/>
      <c r="C9785"/>
      <c r="D9785"/>
      <c r="E9785"/>
      <c r="F9785"/>
      <c r="G9785"/>
      <c r="L9785" s="159"/>
      <c r="M9785" s="159"/>
      <c r="N9785" s="159"/>
      <c r="O9785" s="159"/>
      <c r="P9785" s="159"/>
      <c r="Q9785" s="159"/>
      <c r="R9785" s="159"/>
      <c r="S9785" s="159"/>
      <c r="T9785" s="159"/>
      <c r="U9785" s="159"/>
      <c r="V9785" s="159"/>
    </row>
    <row r="9786" spans="1:22">
      <c r="A9786"/>
      <c r="B9786"/>
      <c r="C9786"/>
      <c r="D9786"/>
      <c r="E9786"/>
      <c r="F9786"/>
      <c r="G9786"/>
      <c r="L9786" s="159"/>
      <c r="M9786" s="159"/>
      <c r="N9786" s="159"/>
      <c r="O9786" s="159"/>
      <c r="P9786" s="159"/>
      <c r="Q9786" s="159"/>
      <c r="R9786" s="159"/>
      <c r="S9786" s="159"/>
      <c r="T9786" s="159"/>
      <c r="U9786" s="159"/>
      <c r="V9786" s="159"/>
    </row>
    <row r="9787" spans="1:22">
      <c r="A9787"/>
      <c r="B9787"/>
      <c r="C9787"/>
      <c r="D9787"/>
      <c r="E9787"/>
      <c r="F9787"/>
      <c r="G9787"/>
      <c r="L9787" s="159"/>
      <c r="M9787" s="159"/>
      <c r="N9787" s="159"/>
      <c r="O9787" s="159"/>
      <c r="P9787" s="159"/>
      <c r="Q9787" s="159"/>
      <c r="R9787" s="159"/>
      <c r="S9787" s="159"/>
      <c r="T9787" s="159"/>
      <c r="U9787" s="159"/>
      <c r="V9787" s="159"/>
    </row>
    <row r="9788" spans="1:22">
      <c r="A9788"/>
      <c r="B9788"/>
      <c r="C9788"/>
      <c r="D9788"/>
      <c r="E9788"/>
      <c r="F9788"/>
      <c r="G9788"/>
      <c r="L9788" s="159"/>
      <c r="M9788" s="159"/>
      <c r="N9788" s="159"/>
      <c r="O9788" s="159"/>
      <c r="P9788" s="159"/>
      <c r="Q9788" s="159"/>
      <c r="R9788" s="159"/>
      <c r="S9788" s="159"/>
      <c r="T9788" s="159"/>
      <c r="U9788" s="159"/>
      <c r="V9788" s="159"/>
    </row>
    <row r="9789" spans="1:22">
      <c r="A9789"/>
      <c r="B9789"/>
      <c r="C9789"/>
      <c r="D9789"/>
      <c r="E9789"/>
      <c r="F9789"/>
      <c r="G9789"/>
      <c r="L9789" s="159"/>
      <c r="M9789" s="159"/>
      <c r="N9789" s="159"/>
      <c r="O9789" s="159"/>
      <c r="P9789" s="159"/>
      <c r="Q9789" s="159"/>
      <c r="R9789" s="159"/>
      <c r="S9789" s="159"/>
      <c r="T9789" s="159"/>
      <c r="U9789" s="159"/>
      <c r="V9789" s="159"/>
    </row>
    <row r="9790" spans="1:22">
      <c r="A9790"/>
      <c r="B9790"/>
      <c r="C9790"/>
      <c r="D9790"/>
      <c r="E9790"/>
      <c r="F9790"/>
      <c r="G9790"/>
      <c r="L9790" s="159"/>
      <c r="M9790" s="159"/>
      <c r="N9790" s="159"/>
      <c r="O9790" s="159"/>
      <c r="P9790" s="159"/>
      <c r="Q9790" s="159"/>
      <c r="R9790" s="159"/>
      <c r="S9790" s="159"/>
      <c r="T9790" s="159"/>
      <c r="U9790" s="159"/>
      <c r="V9790" s="159"/>
    </row>
    <row r="9791" spans="1:22">
      <c r="A9791"/>
      <c r="B9791"/>
      <c r="C9791"/>
      <c r="D9791"/>
      <c r="E9791"/>
      <c r="F9791"/>
      <c r="G9791"/>
      <c r="L9791" s="159"/>
      <c r="M9791" s="159"/>
      <c r="N9791" s="159"/>
      <c r="O9791" s="159"/>
      <c r="P9791" s="159"/>
      <c r="Q9791" s="159"/>
      <c r="R9791" s="159"/>
      <c r="S9791" s="159"/>
      <c r="T9791" s="159"/>
      <c r="U9791" s="159"/>
      <c r="V9791" s="159"/>
    </row>
    <row r="9792" spans="1:22">
      <c r="A9792"/>
      <c r="B9792"/>
      <c r="C9792"/>
      <c r="D9792"/>
      <c r="E9792"/>
      <c r="F9792"/>
      <c r="G9792"/>
      <c r="L9792" s="159"/>
      <c r="M9792" s="159"/>
      <c r="N9792" s="159"/>
      <c r="O9792" s="159"/>
      <c r="P9792" s="159"/>
      <c r="Q9792" s="159"/>
      <c r="R9792" s="159"/>
      <c r="S9792" s="159"/>
      <c r="T9792" s="159"/>
      <c r="U9792" s="159"/>
      <c r="V9792" s="159"/>
    </row>
    <row r="9793" spans="1:22">
      <c r="A9793"/>
      <c r="B9793"/>
      <c r="C9793"/>
      <c r="D9793"/>
      <c r="E9793"/>
      <c r="F9793"/>
      <c r="G9793"/>
      <c r="L9793" s="159"/>
      <c r="M9793" s="159"/>
      <c r="N9793" s="159"/>
      <c r="O9793" s="159"/>
      <c r="P9793" s="159"/>
      <c r="Q9793" s="159"/>
      <c r="R9793" s="159"/>
      <c r="S9793" s="159"/>
      <c r="T9793" s="159"/>
      <c r="U9793" s="159"/>
      <c r="V9793" s="159"/>
    </row>
    <row r="9794" spans="1:22">
      <c r="A9794"/>
      <c r="B9794"/>
      <c r="C9794"/>
      <c r="D9794"/>
      <c r="E9794"/>
      <c r="F9794"/>
      <c r="G9794"/>
      <c r="L9794" s="159"/>
      <c r="M9794" s="159"/>
      <c r="N9794" s="159"/>
      <c r="O9794" s="159"/>
      <c r="P9794" s="159"/>
      <c r="Q9794" s="159"/>
      <c r="R9794" s="159"/>
      <c r="S9794" s="159"/>
      <c r="T9794" s="159"/>
      <c r="U9794" s="159"/>
      <c r="V9794" s="159"/>
    </row>
    <row r="9795" spans="1:22">
      <c r="A9795"/>
      <c r="B9795"/>
      <c r="C9795"/>
      <c r="D9795"/>
      <c r="E9795"/>
      <c r="F9795"/>
      <c r="G9795"/>
      <c r="L9795" s="159"/>
      <c r="M9795" s="159"/>
      <c r="N9795" s="159"/>
      <c r="O9795" s="159"/>
      <c r="P9795" s="159"/>
      <c r="Q9795" s="159"/>
      <c r="R9795" s="159"/>
      <c r="S9795" s="159"/>
      <c r="T9795" s="159"/>
      <c r="U9795" s="159"/>
      <c r="V9795" s="159"/>
    </row>
    <row r="9796" spans="1:22">
      <c r="A9796"/>
      <c r="B9796"/>
      <c r="C9796"/>
      <c r="D9796"/>
      <c r="E9796"/>
      <c r="F9796"/>
      <c r="G9796"/>
      <c r="L9796" s="159"/>
      <c r="M9796" s="159"/>
      <c r="N9796" s="159"/>
      <c r="O9796" s="159"/>
      <c r="P9796" s="159"/>
      <c r="Q9796" s="159"/>
      <c r="R9796" s="159"/>
      <c r="S9796" s="159"/>
      <c r="T9796" s="159"/>
      <c r="U9796" s="159"/>
      <c r="V9796" s="159"/>
    </row>
    <row r="9797" spans="1:22">
      <c r="A9797"/>
      <c r="B9797"/>
      <c r="C9797"/>
      <c r="D9797"/>
      <c r="E9797"/>
      <c r="F9797"/>
      <c r="G9797"/>
      <c r="L9797" s="159"/>
      <c r="M9797" s="159"/>
      <c r="N9797" s="159"/>
      <c r="O9797" s="159"/>
      <c r="P9797" s="159"/>
      <c r="Q9797" s="159"/>
      <c r="R9797" s="159"/>
      <c r="S9797" s="159"/>
      <c r="T9797" s="159"/>
      <c r="U9797" s="159"/>
      <c r="V9797" s="159"/>
    </row>
    <row r="9798" spans="1:22">
      <c r="A9798"/>
      <c r="B9798"/>
      <c r="C9798"/>
      <c r="D9798"/>
      <c r="E9798"/>
      <c r="F9798"/>
      <c r="G9798"/>
      <c r="L9798" s="159"/>
      <c r="M9798" s="159"/>
      <c r="N9798" s="159"/>
      <c r="O9798" s="159"/>
      <c r="P9798" s="159"/>
      <c r="Q9798" s="159"/>
      <c r="R9798" s="159"/>
      <c r="S9798" s="159"/>
      <c r="T9798" s="159"/>
      <c r="U9798" s="159"/>
      <c r="V9798" s="159"/>
    </row>
    <row r="9799" spans="1:22">
      <c r="A9799"/>
      <c r="B9799"/>
      <c r="C9799"/>
      <c r="D9799"/>
      <c r="E9799"/>
      <c r="F9799"/>
      <c r="G9799"/>
      <c r="L9799" s="159"/>
      <c r="M9799" s="159"/>
      <c r="N9799" s="159"/>
      <c r="O9799" s="159"/>
      <c r="P9799" s="159"/>
      <c r="Q9799" s="159"/>
      <c r="R9799" s="159"/>
      <c r="S9799" s="159"/>
      <c r="T9799" s="159"/>
      <c r="U9799" s="159"/>
      <c r="V9799" s="159"/>
    </row>
    <row r="9800" spans="1:22">
      <c r="A9800"/>
      <c r="B9800"/>
      <c r="C9800"/>
      <c r="D9800"/>
      <c r="E9800"/>
      <c r="F9800"/>
      <c r="G9800"/>
      <c r="L9800" s="159"/>
      <c r="M9800" s="159"/>
      <c r="N9800" s="159"/>
      <c r="O9800" s="159"/>
      <c r="P9800" s="159"/>
      <c r="Q9800" s="159"/>
      <c r="R9800" s="159"/>
      <c r="S9800" s="159"/>
      <c r="T9800" s="159"/>
      <c r="U9800" s="159"/>
      <c r="V9800" s="159"/>
    </row>
    <row r="9801" spans="1:22">
      <c r="A9801"/>
      <c r="B9801"/>
      <c r="C9801"/>
      <c r="D9801"/>
      <c r="E9801"/>
      <c r="F9801"/>
      <c r="G9801"/>
      <c r="L9801" s="159"/>
      <c r="M9801" s="159"/>
      <c r="N9801" s="159"/>
      <c r="O9801" s="159"/>
      <c r="P9801" s="159"/>
      <c r="Q9801" s="159"/>
      <c r="R9801" s="159"/>
      <c r="S9801" s="159"/>
      <c r="T9801" s="159"/>
      <c r="U9801" s="159"/>
      <c r="V9801" s="159"/>
    </row>
    <row r="9802" spans="1:22">
      <c r="A9802"/>
      <c r="B9802"/>
      <c r="C9802"/>
      <c r="D9802"/>
      <c r="E9802"/>
      <c r="F9802"/>
      <c r="G9802"/>
      <c r="L9802" s="159"/>
      <c r="M9802" s="159"/>
      <c r="N9802" s="159"/>
      <c r="O9802" s="159"/>
      <c r="P9802" s="159"/>
      <c r="Q9802" s="159"/>
      <c r="R9802" s="159"/>
      <c r="S9802" s="159"/>
      <c r="T9802" s="159"/>
      <c r="U9802" s="159"/>
      <c r="V9802" s="159"/>
    </row>
    <row r="9803" spans="1:22">
      <c r="A9803"/>
      <c r="B9803"/>
      <c r="C9803"/>
      <c r="D9803"/>
      <c r="E9803"/>
      <c r="F9803"/>
      <c r="G9803"/>
      <c r="L9803" s="159"/>
      <c r="M9803" s="159"/>
      <c r="N9803" s="159"/>
      <c r="O9803" s="159"/>
      <c r="P9803" s="159"/>
      <c r="Q9803" s="159"/>
      <c r="R9803" s="159"/>
      <c r="S9803" s="159"/>
      <c r="T9803" s="159"/>
      <c r="U9803" s="159"/>
      <c r="V9803" s="159"/>
    </row>
    <row r="9804" spans="1:22">
      <c r="A9804"/>
      <c r="B9804"/>
      <c r="C9804"/>
      <c r="D9804"/>
      <c r="E9804"/>
      <c r="F9804"/>
      <c r="G9804"/>
      <c r="L9804" s="159"/>
      <c r="M9804" s="159"/>
      <c r="N9804" s="159"/>
      <c r="O9804" s="159"/>
      <c r="P9804" s="159"/>
      <c r="Q9804" s="159"/>
      <c r="R9804" s="159"/>
      <c r="S9804" s="159"/>
      <c r="T9804" s="159"/>
      <c r="U9804" s="159"/>
      <c r="V9804" s="159"/>
    </row>
    <row r="9805" spans="1:22">
      <c r="A9805"/>
      <c r="B9805"/>
      <c r="C9805"/>
      <c r="D9805"/>
      <c r="E9805"/>
      <c r="F9805"/>
      <c r="G9805"/>
      <c r="L9805" s="159"/>
      <c r="M9805" s="159"/>
      <c r="N9805" s="159"/>
      <c r="O9805" s="159"/>
      <c r="P9805" s="159"/>
      <c r="Q9805" s="159"/>
      <c r="R9805" s="159"/>
      <c r="S9805" s="159"/>
      <c r="T9805" s="159"/>
      <c r="U9805" s="159"/>
      <c r="V9805" s="159"/>
    </row>
    <row r="9806" spans="1:22">
      <c r="A9806"/>
      <c r="B9806"/>
      <c r="C9806"/>
      <c r="D9806"/>
      <c r="E9806"/>
      <c r="F9806"/>
      <c r="G9806"/>
      <c r="L9806" s="159"/>
      <c r="M9806" s="159"/>
      <c r="N9806" s="159"/>
      <c r="O9806" s="159"/>
      <c r="P9806" s="159"/>
      <c r="Q9806" s="159"/>
      <c r="R9806" s="159"/>
      <c r="S9806" s="159"/>
      <c r="T9806" s="159"/>
      <c r="U9806" s="159"/>
      <c r="V9806" s="159"/>
    </row>
    <row r="9807" spans="1:22">
      <c r="A9807"/>
      <c r="B9807"/>
      <c r="C9807"/>
      <c r="D9807"/>
      <c r="E9807"/>
      <c r="F9807"/>
      <c r="G9807"/>
      <c r="L9807" s="159"/>
      <c r="M9807" s="159"/>
      <c r="N9807" s="159"/>
      <c r="O9807" s="159"/>
      <c r="P9807" s="159"/>
      <c r="Q9807" s="159"/>
      <c r="R9807" s="159"/>
      <c r="S9807" s="159"/>
      <c r="T9807" s="159"/>
      <c r="U9807" s="159"/>
      <c r="V9807" s="159"/>
    </row>
    <row r="9808" spans="1:22">
      <c r="A9808"/>
      <c r="B9808"/>
      <c r="C9808"/>
      <c r="D9808"/>
      <c r="E9808"/>
      <c r="F9808"/>
      <c r="G9808"/>
      <c r="L9808" s="159"/>
      <c r="M9808" s="159"/>
      <c r="N9808" s="159"/>
      <c r="O9808" s="159"/>
      <c r="P9808" s="159"/>
      <c r="Q9808" s="159"/>
      <c r="R9808" s="159"/>
      <c r="S9808" s="159"/>
      <c r="T9808" s="159"/>
      <c r="U9808" s="159"/>
      <c r="V9808" s="159"/>
    </row>
    <row r="9809" spans="1:22">
      <c r="A9809"/>
      <c r="B9809"/>
      <c r="C9809"/>
      <c r="D9809"/>
      <c r="E9809"/>
      <c r="F9809"/>
      <c r="G9809"/>
      <c r="L9809" s="159"/>
      <c r="M9809" s="159"/>
      <c r="N9809" s="159"/>
      <c r="O9809" s="159"/>
      <c r="P9809" s="159"/>
      <c r="Q9809" s="159"/>
      <c r="R9809" s="159"/>
      <c r="S9809" s="159"/>
      <c r="T9809" s="159"/>
      <c r="U9809" s="159"/>
      <c r="V9809" s="159"/>
    </row>
    <row r="9810" spans="1:22">
      <c r="A9810"/>
      <c r="B9810"/>
      <c r="C9810"/>
      <c r="D9810"/>
      <c r="E9810"/>
      <c r="F9810"/>
      <c r="G9810"/>
      <c r="L9810" s="159"/>
      <c r="M9810" s="159"/>
      <c r="N9810" s="159"/>
      <c r="O9810" s="159"/>
      <c r="P9810" s="159"/>
      <c r="Q9810" s="159"/>
      <c r="R9810" s="159"/>
      <c r="S9810" s="159"/>
      <c r="T9810" s="159"/>
      <c r="U9810" s="159"/>
      <c r="V9810" s="159"/>
    </row>
    <row r="9811" spans="1:22">
      <c r="A9811"/>
      <c r="B9811"/>
      <c r="C9811"/>
      <c r="D9811"/>
      <c r="E9811"/>
      <c r="F9811"/>
      <c r="G9811"/>
      <c r="L9811" s="159"/>
      <c r="M9811" s="159"/>
      <c r="N9811" s="159"/>
      <c r="O9811" s="159"/>
      <c r="P9811" s="159"/>
      <c r="Q9811" s="159"/>
      <c r="R9811" s="159"/>
      <c r="S9811" s="159"/>
      <c r="T9811" s="159"/>
      <c r="U9811" s="159"/>
      <c r="V9811" s="159"/>
    </row>
    <row r="9812" spans="1:22">
      <c r="A9812"/>
      <c r="B9812"/>
      <c r="C9812"/>
      <c r="D9812"/>
      <c r="E9812"/>
      <c r="F9812"/>
      <c r="G9812"/>
      <c r="L9812" s="159"/>
      <c r="M9812" s="159"/>
      <c r="N9812" s="159"/>
      <c r="O9812" s="159"/>
      <c r="P9812" s="159"/>
      <c r="Q9812" s="159"/>
      <c r="R9812" s="159"/>
      <c r="S9812" s="159"/>
      <c r="T9812" s="159"/>
      <c r="U9812" s="159"/>
      <c r="V9812" s="159"/>
    </row>
    <row r="9813" spans="1:22">
      <c r="A9813"/>
      <c r="B9813"/>
      <c r="C9813"/>
      <c r="D9813"/>
      <c r="E9813"/>
      <c r="F9813"/>
      <c r="G9813"/>
      <c r="L9813" s="159"/>
      <c r="M9813" s="159"/>
      <c r="N9813" s="159"/>
      <c r="O9813" s="159"/>
      <c r="P9813" s="159"/>
      <c r="Q9813" s="159"/>
      <c r="R9813" s="159"/>
      <c r="S9813" s="159"/>
      <c r="T9813" s="159"/>
      <c r="U9813" s="159"/>
      <c r="V9813" s="159"/>
    </row>
    <row r="9814" spans="1:22">
      <c r="A9814"/>
      <c r="B9814"/>
      <c r="C9814"/>
      <c r="D9814"/>
      <c r="E9814"/>
      <c r="F9814"/>
      <c r="G9814"/>
      <c r="L9814" s="159"/>
      <c r="M9814" s="159"/>
      <c r="N9814" s="159"/>
      <c r="O9814" s="159"/>
      <c r="P9814" s="159"/>
      <c r="Q9814" s="159"/>
      <c r="R9814" s="159"/>
      <c r="S9814" s="159"/>
      <c r="T9814" s="159"/>
      <c r="U9814" s="159"/>
      <c r="V9814" s="159"/>
    </row>
    <row r="9815" spans="1:22">
      <c r="A9815"/>
      <c r="B9815"/>
      <c r="C9815"/>
      <c r="D9815"/>
      <c r="E9815"/>
      <c r="F9815"/>
      <c r="G9815"/>
      <c r="L9815" s="159"/>
      <c r="M9815" s="159"/>
      <c r="N9815" s="159"/>
      <c r="O9815" s="159"/>
      <c r="P9815" s="159"/>
      <c r="Q9815" s="159"/>
      <c r="R9815" s="159"/>
      <c r="S9815" s="159"/>
      <c r="T9815" s="159"/>
      <c r="U9815" s="159"/>
      <c r="V9815" s="159"/>
    </row>
    <row r="9816" spans="1:22">
      <c r="A9816"/>
      <c r="B9816"/>
      <c r="C9816"/>
      <c r="D9816"/>
      <c r="E9816"/>
      <c r="F9816"/>
      <c r="G9816"/>
      <c r="L9816" s="159"/>
      <c r="M9816" s="159"/>
      <c r="N9816" s="159"/>
      <c r="O9816" s="159"/>
      <c r="P9816" s="159"/>
      <c r="Q9816" s="159"/>
      <c r="R9816" s="159"/>
      <c r="S9816" s="159"/>
      <c r="T9816" s="159"/>
      <c r="U9816" s="159"/>
      <c r="V9816" s="159"/>
    </row>
    <row r="9817" spans="1:22">
      <c r="A9817"/>
      <c r="B9817"/>
      <c r="C9817"/>
      <c r="D9817"/>
      <c r="E9817"/>
      <c r="F9817"/>
      <c r="G9817"/>
      <c r="L9817" s="159"/>
      <c r="M9817" s="159"/>
      <c r="N9817" s="159"/>
      <c r="O9817" s="159"/>
      <c r="P9817" s="159"/>
      <c r="Q9817" s="159"/>
      <c r="R9817" s="159"/>
      <c r="S9817" s="159"/>
      <c r="T9817" s="159"/>
      <c r="U9817" s="159"/>
      <c r="V9817" s="159"/>
    </row>
    <row r="9818" spans="1:22">
      <c r="A9818"/>
      <c r="B9818"/>
      <c r="C9818"/>
      <c r="D9818"/>
      <c r="E9818"/>
      <c r="F9818"/>
      <c r="G9818"/>
      <c r="L9818" s="159"/>
      <c r="M9818" s="159"/>
      <c r="N9818" s="159"/>
      <c r="O9818" s="159"/>
      <c r="P9818" s="159"/>
      <c r="Q9818" s="159"/>
      <c r="R9818" s="159"/>
      <c r="S9818" s="159"/>
      <c r="T9818" s="159"/>
      <c r="U9818" s="159"/>
      <c r="V9818" s="159"/>
    </row>
    <row r="9819" spans="1:22">
      <c r="A9819"/>
      <c r="B9819"/>
      <c r="C9819"/>
      <c r="D9819"/>
      <c r="E9819"/>
      <c r="F9819"/>
      <c r="G9819"/>
      <c r="L9819" s="159"/>
      <c r="M9819" s="159"/>
      <c r="N9819" s="159"/>
      <c r="O9819" s="159"/>
      <c r="P9819" s="159"/>
      <c r="Q9819" s="159"/>
      <c r="R9819" s="159"/>
      <c r="S9819" s="159"/>
      <c r="T9819" s="159"/>
      <c r="U9819" s="159"/>
      <c r="V9819" s="159"/>
    </row>
    <row r="9820" spans="1:22">
      <c r="A9820"/>
      <c r="B9820"/>
      <c r="C9820"/>
      <c r="D9820"/>
      <c r="E9820"/>
      <c r="F9820"/>
      <c r="G9820"/>
      <c r="L9820" s="159"/>
      <c r="M9820" s="159"/>
      <c r="N9820" s="159"/>
      <c r="O9820" s="159"/>
      <c r="P9820" s="159"/>
      <c r="Q9820" s="159"/>
      <c r="R9820" s="159"/>
      <c r="S9820" s="159"/>
      <c r="T9820" s="159"/>
      <c r="U9820" s="159"/>
      <c r="V9820" s="159"/>
    </row>
    <row r="9821" spans="1:22">
      <c r="A9821"/>
      <c r="B9821"/>
      <c r="C9821"/>
      <c r="D9821"/>
      <c r="E9821"/>
      <c r="F9821"/>
      <c r="G9821"/>
      <c r="L9821" s="159"/>
      <c r="M9821" s="159"/>
      <c r="N9821" s="159"/>
      <c r="O9821" s="159"/>
      <c r="P9821" s="159"/>
      <c r="Q9821" s="159"/>
      <c r="R9821" s="159"/>
      <c r="S9821" s="159"/>
      <c r="T9821" s="159"/>
      <c r="U9821" s="159"/>
      <c r="V9821" s="159"/>
    </row>
    <row r="9822" spans="1:22">
      <c r="A9822"/>
      <c r="B9822"/>
      <c r="C9822"/>
      <c r="D9822"/>
      <c r="E9822"/>
      <c r="F9822"/>
      <c r="G9822"/>
      <c r="L9822" s="159"/>
      <c r="M9822" s="159"/>
      <c r="N9822" s="159"/>
      <c r="O9822" s="159"/>
      <c r="P9822" s="159"/>
      <c r="Q9822" s="159"/>
      <c r="R9822" s="159"/>
      <c r="S9822" s="159"/>
      <c r="T9822" s="159"/>
      <c r="U9822" s="159"/>
      <c r="V9822" s="159"/>
    </row>
    <row r="9823" spans="1:22">
      <c r="A9823"/>
      <c r="B9823"/>
      <c r="C9823"/>
      <c r="D9823"/>
      <c r="E9823"/>
      <c r="F9823"/>
      <c r="G9823"/>
      <c r="L9823" s="159"/>
      <c r="M9823" s="159"/>
      <c r="N9823" s="159"/>
      <c r="O9823" s="159"/>
      <c r="P9823" s="159"/>
      <c r="Q9823" s="159"/>
      <c r="R9823" s="159"/>
      <c r="S9823" s="159"/>
      <c r="T9823" s="159"/>
      <c r="U9823" s="159"/>
      <c r="V9823" s="159"/>
    </row>
    <row r="9824" spans="1:22">
      <c r="A9824"/>
      <c r="B9824"/>
      <c r="C9824"/>
      <c r="D9824"/>
      <c r="E9824"/>
      <c r="F9824"/>
      <c r="G9824"/>
      <c r="L9824" s="159"/>
      <c r="M9824" s="159"/>
      <c r="N9824" s="159"/>
      <c r="O9824" s="159"/>
      <c r="P9824" s="159"/>
      <c r="Q9824" s="159"/>
      <c r="R9824" s="159"/>
      <c r="S9824" s="159"/>
      <c r="T9824" s="159"/>
      <c r="U9824" s="159"/>
      <c r="V9824" s="159"/>
    </row>
    <row r="9825" spans="1:22">
      <c r="A9825"/>
      <c r="B9825"/>
      <c r="C9825"/>
      <c r="D9825"/>
      <c r="E9825"/>
      <c r="F9825"/>
      <c r="G9825"/>
      <c r="L9825" s="159"/>
      <c r="M9825" s="159"/>
      <c r="N9825" s="159"/>
      <c r="O9825" s="159"/>
      <c r="P9825" s="159"/>
      <c r="Q9825" s="159"/>
      <c r="R9825" s="159"/>
      <c r="S9825" s="159"/>
      <c r="T9825" s="159"/>
      <c r="U9825" s="159"/>
      <c r="V9825" s="159"/>
    </row>
    <row r="9826" spans="1:22">
      <c r="A9826"/>
      <c r="B9826"/>
      <c r="C9826"/>
      <c r="D9826"/>
      <c r="E9826"/>
      <c r="F9826"/>
      <c r="G9826"/>
      <c r="L9826" s="159"/>
      <c r="M9826" s="159"/>
      <c r="N9826" s="159"/>
      <c r="O9826" s="159"/>
      <c r="P9826" s="159"/>
      <c r="Q9826" s="159"/>
      <c r="R9826" s="159"/>
      <c r="S9826" s="159"/>
      <c r="T9826" s="159"/>
      <c r="U9826" s="159"/>
      <c r="V9826" s="159"/>
    </row>
    <row r="9827" spans="1:22">
      <c r="A9827"/>
      <c r="B9827"/>
      <c r="C9827"/>
      <c r="D9827"/>
      <c r="E9827"/>
      <c r="F9827"/>
      <c r="G9827"/>
      <c r="L9827" s="159"/>
      <c r="M9827" s="159"/>
      <c r="N9827" s="159"/>
      <c r="O9827" s="159"/>
      <c r="P9827" s="159"/>
      <c r="Q9827" s="159"/>
      <c r="R9827" s="159"/>
      <c r="S9827" s="159"/>
      <c r="T9827" s="159"/>
      <c r="U9827" s="159"/>
      <c r="V9827" s="159"/>
    </row>
    <row r="9828" spans="1:22">
      <c r="A9828"/>
      <c r="B9828"/>
      <c r="C9828"/>
      <c r="D9828"/>
      <c r="E9828"/>
      <c r="F9828"/>
      <c r="G9828"/>
      <c r="L9828" s="159"/>
      <c r="M9828" s="159"/>
      <c r="N9828" s="159"/>
      <c r="O9828" s="159"/>
      <c r="P9828" s="159"/>
      <c r="Q9828" s="159"/>
      <c r="R9828" s="159"/>
      <c r="S9828" s="159"/>
      <c r="T9828" s="159"/>
      <c r="U9828" s="159"/>
      <c r="V9828" s="159"/>
    </row>
    <row r="9829" spans="1:22">
      <c r="A9829"/>
      <c r="B9829"/>
      <c r="C9829"/>
      <c r="D9829"/>
      <c r="E9829"/>
      <c r="F9829"/>
      <c r="G9829"/>
      <c r="L9829" s="159"/>
      <c r="M9829" s="159"/>
      <c r="N9829" s="159"/>
      <c r="O9829" s="159"/>
      <c r="P9829" s="159"/>
      <c r="Q9829" s="159"/>
      <c r="R9829" s="159"/>
      <c r="S9829" s="159"/>
      <c r="T9829" s="159"/>
      <c r="U9829" s="159"/>
      <c r="V9829" s="159"/>
    </row>
    <row r="9830" spans="1:22">
      <c r="A9830"/>
      <c r="B9830"/>
      <c r="C9830"/>
      <c r="D9830"/>
      <c r="E9830"/>
      <c r="F9830"/>
      <c r="G9830"/>
      <c r="L9830" s="159"/>
      <c r="M9830" s="159"/>
      <c r="N9830" s="159"/>
      <c r="O9830" s="159"/>
      <c r="P9830" s="159"/>
      <c r="Q9830" s="159"/>
      <c r="R9830" s="159"/>
      <c r="S9830" s="159"/>
      <c r="T9830" s="159"/>
      <c r="U9830" s="159"/>
      <c r="V9830" s="159"/>
    </row>
    <row r="9831" spans="1:22">
      <c r="A9831"/>
      <c r="B9831"/>
      <c r="C9831"/>
      <c r="D9831"/>
      <c r="E9831"/>
      <c r="F9831"/>
      <c r="G9831"/>
      <c r="L9831" s="159"/>
      <c r="M9831" s="159"/>
      <c r="N9831" s="159"/>
      <c r="O9831" s="159"/>
      <c r="P9831" s="159"/>
      <c r="Q9831" s="159"/>
      <c r="R9831" s="159"/>
      <c r="S9831" s="159"/>
      <c r="T9831" s="159"/>
      <c r="U9831" s="159"/>
      <c r="V9831" s="159"/>
    </row>
    <row r="9832" spans="1:22">
      <c r="A9832"/>
      <c r="B9832"/>
      <c r="C9832"/>
      <c r="D9832"/>
      <c r="E9832"/>
      <c r="F9832"/>
      <c r="G9832"/>
      <c r="L9832" s="159"/>
      <c r="M9832" s="159"/>
      <c r="N9832" s="159"/>
      <c r="O9832" s="159"/>
      <c r="P9832" s="159"/>
      <c r="Q9832" s="159"/>
      <c r="R9832" s="159"/>
      <c r="S9832" s="159"/>
      <c r="T9832" s="159"/>
      <c r="U9832" s="159"/>
      <c r="V9832" s="159"/>
    </row>
    <row r="9833" spans="1:22">
      <c r="A9833"/>
      <c r="B9833"/>
      <c r="C9833"/>
      <c r="D9833"/>
      <c r="E9833"/>
      <c r="F9833"/>
      <c r="G9833"/>
      <c r="L9833" s="159"/>
      <c r="M9833" s="159"/>
      <c r="N9833" s="159"/>
      <c r="O9833" s="159"/>
      <c r="P9833" s="159"/>
      <c r="Q9833" s="159"/>
      <c r="R9833" s="159"/>
      <c r="S9833" s="159"/>
      <c r="T9833" s="159"/>
      <c r="U9833" s="159"/>
      <c r="V9833" s="159"/>
    </row>
    <row r="9834" spans="1:22">
      <c r="A9834"/>
      <c r="B9834"/>
      <c r="C9834"/>
      <c r="D9834"/>
      <c r="E9834"/>
      <c r="F9834"/>
      <c r="G9834"/>
      <c r="L9834" s="159"/>
      <c r="M9834" s="159"/>
      <c r="N9834" s="159"/>
      <c r="O9834" s="159"/>
      <c r="P9834" s="159"/>
      <c r="Q9834" s="159"/>
      <c r="R9834" s="159"/>
      <c r="S9834" s="159"/>
      <c r="T9834" s="159"/>
      <c r="U9834" s="159"/>
      <c r="V9834" s="159"/>
    </row>
    <row r="9835" spans="1:22">
      <c r="A9835"/>
      <c r="B9835"/>
      <c r="C9835"/>
      <c r="D9835"/>
      <c r="E9835"/>
      <c r="F9835"/>
      <c r="G9835"/>
      <c r="L9835" s="159"/>
      <c r="M9835" s="159"/>
      <c r="N9835" s="159"/>
      <c r="O9835" s="159"/>
      <c r="P9835" s="159"/>
      <c r="Q9835" s="159"/>
      <c r="R9835" s="159"/>
      <c r="S9835" s="159"/>
      <c r="T9835" s="159"/>
      <c r="U9835" s="159"/>
      <c r="V9835" s="159"/>
    </row>
    <row r="9836" spans="1:22">
      <c r="A9836"/>
      <c r="B9836"/>
      <c r="C9836"/>
      <c r="D9836"/>
      <c r="E9836"/>
      <c r="F9836"/>
      <c r="G9836"/>
      <c r="L9836" s="159"/>
      <c r="M9836" s="159"/>
      <c r="N9836" s="159"/>
      <c r="O9836" s="159"/>
      <c r="P9836" s="159"/>
      <c r="Q9836" s="159"/>
      <c r="R9836" s="159"/>
      <c r="S9836" s="159"/>
      <c r="T9836" s="159"/>
      <c r="U9836" s="159"/>
      <c r="V9836" s="159"/>
    </row>
    <row r="9837" spans="1:22">
      <c r="A9837"/>
      <c r="B9837"/>
      <c r="C9837"/>
      <c r="D9837"/>
      <c r="E9837"/>
      <c r="F9837"/>
      <c r="G9837"/>
      <c r="L9837" s="159"/>
      <c r="M9837" s="159"/>
      <c r="N9837" s="159"/>
      <c r="O9837" s="159"/>
      <c r="P9837" s="159"/>
      <c r="Q9837" s="159"/>
      <c r="R9837" s="159"/>
      <c r="S9837" s="159"/>
      <c r="T9837" s="159"/>
      <c r="U9837" s="159"/>
      <c r="V9837" s="159"/>
    </row>
    <row r="9838" spans="1:22">
      <c r="A9838"/>
      <c r="B9838"/>
      <c r="C9838"/>
      <c r="D9838"/>
      <c r="E9838"/>
      <c r="F9838"/>
      <c r="G9838"/>
      <c r="L9838" s="159"/>
      <c r="M9838" s="159"/>
      <c r="N9838" s="159"/>
      <c r="O9838" s="159"/>
      <c r="P9838" s="159"/>
      <c r="Q9838" s="159"/>
      <c r="R9838" s="159"/>
      <c r="S9838" s="159"/>
      <c r="T9838" s="159"/>
      <c r="U9838" s="159"/>
      <c r="V9838" s="159"/>
    </row>
    <row r="9839" spans="1:22">
      <c r="A9839"/>
      <c r="B9839"/>
      <c r="C9839"/>
      <c r="D9839"/>
      <c r="E9839"/>
      <c r="F9839"/>
      <c r="G9839"/>
      <c r="L9839" s="159"/>
      <c r="M9839" s="159"/>
      <c r="N9839" s="159"/>
      <c r="O9839" s="159"/>
      <c r="P9839" s="159"/>
      <c r="Q9839" s="159"/>
      <c r="R9839" s="159"/>
      <c r="S9839" s="159"/>
      <c r="T9839" s="159"/>
      <c r="U9839" s="159"/>
      <c r="V9839" s="159"/>
    </row>
    <row r="9840" spans="1:22">
      <c r="A9840"/>
      <c r="B9840"/>
      <c r="C9840"/>
      <c r="D9840"/>
      <c r="E9840"/>
      <c r="F9840"/>
      <c r="G9840"/>
      <c r="L9840" s="159"/>
      <c r="M9840" s="159"/>
      <c r="N9840" s="159"/>
      <c r="O9840" s="159"/>
      <c r="P9840" s="159"/>
      <c r="Q9840" s="159"/>
      <c r="R9840" s="159"/>
      <c r="S9840" s="159"/>
      <c r="T9840" s="159"/>
      <c r="U9840" s="159"/>
      <c r="V9840" s="159"/>
    </row>
    <row r="9841" spans="1:22">
      <c r="A9841"/>
      <c r="B9841"/>
      <c r="C9841"/>
      <c r="D9841"/>
      <c r="E9841"/>
      <c r="F9841"/>
      <c r="G9841"/>
      <c r="L9841" s="159"/>
      <c r="M9841" s="159"/>
      <c r="N9841" s="159"/>
      <c r="O9841" s="159"/>
      <c r="P9841" s="159"/>
      <c r="Q9841" s="159"/>
      <c r="R9841" s="159"/>
      <c r="S9841" s="159"/>
      <c r="T9841" s="159"/>
      <c r="U9841" s="159"/>
      <c r="V9841" s="159"/>
    </row>
    <row r="9842" spans="1:22">
      <c r="A9842"/>
      <c r="B9842"/>
      <c r="C9842"/>
      <c r="D9842"/>
      <c r="E9842"/>
      <c r="F9842"/>
      <c r="G9842"/>
      <c r="L9842" s="159"/>
      <c r="M9842" s="159"/>
      <c r="N9842" s="159"/>
      <c r="O9842" s="159"/>
      <c r="P9842" s="159"/>
      <c r="Q9842" s="159"/>
      <c r="R9842" s="159"/>
      <c r="S9842" s="159"/>
      <c r="T9842" s="159"/>
      <c r="U9842" s="159"/>
      <c r="V9842" s="159"/>
    </row>
    <row r="9843" spans="1:22">
      <c r="A9843"/>
      <c r="B9843"/>
      <c r="C9843"/>
      <c r="D9843"/>
      <c r="E9843"/>
      <c r="F9843"/>
      <c r="G9843"/>
      <c r="L9843" s="159"/>
      <c r="M9843" s="159"/>
      <c r="N9843" s="159"/>
      <c r="O9843" s="159"/>
      <c r="P9843" s="159"/>
      <c r="Q9843" s="159"/>
      <c r="R9843" s="159"/>
      <c r="S9843" s="159"/>
      <c r="T9843" s="159"/>
      <c r="U9843" s="159"/>
      <c r="V9843" s="159"/>
    </row>
    <row r="9844" spans="1:22">
      <c r="A9844"/>
      <c r="B9844"/>
      <c r="C9844"/>
      <c r="D9844"/>
      <c r="E9844"/>
      <c r="F9844"/>
      <c r="G9844"/>
      <c r="L9844" s="159"/>
      <c r="M9844" s="159"/>
      <c r="N9844" s="159"/>
      <c r="O9844" s="159"/>
      <c r="P9844" s="159"/>
      <c r="Q9844" s="159"/>
      <c r="R9844" s="159"/>
      <c r="S9844" s="159"/>
      <c r="T9844" s="159"/>
      <c r="U9844" s="159"/>
      <c r="V9844" s="159"/>
    </row>
    <row r="9845" spans="1:22">
      <c r="A9845"/>
      <c r="B9845"/>
      <c r="C9845"/>
      <c r="D9845"/>
      <c r="E9845"/>
      <c r="F9845"/>
      <c r="G9845"/>
      <c r="L9845" s="159"/>
      <c r="M9845" s="159"/>
      <c r="N9845" s="159"/>
      <c r="O9845" s="159"/>
      <c r="P9845" s="159"/>
      <c r="Q9845" s="159"/>
      <c r="R9845" s="159"/>
      <c r="S9845" s="159"/>
      <c r="T9845" s="159"/>
      <c r="U9845" s="159"/>
      <c r="V9845" s="159"/>
    </row>
    <row r="9846" spans="1:22">
      <c r="A9846"/>
      <c r="B9846"/>
      <c r="C9846"/>
      <c r="D9846"/>
      <c r="E9846"/>
      <c r="F9846"/>
      <c r="G9846"/>
      <c r="L9846" s="159"/>
      <c r="M9846" s="159"/>
      <c r="N9846" s="159"/>
      <c r="O9846" s="159"/>
      <c r="P9846" s="159"/>
      <c r="Q9846" s="159"/>
      <c r="R9846" s="159"/>
      <c r="S9846" s="159"/>
      <c r="T9846" s="159"/>
      <c r="U9846" s="159"/>
      <c r="V9846" s="159"/>
    </row>
    <row r="9847" spans="1:22">
      <c r="A9847"/>
      <c r="B9847"/>
      <c r="C9847"/>
      <c r="D9847"/>
      <c r="E9847"/>
      <c r="F9847"/>
      <c r="G9847"/>
      <c r="L9847" s="159"/>
      <c r="M9847" s="159"/>
      <c r="N9847" s="159"/>
      <c r="O9847" s="159"/>
      <c r="P9847" s="159"/>
      <c r="Q9847" s="159"/>
      <c r="R9847" s="159"/>
      <c r="S9847" s="159"/>
      <c r="T9847" s="159"/>
      <c r="U9847" s="159"/>
      <c r="V9847" s="159"/>
    </row>
    <row r="9848" spans="1:22">
      <c r="A9848"/>
      <c r="B9848"/>
      <c r="C9848"/>
      <c r="D9848"/>
      <c r="E9848"/>
      <c r="F9848"/>
      <c r="G9848"/>
      <c r="L9848" s="159"/>
      <c r="M9848" s="159"/>
      <c r="N9848" s="159"/>
      <c r="O9848" s="159"/>
      <c r="P9848" s="159"/>
      <c r="Q9848" s="159"/>
      <c r="R9848" s="159"/>
      <c r="S9848" s="159"/>
      <c r="T9848" s="159"/>
      <c r="U9848" s="159"/>
      <c r="V9848" s="159"/>
    </row>
    <row r="9849" spans="1:22">
      <c r="A9849"/>
      <c r="B9849"/>
      <c r="C9849"/>
      <c r="D9849"/>
      <c r="E9849"/>
      <c r="F9849"/>
      <c r="G9849"/>
      <c r="L9849" s="159"/>
      <c r="M9849" s="159"/>
      <c r="N9849" s="159"/>
      <c r="O9849" s="159"/>
      <c r="P9849" s="159"/>
      <c r="Q9849" s="159"/>
      <c r="R9849" s="159"/>
      <c r="S9849" s="159"/>
      <c r="T9849" s="159"/>
      <c r="U9849" s="159"/>
      <c r="V9849" s="159"/>
    </row>
    <row r="9850" spans="1:22">
      <c r="A9850"/>
      <c r="B9850"/>
      <c r="C9850"/>
      <c r="D9850"/>
      <c r="E9850"/>
      <c r="F9850"/>
      <c r="G9850"/>
      <c r="L9850" s="159"/>
      <c r="M9850" s="159"/>
      <c r="N9850" s="159"/>
      <c r="O9850" s="159"/>
      <c r="P9850" s="159"/>
      <c r="Q9850" s="159"/>
      <c r="R9850" s="159"/>
      <c r="S9850" s="159"/>
      <c r="T9850" s="159"/>
      <c r="U9850" s="159"/>
      <c r="V9850" s="159"/>
    </row>
    <row r="9851" spans="1:22">
      <c r="A9851"/>
      <c r="B9851"/>
      <c r="C9851"/>
      <c r="D9851"/>
      <c r="E9851"/>
      <c r="F9851"/>
      <c r="G9851"/>
      <c r="L9851" s="159"/>
      <c r="M9851" s="159"/>
      <c r="N9851" s="159"/>
      <c r="O9851" s="159"/>
      <c r="P9851" s="159"/>
      <c r="Q9851" s="159"/>
      <c r="R9851" s="159"/>
      <c r="S9851" s="159"/>
      <c r="T9851" s="159"/>
      <c r="U9851" s="159"/>
      <c r="V9851" s="159"/>
    </row>
    <row r="9852" spans="1:22">
      <c r="A9852"/>
      <c r="B9852"/>
      <c r="C9852"/>
      <c r="D9852"/>
      <c r="E9852"/>
      <c r="F9852"/>
      <c r="G9852"/>
      <c r="L9852" s="159"/>
      <c r="M9852" s="159"/>
      <c r="N9852" s="159"/>
      <c r="O9852" s="159"/>
      <c r="P9852" s="159"/>
      <c r="Q9852" s="159"/>
      <c r="R9852" s="159"/>
      <c r="S9852" s="159"/>
      <c r="T9852" s="159"/>
      <c r="U9852" s="159"/>
      <c r="V9852" s="159"/>
    </row>
    <row r="9853" spans="1:22">
      <c r="A9853"/>
      <c r="B9853"/>
      <c r="C9853"/>
      <c r="D9853"/>
      <c r="E9853"/>
      <c r="F9853"/>
      <c r="G9853"/>
      <c r="L9853" s="159"/>
      <c r="M9853" s="159"/>
      <c r="N9853" s="159"/>
      <c r="O9853" s="159"/>
      <c r="P9853" s="159"/>
      <c r="Q9853" s="159"/>
      <c r="R9853" s="159"/>
      <c r="S9853" s="159"/>
      <c r="T9853" s="159"/>
      <c r="U9853" s="159"/>
      <c r="V9853" s="159"/>
    </row>
    <row r="9854" spans="1:22">
      <c r="A9854"/>
      <c r="B9854"/>
      <c r="C9854"/>
      <c r="D9854"/>
      <c r="E9854"/>
      <c r="F9854"/>
      <c r="G9854"/>
      <c r="L9854" s="159"/>
      <c r="M9854" s="159"/>
      <c r="N9854" s="159"/>
      <c r="O9854" s="159"/>
      <c r="P9854" s="159"/>
      <c r="Q9854" s="159"/>
      <c r="R9854" s="159"/>
      <c r="S9854" s="159"/>
      <c r="T9854" s="159"/>
      <c r="U9854" s="159"/>
      <c r="V9854" s="159"/>
    </row>
    <row r="9855" spans="1:22">
      <c r="A9855"/>
      <c r="B9855"/>
      <c r="C9855"/>
      <c r="D9855"/>
      <c r="E9855"/>
      <c r="F9855"/>
      <c r="G9855"/>
      <c r="L9855" s="159"/>
      <c r="M9855" s="159"/>
      <c r="N9855" s="159"/>
      <c r="O9855" s="159"/>
      <c r="P9855" s="159"/>
      <c r="Q9855" s="159"/>
      <c r="R9855" s="159"/>
      <c r="S9855" s="159"/>
      <c r="T9855" s="159"/>
      <c r="U9855" s="159"/>
      <c r="V9855" s="159"/>
    </row>
    <row r="9856" spans="1:22">
      <c r="A9856"/>
      <c r="B9856"/>
      <c r="C9856"/>
      <c r="D9856"/>
      <c r="E9856"/>
      <c r="F9856"/>
      <c r="G9856"/>
      <c r="L9856" s="159"/>
      <c r="M9856" s="159"/>
      <c r="N9856" s="159"/>
      <c r="O9856" s="159"/>
      <c r="P9856" s="159"/>
      <c r="Q9856" s="159"/>
      <c r="R9856" s="159"/>
      <c r="S9856" s="159"/>
      <c r="T9856" s="159"/>
      <c r="U9856" s="159"/>
      <c r="V9856" s="159"/>
    </row>
    <row r="9857" spans="1:22">
      <c r="A9857"/>
      <c r="B9857"/>
      <c r="C9857"/>
      <c r="D9857"/>
      <c r="E9857"/>
      <c r="F9857"/>
      <c r="G9857"/>
      <c r="L9857" s="159"/>
      <c r="M9857" s="159"/>
      <c r="N9857" s="159"/>
      <c r="O9857" s="159"/>
      <c r="P9857" s="159"/>
      <c r="Q9857" s="159"/>
      <c r="R9857" s="159"/>
      <c r="S9857" s="159"/>
      <c r="T9857" s="159"/>
      <c r="U9857" s="159"/>
      <c r="V9857" s="159"/>
    </row>
    <row r="9858" spans="1:22">
      <c r="A9858"/>
      <c r="B9858"/>
      <c r="C9858"/>
      <c r="D9858"/>
      <c r="E9858"/>
      <c r="F9858"/>
      <c r="G9858"/>
      <c r="L9858" s="159"/>
      <c r="M9858" s="159"/>
      <c r="N9858" s="159"/>
      <c r="O9858" s="159"/>
      <c r="P9858" s="159"/>
      <c r="Q9858" s="159"/>
      <c r="R9858" s="159"/>
      <c r="S9858" s="159"/>
      <c r="T9858" s="159"/>
      <c r="U9858" s="159"/>
      <c r="V9858" s="159"/>
    </row>
    <row r="9859" spans="1:22">
      <c r="A9859"/>
      <c r="B9859"/>
      <c r="C9859"/>
      <c r="D9859"/>
      <c r="E9859"/>
      <c r="F9859"/>
      <c r="G9859"/>
      <c r="L9859" s="159"/>
      <c r="M9859" s="159"/>
      <c r="N9859" s="159"/>
      <c r="O9859" s="159"/>
      <c r="P9859" s="159"/>
      <c r="Q9859" s="159"/>
      <c r="R9859" s="159"/>
      <c r="S9859" s="159"/>
      <c r="T9859" s="159"/>
      <c r="U9859" s="159"/>
      <c r="V9859" s="159"/>
    </row>
    <row r="9860" spans="1:22">
      <c r="A9860"/>
      <c r="B9860"/>
      <c r="C9860"/>
      <c r="D9860"/>
      <c r="E9860"/>
      <c r="F9860"/>
      <c r="G9860"/>
      <c r="L9860" s="159"/>
      <c r="M9860" s="159"/>
      <c r="N9860" s="159"/>
      <c r="O9860" s="159"/>
      <c r="P9860" s="159"/>
      <c r="Q9860" s="159"/>
      <c r="R9860" s="159"/>
      <c r="S9860" s="159"/>
      <c r="T9860" s="159"/>
      <c r="U9860" s="159"/>
      <c r="V9860" s="159"/>
    </row>
    <row r="9861" spans="1:22">
      <c r="A9861"/>
      <c r="B9861"/>
      <c r="C9861"/>
      <c r="D9861"/>
      <c r="E9861"/>
      <c r="F9861"/>
      <c r="G9861"/>
      <c r="L9861" s="159"/>
      <c r="M9861" s="159"/>
      <c r="N9861" s="159"/>
      <c r="O9861" s="159"/>
      <c r="P9861" s="159"/>
      <c r="Q9861" s="159"/>
      <c r="R9861" s="159"/>
      <c r="S9861" s="159"/>
      <c r="T9861" s="159"/>
      <c r="U9861" s="159"/>
      <c r="V9861" s="159"/>
    </row>
    <row r="9862" spans="1:22">
      <c r="A9862"/>
      <c r="B9862"/>
      <c r="C9862"/>
      <c r="D9862"/>
      <c r="E9862"/>
      <c r="F9862"/>
      <c r="G9862"/>
      <c r="L9862" s="159"/>
      <c r="M9862" s="159"/>
      <c r="N9862" s="159"/>
      <c r="O9862" s="159"/>
      <c r="P9862" s="159"/>
      <c r="Q9862" s="159"/>
      <c r="R9862" s="159"/>
      <c r="S9862" s="159"/>
      <c r="T9862" s="159"/>
      <c r="U9862" s="159"/>
      <c r="V9862" s="159"/>
    </row>
    <row r="9863" spans="1:22">
      <c r="A9863"/>
      <c r="B9863"/>
      <c r="C9863"/>
      <c r="D9863"/>
      <c r="E9863"/>
      <c r="F9863"/>
      <c r="G9863"/>
      <c r="L9863" s="159"/>
      <c r="M9863" s="159"/>
      <c r="N9863" s="159"/>
      <c r="O9863" s="159"/>
      <c r="P9863" s="159"/>
      <c r="Q9863" s="159"/>
      <c r="R9863" s="159"/>
      <c r="S9863" s="159"/>
      <c r="T9863" s="159"/>
      <c r="U9863" s="159"/>
      <c r="V9863" s="159"/>
    </row>
    <row r="9864" spans="1:22">
      <c r="A9864"/>
      <c r="B9864"/>
      <c r="C9864"/>
      <c r="D9864"/>
      <c r="E9864"/>
      <c r="F9864"/>
      <c r="G9864"/>
      <c r="L9864" s="159"/>
      <c r="M9864" s="159"/>
      <c r="N9864" s="159"/>
      <c r="O9864" s="159"/>
      <c r="P9864" s="159"/>
      <c r="Q9864" s="159"/>
      <c r="R9864" s="159"/>
      <c r="S9864" s="159"/>
      <c r="T9864" s="159"/>
      <c r="U9864" s="159"/>
      <c r="V9864" s="159"/>
    </row>
    <row r="9865" spans="1:22">
      <c r="A9865"/>
      <c r="B9865"/>
      <c r="C9865"/>
      <c r="D9865"/>
      <c r="E9865"/>
      <c r="F9865"/>
      <c r="G9865"/>
      <c r="L9865" s="159"/>
      <c r="M9865" s="159"/>
      <c r="N9865" s="159"/>
      <c r="O9865" s="159"/>
      <c r="P9865" s="159"/>
      <c r="Q9865" s="159"/>
      <c r="R9865" s="159"/>
      <c r="S9865" s="159"/>
      <c r="T9865" s="159"/>
      <c r="U9865" s="159"/>
      <c r="V9865" s="159"/>
    </row>
    <row r="9866" spans="1:22">
      <c r="A9866"/>
      <c r="B9866"/>
      <c r="C9866"/>
      <c r="D9866"/>
      <c r="E9866"/>
      <c r="F9866"/>
      <c r="G9866"/>
      <c r="L9866" s="159"/>
      <c r="M9866" s="159"/>
      <c r="N9866" s="159"/>
      <c r="O9866" s="159"/>
      <c r="P9866" s="159"/>
      <c r="Q9866" s="159"/>
      <c r="R9866" s="159"/>
      <c r="S9866" s="159"/>
      <c r="T9866" s="159"/>
      <c r="U9866" s="159"/>
      <c r="V9866" s="159"/>
    </row>
    <row r="9867" spans="1:22">
      <c r="A9867"/>
      <c r="B9867"/>
      <c r="C9867"/>
      <c r="D9867"/>
      <c r="E9867"/>
      <c r="F9867"/>
      <c r="G9867"/>
      <c r="L9867" s="159"/>
      <c r="M9867" s="159"/>
      <c r="N9867" s="159"/>
      <c r="O9867" s="159"/>
      <c r="P9867" s="159"/>
      <c r="Q9867" s="159"/>
      <c r="R9867" s="159"/>
      <c r="S9867" s="159"/>
      <c r="T9867" s="159"/>
      <c r="U9867" s="159"/>
      <c r="V9867" s="159"/>
    </row>
    <row r="9868" spans="1:22">
      <c r="A9868"/>
      <c r="B9868"/>
      <c r="C9868"/>
      <c r="D9868"/>
      <c r="E9868"/>
      <c r="F9868"/>
      <c r="G9868"/>
      <c r="L9868" s="159"/>
      <c r="M9868" s="159"/>
      <c r="N9868" s="159"/>
      <c r="O9868" s="159"/>
      <c r="P9868" s="159"/>
      <c r="Q9868" s="159"/>
      <c r="R9868" s="159"/>
      <c r="S9868" s="159"/>
      <c r="T9868" s="159"/>
      <c r="U9868" s="159"/>
      <c r="V9868" s="159"/>
    </row>
    <row r="9869" spans="1:22">
      <c r="A9869"/>
      <c r="B9869"/>
      <c r="C9869"/>
      <c r="D9869"/>
      <c r="E9869"/>
      <c r="F9869"/>
      <c r="G9869"/>
      <c r="L9869" s="159"/>
      <c r="M9869" s="159"/>
      <c r="N9869" s="159"/>
      <c r="O9869" s="159"/>
      <c r="P9869" s="159"/>
      <c r="Q9869" s="159"/>
      <c r="R9869" s="159"/>
      <c r="S9869" s="159"/>
      <c r="T9869" s="159"/>
      <c r="U9869" s="159"/>
      <c r="V9869" s="159"/>
    </row>
    <row r="9870" spans="1:22">
      <c r="A9870"/>
      <c r="B9870"/>
      <c r="C9870"/>
      <c r="D9870"/>
      <c r="E9870"/>
      <c r="F9870"/>
      <c r="G9870"/>
      <c r="L9870" s="159"/>
      <c r="M9870" s="159"/>
      <c r="N9870" s="159"/>
      <c r="O9870" s="159"/>
      <c r="P9870" s="159"/>
      <c r="Q9870" s="159"/>
      <c r="R9870" s="159"/>
      <c r="S9870" s="159"/>
      <c r="T9870" s="159"/>
      <c r="U9870" s="159"/>
      <c r="V9870" s="159"/>
    </row>
    <row r="9871" spans="1:22">
      <c r="A9871"/>
      <c r="B9871"/>
      <c r="C9871"/>
      <c r="D9871"/>
      <c r="E9871"/>
      <c r="F9871"/>
      <c r="G9871"/>
      <c r="L9871" s="159"/>
      <c r="M9871" s="159"/>
      <c r="N9871" s="159"/>
      <c r="O9871" s="159"/>
      <c r="P9871" s="159"/>
      <c r="Q9871" s="159"/>
      <c r="R9871" s="159"/>
      <c r="S9871" s="159"/>
      <c r="T9871" s="159"/>
      <c r="U9871" s="159"/>
      <c r="V9871" s="159"/>
    </row>
    <row r="9872" spans="1:22">
      <c r="A9872"/>
      <c r="B9872"/>
      <c r="C9872"/>
      <c r="D9872"/>
      <c r="E9872"/>
      <c r="F9872"/>
      <c r="G9872"/>
      <c r="L9872" s="159"/>
      <c r="M9872" s="159"/>
      <c r="N9872" s="159"/>
      <c r="O9872" s="159"/>
      <c r="P9872" s="159"/>
      <c r="Q9872" s="159"/>
      <c r="R9872" s="159"/>
      <c r="S9872" s="159"/>
      <c r="T9872" s="159"/>
      <c r="U9872" s="159"/>
      <c r="V9872" s="159"/>
    </row>
    <row r="9873" spans="1:22">
      <c r="A9873"/>
      <c r="B9873"/>
      <c r="C9873"/>
      <c r="D9873"/>
      <c r="E9873"/>
      <c r="F9873"/>
      <c r="G9873"/>
      <c r="L9873" s="159"/>
      <c r="M9873" s="159"/>
      <c r="N9873" s="159"/>
      <c r="O9873" s="159"/>
      <c r="P9873" s="159"/>
      <c r="Q9873" s="159"/>
      <c r="R9873" s="159"/>
      <c r="S9873" s="159"/>
      <c r="T9873" s="159"/>
      <c r="U9873" s="159"/>
      <c r="V9873" s="159"/>
    </row>
    <row r="9874" spans="1:22">
      <c r="A9874"/>
      <c r="B9874"/>
      <c r="C9874"/>
      <c r="D9874"/>
      <c r="E9874"/>
      <c r="F9874"/>
      <c r="G9874"/>
      <c r="L9874" s="159"/>
      <c r="M9874" s="159"/>
      <c r="N9874" s="159"/>
      <c r="O9874" s="159"/>
      <c r="P9874" s="159"/>
      <c r="Q9874" s="159"/>
      <c r="R9874" s="159"/>
      <c r="S9874" s="159"/>
      <c r="T9874" s="159"/>
      <c r="U9874" s="159"/>
      <c r="V9874" s="159"/>
    </row>
    <row r="9875" spans="1:22">
      <c r="A9875"/>
      <c r="B9875"/>
      <c r="C9875"/>
      <c r="D9875"/>
      <c r="E9875"/>
      <c r="F9875"/>
      <c r="G9875"/>
      <c r="L9875" s="159"/>
      <c r="M9875" s="159"/>
      <c r="N9875" s="159"/>
      <c r="O9875" s="159"/>
      <c r="P9875" s="159"/>
      <c r="Q9875" s="159"/>
      <c r="R9875" s="159"/>
      <c r="S9875" s="159"/>
      <c r="T9875" s="159"/>
      <c r="U9875" s="159"/>
      <c r="V9875" s="159"/>
    </row>
    <row r="9876" spans="1:22">
      <c r="A9876"/>
      <c r="B9876"/>
      <c r="C9876"/>
      <c r="D9876"/>
      <c r="E9876"/>
      <c r="F9876"/>
      <c r="G9876"/>
      <c r="L9876" s="159"/>
      <c r="M9876" s="159"/>
      <c r="N9876" s="159"/>
      <c r="O9876" s="159"/>
      <c r="P9876" s="159"/>
      <c r="Q9876" s="159"/>
      <c r="R9876" s="159"/>
      <c r="S9876" s="159"/>
      <c r="T9876" s="159"/>
      <c r="U9876" s="159"/>
      <c r="V9876" s="159"/>
    </row>
    <row r="9877" spans="1:22">
      <c r="A9877"/>
      <c r="B9877"/>
      <c r="C9877"/>
      <c r="D9877"/>
      <c r="E9877"/>
      <c r="F9877"/>
      <c r="G9877"/>
      <c r="L9877" s="159"/>
      <c r="M9877" s="159"/>
      <c r="N9877" s="159"/>
      <c r="O9877" s="159"/>
      <c r="P9877" s="159"/>
      <c r="Q9877" s="159"/>
      <c r="R9877" s="159"/>
      <c r="S9877" s="159"/>
      <c r="T9877" s="159"/>
      <c r="U9877" s="159"/>
      <c r="V9877" s="159"/>
    </row>
    <row r="9878" spans="1:22">
      <c r="A9878"/>
      <c r="B9878"/>
      <c r="C9878"/>
      <c r="D9878"/>
      <c r="E9878"/>
      <c r="F9878"/>
      <c r="G9878"/>
      <c r="L9878" s="159"/>
      <c r="M9878" s="159"/>
      <c r="N9878" s="159"/>
      <c r="O9878" s="159"/>
      <c r="P9878" s="159"/>
      <c r="Q9878" s="159"/>
      <c r="R9878" s="159"/>
      <c r="S9878" s="159"/>
      <c r="T9878" s="159"/>
      <c r="U9878" s="159"/>
      <c r="V9878" s="159"/>
    </row>
    <row r="9879" spans="1:22">
      <c r="A9879"/>
      <c r="B9879"/>
      <c r="C9879"/>
      <c r="D9879"/>
      <c r="E9879"/>
      <c r="F9879"/>
      <c r="G9879"/>
      <c r="L9879" s="159"/>
      <c r="M9879" s="159"/>
      <c r="N9879" s="159"/>
      <c r="O9879" s="159"/>
      <c r="P9879" s="159"/>
      <c r="Q9879" s="159"/>
      <c r="R9879" s="159"/>
      <c r="S9879" s="159"/>
      <c r="T9879" s="159"/>
      <c r="U9879" s="159"/>
      <c r="V9879" s="159"/>
    </row>
    <row r="9880" spans="1:22">
      <c r="A9880"/>
      <c r="B9880"/>
      <c r="C9880"/>
      <c r="D9880"/>
      <c r="E9880"/>
      <c r="F9880"/>
      <c r="G9880"/>
      <c r="L9880" s="159"/>
      <c r="M9880" s="159"/>
      <c r="N9880" s="159"/>
      <c r="O9880" s="159"/>
      <c r="P9880" s="159"/>
      <c r="Q9880" s="159"/>
      <c r="R9880" s="159"/>
      <c r="S9880" s="159"/>
      <c r="T9880" s="159"/>
      <c r="U9880" s="159"/>
      <c r="V9880" s="159"/>
    </row>
    <row r="9881" spans="1:22">
      <c r="A9881"/>
      <c r="B9881"/>
      <c r="C9881"/>
      <c r="D9881"/>
      <c r="E9881"/>
      <c r="F9881"/>
      <c r="G9881"/>
      <c r="L9881" s="159"/>
      <c r="M9881" s="159"/>
      <c r="N9881" s="159"/>
      <c r="O9881" s="159"/>
      <c r="P9881" s="159"/>
      <c r="Q9881" s="159"/>
      <c r="R9881" s="159"/>
      <c r="S9881" s="159"/>
      <c r="T9881" s="159"/>
      <c r="U9881" s="159"/>
      <c r="V9881" s="159"/>
    </row>
    <row r="9882" spans="1:22">
      <c r="A9882"/>
      <c r="B9882"/>
      <c r="C9882"/>
      <c r="D9882"/>
      <c r="E9882"/>
      <c r="F9882"/>
      <c r="G9882"/>
      <c r="L9882" s="159"/>
      <c r="M9882" s="159"/>
      <c r="N9882" s="159"/>
      <c r="O9882" s="159"/>
      <c r="P9882" s="159"/>
      <c r="Q9882" s="159"/>
      <c r="R9882" s="159"/>
      <c r="S9882" s="159"/>
      <c r="T9882" s="159"/>
      <c r="U9882" s="159"/>
      <c r="V9882" s="159"/>
    </row>
    <row r="9883" spans="1:22">
      <c r="A9883"/>
      <c r="B9883"/>
      <c r="C9883"/>
      <c r="D9883"/>
      <c r="E9883"/>
      <c r="F9883"/>
      <c r="G9883"/>
      <c r="L9883" s="159"/>
      <c r="M9883" s="159"/>
      <c r="N9883" s="159"/>
      <c r="O9883" s="159"/>
      <c r="P9883" s="159"/>
      <c r="Q9883" s="159"/>
      <c r="R9883" s="159"/>
      <c r="S9883" s="159"/>
      <c r="T9883" s="159"/>
      <c r="U9883" s="159"/>
      <c r="V9883" s="159"/>
    </row>
    <row r="9884" spans="1:22">
      <c r="A9884"/>
      <c r="B9884"/>
      <c r="C9884"/>
      <c r="D9884"/>
      <c r="E9884"/>
      <c r="F9884"/>
      <c r="G9884"/>
      <c r="L9884" s="159"/>
      <c r="M9884" s="159"/>
      <c r="N9884" s="159"/>
      <c r="O9884" s="159"/>
      <c r="P9884" s="159"/>
      <c r="Q9884" s="159"/>
      <c r="R9884" s="159"/>
      <c r="S9884" s="159"/>
      <c r="T9884" s="159"/>
      <c r="U9884" s="159"/>
      <c r="V9884" s="159"/>
    </row>
    <row r="9885" spans="1:22">
      <c r="A9885"/>
      <c r="B9885"/>
      <c r="C9885"/>
      <c r="D9885"/>
      <c r="E9885"/>
      <c r="F9885"/>
      <c r="G9885"/>
      <c r="L9885" s="159"/>
      <c r="M9885" s="159"/>
      <c r="N9885" s="159"/>
      <c r="O9885" s="159"/>
      <c r="P9885" s="159"/>
      <c r="Q9885" s="159"/>
      <c r="R9885" s="159"/>
      <c r="S9885" s="159"/>
      <c r="T9885" s="159"/>
      <c r="U9885" s="159"/>
      <c r="V9885" s="159"/>
    </row>
    <row r="9886" spans="1:22">
      <c r="A9886"/>
      <c r="B9886"/>
      <c r="C9886"/>
      <c r="D9886"/>
      <c r="E9886"/>
      <c r="F9886"/>
      <c r="G9886"/>
      <c r="L9886" s="159"/>
      <c r="M9886" s="159"/>
      <c r="N9886" s="159"/>
      <c r="O9886" s="159"/>
      <c r="P9886" s="159"/>
      <c r="Q9886" s="159"/>
      <c r="R9886" s="159"/>
      <c r="S9886" s="159"/>
      <c r="T9886" s="159"/>
      <c r="U9886" s="159"/>
      <c r="V9886" s="159"/>
    </row>
    <row r="9887" spans="1:22">
      <c r="A9887"/>
      <c r="B9887"/>
      <c r="C9887"/>
      <c r="D9887"/>
      <c r="E9887"/>
      <c r="F9887"/>
      <c r="G9887"/>
      <c r="L9887" s="159"/>
      <c r="M9887" s="159"/>
      <c r="N9887" s="159"/>
      <c r="O9887" s="159"/>
      <c r="P9887" s="159"/>
      <c r="Q9887" s="159"/>
      <c r="R9887" s="159"/>
      <c r="S9887" s="159"/>
      <c r="T9887" s="159"/>
      <c r="U9887" s="159"/>
      <c r="V9887" s="159"/>
    </row>
    <row r="9888" spans="1:22">
      <c r="A9888"/>
      <c r="B9888"/>
      <c r="C9888"/>
      <c r="D9888"/>
      <c r="E9888"/>
      <c r="F9888"/>
      <c r="G9888"/>
      <c r="L9888" s="159"/>
      <c r="M9888" s="159"/>
      <c r="N9888" s="159"/>
      <c r="O9888" s="159"/>
      <c r="P9888" s="159"/>
      <c r="Q9888" s="159"/>
      <c r="R9888" s="159"/>
      <c r="S9888" s="159"/>
      <c r="T9888" s="159"/>
      <c r="U9888" s="159"/>
      <c r="V9888" s="159"/>
    </row>
    <row r="9889" spans="1:22">
      <c r="A9889"/>
      <c r="B9889"/>
      <c r="C9889"/>
      <c r="D9889"/>
      <c r="E9889"/>
      <c r="F9889"/>
      <c r="G9889"/>
      <c r="L9889" s="159"/>
      <c r="M9889" s="159"/>
      <c r="N9889" s="159"/>
      <c r="O9889" s="159"/>
      <c r="P9889" s="159"/>
      <c r="Q9889" s="159"/>
      <c r="R9889" s="159"/>
      <c r="S9889" s="159"/>
      <c r="T9889" s="159"/>
      <c r="U9889" s="159"/>
      <c r="V9889" s="159"/>
    </row>
    <row r="9890" spans="1:22">
      <c r="A9890"/>
      <c r="B9890"/>
      <c r="C9890"/>
      <c r="D9890"/>
      <c r="E9890"/>
      <c r="F9890"/>
      <c r="G9890"/>
      <c r="L9890" s="159"/>
      <c r="M9890" s="159"/>
      <c r="N9890" s="159"/>
      <c r="O9890" s="159"/>
      <c r="P9890" s="159"/>
      <c r="Q9890" s="159"/>
      <c r="R9890" s="159"/>
      <c r="S9890" s="159"/>
      <c r="T9890" s="159"/>
      <c r="U9890" s="159"/>
      <c r="V9890" s="159"/>
    </row>
    <row r="9891" spans="1:22">
      <c r="A9891"/>
      <c r="B9891"/>
      <c r="C9891"/>
      <c r="D9891"/>
      <c r="E9891"/>
      <c r="F9891"/>
      <c r="G9891"/>
      <c r="L9891" s="159"/>
      <c r="M9891" s="159"/>
      <c r="N9891" s="159"/>
      <c r="O9891" s="159"/>
      <c r="P9891" s="159"/>
      <c r="Q9891" s="159"/>
      <c r="R9891" s="159"/>
      <c r="S9891" s="159"/>
      <c r="T9891" s="159"/>
      <c r="U9891" s="159"/>
      <c r="V9891" s="159"/>
    </row>
    <row r="9892" spans="1:22">
      <c r="A9892"/>
      <c r="B9892"/>
      <c r="C9892"/>
      <c r="D9892"/>
      <c r="E9892"/>
      <c r="F9892"/>
      <c r="G9892"/>
      <c r="L9892" s="159"/>
      <c r="M9892" s="159"/>
      <c r="N9892" s="159"/>
      <c r="O9892" s="159"/>
      <c r="P9892" s="159"/>
      <c r="Q9892" s="159"/>
      <c r="R9892" s="159"/>
      <c r="S9892" s="159"/>
      <c r="T9892" s="159"/>
      <c r="U9892" s="159"/>
      <c r="V9892" s="159"/>
    </row>
    <row r="9893" spans="1:22">
      <c r="A9893"/>
      <c r="B9893"/>
      <c r="C9893"/>
      <c r="D9893"/>
      <c r="E9893"/>
      <c r="F9893"/>
      <c r="G9893"/>
      <c r="L9893" s="159"/>
      <c r="M9893" s="159"/>
      <c r="N9893" s="159"/>
      <c r="O9893" s="159"/>
      <c r="P9893" s="159"/>
      <c r="Q9893" s="159"/>
      <c r="R9893" s="159"/>
      <c r="S9893" s="159"/>
      <c r="T9893" s="159"/>
      <c r="U9893" s="159"/>
      <c r="V9893" s="159"/>
    </row>
    <row r="9894" spans="1:22">
      <c r="A9894"/>
      <c r="B9894"/>
      <c r="C9894"/>
      <c r="D9894"/>
      <c r="E9894"/>
      <c r="F9894"/>
      <c r="G9894"/>
      <c r="L9894" s="159"/>
      <c r="M9894" s="159"/>
      <c r="N9894" s="159"/>
      <c r="O9894" s="159"/>
      <c r="P9894" s="159"/>
      <c r="Q9894" s="159"/>
      <c r="R9894" s="159"/>
      <c r="S9894" s="159"/>
      <c r="T9894" s="159"/>
      <c r="U9894" s="159"/>
      <c r="V9894" s="159"/>
    </row>
    <row r="9895" spans="1:22">
      <c r="A9895"/>
      <c r="B9895"/>
      <c r="C9895"/>
      <c r="D9895"/>
      <c r="E9895"/>
      <c r="F9895"/>
      <c r="G9895"/>
      <c r="L9895" s="159"/>
      <c r="M9895" s="159"/>
      <c r="N9895" s="159"/>
      <c r="O9895" s="159"/>
      <c r="P9895" s="159"/>
      <c r="Q9895" s="159"/>
      <c r="R9895" s="159"/>
      <c r="S9895" s="159"/>
      <c r="T9895" s="159"/>
      <c r="U9895" s="159"/>
      <c r="V9895" s="159"/>
    </row>
    <row r="9896" spans="1:22">
      <c r="A9896"/>
      <c r="B9896"/>
      <c r="C9896"/>
      <c r="D9896"/>
      <c r="E9896"/>
      <c r="F9896"/>
      <c r="G9896"/>
      <c r="L9896" s="159"/>
      <c r="M9896" s="159"/>
      <c r="N9896" s="159"/>
      <c r="O9896" s="159"/>
      <c r="P9896" s="159"/>
      <c r="Q9896" s="159"/>
      <c r="R9896" s="159"/>
      <c r="S9896" s="159"/>
      <c r="T9896" s="159"/>
      <c r="U9896" s="159"/>
      <c r="V9896" s="159"/>
    </row>
    <row r="9897" spans="1:22">
      <c r="A9897"/>
      <c r="B9897"/>
      <c r="C9897"/>
      <c r="D9897"/>
      <c r="E9897"/>
      <c r="F9897"/>
      <c r="G9897"/>
      <c r="L9897" s="159"/>
      <c r="M9897" s="159"/>
      <c r="N9897" s="159"/>
      <c r="O9897" s="159"/>
      <c r="P9897" s="159"/>
      <c r="Q9897" s="159"/>
      <c r="R9897" s="159"/>
      <c r="S9897" s="159"/>
      <c r="T9897" s="159"/>
      <c r="U9897" s="159"/>
      <c r="V9897" s="159"/>
    </row>
    <row r="9898" spans="1:22">
      <c r="A9898"/>
      <c r="B9898"/>
      <c r="C9898"/>
      <c r="D9898"/>
      <c r="E9898"/>
      <c r="F9898"/>
      <c r="G9898"/>
      <c r="L9898" s="159"/>
      <c r="M9898" s="159"/>
      <c r="N9898" s="159"/>
      <c r="O9898" s="159"/>
      <c r="P9898" s="159"/>
      <c r="Q9898" s="159"/>
      <c r="R9898" s="159"/>
      <c r="S9898" s="159"/>
      <c r="T9898" s="159"/>
      <c r="U9898" s="159"/>
      <c r="V9898" s="159"/>
    </row>
    <row r="9899" spans="1:22">
      <c r="A9899"/>
      <c r="B9899"/>
      <c r="C9899"/>
      <c r="D9899"/>
      <c r="E9899"/>
      <c r="F9899"/>
      <c r="G9899"/>
      <c r="L9899" s="159"/>
      <c r="M9899" s="159"/>
      <c r="N9899" s="159"/>
      <c r="O9899" s="159"/>
      <c r="P9899" s="159"/>
      <c r="Q9899" s="159"/>
      <c r="R9899" s="159"/>
      <c r="S9899" s="159"/>
      <c r="T9899" s="159"/>
      <c r="U9899" s="159"/>
      <c r="V9899" s="159"/>
    </row>
    <row r="9900" spans="1:22">
      <c r="A9900"/>
      <c r="B9900"/>
      <c r="C9900"/>
      <c r="D9900"/>
      <c r="E9900"/>
      <c r="F9900"/>
      <c r="G9900"/>
      <c r="L9900" s="159"/>
      <c r="M9900" s="159"/>
      <c r="N9900" s="159"/>
      <c r="O9900" s="159"/>
      <c r="P9900" s="159"/>
      <c r="Q9900" s="159"/>
      <c r="R9900" s="159"/>
      <c r="S9900" s="159"/>
      <c r="T9900" s="159"/>
      <c r="U9900" s="159"/>
      <c r="V9900" s="159"/>
    </row>
    <row r="9901" spans="1:22">
      <c r="A9901"/>
      <c r="B9901"/>
      <c r="C9901"/>
      <c r="D9901"/>
      <c r="E9901"/>
      <c r="F9901"/>
      <c r="G9901"/>
      <c r="L9901" s="159"/>
      <c r="M9901" s="159"/>
      <c r="N9901" s="159"/>
      <c r="O9901" s="159"/>
      <c r="P9901" s="159"/>
      <c r="Q9901" s="159"/>
      <c r="R9901" s="159"/>
      <c r="S9901" s="159"/>
      <c r="T9901" s="159"/>
      <c r="U9901" s="159"/>
      <c r="V9901" s="159"/>
    </row>
    <row r="9902" spans="1:22">
      <c r="A9902"/>
      <c r="B9902"/>
      <c r="C9902"/>
      <c r="D9902"/>
      <c r="E9902"/>
      <c r="F9902"/>
      <c r="G9902"/>
      <c r="L9902" s="159"/>
      <c r="M9902" s="159"/>
      <c r="N9902" s="159"/>
      <c r="O9902" s="159"/>
      <c r="P9902" s="159"/>
      <c r="Q9902" s="159"/>
      <c r="R9902" s="159"/>
      <c r="S9902" s="159"/>
      <c r="T9902" s="159"/>
      <c r="U9902" s="159"/>
      <c r="V9902" s="159"/>
    </row>
    <row r="9903" spans="1:22">
      <c r="A9903"/>
      <c r="B9903"/>
      <c r="C9903"/>
      <c r="D9903"/>
      <c r="E9903"/>
      <c r="F9903"/>
      <c r="G9903"/>
      <c r="L9903" s="159"/>
      <c r="M9903" s="159"/>
      <c r="N9903" s="159"/>
      <c r="O9903" s="159"/>
      <c r="P9903" s="159"/>
      <c r="Q9903" s="159"/>
      <c r="R9903" s="159"/>
      <c r="S9903" s="159"/>
      <c r="T9903" s="159"/>
      <c r="U9903" s="159"/>
      <c r="V9903" s="159"/>
    </row>
    <row r="9904" spans="1:22">
      <c r="A9904"/>
      <c r="B9904"/>
      <c r="C9904"/>
      <c r="D9904"/>
      <c r="E9904"/>
      <c r="F9904"/>
      <c r="G9904"/>
      <c r="L9904" s="159"/>
      <c r="M9904" s="159"/>
      <c r="N9904" s="159"/>
      <c r="O9904" s="159"/>
      <c r="P9904" s="159"/>
      <c r="Q9904" s="159"/>
      <c r="R9904" s="159"/>
      <c r="S9904" s="159"/>
      <c r="T9904" s="159"/>
      <c r="U9904" s="159"/>
      <c r="V9904" s="159"/>
    </row>
    <row r="9905" spans="1:22">
      <c r="A9905"/>
      <c r="B9905"/>
      <c r="C9905"/>
      <c r="D9905"/>
      <c r="E9905"/>
      <c r="F9905"/>
      <c r="G9905"/>
      <c r="L9905" s="159"/>
      <c r="M9905" s="159"/>
      <c r="N9905" s="159"/>
      <c r="O9905" s="159"/>
      <c r="P9905" s="159"/>
      <c r="Q9905" s="159"/>
      <c r="R9905" s="159"/>
      <c r="S9905" s="159"/>
      <c r="T9905" s="159"/>
      <c r="U9905" s="159"/>
      <c r="V9905" s="159"/>
    </row>
    <row r="9906" spans="1:22">
      <c r="A9906"/>
      <c r="B9906"/>
      <c r="C9906"/>
      <c r="D9906"/>
      <c r="E9906"/>
      <c r="F9906"/>
      <c r="G9906"/>
      <c r="L9906" s="159"/>
      <c r="M9906" s="159"/>
      <c r="N9906" s="159"/>
      <c r="O9906" s="159"/>
      <c r="P9906" s="159"/>
      <c r="Q9906" s="159"/>
      <c r="R9906" s="159"/>
      <c r="S9906" s="159"/>
      <c r="T9906" s="159"/>
      <c r="U9906" s="159"/>
      <c r="V9906" s="159"/>
    </row>
    <row r="9907" spans="1:22">
      <c r="A9907"/>
      <c r="B9907"/>
      <c r="C9907"/>
      <c r="D9907"/>
      <c r="E9907"/>
      <c r="F9907"/>
      <c r="G9907"/>
      <c r="L9907" s="159"/>
      <c r="M9907" s="159"/>
      <c r="N9907" s="159"/>
      <c r="O9907" s="159"/>
      <c r="P9907" s="159"/>
      <c r="Q9907" s="159"/>
      <c r="R9907" s="159"/>
      <c r="S9907" s="159"/>
      <c r="T9907" s="159"/>
      <c r="U9907" s="159"/>
      <c r="V9907" s="159"/>
    </row>
    <row r="9908" spans="1:22">
      <c r="A9908"/>
      <c r="B9908"/>
      <c r="C9908"/>
      <c r="D9908"/>
      <c r="E9908"/>
      <c r="F9908"/>
      <c r="G9908"/>
      <c r="L9908" s="159"/>
      <c r="M9908" s="159"/>
      <c r="N9908" s="159"/>
      <c r="O9908" s="159"/>
      <c r="P9908" s="159"/>
      <c r="Q9908" s="159"/>
      <c r="R9908" s="159"/>
      <c r="S9908" s="159"/>
      <c r="T9908" s="159"/>
      <c r="U9908" s="159"/>
      <c r="V9908" s="159"/>
    </row>
    <row r="9909" spans="1:22">
      <c r="A9909"/>
      <c r="B9909"/>
      <c r="C9909"/>
      <c r="D9909"/>
      <c r="E9909"/>
      <c r="F9909"/>
      <c r="G9909"/>
      <c r="L9909" s="159"/>
      <c r="M9909" s="159"/>
      <c r="N9909" s="159"/>
      <c r="O9909" s="159"/>
      <c r="P9909" s="159"/>
      <c r="Q9909" s="159"/>
      <c r="R9909" s="159"/>
      <c r="S9909" s="159"/>
      <c r="T9909" s="159"/>
      <c r="U9909" s="159"/>
      <c r="V9909" s="159"/>
    </row>
    <row r="9910" spans="1:22">
      <c r="A9910"/>
      <c r="B9910"/>
      <c r="C9910"/>
      <c r="D9910"/>
      <c r="E9910"/>
      <c r="F9910"/>
      <c r="G9910"/>
      <c r="L9910" s="159"/>
      <c r="M9910" s="159"/>
      <c r="N9910" s="159"/>
      <c r="O9910" s="159"/>
      <c r="P9910" s="159"/>
      <c r="Q9910" s="159"/>
      <c r="R9910" s="159"/>
      <c r="S9910" s="159"/>
      <c r="T9910" s="159"/>
      <c r="U9910" s="159"/>
      <c r="V9910" s="159"/>
    </row>
    <row r="9911" spans="1:22">
      <c r="A9911"/>
      <c r="B9911"/>
      <c r="C9911"/>
      <c r="D9911"/>
      <c r="E9911"/>
      <c r="F9911"/>
      <c r="G9911"/>
      <c r="L9911" s="159"/>
      <c r="M9911" s="159"/>
      <c r="N9911" s="159"/>
      <c r="O9911" s="159"/>
      <c r="P9911" s="159"/>
      <c r="Q9911" s="159"/>
      <c r="R9911" s="159"/>
      <c r="S9911" s="159"/>
      <c r="T9911" s="159"/>
      <c r="U9911" s="159"/>
      <c r="V9911" s="159"/>
    </row>
    <row r="9912" spans="1:22">
      <c r="A9912"/>
      <c r="B9912"/>
      <c r="C9912"/>
      <c r="D9912"/>
      <c r="E9912"/>
      <c r="F9912"/>
      <c r="G9912"/>
      <c r="L9912" s="159"/>
      <c r="M9912" s="159"/>
      <c r="N9912" s="159"/>
      <c r="O9912" s="159"/>
      <c r="P9912" s="159"/>
      <c r="Q9912" s="159"/>
      <c r="R9912" s="159"/>
      <c r="S9912" s="159"/>
      <c r="T9912" s="159"/>
      <c r="U9912" s="159"/>
      <c r="V9912" s="159"/>
    </row>
    <row r="9913" spans="1:22">
      <c r="A9913"/>
      <c r="B9913"/>
      <c r="C9913"/>
      <c r="D9913"/>
      <c r="E9913"/>
      <c r="F9913"/>
      <c r="G9913"/>
      <c r="L9913" s="159"/>
      <c r="M9913" s="159"/>
      <c r="N9913" s="159"/>
      <c r="O9913" s="159"/>
      <c r="P9913" s="159"/>
      <c r="Q9913" s="159"/>
      <c r="R9913" s="159"/>
      <c r="S9913" s="159"/>
      <c r="T9913" s="159"/>
      <c r="U9913" s="159"/>
      <c r="V9913" s="159"/>
    </row>
    <row r="9914" spans="1:22">
      <c r="A9914"/>
      <c r="B9914"/>
      <c r="C9914"/>
      <c r="D9914"/>
      <c r="E9914"/>
      <c r="F9914"/>
      <c r="G9914"/>
      <c r="L9914" s="159"/>
      <c r="M9914" s="159"/>
      <c r="N9914" s="159"/>
      <c r="O9914" s="159"/>
      <c r="P9914" s="159"/>
      <c r="Q9914" s="159"/>
      <c r="R9914" s="159"/>
      <c r="S9914" s="159"/>
      <c r="T9914" s="159"/>
      <c r="U9914" s="159"/>
      <c r="V9914" s="159"/>
    </row>
    <row r="9915" spans="1:22">
      <c r="A9915"/>
      <c r="B9915"/>
      <c r="C9915"/>
      <c r="D9915"/>
      <c r="E9915"/>
      <c r="F9915"/>
      <c r="G9915"/>
      <c r="L9915" s="159"/>
      <c r="M9915" s="159"/>
      <c r="N9915" s="159"/>
      <c r="O9915" s="159"/>
      <c r="P9915" s="159"/>
      <c r="Q9915" s="159"/>
      <c r="R9915" s="159"/>
      <c r="S9915" s="159"/>
      <c r="T9915" s="159"/>
      <c r="U9915" s="159"/>
      <c r="V9915" s="159"/>
    </row>
    <row r="9916" spans="1:22">
      <c r="A9916"/>
      <c r="B9916"/>
      <c r="C9916"/>
      <c r="D9916"/>
      <c r="E9916"/>
      <c r="F9916"/>
      <c r="G9916"/>
      <c r="L9916" s="159"/>
      <c r="M9916" s="159"/>
      <c r="N9916" s="159"/>
      <c r="O9916" s="159"/>
      <c r="P9916" s="159"/>
      <c r="Q9916" s="159"/>
      <c r="R9916" s="159"/>
      <c r="S9916" s="159"/>
      <c r="T9916" s="159"/>
      <c r="U9916" s="159"/>
      <c r="V9916" s="159"/>
    </row>
    <row r="9917" spans="1:22">
      <c r="A9917"/>
      <c r="B9917"/>
      <c r="C9917"/>
      <c r="D9917"/>
      <c r="E9917"/>
      <c r="F9917"/>
      <c r="G9917"/>
      <c r="L9917" s="159"/>
      <c r="M9917" s="159"/>
      <c r="N9917" s="159"/>
      <c r="O9917" s="159"/>
      <c r="P9917" s="159"/>
      <c r="Q9917" s="159"/>
      <c r="R9917" s="159"/>
      <c r="S9917" s="159"/>
      <c r="T9917" s="159"/>
      <c r="U9917" s="159"/>
      <c r="V9917" s="159"/>
    </row>
    <row r="9918" spans="1:22">
      <c r="A9918"/>
      <c r="B9918"/>
      <c r="C9918"/>
      <c r="D9918"/>
      <c r="E9918"/>
      <c r="F9918"/>
      <c r="G9918"/>
      <c r="L9918" s="159"/>
      <c r="M9918" s="159"/>
      <c r="N9918" s="159"/>
      <c r="O9918" s="159"/>
      <c r="P9918" s="159"/>
      <c r="Q9918" s="159"/>
      <c r="R9918" s="159"/>
      <c r="S9918" s="159"/>
      <c r="T9918" s="159"/>
      <c r="U9918" s="159"/>
      <c r="V9918" s="159"/>
    </row>
    <row r="9919" spans="1:22">
      <c r="A9919"/>
      <c r="B9919"/>
      <c r="C9919"/>
      <c r="D9919"/>
      <c r="E9919"/>
      <c r="F9919"/>
      <c r="G9919"/>
      <c r="L9919" s="159"/>
      <c r="M9919" s="159"/>
      <c r="N9919" s="159"/>
      <c r="O9919" s="159"/>
      <c r="P9919" s="159"/>
      <c r="Q9919" s="159"/>
      <c r="R9919" s="159"/>
      <c r="S9919" s="159"/>
      <c r="T9919" s="159"/>
      <c r="U9919" s="159"/>
      <c r="V9919" s="159"/>
    </row>
    <row r="9920" spans="1:22">
      <c r="A9920"/>
      <c r="B9920"/>
      <c r="C9920"/>
      <c r="D9920"/>
      <c r="E9920"/>
      <c r="F9920"/>
      <c r="G9920"/>
      <c r="L9920" s="159"/>
      <c r="M9920" s="159"/>
      <c r="N9920" s="159"/>
      <c r="O9920" s="159"/>
      <c r="P9920" s="159"/>
      <c r="Q9920" s="159"/>
      <c r="R9920" s="159"/>
      <c r="S9920" s="159"/>
      <c r="T9920" s="159"/>
      <c r="U9920" s="159"/>
      <c r="V9920" s="159"/>
    </row>
    <row r="9921" spans="1:22">
      <c r="A9921"/>
      <c r="B9921"/>
      <c r="C9921"/>
      <c r="D9921"/>
      <c r="E9921"/>
      <c r="F9921"/>
      <c r="G9921"/>
      <c r="L9921" s="159"/>
      <c r="M9921" s="159"/>
      <c r="N9921" s="159"/>
      <c r="O9921" s="159"/>
      <c r="P9921" s="159"/>
      <c r="Q9921" s="159"/>
      <c r="R9921" s="159"/>
      <c r="S9921" s="159"/>
      <c r="T9921" s="159"/>
      <c r="U9921" s="159"/>
      <c r="V9921" s="159"/>
    </row>
    <row r="9922" spans="1:22">
      <c r="A9922"/>
      <c r="B9922"/>
      <c r="C9922"/>
      <c r="D9922"/>
      <c r="E9922"/>
      <c r="F9922"/>
      <c r="G9922"/>
      <c r="L9922" s="159"/>
      <c r="M9922" s="159"/>
      <c r="N9922" s="159"/>
      <c r="O9922" s="159"/>
      <c r="P9922" s="159"/>
      <c r="Q9922" s="159"/>
      <c r="R9922" s="159"/>
      <c r="S9922" s="159"/>
      <c r="T9922" s="159"/>
      <c r="U9922" s="159"/>
      <c r="V9922" s="159"/>
    </row>
    <row r="9923" spans="1:22">
      <c r="A9923"/>
      <c r="B9923"/>
      <c r="C9923"/>
      <c r="D9923"/>
      <c r="E9923"/>
      <c r="F9923"/>
      <c r="G9923"/>
      <c r="L9923" s="159"/>
      <c r="M9923" s="159"/>
      <c r="N9923" s="159"/>
      <c r="O9923" s="159"/>
      <c r="P9923" s="159"/>
      <c r="Q9923" s="159"/>
      <c r="R9923" s="159"/>
      <c r="S9923" s="159"/>
      <c r="T9923" s="159"/>
      <c r="U9923" s="159"/>
      <c r="V9923" s="159"/>
    </row>
    <row r="9924" spans="1:22">
      <c r="A9924"/>
      <c r="B9924"/>
      <c r="C9924"/>
      <c r="D9924"/>
      <c r="E9924"/>
      <c r="F9924"/>
      <c r="G9924"/>
      <c r="L9924" s="159"/>
      <c r="M9924" s="159"/>
      <c r="N9924" s="159"/>
      <c r="O9924" s="159"/>
      <c r="P9924" s="159"/>
      <c r="Q9924" s="159"/>
      <c r="R9924" s="159"/>
      <c r="S9924" s="159"/>
      <c r="T9924" s="159"/>
      <c r="U9924" s="159"/>
      <c r="V9924" s="159"/>
    </row>
    <row r="9925" spans="1:22">
      <c r="A9925"/>
      <c r="B9925"/>
      <c r="C9925"/>
      <c r="D9925"/>
      <c r="E9925"/>
      <c r="F9925"/>
      <c r="G9925"/>
      <c r="L9925" s="159"/>
      <c r="M9925" s="159"/>
      <c r="N9925" s="159"/>
      <c r="O9925" s="159"/>
      <c r="P9925" s="159"/>
      <c r="Q9925" s="159"/>
      <c r="R9925" s="159"/>
      <c r="S9925" s="159"/>
      <c r="T9925" s="159"/>
      <c r="U9925" s="159"/>
      <c r="V9925" s="159"/>
    </row>
    <row r="9926" spans="1:22">
      <c r="A9926"/>
      <c r="B9926"/>
      <c r="C9926"/>
      <c r="D9926"/>
      <c r="E9926"/>
      <c r="F9926"/>
      <c r="G9926"/>
      <c r="L9926" s="159"/>
      <c r="M9926" s="159"/>
      <c r="N9926" s="159"/>
      <c r="O9926" s="159"/>
      <c r="P9926" s="159"/>
      <c r="Q9926" s="159"/>
      <c r="R9926" s="159"/>
      <c r="S9926" s="159"/>
      <c r="T9926" s="159"/>
      <c r="U9926" s="159"/>
      <c r="V9926" s="159"/>
    </row>
    <row r="9927" spans="1:22">
      <c r="A9927"/>
      <c r="B9927"/>
      <c r="C9927"/>
      <c r="D9927"/>
      <c r="E9927"/>
      <c r="F9927"/>
      <c r="G9927"/>
      <c r="L9927" s="159"/>
      <c r="M9927" s="159"/>
      <c r="N9927" s="159"/>
      <c r="O9927" s="159"/>
      <c r="P9927" s="159"/>
      <c r="Q9927" s="159"/>
      <c r="R9927" s="159"/>
      <c r="S9927" s="159"/>
      <c r="T9927" s="159"/>
      <c r="U9927" s="159"/>
      <c r="V9927" s="159"/>
    </row>
    <row r="9928" spans="1:22">
      <c r="A9928"/>
      <c r="B9928"/>
      <c r="C9928"/>
      <c r="D9928"/>
      <c r="E9928"/>
      <c r="F9928"/>
      <c r="G9928"/>
      <c r="L9928" s="159"/>
      <c r="M9928" s="159"/>
      <c r="N9928" s="159"/>
      <c r="O9928" s="159"/>
      <c r="P9928" s="159"/>
      <c r="Q9928" s="159"/>
      <c r="R9928" s="159"/>
      <c r="S9928" s="159"/>
      <c r="T9928" s="159"/>
      <c r="U9928" s="159"/>
      <c r="V9928" s="159"/>
    </row>
    <row r="9929" spans="1:22">
      <c r="A9929"/>
      <c r="B9929"/>
      <c r="C9929"/>
      <c r="D9929"/>
      <c r="E9929"/>
      <c r="F9929"/>
      <c r="G9929"/>
      <c r="L9929" s="159"/>
      <c r="M9929" s="159"/>
      <c r="N9929" s="159"/>
      <c r="O9929" s="159"/>
      <c r="P9929" s="159"/>
      <c r="Q9929" s="159"/>
      <c r="R9929" s="159"/>
      <c r="S9929" s="159"/>
      <c r="T9929" s="159"/>
      <c r="U9929" s="159"/>
      <c r="V9929" s="159"/>
    </row>
    <row r="9930" spans="1:22">
      <c r="A9930"/>
      <c r="B9930"/>
      <c r="C9930"/>
      <c r="D9930"/>
      <c r="E9930"/>
      <c r="F9930"/>
      <c r="G9930"/>
      <c r="L9930" s="159"/>
      <c r="M9930" s="159"/>
      <c r="N9930" s="159"/>
      <c r="O9930" s="159"/>
      <c r="P9930" s="159"/>
      <c r="Q9930" s="159"/>
      <c r="R9930" s="159"/>
      <c r="S9930" s="159"/>
      <c r="T9930" s="159"/>
      <c r="U9930" s="159"/>
      <c r="V9930" s="159"/>
    </row>
    <row r="9931" spans="1:22">
      <c r="A9931"/>
      <c r="B9931"/>
      <c r="C9931"/>
      <c r="D9931"/>
      <c r="E9931"/>
      <c r="F9931"/>
      <c r="G9931"/>
      <c r="L9931" s="159"/>
      <c r="M9931" s="159"/>
      <c r="N9931" s="159"/>
      <c r="O9931" s="159"/>
      <c r="P9931" s="159"/>
      <c r="Q9931" s="159"/>
      <c r="R9931" s="159"/>
      <c r="S9931" s="159"/>
      <c r="T9931" s="159"/>
      <c r="U9931" s="159"/>
      <c r="V9931" s="159"/>
    </row>
    <row r="9932" spans="1:22">
      <c r="A9932"/>
      <c r="B9932"/>
      <c r="C9932"/>
      <c r="D9932"/>
      <c r="E9932"/>
      <c r="F9932"/>
      <c r="G9932"/>
      <c r="L9932" s="159"/>
      <c r="M9932" s="159"/>
      <c r="N9932" s="159"/>
      <c r="O9932" s="159"/>
      <c r="P9932" s="159"/>
      <c r="Q9932" s="159"/>
      <c r="R9932" s="159"/>
      <c r="S9932" s="159"/>
      <c r="T9932" s="159"/>
      <c r="U9932" s="159"/>
      <c r="V9932" s="159"/>
    </row>
    <row r="9933" spans="1:22">
      <c r="A9933"/>
      <c r="B9933"/>
      <c r="C9933"/>
      <c r="D9933"/>
      <c r="E9933"/>
      <c r="F9933"/>
      <c r="G9933"/>
      <c r="L9933" s="159"/>
      <c r="M9933" s="159"/>
      <c r="N9933" s="159"/>
      <c r="O9933" s="159"/>
      <c r="P9933" s="159"/>
      <c r="Q9933" s="159"/>
      <c r="R9933" s="159"/>
      <c r="S9933" s="159"/>
      <c r="T9933" s="159"/>
      <c r="U9933" s="159"/>
      <c r="V9933" s="159"/>
    </row>
    <row r="9934" spans="1:22">
      <c r="A9934"/>
      <c r="B9934"/>
      <c r="C9934"/>
      <c r="D9934"/>
      <c r="E9934"/>
      <c r="F9934"/>
      <c r="G9934"/>
      <c r="L9934" s="159"/>
      <c r="M9934" s="159"/>
      <c r="N9934" s="159"/>
      <c r="O9934" s="159"/>
      <c r="P9934" s="159"/>
      <c r="Q9934" s="159"/>
      <c r="R9934" s="159"/>
      <c r="S9934" s="159"/>
      <c r="T9934" s="159"/>
      <c r="U9934" s="159"/>
      <c r="V9934" s="159"/>
    </row>
    <row r="9935" spans="1:22">
      <c r="A9935"/>
      <c r="B9935"/>
      <c r="C9935"/>
      <c r="D9935"/>
      <c r="E9935"/>
      <c r="F9935"/>
      <c r="G9935"/>
      <c r="L9935" s="159"/>
      <c r="M9935" s="159"/>
      <c r="N9935" s="159"/>
      <c r="O9935" s="159"/>
      <c r="P9935" s="159"/>
      <c r="Q9935" s="159"/>
      <c r="R9935" s="159"/>
      <c r="S9935" s="159"/>
      <c r="T9935" s="159"/>
      <c r="U9935" s="159"/>
      <c r="V9935" s="159"/>
    </row>
    <row r="9936" spans="1:22">
      <c r="A9936"/>
      <c r="B9936"/>
      <c r="C9936"/>
      <c r="D9936"/>
      <c r="E9936"/>
      <c r="F9936"/>
      <c r="G9936"/>
      <c r="L9936" s="159"/>
      <c r="M9936" s="159"/>
      <c r="N9936" s="159"/>
      <c r="O9936" s="159"/>
      <c r="P9936" s="159"/>
      <c r="Q9936" s="159"/>
      <c r="R9936" s="159"/>
      <c r="S9936" s="159"/>
      <c r="T9936" s="159"/>
      <c r="U9936" s="159"/>
      <c r="V9936" s="159"/>
    </row>
    <row r="9937" spans="1:22">
      <c r="A9937"/>
      <c r="B9937"/>
      <c r="C9937"/>
      <c r="D9937"/>
      <c r="E9937"/>
      <c r="F9937"/>
      <c r="G9937"/>
      <c r="L9937" s="159"/>
      <c r="M9937" s="159"/>
      <c r="N9937" s="159"/>
      <c r="O9937" s="159"/>
      <c r="P9937" s="159"/>
      <c r="Q9937" s="159"/>
      <c r="R9937" s="159"/>
      <c r="S9937" s="159"/>
      <c r="T9937" s="159"/>
      <c r="U9937" s="159"/>
      <c r="V9937" s="159"/>
    </row>
    <row r="9938" spans="1:22">
      <c r="A9938"/>
      <c r="B9938"/>
      <c r="C9938"/>
      <c r="D9938"/>
      <c r="E9938"/>
      <c r="F9938"/>
      <c r="G9938"/>
      <c r="L9938" s="159"/>
      <c r="M9938" s="159"/>
      <c r="N9938" s="159"/>
      <c r="O9938" s="159"/>
      <c r="P9938" s="159"/>
      <c r="Q9938" s="159"/>
      <c r="R9938" s="159"/>
      <c r="S9938" s="159"/>
      <c r="T9938" s="159"/>
      <c r="U9938" s="159"/>
      <c r="V9938" s="159"/>
    </row>
    <row r="9939" spans="1:22">
      <c r="A9939"/>
      <c r="B9939"/>
      <c r="C9939"/>
      <c r="D9939"/>
      <c r="E9939"/>
      <c r="F9939"/>
      <c r="G9939"/>
      <c r="L9939" s="159"/>
      <c r="M9939" s="159"/>
      <c r="N9939" s="159"/>
      <c r="O9939" s="159"/>
      <c r="P9939" s="159"/>
      <c r="Q9939" s="159"/>
      <c r="R9939" s="159"/>
      <c r="S9939" s="159"/>
      <c r="T9939" s="159"/>
      <c r="U9939" s="159"/>
      <c r="V9939" s="159"/>
    </row>
    <row r="9940" spans="1:22">
      <c r="A9940"/>
      <c r="B9940"/>
      <c r="C9940"/>
      <c r="D9940"/>
      <c r="E9940"/>
      <c r="F9940"/>
      <c r="G9940"/>
      <c r="L9940" s="159"/>
      <c r="M9940" s="159"/>
      <c r="N9940" s="159"/>
      <c r="O9940" s="159"/>
      <c r="P9940" s="159"/>
      <c r="Q9940" s="159"/>
      <c r="R9940" s="159"/>
      <c r="S9940" s="159"/>
      <c r="T9940" s="159"/>
      <c r="U9940" s="159"/>
      <c r="V9940" s="159"/>
    </row>
    <row r="9941" spans="1:22">
      <c r="A9941"/>
      <c r="B9941"/>
      <c r="C9941"/>
      <c r="D9941"/>
      <c r="E9941"/>
      <c r="F9941"/>
      <c r="G9941"/>
      <c r="L9941" s="159"/>
      <c r="M9941" s="159"/>
      <c r="N9941" s="159"/>
      <c r="O9941" s="159"/>
      <c r="P9941" s="159"/>
      <c r="Q9941" s="159"/>
      <c r="R9941" s="159"/>
      <c r="S9941" s="159"/>
      <c r="T9941" s="159"/>
      <c r="U9941" s="159"/>
      <c r="V9941" s="159"/>
    </row>
    <row r="9942" spans="1:22">
      <c r="A9942"/>
      <c r="B9942"/>
      <c r="C9942"/>
      <c r="D9942"/>
      <c r="E9942"/>
      <c r="F9942"/>
      <c r="G9942"/>
      <c r="L9942" s="159"/>
      <c r="M9942" s="159"/>
      <c r="N9942" s="159"/>
      <c r="O9942" s="159"/>
      <c r="P9942" s="159"/>
      <c r="Q9942" s="159"/>
      <c r="R9942" s="159"/>
      <c r="S9942" s="159"/>
      <c r="T9942" s="159"/>
      <c r="U9942" s="159"/>
      <c r="V9942" s="159"/>
    </row>
    <row r="9943" spans="1:22">
      <c r="A9943"/>
      <c r="B9943"/>
      <c r="C9943"/>
      <c r="D9943"/>
      <c r="E9943"/>
      <c r="F9943"/>
      <c r="G9943"/>
      <c r="L9943" s="159"/>
      <c r="M9943" s="159"/>
      <c r="N9943" s="159"/>
      <c r="O9943" s="159"/>
      <c r="P9943" s="159"/>
      <c r="Q9943" s="159"/>
      <c r="R9943" s="159"/>
      <c r="S9943" s="159"/>
      <c r="T9943" s="159"/>
      <c r="U9943" s="159"/>
      <c r="V9943" s="159"/>
    </row>
    <row r="9944" spans="1:22">
      <c r="A9944"/>
      <c r="B9944"/>
      <c r="C9944"/>
      <c r="D9944"/>
      <c r="E9944"/>
      <c r="F9944"/>
      <c r="G9944"/>
      <c r="L9944" s="159"/>
      <c r="M9944" s="159"/>
      <c r="N9944" s="159"/>
      <c r="O9944" s="159"/>
      <c r="P9944" s="159"/>
      <c r="Q9944" s="159"/>
      <c r="R9944" s="159"/>
      <c r="S9944" s="159"/>
      <c r="T9944" s="159"/>
      <c r="U9944" s="159"/>
      <c r="V9944" s="159"/>
    </row>
    <row r="9945" spans="1:22">
      <c r="A9945"/>
      <c r="B9945"/>
      <c r="C9945"/>
      <c r="D9945"/>
      <c r="E9945"/>
      <c r="F9945"/>
      <c r="G9945"/>
      <c r="L9945" s="159"/>
      <c r="M9945" s="159"/>
      <c r="N9945" s="159"/>
      <c r="O9945" s="159"/>
      <c r="P9945" s="159"/>
      <c r="Q9945" s="159"/>
      <c r="R9945" s="159"/>
      <c r="S9945" s="159"/>
      <c r="T9945" s="159"/>
      <c r="U9945" s="159"/>
      <c r="V9945" s="159"/>
    </row>
    <row r="9946" spans="1:22">
      <c r="A9946"/>
      <c r="B9946"/>
      <c r="C9946"/>
      <c r="D9946"/>
      <c r="E9946"/>
      <c r="F9946"/>
      <c r="G9946"/>
      <c r="L9946" s="159"/>
      <c r="M9946" s="159"/>
      <c r="N9946" s="159"/>
      <c r="O9946" s="159"/>
      <c r="P9946" s="159"/>
      <c r="Q9946" s="159"/>
      <c r="R9946" s="159"/>
      <c r="S9946" s="159"/>
      <c r="T9946" s="159"/>
      <c r="U9946" s="159"/>
      <c r="V9946" s="159"/>
    </row>
    <row r="9947" spans="1:22">
      <c r="A9947"/>
      <c r="B9947"/>
      <c r="C9947"/>
      <c r="D9947"/>
      <c r="E9947"/>
      <c r="F9947"/>
      <c r="G9947"/>
      <c r="L9947" s="159"/>
      <c r="M9947" s="159"/>
      <c r="N9947" s="159"/>
      <c r="O9947" s="159"/>
      <c r="P9947" s="159"/>
      <c r="Q9947" s="159"/>
      <c r="R9947" s="159"/>
      <c r="S9947" s="159"/>
      <c r="T9947" s="159"/>
      <c r="U9947" s="159"/>
      <c r="V9947" s="159"/>
    </row>
    <row r="9948" spans="1:22">
      <c r="A9948"/>
      <c r="B9948"/>
      <c r="C9948"/>
      <c r="D9948"/>
      <c r="E9948"/>
      <c r="F9948"/>
      <c r="G9948"/>
      <c r="L9948" s="159"/>
      <c r="M9948" s="159"/>
      <c r="N9948" s="159"/>
      <c r="O9948" s="159"/>
      <c r="P9948" s="159"/>
      <c r="Q9948" s="159"/>
      <c r="R9948" s="159"/>
      <c r="S9948" s="159"/>
      <c r="T9948" s="159"/>
      <c r="U9948" s="159"/>
      <c r="V9948" s="159"/>
    </row>
    <row r="9949" spans="1:22">
      <c r="A9949"/>
      <c r="B9949"/>
      <c r="C9949"/>
      <c r="D9949"/>
      <c r="E9949"/>
      <c r="F9949"/>
      <c r="G9949"/>
      <c r="L9949" s="159"/>
      <c r="M9949" s="159"/>
      <c r="N9949" s="159"/>
      <c r="O9949" s="159"/>
      <c r="P9949" s="159"/>
      <c r="Q9949" s="159"/>
      <c r="R9949" s="159"/>
      <c r="S9949" s="159"/>
      <c r="T9949" s="159"/>
      <c r="U9949" s="159"/>
      <c r="V9949" s="159"/>
    </row>
    <row r="9950" spans="1:22">
      <c r="A9950"/>
      <c r="B9950"/>
      <c r="C9950"/>
      <c r="D9950"/>
      <c r="E9950"/>
      <c r="F9950"/>
      <c r="G9950"/>
      <c r="L9950" s="159"/>
      <c r="M9950" s="159"/>
      <c r="N9950" s="159"/>
      <c r="O9950" s="159"/>
      <c r="P9950" s="159"/>
      <c r="Q9950" s="159"/>
      <c r="R9950" s="159"/>
      <c r="S9950" s="159"/>
      <c r="T9950" s="159"/>
      <c r="U9950" s="159"/>
      <c r="V9950" s="159"/>
    </row>
    <row r="9951" spans="1:22">
      <c r="A9951"/>
      <c r="B9951"/>
      <c r="C9951"/>
      <c r="D9951"/>
      <c r="E9951"/>
      <c r="F9951"/>
      <c r="G9951"/>
      <c r="L9951" s="159"/>
      <c r="M9951" s="159"/>
      <c r="N9951" s="159"/>
      <c r="O9951" s="159"/>
      <c r="P9951" s="159"/>
      <c r="Q9951" s="159"/>
      <c r="R9951" s="159"/>
      <c r="S9951" s="159"/>
      <c r="T9951" s="159"/>
      <c r="U9951" s="159"/>
      <c r="V9951" s="159"/>
    </row>
    <row r="9952" spans="1:22">
      <c r="A9952"/>
      <c r="B9952"/>
      <c r="C9952"/>
      <c r="D9952"/>
      <c r="E9952"/>
      <c r="F9952"/>
      <c r="G9952"/>
      <c r="L9952" s="159"/>
      <c r="M9952" s="159"/>
      <c r="N9952" s="159"/>
      <c r="O9952" s="159"/>
      <c r="P9952" s="159"/>
      <c r="Q9952" s="159"/>
      <c r="R9952" s="159"/>
      <c r="S9952" s="159"/>
      <c r="T9952" s="159"/>
      <c r="U9952" s="159"/>
      <c r="V9952" s="159"/>
    </row>
    <row r="9953" spans="1:22">
      <c r="A9953"/>
      <c r="B9953"/>
      <c r="C9953"/>
      <c r="D9953"/>
      <c r="E9953"/>
      <c r="F9953"/>
      <c r="G9953"/>
      <c r="L9953" s="159"/>
      <c r="M9953" s="159"/>
      <c r="N9953" s="159"/>
      <c r="O9953" s="159"/>
      <c r="P9953" s="159"/>
      <c r="Q9953" s="159"/>
      <c r="R9953" s="159"/>
      <c r="S9953" s="159"/>
      <c r="T9953" s="159"/>
      <c r="U9953" s="159"/>
      <c r="V9953" s="159"/>
    </row>
    <row r="9954" spans="1:22">
      <c r="A9954"/>
      <c r="B9954"/>
      <c r="C9954"/>
      <c r="D9954"/>
      <c r="E9954"/>
      <c r="F9954"/>
      <c r="G9954"/>
      <c r="L9954" s="159"/>
      <c r="M9954" s="159"/>
      <c r="N9954" s="159"/>
      <c r="O9954" s="159"/>
      <c r="P9954" s="159"/>
      <c r="Q9954" s="159"/>
      <c r="R9954" s="159"/>
      <c r="S9954" s="159"/>
      <c r="T9954" s="159"/>
      <c r="U9954" s="159"/>
      <c r="V9954" s="159"/>
    </row>
    <row r="9955" spans="1:22">
      <c r="A9955"/>
      <c r="B9955"/>
      <c r="C9955"/>
      <c r="D9955"/>
      <c r="E9955"/>
      <c r="F9955"/>
      <c r="G9955"/>
      <c r="L9955" s="159"/>
      <c r="M9955" s="159"/>
      <c r="N9955" s="159"/>
      <c r="O9955" s="159"/>
      <c r="P9955" s="159"/>
      <c r="Q9955" s="159"/>
      <c r="R9955" s="159"/>
      <c r="S9955" s="159"/>
      <c r="T9955" s="159"/>
      <c r="U9955" s="159"/>
      <c r="V9955" s="159"/>
    </row>
    <row r="9956" spans="1:22">
      <c r="A9956"/>
      <c r="B9956"/>
      <c r="C9956"/>
      <c r="D9956"/>
      <c r="E9956"/>
      <c r="F9956"/>
      <c r="G9956"/>
      <c r="L9956" s="159"/>
      <c r="M9956" s="159"/>
      <c r="N9956" s="159"/>
      <c r="O9956" s="159"/>
      <c r="P9956" s="159"/>
      <c r="Q9956" s="159"/>
      <c r="R9956" s="159"/>
      <c r="S9956" s="159"/>
      <c r="T9956" s="159"/>
      <c r="U9956" s="159"/>
      <c r="V9956" s="159"/>
    </row>
    <row r="9957" spans="1:22">
      <c r="A9957"/>
      <c r="B9957"/>
      <c r="C9957"/>
      <c r="D9957"/>
      <c r="E9957"/>
      <c r="F9957"/>
      <c r="G9957"/>
      <c r="L9957" s="159"/>
      <c r="M9957" s="159"/>
      <c r="N9957" s="159"/>
      <c r="O9957" s="159"/>
      <c r="P9957" s="159"/>
      <c r="Q9957" s="159"/>
      <c r="R9957" s="159"/>
      <c r="S9957" s="159"/>
      <c r="T9957" s="159"/>
      <c r="U9957" s="159"/>
      <c r="V9957" s="159"/>
    </row>
    <row r="9958" spans="1:22">
      <c r="A9958"/>
      <c r="B9958"/>
      <c r="C9958"/>
      <c r="D9958"/>
      <c r="E9958"/>
      <c r="F9958"/>
      <c r="G9958"/>
      <c r="L9958" s="159"/>
      <c r="M9958" s="159"/>
      <c r="N9958" s="159"/>
      <c r="O9958" s="159"/>
      <c r="P9958" s="159"/>
      <c r="Q9958" s="159"/>
      <c r="R9958" s="159"/>
      <c r="S9958" s="159"/>
      <c r="T9958" s="159"/>
      <c r="U9958" s="159"/>
      <c r="V9958" s="159"/>
    </row>
    <row r="9959" spans="1:22">
      <c r="A9959"/>
      <c r="B9959"/>
      <c r="C9959"/>
      <c r="D9959"/>
      <c r="E9959"/>
      <c r="F9959"/>
      <c r="G9959"/>
      <c r="L9959" s="159"/>
      <c r="M9959" s="159"/>
      <c r="N9959" s="159"/>
      <c r="O9959" s="159"/>
      <c r="P9959" s="159"/>
      <c r="Q9959" s="159"/>
      <c r="R9959" s="159"/>
      <c r="S9959" s="159"/>
      <c r="T9959" s="159"/>
      <c r="U9959" s="159"/>
      <c r="V9959" s="159"/>
    </row>
    <row r="9960" spans="1:22">
      <c r="A9960"/>
      <c r="B9960"/>
      <c r="C9960"/>
      <c r="D9960"/>
      <c r="E9960"/>
      <c r="F9960"/>
      <c r="G9960"/>
      <c r="L9960" s="159"/>
      <c r="M9960" s="159"/>
      <c r="N9960" s="159"/>
      <c r="O9960" s="159"/>
      <c r="P9960" s="159"/>
      <c r="Q9960" s="159"/>
      <c r="R9960" s="159"/>
      <c r="S9960" s="159"/>
      <c r="T9960" s="159"/>
      <c r="U9960" s="159"/>
      <c r="V9960" s="159"/>
    </row>
    <row r="9961" spans="1:22">
      <c r="A9961"/>
      <c r="B9961"/>
      <c r="C9961"/>
      <c r="D9961"/>
      <c r="E9961"/>
      <c r="F9961"/>
      <c r="G9961"/>
      <c r="L9961" s="159"/>
      <c r="M9961" s="159"/>
      <c r="N9961" s="159"/>
      <c r="O9961" s="159"/>
      <c r="P9961" s="159"/>
      <c r="Q9961" s="159"/>
      <c r="R9961" s="159"/>
      <c r="S9961" s="159"/>
      <c r="T9961" s="159"/>
      <c r="U9961" s="159"/>
      <c r="V9961" s="159"/>
    </row>
    <row r="9962" spans="1:22">
      <c r="A9962"/>
      <c r="B9962"/>
      <c r="C9962"/>
      <c r="D9962"/>
      <c r="E9962"/>
      <c r="F9962"/>
      <c r="G9962"/>
      <c r="L9962" s="159"/>
      <c r="M9962" s="159"/>
      <c r="N9962" s="159"/>
      <c r="O9962" s="159"/>
      <c r="P9962" s="159"/>
      <c r="Q9962" s="159"/>
      <c r="R9962" s="159"/>
      <c r="S9962" s="159"/>
      <c r="T9962" s="159"/>
      <c r="U9962" s="159"/>
      <c r="V9962" s="159"/>
    </row>
    <row r="9963" spans="1:22">
      <c r="A9963"/>
      <c r="B9963"/>
      <c r="C9963"/>
      <c r="D9963"/>
      <c r="E9963"/>
      <c r="F9963"/>
      <c r="G9963"/>
      <c r="L9963" s="159"/>
      <c r="M9963" s="159"/>
      <c r="N9963" s="159"/>
      <c r="O9963" s="159"/>
      <c r="P9963" s="159"/>
      <c r="Q9963" s="159"/>
      <c r="R9963" s="159"/>
      <c r="S9963" s="159"/>
      <c r="T9963" s="159"/>
      <c r="U9963" s="159"/>
      <c r="V9963" s="159"/>
    </row>
    <row r="9964" spans="1:22">
      <c r="A9964"/>
      <c r="B9964"/>
      <c r="C9964"/>
      <c r="D9964"/>
      <c r="E9964"/>
      <c r="F9964"/>
      <c r="G9964"/>
      <c r="L9964" s="159"/>
      <c r="M9964" s="159"/>
      <c r="N9964" s="159"/>
      <c r="O9964" s="159"/>
      <c r="P9964" s="159"/>
      <c r="Q9964" s="159"/>
      <c r="R9964" s="159"/>
      <c r="S9964" s="159"/>
      <c r="T9964" s="159"/>
      <c r="U9964" s="159"/>
      <c r="V9964" s="159"/>
    </row>
    <row r="9965" spans="1:22">
      <c r="A9965"/>
      <c r="B9965"/>
      <c r="C9965"/>
      <c r="D9965"/>
      <c r="E9965"/>
      <c r="F9965"/>
      <c r="G9965"/>
      <c r="L9965" s="159"/>
      <c r="M9965" s="159"/>
      <c r="N9965" s="159"/>
      <c r="O9965" s="159"/>
      <c r="P9965" s="159"/>
      <c r="Q9965" s="159"/>
      <c r="R9965" s="159"/>
      <c r="S9965" s="159"/>
      <c r="T9965" s="159"/>
      <c r="U9965" s="159"/>
      <c r="V9965" s="159"/>
    </row>
    <row r="9966" spans="1:22">
      <c r="A9966"/>
      <c r="B9966"/>
      <c r="C9966"/>
      <c r="D9966"/>
      <c r="E9966"/>
      <c r="F9966"/>
      <c r="G9966"/>
      <c r="L9966" s="159"/>
      <c r="M9966" s="159"/>
      <c r="N9966" s="159"/>
      <c r="O9966" s="159"/>
      <c r="P9966" s="159"/>
      <c r="Q9966" s="159"/>
      <c r="R9966" s="159"/>
      <c r="S9966" s="159"/>
      <c r="T9966" s="159"/>
      <c r="U9966" s="159"/>
      <c r="V9966" s="159"/>
    </row>
    <row r="9967" spans="1:22">
      <c r="A9967"/>
      <c r="B9967"/>
      <c r="C9967"/>
      <c r="D9967"/>
      <c r="E9967"/>
      <c r="F9967"/>
      <c r="G9967"/>
      <c r="L9967" s="159"/>
      <c r="M9967" s="159"/>
      <c r="N9967" s="159"/>
      <c r="O9967" s="159"/>
      <c r="P9967" s="159"/>
      <c r="Q9967" s="159"/>
      <c r="R9967" s="159"/>
      <c r="S9967" s="159"/>
      <c r="T9967" s="159"/>
      <c r="U9967" s="159"/>
      <c r="V9967" s="159"/>
    </row>
    <row r="9968" spans="1:22">
      <c r="A9968"/>
      <c r="B9968"/>
      <c r="C9968"/>
      <c r="D9968"/>
      <c r="E9968"/>
      <c r="F9968"/>
      <c r="G9968"/>
      <c r="L9968" s="159"/>
      <c r="M9968" s="159"/>
      <c r="N9968" s="159"/>
      <c r="O9968" s="159"/>
      <c r="P9968" s="159"/>
      <c r="Q9968" s="159"/>
      <c r="R9968" s="159"/>
      <c r="S9968" s="159"/>
      <c r="T9968" s="159"/>
      <c r="U9968" s="159"/>
      <c r="V9968" s="159"/>
    </row>
    <row r="9969" spans="1:22">
      <c r="A9969"/>
      <c r="B9969"/>
      <c r="C9969"/>
      <c r="D9969"/>
      <c r="E9969"/>
      <c r="F9969"/>
      <c r="G9969"/>
      <c r="L9969" s="159"/>
      <c r="M9969" s="159"/>
      <c r="N9969" s="159"/>
      <c r="O9969" s="159"/>
      <c r="P9969" s="159"/>
      <c r="Q9969" s="159"/>
      <c r="R9969" s="159"/>
      <c r="S9969" s="159"/>
      <c r="T9969" s="159"/>
      <c r="U9969" s="159"/>
      <c r="V9969" s="159"/>
    </row>
    <row r="9970" spans="1:22">
      <c r="A9970"/>
      <c r="B9970"/>
      <c r="C9970"/>
      <c r="D9970"/>
      <c r="E9970"/>
      <c r="F9970"/>
      <c r="G9970"/>
      <c r="L9970" s="159"/>
      <c r="M9970" s="159"/>
      <c r="N9970" s="159"/>
      <c r="O9970" s="159"/>
      <c r="P9970" s="159"/>
      <c r="Q9970" s="159"/>
      <c r="R9970" s="159"/>
      <c r="S9970" s="159"/>
      <c r="T9970" s="159"/>
      <c r="U9970" s="159"/>
      <c r="V9970" s="159"/>
    </row>
    <row r="9971" spans="1:22">
      <c r="A9971"/>
      <c r="B9971"/>
      <c r="C9971"/>
      <c r="D9971"/>
      <c r="E9971"/>
      <c r="F9971"/>
      <c r="G9971"/>
      <c r="L9971" s="159"/>
      <c r="M9971" s="159"/>
      <c r="N9971" s="159"/>
      <c r="O9971" s="159"/>
      <c r="P9971" s="159"/>
      <c r="Q9971" s="159"/>
      <c r="R9971" s="159"/>
      <c r="S9971" s="159"/>
      <c r="T9971" s="159"/>
      <c r="U9971" s="159"/>
      <c r="V9971" s="159"/>
    </row>
    <row r="9972" spans="1:22">
      <c r="A9972"/>
      <c r="B9972"/>
      <c r="C9972"/>
      <c r="D9972"/>
      <c r="E9972"/>
      <c r="F9972"/>
      <c r="G9972"/>
      <c r="L9972" s="159"/>
      <c r="M9972" s="159"/>
      <c r="N9972" s="159"/>
      <c r="O9972" s="159"/>
      <c r="P9972" s="159"/>
      <c r="Q9972" s="159"/>
      <c r="R9972" s="159"/>
      <c r="S9972" s="159"/>
      <c r="T9972" s="159"/>
      <c r="U9972" s="159"/>
      <c r="V9972" s="159"/>
    </row>
    <row r="9973" spans="1:22">
      <c r="A9973"/>
      <c r="B9973"/>
      <c r="C9973"/>
      <c r="D9973"/>
      <c r="E9973"/>
      <c r="F9973"/>
      <c r="G9973"/>
      <c r="L9973" s="159"/>
      <c r="M9973" s="159"/>
      <c r="N9973" s="159"/>
      <c r="O9973" s="159"/>
      <c r="P9973" s="159"/>
      <c r="Q9973" s="159"/>
      <c r="R9973" s="159"/>
      <c r="S9973" s="159"/>
      <c r="T9973" s="159"/>
      <c r="U9973" s="159"/>
      <c r="V9973" s="159"/>
    </row>
    <row r="9974" spans="1:22">
      <c r="A9974"/>
      <c r="B9974"/>
      <c r="C9974"/>
      <c r="D9974"/>
      <c r="E9974"/>
      <c r="F9974"/>
      <c r="G9974"/>
      <c r="L9974" s="159"/>
      <c r="M9974" s="159"/>
      <c r="N9974" s="159"/>
      <c r="O9974" s="159"/>
      <c r="P9974" s="159"/>
      <c r="Q9974" s="159"/>
      <c r="R9974" s="159"/>
      <c r="S9974" s="159"/>
      <c r="T9974" s="159"/>
      <c r="U9974" s="159"/>
      <c r="V9974" s="159"/>
    </row>
    <row r="9975" spans="1:22">
      <c r="A9975"/>
      <c r="B9975"/>
      <c r="C9975"/>
      <c r="D9975"/>
      <c r="E9975"/>
      <c r="F9975"/>
      <c r="G9975"/>
      <c r="L9975" s="159"/>
      <c r="M9975" s="159"/>
      <c r="N9975" s="159"/>
      <c r="O9975" s="159"/>
      <c r="P9975" s="159"/>
      <c r="Q9975" s="159"/>
      <c r="R9975" s="159"/>
      <c r="S9975" s="159"/>
      <c r="T9975" s="159"/>
      <c r="U9975" s="159"/>
      <c r="V9975" s="159"/>
    </row>
    <row r="9976" spans="1:22">
      <c r="A9976"/>
      <c r="B9976"/>
      <c r="C9976"/>
      <c r="D9976"/>
      <c r="E9976"/>
      <c r="F9976"/>
      <c r="G9976"/>
      <c r="L9976" s="159"/>
      <c r="M9976" s="159"/>
      <c r="N9976" s="159"/>
      <c r="O9976" s="159"/>
      <c r="P9976" s="159"/>
      <c r="Q9976" s="159"/>
      <c r="R9976" s="159"/>
      <c r="S9976" s="159"/>
      <c r="T9976" s="159"/>
      <c r="U9976" s="159"/>
      <c r="V9976" s="159"/>
    </row>
    <row r="9977" spans="1:22">
      <c r="A9977"/>
      <c r="B9977"/>
      <c r="C9977"/>
      <c r="D9977"/>
      <c r="E9977"/>
      <c r="F9977"/>
      <c r="G9977"/>
      <c r="L9977" s="159"/>
      <c r="M9977" s="159"/>
      <c r="N9977" s="159"/>
      <c r="O9977" s="159"/>
      <c r="P9977" s="159"/>
      <c r="Q9977" s="159"/>
      <c r="R9977" s="159"/>
      <c r="S9977" s="159"/>
      <c r="T9977" s="159"/>
      <c r="U9977" s="159"/>
      <c r="V9977" s="159"/>
    </row>
    <row r="9978" spans="1:22">
      <c r="A9978"/>
      <c r="B9978"/>
      <c r="C9978"/>
      <c r="D9978"/>
      <c r="E9978"/>
      <c r="F9978"/>
      <c r="G9978"/>
      <c r="L9978" s="159"/>
      <c r="M9978" s="159"/>
      <c r="N9978" s="159"/>
      <c r="O9978" s="159"/>
      <c r="P9978" s="159"/>
      <c r="Q9978" s="159"/>
      <c r="R9978" s="159"/>
      <c r="S9978" s="159"/>
      <c r="T9978" s="159"/>
      <c r="U9978" s="159"/>
      <c r="V9978" s="159"/>
    </row>
    <row r="9979" spans="1:22">
      <c r="A9979"/>
      <c r="B9979"/>
      <c r="C9979"/>
      <c r="D9979"/>
      <c r="E9979"/>
      <c r="F9979"/>
      <c r="G9979"/>
      <c r="L9979" s="159"/>
      <c r="M9979" s="159"/>
      <c r="N9979" s="159"/>
      <c r="O9979" s="159"/>
      <c r="P9979" s="159"/>
      <c r="Q9979" s="159"/>
      <c r="R9979" s="159"/>
      <c r="S9979" s="159"/>
      <c r="T9979" s="159"/>
      <c r="U9979" s="159"/>
      <c r="V9979" s="159"/>
    </row>
    <row r="9980" spans="1:22">
      <c r="A9980"/>
      <c r="B9980"/>
      <c r="C9980"/>
      <c r="D9980"/>
      <c r="E9980"/>
      <c r="F9980"/>
      <c r="G9980"/>
      <c r="L9980" s="159"/>
      <c r="M9980" s="159"/>
      <c r="N9980" s="159"/>
      <c r="O9980" s="159"/>
      <c r="P9980" s="159"/>
      <c r="Q9980" s="159"/>
      <c r="R9980" s="159"/>
      <c r="S9980" s="159"/>
      <c r="T9980" s="159"/>
      <c r="U9980" s="159"/>
      <c r="V9980" s="159"/>
    </row>
    <row r="9981" spans="1:22">
      <c r="A9981"/>
      <c r="B9981"/>
      <c r="C9981"/>
      <c r="D9981"/>
      <c r="E9981"/>
      <c r="F9981"/>
      <c r="G9981"/>
      <c r="L9981" s="159"/>
      <c r="M9981" s="159"/>
      <c r="N9981" s="159"/>
      <c r="O9981" s="159"/>
      <c r="P9981" s="159"/>
      <c r="Q9981" s="159"/>
      <c r="R9981" s="159"/>
      <c r="S9981" s="159"/>
      <c r="T9981" s="159"/>
      <c r="U9981" s="159"/>
      <c r="V9981" s="159"/>
    </row>
    <row r="9982" spans="1:22">
      <c r="A9982"/>
      <c r="B9982"/>
      <c r="C9982"/>
      <c r="D9982"/>
      <c r="E9982"/>
      <c r="F9982"/>
      <c r="G9982"/>
      <c r="L9982" s="159"/>
      <c r="M9982" s="159"/>
      <c r="N9982" s="159"/>
      <c r="O9982" s="159"/>
      <c r="P9982" s="159"/>
      <c r="Q9982" s="159"/>
      <c r="R9982" s="159"/>
      <c r="S9982" s="159"/>
      <c r="T9982" s="159"/>
      <c r="U9982" s="159"/>
      <c r="V9982" s="159"/>
    </row>
    <row r="9983" spans="1:22">
      <c r="A9983"/>
      <c r="B9983"/>
      <c r="C9983"/>
      <c r="D9983"/>
      <c r="E9983"/>
      <c r="F9983"/>
      <c r="G9983"/>
      <c r="L9983" s="159"/>
      <c r="M9983" s="159"/>
      <c r="N9983" s="159"/>
      <c r="O9983" s="159"/>
      <c r="P9983" s="159"/>
      <c r="Q9983" s="159"/>
      <c r="R9983" s="159"/>
      <c r="S9983" s="159"/>
      <c r="T9983" s="159"/>
      <c r="U9983" s="159"/>
      <c r="V9983" s="159"/>
    </row>
    <row r="9984" spans="1:22">
      <c r="A9984"/>
      <c r="B9984"/>
      <c r="C9984"/>
      <c r="D9984"/>
      <c r="E9984"/>
      <c r="F9984"/>
      <c r="G9984"/>
      <c r="L9984" s="159"/>
      <c r="M9984" s="159"/>
      <c r="N9984" s="159"/>
      <c r="O9984" s="159"/>
      <c r="P9984" s="159"/>
      <c r="Q9984" s="159"/>
      <c r="R9984" s="159"/>
      <c r="S9984" s="159"/>
      <c r="T9984" s="159"/>
      <c r="U9984" s="159"/>
      <c r="V9984" s="159"/>
    </row>
    <row r="9985" spans="1:22">
      <c r="A9985"/>
      <c r="B9985"/>
      <c r="C9985"/>
      <c r="D9985"/>
      <c r="E9985"/>
      <c r="F9985"/>
      <c r="G9985"/>
      <c r="L9985" s="159"/>
      <c r="M9985" s="159"/>
      <c r="N9985" s="159"/>
      <c r="O9985" s="159"/>
      <c r="P9985" s="159"/>
      <c r="Q9985" s="159"/>
      <c r="R9985" s="159"/>
      <c r="S9985" s="159"/>
      <c r="T9985" s="159"/>
      <c r="U9985" s="159"/>
      <c r="V9985" s="159"/>
    </row>
    <row r="9986" spans="1:22">
      <c r="A9986"/>
      <c r="B9986"/>
      <c r="C9986"/>
      <c r="D9986"/>
      <c r="E9986"/>
      <c r="F9986"/>
      <c r="G9986"/>
      <c r="L9986" s="159"/>
      <c r="M9986" s="159"/>
      <c r="N9986" s="159"/>
      <c r="O9986" s="159"/>
      <c r="P9986" s="159"/>
      <c r="Q9986" s="159"/>
      <c r="R9986" s="159"/>
      <c r="S9986" s="159"/>
      <c r="T9986" s="159"/>
      <c r="U9986" s="159"/>
      <c r="V9986" s="159"/>
    </row>
    <row r="9987" spans="1:22">
      <c r="A9987"/>
      <c r="B9987"/>
      <c r="C9987"/>
      <c r="D9987"/>
      <c r="E9987"/>
      <c r="F9987"/>
      <c r="G9987"/>
      <c r="L9987" s="159"/>
      <c r="M9987" s="159"/>
      <c r="N9987" s="159"/>
      <c r="O9987" s="159"/>
      <c r="P9987" s="159"/>
      <c r="Q9987" s="159"/>
      <c r="R9987" s="159"/>
      <c r="S9987" s="159"/>
      <c r="T9987" s="159"/>
      <c r="U9987" s="159"/>
      <c r="V9987" s="159"/>
    </row>
    <row r="9988" spans="1:22">
      <c r="A9988"/>
      <c r="B9988"/>
      <c r="C9988"/>
      <c r="D9988"/>
      <c r="E9988"/>
      <c r="F9988"/>
      <c r="G9988"/>
      <c r="L9988" s="159"/>
      <c r="M9988" s="159"/>
      <c r="N9988" s="159"/>
      <c r="O9988" s="159"/>
      <c r="P9988" s="159"/>
      <c r="Q9988" s="159"/>
      <c r="R9988" s="159"/>
      <c r="S9988" s="159"/>
      <c r="T9988" s="159"/>
      <c r="U9988" s="159"/>
      <c r="V9988" s="159"/>
    </row>
    <row r="9989" spans="1:22">
      <c r="A9989"/>
      <c r="B9989"/>
      <c r="C9989"/>
      <c r="D9989"/>
      <c r="E9989"/>
      <c r="F9989"/>
      <c r="G9989"/>
      <c r="L9989" s="159"/>
      <c r="M9989" s="159"/>
      <c r="N9989" s="159"/>
      <c r="O9989" s="159"/>
      <c r="P9989" s="159"/>
      <c r="Q9989" s="159"/>
      <c r="R9989" s="159"/>
      <c r="S9989" s="159"/>
      <c r="T9989" s="159"/>
      <c r="U9989" s="159"/>
      <c r="V9989" s="159"/>
    </row>
    <row r="9990" spans="1:22">
      <c r="A9990"/>
      <c r="B9990"/>
      <c r="C9990"/>
      <c r="D9990"/>
      <c r="E9990"/>
      <c r="F9990"/>
      <c r="G9990"/>
      <c r="L9990" s="159"/>
      <c r="M9990" s="159"/>
      <c r="N9990" s="159"/>
      <c r="O9990" s="159"/>
      <c r="P9990" s="159"/>
      <c r="Q9990" s="159"/>
      <c r="R9990" s="159"/>
      <c r="S9990" s="159"/>
      <c r="T9990" s="159"/>
      <c r="U9990" s="159"/>
      <c r="V9990" s="159"/>
    </row>
    <row r="9991" spans="1:22">
      <c r="A9991"/>
      <c r="B9991"/>
      <c r="C9991"/>
      <c r="D9991"/>
      <c r="E9991"/>
      <c r="F9991"/>
      <c r="G9991"/>
      <c r="L9991" s="159"/>
      <c r="M9991" s="159"/>
      <c r="N9991" s="159"/>
      <c r="O9991" s="159"/>
      <c r="P9991" s="159"/>
      <c r="Q9991" s="159"/>
      <c r="R9991" s="159"/>
      <c r="S9991" s="159"/>
      <c r="T9991" s="159"/>
      <c r="U9991" s="159"/>
      <c r="V9991" s="159"/>
    </row>
    <row r="9992" spans="1:22">
      <c r="A9992"/>
      <c r="B9992"/>
      <c r="C9992"/>
      <c r="D9992"/>
      <c r="E9992"/>
      <c r="F9992"/>
      <c r="G9992"/>
      <c r="L9992" s="159"/>
      <c r="M9992" s="159"/>
      <c r="N9992" s="159"/>
      <c r="O9992" s="159"/>
      <c r="P9992" s="159"/>
      <c r="Q9992" s="159"/>
      <c r="R9992" s="159"/>
      <c r="S9992" s="159"/>
      <c r="T9992" s="159"/>
      <c r="U9992" s="159"/>
      <c r="V9992" s="159"/>
    </row>
    <row r="9993" spans="1:22">
      <c r="A9993"/>
      <c r="B9993"/>
      <c r="C9993"/>
      <c r="D9993"/>
      <c r="E9993"/>
      <c r="F9993"/>
      <c r="G9993"/>
      <c r="L9993" s="159"/>
      <c r="M9993" s="159"/>
      <c r="N9993" s="159"/>
      <c r="O9993" s="159"/>
      <c r="P9993" s="159"/>
      <c r="Q9993" s="159"/>
      <c r="R9993" s="159"/>
      <c r="S9993" s="159"/>
      <c r="T9993" s="159"/>
      <c r="U9993" s="159"/>
      <c r="V9993" s="159"/>
    </row>
    <row r="9994" spans="1:22">
      <c r="A9994"/>
      <c r="B9994"/>
      <c r="C9994"/>
      <c r="D9994"/>
      <c r="E9994"/>
      <c r="F9994"/>
      <c r="G9994"/>
      <c r="L9994" s="159"/>
      <c r="M9994" s="159"/>
      <c r="N9994" s="159"/>
      <c r="O9994" s="159"/>
      <c r="P9994" s="159"/>
      <c r="Q9994" s="159"/>
      <c r="R9994" s="159"/>
      <c r="S9994" s="159"/>
      <c r="T9994" s="159"/>
      <c r="U9994" s="159"/>
      <c r="V9994" s="159"/>
    </row>
    <row r="9995" spans="1:22">
      <c r="A9995"/>
      <c r="B9995"/>
      <c r="C9995"/>
      <c r="D9995"/>
      <c r="E9995"/>
      <c r="F9995"/>
      <c r="G9995"/>
      <c r="L9995" s="159"/>
      <c r="M9995" s="159"/>
      <c r="N9995" s="159"/>
      <c r="O9995" s="159"/>
      <c r="P9995" s="159"/>
      <c r="Q9995" s="159"/>
      <c r="R9995" s="159"/>
      <c r="S9995" s="159"/>
      <c r="T9995" s="159"/>
      <c r="U9995" s="159"/>
      <c r="V9995" s="159"/>
    </row>
    <row r="9996" spans="1:22">
      <c r="A9996"/>
      <c r="B9996"/>
      <c r="C9996"/>
      <c r="D9996"/>
      <c r="E9996"/>
      <c r="F9996"/>
      <c r="G9996"/>
      <c r="L9996" s="159"/>
      <c r="M9996" s="159"/>
      <c r="N9996" s="159"/>
      <c r="O9996" s="159"/>
      <c r="P9996" s="159"/>
      <c r="Q9996" s="159"/>
      <c r="R9996" s="159"/>
      <c r="S9996" s="159"/>
      <c r="T9996" s="159"/>
      <c r="U9996" s="159"/>
      <c r="V9996" s="159"/>
    </row>
    <row r="9997" spans="1:22">
      <c r="A9997"/>
      <c r="B9997"/>
      <c r="C9997"/>
      <c r="D9997"/>
      <c r="E9997"/>
      <c r="F9997"/>
      <c r="G9997"/>
      <c r="L9997" s="159"/>
      <c r="M9997" s="159"/>
      <c r="N9997" s="159"/>
      <c r="O9997" s="159"/>
      <c r="P9997" s="159"/>
      <c r="Q9997" s="159"/>
      <c r="R9997" s="159"/>
      <c r="S9997" s="159"/>
      <c r="T9997" s="159"/>
      <c r="U9997" s="159"/>
      <c r="V9997" s="159"/>
    </row>
    <row r="9998" spans="1:22">
      <c r="A9998"/>
      <c r="B9998"/>
      <c r="C9998"/>
      <c r="D9998"/>
      <c r="E9998"/>
      <c r="F9998"/>
      <c r="G9998"/>
      <c r="L9998" s="159"/>
      <c r="M9998" s="159"/>
      <c r="N9998" s="159"/>
      <c r="O9998" s="159"/>
      <c r="P9998" s="159"/>
      <c r="Q9998" s="159"/>
      <c r="R9998" s="159"/>
      <c r="S9998" s="159"/>
      <c r="T9998" s="159"/>
      <c r="U9998" s="159"/>
      <c r="V9998" s="159"/>
    </row>
    <row r="9999" spans="1:22">
      <c r="A9999"/>
      <c r="B9999"/>
      <c r="C9999"/>
      <c r="D9999"/>
      <c r="E9999"/>
      <c r="F9999"/>
      <c r="G9999"/>
      <c r="L9999" s="159"/>
      <c r="M9999" s="159"/>
      <c r="N9999" s="159"/>
      <c r="O9999" s="159"/>
      <c r="P9999" s="159"/>
      <c r="Q9999" s="159"/>
      <c r="R9999" s="159"/>
      <c r="S9999" s="159"/>
      <c r="T9999" s="159"/>
      <c r="U9999" s="159"/>
      <c r="V9999" s="159"/>
    </row>
    <row r="10000" spans="1:22">
      <c r="A10000"/>
      <c r="B10000"/>
      <c r="C10000"/>
      <c r="D10000"/>
      <c r="E10000"/>
      <c r="F10000"/>
      <c r="G10000"/>
      <c r="L10000" s="159"/>
      <c r="M10000" s="159"/>
      <c r="N10000" s="159"/>
      <c r="O10000" s="159"/>
      <c r="P10000" s="159"/>
      <c r="Q10000" s="159"/>
      <c r="R10000" s="159"/>
      <c r="S10000" s="159"/>
      <c r="T10000" s="159"/>
      <c r="U10000" s="159"/>
      <c r="V10000" s="159"/>
    </row>
    <row r="10001" spans="1:22">
      <c r="A10001"/>
      <c r="B10001"/>
      <c r="C10001"/>
      <c r="D10001"/>
      <c r="E10001"/>
      <c r="F10001"/>
      <c r="G10001"/>
      <c r="L10001" s="159"/>
      <c r="M10001" s="159"/>
      <c r="N10001" s="159"/>
      <c r="O10001" s="159"/>
      <c r="P10001" s="159"/>
      <c r="Q10001" s="159"/>
      <c r="R10001" s="159"/>
      <c r="S10001" s="159"/>
      <c r="T10001" s="159"/>
      <c r="U10001" s="159"/>
      <c r="V10001" s="159"/>
    </row>
    <row r="10002" spans="1:22">
      <c r="A10002"/>
      <c r="B10002"/>
      <c r="C10002"/>
      <c r="D10002"/>
      <c r="E10002"/>
      <c r="F10002"/>
      <c r="G10002"/>
      <c r="L10002" s="159"/>
      <c r="M10002" s="159"/>
      <c r="N10002" s="159"/>
      <c r="O10002" s="159"/>
      <c r="P10002" s="159"/>
      <c r="Q10002" s="159"/>
      <c r="R10002" s="159"/>
      <c r="S10002" s="159"/>
      <c r="T10002" s="159"/>
      <c r="U10002" s="159"/>
      <c r="V10002" s="159"/>
    </row>
    <row r="10003" spans="1:22">
      <c r="A10003"/>
      <c r="B10003"/>
      <c r="C10003"/>
      <c r="D10003"/>
      <c r="E10003"/>
      <c r="F10003"/>
      <c r="G10003"/>
      <c r="L10003" s="159"/>
      <c r="M10003" s="159"/>
      <c r="N10003" s="159"/>
      <c r="O10003" s="159"/>
      <c r="P10003" s="159"/>
      <c r="Q10003" s="159"/>
      <c r="R10003" s="159"/>
      <c r="S10003" s="159"/>
      <c r="T10003" s="159"/>
      <c r="U10003" s="159"/>
      <c r="V10003" s="159"/>
    </row>
    <row r="10004" spans="1:22">
      <c r="A10004"/>
      <c r="B10004"/>
      <c r="C10004"/>
      <c r="D10004"/>
      <c r="E10004"/>
      <c r="F10004"/>
      <c r="G10004"/>
      <c r="L10004" s="159"/>
      <c r="M10004" s="159"/>
      <c r="N10004" s="159"/>
      <c r="O10004" s="159"/>
      <c r="P10004" s="159"/>
      <c r="Q10004" s="159"/>
      <c r="R10004" s="159"/>
      <c r="S10004" s="159"/>
      <c r="T10004" s="159"/>
      <c r="U10004" s="159"/>
      <c r="V10004" s="159"/>
    </row>
    <row r="10005" spans="1:22">
      <c r="A10005"/>
      <c r="B10005"/>
      <c r="C10005"/>
      <c r="D10005"/>
      <c r="E10005"/>
      <c r="F10005"/>
      <c r="G10005"/>
      <c r="L10005" s="159"/>
      <c r="M10005" s="159"/>
      <c r="N10005" s="159"/>
      <c r="O10005" s="159"/>
      <c r="P10005" s="159"/>
      <c r="Q10005" s="159"/>
      <c r="R10005" s="159"/>
      <c r="S10005" s="159"/>
      <c r="T10005" s="159"/>
      <c r="U10005" s="159"/>
      <c r="V10005" s="159"/>
    </row>
    <row r="10006" spans="1:22">
      <c r="A10006"/>
      <c r="B10006"/>
      <c r="C10006"/>
      <c r="D10006"/>
      <c r="E10006"/>
      <c r="F10006"/>
      <c r="G10006"/>
      <c r="L10006" s="159"/>
      <c r="M10006" s="159"/>
      <c r="N10006" s="159"/>
      <c r="O10006" s="159"/>
      <c r="P10006" s="159"/>
      <c r="Q10006" s="159"/>
      <c r="R10006" s="159"/>
      <c r="S10006" s="159"/>
      <c r="T10006" s="159"/>
      <c r="U10006" s="159"/>
      <c r="V10006" s="159"/>
    </row>
    <row r="10007" spans="1:22">
      <c r="A10007"/>
      <c r="B10007"/>
      <c r="C10007"/>
      <c r="D10007"/>
      <c r="E10007"/>
      <c r="F10007"/>
      <c r="G10007"/>
      <c r="L10007" s="159"/>
      <c r="M10007" s="159"/>
      <c r="N10007" s="159"/>
      <c r="O10007" s="159"/>
      <c r="P10007" s="159"/>
      <c r="Q10007" s="159"/>
      <c r="R10007" s="159"/>
      <c r="S10007" s="159"/>
      <c r="T10007" s="159"/>
      <c r="U10007" s="159"/>
      <c r="V10007" s="159"/>
    </row>
    <row r="10008" spans="1:22">
      <c r="A10008"/>
      <c r="B10008"/>
      <c r="C10008"/>
      <c r="D10008"/>
      <c r="E10008"/>
      <c r="F10008"/>
      <c r="G10008"/>
      <c r="L10008" s="159"/>
      <c r="M10008" s="159"/>
      <c r="N10008" s="159"/>
      <c r="O10008" s="159"/>
      <c r="P10008" s="159"/>
      <c r="Q10008" s="159"/>
      <c r="R10008" s="159"/>
      <c r="S10008" s="159"/>
      <c r="T10008" s="159"/>
      <c r="U10008" s="159"/>
      <c r="V10008" s="159"/>
    </row>
    <row r="10009" spans="1:22">
      <c r="A10009"/>
      <c r="B10009"/>
      <c r="C10009"/>
      <c r="D10009"/>
      <c r="E10009"/>
      <c r="F10009"/>
      <c r="G10009"/>
      <c r="L10009" s="159"/>
      <c r="M10009" s="159"/>
      <c r="N10009" s="159"/>
      <c r="O10009" s="159"/>
      <c r="P10009" s="159"/>
      <c r="Q10009" s="159"/>
      <c r="R10009" s="159"/>
      <c r="S10009" s="159"/>
      <c r="T10009" s="159"/>
      <c r="U10009" s="159"/>
      <c r="V10009" s="159"/>
    </row>
    <row r="10010" spans="1:22">
      <c r="A10010"/>
      <c r="B10010"/>
      <c r="C10010"/>
      <c r="D10010"/>
      <c r="E10010"/>
      <c r="F10010"/>
      <c r="G10010"/>
      <c r="L10010" s="159"/>
      <c r="M10010" s="159"/>
      <c r="N10010" s="159"/>
      <c r="O10010" s="159"/>
      <c r="P10010" s="159"/>
      <c r="Q10010" s="159"/>
      <c r="R10010" s="159"/>
      <c r="S10010" s="159"/>
      <c r="T10010" s="159"/>
      <c r="U10010" s="159"/>
      <c r="V10010" s="159"/>
    </row>
    <row r="10011" spans="1:22">
      <c r="A10011"/>
      <c r="B10011"/>
      <c r="C10011"/>
      <c r="D10011"/>
      <c r="E10011"/>
      <c r="F10011"/>
      <c r="G10011"/>
      <c r="L10011" s="159"/>
      <c r="M10011" s="159"/>
      <c r="N10011" s="159"/>
      <c r="O10011" s="159"/>
      <c r="P10011" s="159"/>
      <c r="Q10011" s="159"/>
      <c r="R10011" s="159"/>
      <c r="S10011" s="159"/>
      <c r="T10011" s="159"/>
      <c r="U10011" s="159"/>
      <c r="V10011" s="159"/>
    </row>
    <row r="10012" spans="1:22">
      <c r="A10012"/>
      <c r="B10012"/>
      <c r="C10012"/>
      <c r="D10012"/>
      <c r="E10012"/>
      <c r="F10012"/>
      <c r="G10012"/>
      <c r="L10012" s="159"/>
      <c r="M10012" s="159"/>
      <c r="N10012" s="159"/>
      <c r="O10012" s="159"/>
      <c r="P10012" s="159"/>
      <c r="Q10012" s="159"/>
      <c r="R10012" s="159"/>
      <c r="S10012" s="159"/>
      <c r="T10012" s="159"/>
      <c r="U10012" s="159"/>
      <c r="V10012" s="159"/>
    </row>
    <row r="10013" spans="1:22">
      <c r="A10013"/>
      <c r="B10013"/>
      <c r="C10013"/>
      <c r="D10013"/>
      <c r="E10013"/>
      <c r="F10013"/>
      <c r="G10013"/>
      <c r="L10013" s="159"/>
      <c r="M10013" s="159"/>
      <c r="N10013" s="159"/>
      <c r="O10013" s="159"/>
      <c r="P10013" s="159"/>
      <c r="Q10013" s="159"/>
      <c r="R10013" s="159"/>
      <c r="S10013" s="159"/>
      <c r="T10013" s="159"/>
      <c r="U10013" s="159"/>
      <c r="V10013" s="159"/>
    </row>
    <row r="10014" spans="1:22">
      <c r="A10014"/>
      <c r="B10014"/>
      <c r="C10014"/>
      <c r="D10014"/>
      <c r="E10014"/>
      <c r="F10014"/>
      <c r="G10014"/>
      <c r="L10014" s="159"/>
      <c r="M10014" s="159"/>
      <c r="N10014" s="159"/>
      <c r="O10014" s="159"/>
      <c r="P10014" s="159"/>
      <c r="Q10014" s="159"/>
      <c r="R10014" s="159"/>
      <c r="S10014" s="159"/>
      <c r="T10014" s="159"/>
      <c r="U10014" s="159"/>
      <c r="V10014" s="159"/>
    </row>
    <row r="10015" spans="1:22">
      <c r="A10015"/>
      <c r="B10015"/>
      <c r="C10015"/>
      <c r="D10015"/>
      <c r="E10015"/>
      <c r="F10015"/>
      <c r="G10015"/>
      <c r="L10015" s="159"/>
      <c r="M10015" s="159"/>
      <c r="N10015" s="159"/>
      <c r="O10015" s="159"/>
      <c r="P10015" s="159"/>
      <c r="Q10015" s="159"/>
      <c r="R10015" s="159"/>
      <c r="S10015" s="159"/>
      <c r="T10015" s="159"/>
      <c r="U10015" s="159"/>
      <c r="V10015" s="159"/>
    </row>
    <row r="10016" spans="1:22">
      <c r="A10016"/>
      <c r="B10016"/>
      <c r="C10016"/>
      <c r="D10016"/>
      <c r="E10016"/>
      <c r="F10016"/>
      <c r="G10016"/>
      <c r="L10016" s="159"/>
      <c r="M10016" s="159"/>
      <c r="N10016" s="159"/>
      <c r="O10016" s="159"/>
      <c r="P10016" s="159"/>
      <c r="Q10016" s="159"/>
      <c r="R10016" s="159"/>
      <c r="S10016" s="159"/>
      <c r="T10016" s="159"/>
      <c r="U10016" s="159"/>
      <c r="V10016" s="159"/>
    </row>
    <row r="10017" spans="1:22">
      <c r="A10017"/>
      <c r="B10017"/>
      <c r="C10017"/>
      <c r="D10017"/>
      <c r="E10017"/>
      <c r="F10017"/>
      <c r="G10017"/>
      <c r="L10017" s="159"/>
      <c r="M10017" s="159"/>
      <c r="N10017" s="159"/>
      <c r="O10017" s="159"/>
      <c r="P10017" s="159"/>
      <c r="Q10017" s="159"/>
      <c r="R10017" s="159"/>
      <c r="S10017" s="159"/>
      <c r="T10017" s="159"/>
      <c r="U10017" s="159"/>
      <c r="V10017" s="159"/>
    </row>
    <row r="10018" spans="1:22">
      <c r="A10018"/>
      <c r="B10018"/>
      <c r="C10018"/>
      <c r="D10018"/>
      <c r="E10018"/>
      <c r="F10018"/>
      <c r="G10018"/>
      <c r="L10018" s="159"/>
      <c r="M10018" s="159"/>
      <c r="N10018" s="159"/>
      <c r="O10018" s="159"/>
      <c r="P10018" s="159"/>
      <c r="Q10018" s="159"/>
      <c r="R10018" s="159"/>
      <c r="S10018" s="159"/>
      <c r="T10018" s="159"/>
      <c r="U10018" s="159"/>
      <c r="V10018" s="159"/>
    </row>
    <row r="10019" spans="1:22">
      <c r="A10019"/>
      <c r="B10019"/>
      <c r="C10019"/>
      <c r="D10019"/>
      <c r="E10019"/>
      <c r="F10019"/>
      <c r="G10019"/>
      <c r="L10019" s="159"/>
      <c r="M10019" s="159"/>
      <c r="N10019" s="159"/>
      <c r="O10019" s="159"/>
      <c r="P10019" s="159"/>
      <c r="Q10019" s="159"/>
      <c r="R10019" s="159"/>
      <c r="S10019" s="159"/>
      <c r="T10019" s="159"/>
      <c r="U10019" s="159"/>
      <c r="V10019" s="159"/>
    </row>
    <row r="10020" spans="1:22">
      <c r="A10020"/>
      <c r="B10020"/>
      <c r="C10020"/>
      <c r="D10020"/>
      <c r="E10020"/>
      <c r="F10020"/>
      <c r="G10020"/>
      <c r="L10020" s="159"/>
      <c r="M10020" s="159"/>
      <c r="N10020" s="159"/>
      <c r="O10020" s="159"/>
      <c r="P10020" s="159"/>
      <c r="Q10020" s="159"/>
      <c r="R10020" s="159"/>
      <c r="S10020" s="159"/>
      <c r="T10020" s="159"/>
      <c r="U10020" s="159"/>
      <c r="V10020" s="159"/>
    </row>
    <row r="10021" spans="1:22">
      <c r="A10021"/>
      <c r="B10021"/>
      <c r="C10021"/>
      <c r="D10021"/>
      <c r="E10021"/>
      <c r="F10021"/>
      <c r="G10021"/>
      <c r="L10021" s="159"/>
      <c r="M10021" s="159"/>
      <c r="N10021" s="159"/>
      <c r="O10021" s="159"/>
      <c r="P10021" s="159"/>
      <c r="Q10021" s="159"/>
      <c r="R10021" s="159"/>
      <c r="S10021" s="159"/>
      <c r="T10021" s="159"/>
      <c r="U10021" s="159"/>
      <c r="V10021" s="159"/>
    </row>
    <row r="10022" spans="1:22">
      <c r="A10022"/>
      <c r="B10022"/>
      <c r="C10022"/>
      <c r="D10022"/>
      <c r="E10022"/>
      <c r="F10022"/>
      <c r="G10022"/>
      <c r="L10022" s="159"/>
      <c r="M10022" s="159"/>
      <c r="N10022" s="159"/>
      <c r="O10022" s="159"/>
      <c r="P10022" s="159"/>
      <c r="Q10022" s="159"/>
      <c r="R10022" s="159"/>
      <c r="S10022" s="159"/>
      <c r="T10022" s="159"/>
      <c r="U10022" s="159"/>
      <c r="V10022" s="159"/>
    </row>
    <row r="10023" spans="1:22">
      <c r="A10023"/>
      <c r="B10023"/>
      <c r="C10023"/>
      <c r="D10023"/>
      <c r="E10023"/>
      <c r="F10023"/>
      <c r="G10023"/>
      <c r="L10023" s="159"/>
      <c r="M10023" s="159"/>
      <c r="N10023" s="159"/>
      <c r="O10023" s="159"/>
      <c r="P10023" s="159"/>
      <c r="Q10023" s="159"/>
      <c r="R10023" s="159"/>
      <c r="S10023" s="159"/>
      <c r="T10023" s="159"/>
      <c r="U10023" s="159"/>
      <c r="V10023" s="159"/>
    </row>
    <row r="10024" spans="1:22">
      <c r="A10024"/>
      <c r="B10024"/>
      <c r="C10024"/>
      <c r="D10024"/>
      <c r="E10024"/>
      <c r="F10024"/>
      <c r="G10024"/>
      <c r="L10024" s="159"/>
      <c r="M10024" s="159"/>
      <c r="N10024" s="159"/>
      <c r="O10024" s="159"/>
      <c r="P10024" s="159"/>
      <c r="Q10024" s="159"/>
      <c r="R10024" s="159"/>
      <c r="S10024" s="159"/>
      <c r="T10024" s="159"/>
      <c r="U10024" s="159"/>
      <c r="V10024" s="159"/>
    </row>
    <row r="10025" spans="1:22">
      <c r="A10025"/>
      <c r="B10025"/>
      <c r="C10025"/>
      <c r="D10025"/>
      <c r="E10025"/>
      <c r="F10025"/>
      <c r="G10025"/>
      <c r="L10025" s="159"/>
      <c r="M10025" s="159"/>
      <c r="N10025" s="159"/>
      <c r="O10025" s="159"/>
      <c r="P10025" s="159"/>
      <c r="Q10025" s="159"/>
      <c r="R10025" s="159"/>
      <c r="S10025" s="159"/>
      <c r="T10025" s="159"/>
      <c r="U10025" s="159"/>
      <c r="V10025" s="159"/>
    </row>
    <row r="10026" spans="1:22">
      <c r="A10026"/>
      <c r="B10026"/>
      <c r="C10026"/>
      <c r="D10026"/>
      <c r="E10026"/>
      <c r="F10026"/>
      <c r="G10026"/>
      <c r="L10026" s="159"/>
      <c r="M10026" s="159"/>
      <c r="N10026" s="159"/>
      <c r="O10026" s="159"/>
      <c r="P10026" s="159"/>
      <c r="Q10026" s="159"/>
      <c r="R10026" s="159"/>
      <c r="S10026" s="159"/>
      <c r="T10026" s="159"/>
      <c r="U10026" s="159"/>
      <c r="V10026" s="159"/>
    </row>
    <row r="10027" spans="1:22">
      <c r="A10027"/>
      <c r="B10027"/>
      <c r="C10027"/>
      <c r="D10027"/>
      <c r="E10027"/>
      <c r="F10027"/>
      <c r="G10027"/>
      <c r="L10027" s="159"/>
      <c r="M10027" s="159"/>
      <c r="N10027" s="159"/>
      <c r="O10027" s="159"/>
      <c r="P10027" s="159"/>
      <c r="Q10027" s="159"/>
      <c r="R10027" s="159"/>
      <c r="S10027" s="159"/>
      <c r="T10027" s="159"/>
      <c r="U10027" s="159"/>
      <c r="V10027" s="159"/>
    </row>
    <row r="10028" spans="1:22">
      <c r="A10028"/>
      <c r="B10028"/>
      <c r="C10028"/>
      <c r="D10028"/>
      <c r="E10028"/>
      <c r="F10028"/>
      <c r="G10028"/>
      <c r="L10028" s="159"/>
      <c r="M10028" s="159"/>
      <c r="N10028" s="159"/>
      <c r="O10028" s="159"/>
      <c r="P10028" s="159"/>
      <c r="Q10028" s="159"/>
      <c r="R10028" s="159"/>
      <c r="S10028" s="159"/>
      <c r="T10028" s="159"/>
      <c r="U10028" s="159"/>
      <c r="V10028" s="159"/>
    </row>
    <row r="10029" spans="1:22">
      <c r="A10029"/>
      <c r="B10029"/>
      <c r="C10029"/>
      <c r="D10029"/>
      <c r="E10029"/>
      <c r="F10029"/>
      <c r="G10029"/>
      <c r="L10029" s="159"/>
      <c r="M10029" s="159"/>
      <c r="N10029" s="159"/>
      <c r="O10029" s="159"/>
      <c r="P10029" s="159"/>
      <c r="Q10029" s="159"/>
      <c r="R10029" s="159"/>
      <c r="S10029" s="159"/>
      <c r="T10029" s="159"/>
      <c r="U10029" s="159"/>
      <c r="V10029" s="159"/>
    </row>
    <row r="10030" spans="1:22">
      <c r="A10030"/>
      <c r="B10030"/>
      <c r="C10030"/>
      <c r="D10030"/>
      <c r="E10030"/>
      <c r="F10030"/>
      <c r="G10030"/>
      <c r="L10030" s="159"/>
      <c r="M10030" s="159"/>
      <c r="N10030" s="159"/>
      <c r="O10030" s="159"/>
      <c r="P10030" s="159"/>
      <c r="Q10030" s="159"/>
      <c r="R10030" s="159"/>
      <c r="S10030" s="159"/>
      <c r="T10030" s="159"/>
      <c r="U10030" s="159"/>
      <c r="V10030" s="159"/>
    </row>
    <row r="10031" spans="1:22">
      <c r="A10031"/>
      <c r="B10031"/>
      <c r="C10031"/>
      <c r="D10031"/>
      <c r="E10031"/>
      <c r="F10031"/>
      <c r="G10031"/>
      <c r="L10031" s="159"/>
      <c r="M10031" s="159"/>
      <c r="N10031" s="159"/>
      <c r="O10031" s="159"/>
      <c r="P10031" s="159"/>
      <c r="Q10031" s="159"/>
      <c r="R10031" s="159"/>
      <c r="S10031" s="159"/>
      <c r="T10031" s="159"/>
      <c r="U10031" s="159"/>
      <c r="V10031" s="159"/>
    </row>
    <row r="10032" spans="1:22">
      <c r="A10032"/>
      <c r="B10032"/>
      <c r="C10032"/>
      <c r="D10032"/>
      <c r="E10032"/>
      <c r="F10032"/>
      <c r="G10032"/>
      <c r="L10032" s="159"/>
      <c r="M10032" s="159"/>
      <c r="N10032" s="159"/>
      <c r="O10032" s="159"/>
      <c r="P10032" s="159"/>
      <c r="Q10032" s="159"/>
      <c r="R10032" s="159"/>
      <c r="S10032" s="159"/>
      <c r="T10032" s="159"/>
      <c r="U10032" s="159"/>
      <c r="V10032" s="159"/>
    </row>
    <row r="10033" spans="1:22">
      <c r="A10033"/>
      <c r="B10033"/>
      <c r="C10033"/>
      <c r="D10033"/>
      <c r="E10033"/>
      <c r="F10033"/>
      <c r="G10033"/>
      <c r="L10033" s="159"/>
      <c r="M10033" s="159"/>
      <c r="N10033" s="159"/>
      <c r="O10033" s="159"/>
      <c r="P10033" s="159"/>
      <c r="Q10033" s="159"/>
      <c r="R10033" s="159"/>
      <c r="S10033" s="159"/>
      <c r="T10033" s="159"/>
      <c r="U10033" s="159"/>
      <c r="V10033" s="159"/>
    </row>
    <row r="10034" spans="1:22">
      <c r="A10034"/>
      <c r="B10034"/>
      <c r="C10034"/>
      <c r="D10034"/>
      <c r="E10034"/>
      <c r="F10034"/>
      <c r="G10034"/>
      <c r="L10034" s="159"/>
      <c r="M10034" s="159"/>
      <c r="N10034" s="159"/>
      <c r="O10034" s="159"/>
      <c r="P10034" s="159"/>
      <c r="Q10034" s="159"/>
      <c r="R10034" s="159"/>
      <c r="S10034" s="159"/>
      <c r="T10034" s="159"/>
      <c r="U10034" s="159"/>
      <c r="V10034" s="159"/>
    </row>
    <row r="10035" spans="1:22">
      <c r="A10035"/>
      <c r="B10035"/>
      <c r="C10035"/>
      <c r="D10035"/>
      <c r="E10035"/>
      <c r="F10035"/>
      <c r="G10035"/>
      <c r="L10035" s="159"/>
      <c r="M10035" s="159"/>
      <c r="N10035" s="159"/>
      <c r="O10035" s="159"/>
      <c r="P10035" s="159"/>
      <c r="Q10035" s="159"/>
      <c r="R10035" s="159"/>
      <c r="S10035" s="159"/>
      <c r="T10035" s="159"/>
      <c r="U10035" s="159"/>
      <c r="V10035" s="159"/>
    </row>
    <row r="10036" spans="1:22">
      <c r="A10036"/>
      <c r="B10036"/>
      <c r="C10036"/>
      <c r="D10036"/>
      <c r="E10036"/>
      <c r="F10036"/>
      <c r="G10036"/>
      <c r="L10036" s="159"/>
      <c r="M10036" s="159"/>
      <c r="N10036" s="159"/>
      <c r="O10036" s="159"/>
      <c r="P10036" s="159"/>
      <c r="Q10036" s="159"/>
      <c r="R10036" s="159"/>
      <c r="S10036" s="159"/>
      <c r="T10036" s="159"/>
      <c r="U10036" s="159"/>
      <c r="V10036" s="159"/>
    </row>
    <row r="10037" spans="1:22">
      <c r="A10037"/>
      <c r="B10037"/>
      <c r="C10037"/>
      <c r="D10037"/>
      <c r="E10037"/>
      <c r="F10037"/>
      <c r="G10037"/>
      <c r="L10037" s="159"/>
      <c r="M10037" s="159"/>
      <c r="N10037" s="159"/>
      <c r="O10037" s="159"/>
      <c r="P10037" s="159"/>
      <c r="Q10037" s="159"/>
      <c r="R10037" s="159"/>
      <c r="S10037" s="159"/>
      <c r="T10037" s="159"/>
      <c r="U10037" s="159"/>
      <c r="V10037" s="159"/>
    </row>
    <row r="10038" spans="1:22">
      <c r="A10038"/>
      <c r="B10038"/>
      <c r="C10038"/>
      <c r="D10038"/>
      <c r="E10038"/>
      <c r="F10038"/>
      <c r="G10038"/>
      <c r="L10038" s="159"/>
      <c r="M10038" s="159"/>
      <c r="N10038" s="159"/>
      <c r="O10038" s="159"/>
      <c r="P10038" s="159"/>
      <c r="Q10038" s="159"/>
      <c r="R10038" s="159"/>
      <c r="S10038" s="159"/>
      <c r="T10038" s="159"/>
      <c r="U10038" s="159"/>
      <c r="V10038" s="159"/>
    </row>
    <row r="10039" spans="1:22">
      <c r="A10039"/>
      <c r="B10039"/>
      <c r="C10039"/>
      <c r="D10039"/>
      <c r="E10039"/>
      <c r="F10039"/>
      <c r="G10039"/>
      <c r="L10039" s="159"/>
      <c r="M10039" s="159"/>
      <c r="N10039" s="159"/>
      <c r="O10039" s="159"/>
      <c r="P10039" s="159"/>
      <c r="Q10039" s="159"/>
      <c r="R10039" s="159"/>
      <c r="S10039" s="159"/>
      <c r="T10039" s="159"/>
      <c r="U10039" s="159"/>
      <c r="V10039" s="159"/>
    </row>
    <row r="10040" spans="1:22">
      <c r="A10040"/>
      <c r="B10040"/>
      <c r="C10040"/>
      <c r="D10040"/>
      <c r="E10040"/>
      <c r="F10040"/>
      <c r="G10040"/>
      <c r="L10040" s="159"/>
      <c r="M10040" s="159"/>
      <c r="N10040" s="159"/>
      <c r="O10040" s="159"/>
      <c r="P10040" s="159"/>
      <c r="Q10040" s="159"/>
      <c r="R10040" s="159"/>
      <c r="S10040" s="159"/>
      <c r="T10040" s="159"/>
      <c r="U10040" s="159"/>
      <c r="V10040" s="159"/>
    </row>
    <row r="10041" spans="1:22">
      <c r="A10041"/>
      <c r="B10041"/>
      <c r="C10041"/>
      <c r="D10041"/>
      <c r="E10041"/>
      <c r="F10041"/>
      <c r="G10041"/>
      <c r="L10041" s="159"/>
      <c r="M10041" s="159"/>
      <c r="N10041" s="159"/>
      <c r="O10041" s="159"/>
      <c r="P10041" s="159"/>
      <c r="Q10041" s="159"/>
      <c r="R10041" s="159"/>
      <c r="S10041" s="159"/>
      <c r="T10041" s="159"/>
      <c r="U10041" s="159"/>
      <c r="V10041" s="159"/>
    </row>
    <row r="10042" spans="1:22">
      <c r="A10042"/>
      <c r="B10042"/>
      <c r="C10042"/>
      <c r="D10042"/>
      <c r="E10042"/>
      <c r="F10042"/>
      <c r="G10042"/>
      <c r="L10042" s="159"/>
      <c r="M10042" s="159"/>
      <c r="N10042" s="159"/>
      <c r="O10042" s="159"/>
      <c r="P10042" s="159"/>
      <c r="Q10042" s="159"/>
      <c r="R10042" s="159"/>
      <c r="S10042" s="159"/>
      <c r="T10042" s="159"/>
      <c r="U10042" s="159"/>
      <c r="V10042" s="159"/>
    </row>
    <row r="10043" spans="1:22">
      <c r="A10043"/>
      <c r="B10043"/>
      <c r="C10043"/>
      <c r="D10043"/>
      <c r="E10043"/>
      <c r="F10043"/>
      <c r="G10043"/>
      <c r="L10043" s="159"/>
      <c r="M10043" s="159"/>
      <c r="N10043" s="159"/>
      <c r="O10043" s="159"/>
      <c r="P10043" s="159"/>
      <c r="Q10043" s="159"/>
      <c r="R10043" s="159"/>
      <c r="S10043" s="159"/>
      <c r="T10043" s="159"/>
      <c r="U10043" s="159"/>
      <c r="V10043" s="159"/>
    </row>
    <row r="10044" spans="1:22">
      <c r="A10044"/>
      <c r="B10044"/>
      <c r="C10044"/>
      <c r="D10044"/>
      <c r="E10044"/>
      <c r="F10044"/>
      <c r="G10044"/>
      <c r="L10044" s="159"/>
      <c r="M10044" s="159"/>
      <c r="N10044" s="159"/>
      <c r="O10044" s="159"/>
      <c r="P10044" s="159"/>
      <c r="Q10044" s="159"/>
      <c r="R10044" s="159"/>
      <c r="S10044" s="159"/>
      <c r="T10044" s="159"/>
      <c r="U10044" s="159"/>
      <c r="V10044" s="159"/>
    </row>
    <row r="10045" spans="1:22">
      <c r="A10045"/>
      <c r="B10045"/>
      <c r="C10045"/>
      <c r="D10045"/>
      <c r="E10045"/>
      <c r="F10045"/>
      <c r="G10045"/>
      <c r="L10045" s="159"/>
      <c r="M10045" s="159"/>
      <c r="N10045" s="159"/>
      <c r="O10045" s="159"/>
      <c r="P10045" s="159"/>
      <c r="Q10045" s="159"/>
      <c r="R10045" s="159"/>
      <c r="S10045" s="159"/>
      <c r="T10045" s="159"/>
      <c r="U10045" s="159"/>
      <c r="V10045" s="159"/>
    </row>
    <row r="10046" spans="1:22">
      <c r="A10046"/>
      <c r="B10046"/>
      <c r="C10046"/>
      <c r="D10046"/>
      <c r="E10046"/>
      <c r="F10046"/>
      <c r="G10046"/>
      <c r="L10046" s="159"/>
      <c r="M10046" s="159"/>
      <c r="N10046" s="159"/>
      <c r="O10046" s="159"/>
      <c r="P10046" s="159"/>
      <c r="Q10046" s="159"/>
      <c r="R10046" s="159"/>
      <c r="S10046" s="159"/>
      <c r="T10046" s="159"/>
      <c r="U10046" s="159"/>
      <c r="V10046" s="159"/>
    </row>
    <row r="10047" spans="1:22">
      <c r="A10047"/>
      <c r="B10047"/>
      <c r="C10047"/>
      <c r="D10047"/>
      <c r="E10047"/>
      <c r="F10047"/>
      <c r="G10047"/>
      <c r="L10047" s="159"/>
      <c r="M10047" s="159"/>
      <c r="N10047" s="159"/>
      <c r="O10047" s="159"/>
      <c r="P10047" s="159"/>
      <c r="Q10047" s="159"/>
      <c r="R10047" s="159"/>
      <c r="S10047" s="159"/>
      <c r="T10047" s="159"/>
      <c r="U10047" s="159"/>
      <c r="V10047" s="159"/>
    </row>
    <row r="10048" spans="1:22">
      <c r="A10048"/>
      <c r="B10048"/>
      <c r="C10048"/>
      <c r="D10048"/>
      <c r="E10048"/>
      <c r="F10048"/>
      <c r="G10048"/>
      <c r="L10048" s="159"/>
      <c r="M10048" s="159"/>
      <c r="N10048" s="159"/>
      <c r="O10048" s="159"/>
      <c r="P10048" s="159"/>
      <c r="Q10048" s="159"/>
      <c r="R10048" s="159"/>
      <c r="S10048" s="159"/>
      <c r="T10048" s="159"/>
      <c r="U10048" s="159"/>
      <c r="V10048" s="159"/>
    </row>
    <row r="10049" spans="1:22">
      <c r="A10049"/>
      <c r="B10049"/>
      <c r="C10049"/>
      <c r="D10049"/>
      <c r="E10049"/>
      <c r="F10049"/>
      <c r="G10049"/>
      <c r="L10049" s="159"/>
      <c r="M10049" s="159"/>
      <c r="N10049" s="159"/>
      <c r="O10049" s="159"/>
      <c r="P10049" s="159"/>
      <c r="Q10049" s="159"/>
      <c r="R10049" s="159"/>
      <c r="S10049" s="159"/>
      <c r="T10049" s="159"/>
      <c r="U10049" s="159"/>
      <c r="V10049" s="159"/>
    </row>
    <row r="10050" spans="1:22">
      <c r="A10050"/>
      <c r="B10050"/>
      <c r="C10050"/>
      <c r="D10050"/>
      <c r="E10050"/>
      <c r="F10050"/>
      <c r="G10050"/>
      <c r="L10050" s="159"/>
      <c r="M10050" s="159"/>
      <c r="N10050" s="159"/>
      <c r="O10050" s="159"/>
      <c r="P10050" s="159"/>
      <c r="Q10050" s="159"/>
      <c r="R10050" s="159"/>
      <c r="S10050" s="159"/>
      <c r="T10050" s="159"/>
      <c r="U10050" s="159"/>
      <c r="V10050" s="159"/>
    </row>
    <row r="10051" spans="1:22">
      <c r="A10051"/>
      <c r="B10051"/>
      <c r="C10051"/>
      <c r="D10051"/>
      <c r="E10051"/>
      <c r="F10051"/>
      <c r="G10051"/>
      <c r="L10051" s="159"/>
      <c r="M10051" s="159"/>
      <c r="N10051" s="159"/>
      <c r="O10051" s="159"/>
      <c r="P10051" s="159"/>
      <c r="Q10051" s="159"/>
      <c r="R10051" s="159"/>
      <c r="S10051" s="159"/>
      <c r="T10051" s="159"/>
      <c r="U10051" s="159"/>
      <c r="V10051" s="159"/>
    </row>
    <row r="10052" spans="1:22">
      <c r="A10052"/>
      <c r="B10052"/>
      <c r="C10052"/>
      <c r="D10052"/>
      <c r="E10052"/>
      <c r="F10052"/>
      <c r="G10052"/>
      <c r="L10052" s="159"/>
      <c r="M10052" s="159"/>
      <c r="N10052" s="159"/>
      <c r="O10052" s="159"/>
      <c r="P10052" s="159"/>
      <c r="Q10052" s="159"/>
      <c r="R10052" s="159"/>
      <c r="S10052" s="159"/>
      <c r="T10052" s="159"/>
      <c r="U10052" s="159"/>
      <c r="V10052" s="159"/>
    </row>
    <row r="10053" spans="1:22">
      <c r="A10053"/>
      <c r="B10053"/>
      <c r="C10053"/>
      <c r="D10053"/>
      <c r="E10053"/>
      <c r="F10053"/>
      <c r="G10053"/>
      <c r="L10053" s="159"/>
      <c r="M10053" s="159"/>
      <c r="N10053" s="159"/>
      <c r="O10053" s="159"/>
      <c r="P10053" s="159"/>
      <c r="Q10053" s="159"/>
      <c r="R10053" s="159"/>
      <c r="S10053" s="159"/>
      <c r="T10053" s="159"/>
      <c r="U10053" s="159"/>
      <c r="V10053" s="159"/>
    </row>
    <row r="10054" spans="1:22">
      <c r="A10054"/>
      <c r="B10054"/>
      <c r="C10054"/>
      <c r="D10054"/>
      <c r="E10054"/>
      <c r="F10054"/>
      <c r="G10054"/>
      <c r="L10054" s="159"/>
      <c r="M10054" s="159"/>
      <c r="N10054" s="159"/>
      <c r="O10054" s="159"/>
      <c r="P10054" s="159"/>
      <c r="Q10054" s="159"/>
      <c r="R10054" s="159"/>
      <c r="S10054" s="159"/>
      <c r="T10054" s="159"/>
      <c r="U10054" s="159"/>
      <c r="V10054" s="159"/>
    </row>
    <row r="10055" spans="1:22">
      <c r="A10055"/>
      <c r="B10055"/>
      <c r="C10055"/>
      <c r="D10055"/>
      <c r="E10055"/>
      <c r="F10055"/>
      <c r="G10055"/>
      <c r="L10055" s="159"/>
      <c r="M10055" s="159"/>
      <c r="N10055" s="159"/>
      <c r="O10055" s="159"/>
      <c r="P10055" s="159"/>
      <c r="Q10055" s="159"/>
      <c r="R10055" s="159"/>
      <c r="S10055" s="159"/>
      <c r="T10055" s="159"/>
      <c r="U10055" s="159"/>
      <c r="V10055" s="159"/>
    </row>
    <row r="10056" spans="1:22">
      <c r="A10056"/>
      <c r="B10056"/>
      <c r="C10056"/>
      <c r="D10056"/>
      <c r="E10056"/>
      <c r="F10056"/>
      <c r="G10056"/>
      <c r="L10056" s="159"/>
      <c r="M10056" s="159"/>
      <c r="N10056" s="159"/>
      <c r="O10056" s="159"/>
      <c r="P10056" s="159"/>
      <c r="Q10056" s="159"/>
      <c r="R10056" s="159"/>
      <c r="S10056" s="159"/>
      <c r="T10056" s="159"/>
      <c r="U10056" s="159"/>
      <c r="V10056" s="159"/>
    </row>
    <row r="10057" spans="1:22">
      <c r="A10057"/>
      <c r="B10057"/>
      <c r="C10057"/>
      <c r="D10057"/>
      <c r="E10057"/>
      <c r="F10057"/>
      <c r="G10057"/>
      <c r="L10057" s="159"/>
      <c r="M10057" s="159"/>
      <c r="N10057" s="159"/>
      <c r="O10057" s="159"/>
      <c r="P10057" s="159"/>
      <c r="Q10057" s="159"/>
      <c r="R10057" s="159"/>
      <c r="S10057" s="159"/>
      <c r="T10057" s="159"/>
      <c r="U10057" s="159"/>
      <c r="V10057" s="159"/>
    </row>
    <row r="10058" spans="1:22">
      <c r="A10058"/>
      <c r="B10058"/>
      <c r="C10058"/>
      <c r="D10058"/>
      <c r="E10058"/>
      <c r="F10058"/>
      <c r="G10058"/>
      <c r="L10058" s="159"/>
      <c r="M10058" s="159"/>
      <c r="N10058" s="159"/>
      <c r="O10058" s="159"/>
      <c r="P10058" s="159"/>
      <c r="Q10058" s="159"/>
      <c r="R10058" s="159"/>
      <c r="S10058" s="159"/>
      <c r="T10058" s="159"/>
      <c r="U10058" s="159"/>
      <c r="V10058" s="159"/>
    </row>
    <row r="10059" spans="1:22">
      <c r="A10059"/>
      <c r="B10059"/>
      <c r="C10059"/>
      <c r="D10059"/>
      <c r="E10059"/>
      <c r="F10059"/>
      <c r="G10059"/>
      <c r="L10059" s="159"/>
      <c r="M10059" s="159"/>
      <c r="N10059" s="159"/>
      <c r="O10059" s="159"/>
      <c r="P10059" s="159"/>
      <c r="Q10059" s="159"/>
      <c r="R10059" s="159"/>
      <c r="S10059" s="159"/>
      <c r="T10059" s="159"/>
      <c r="U10059" s="159"/>
      <c r="V10059" s="159"/>
    </row>
    <row r="10060" spans="1:22">
      <c r="A10060"/>
      <c r="B10060"/>
      <c r="C10060"/>
      <c r="D10060"/>
      <c r="E10060"/>
      <c r="F10060"/>
      <c r="G10060"/>
      <c r="L10060" s="159"/>
      <c r="M10060" s="159"/>
      <c r="N10060" s="159"/>
      <c r="O10060" s="159"/>
      <c r="P10060" s="159"/>
      <c r="Q10060" s="159"/>
      <c r="R10060" s="159"/>
      <c r="S10060" s="159"/>
      <c r="T10060" s="159"/>
      <c r="U10060" s="159"/>
      <c r="V10060" s="159"/>
    </row>
    <row r="10061" spans="1:22">
      <c r="A10061"/>
      <c r="B10061"/>
      <c r="C10061"/>
      <c r="D10061"/>
      <c r="E10061"/>
      <c r="F10061"/>
      <c r="G10061"/>
      <c r="L10061" s="159"/>
      <c r="M10061" s="159"/>
      <c r="N10061" s="159"/>
      <c r="O10061" s="159"/>
      <c r="P10061" s="159"/>
      <c r="Q10061" s="159"/>
      <c r="R10061" s="159"/>
      <c r="S10061" s="159"/>
      <c r="T10061" s="159"/>
      <c r="U10061" s="159"/>
      <c r="V10061" s="159"/>
    </row>
    <row r="10062" spans="1:22">
      <c r="A10062"/>
      <c r="B10062"/>
      <c r="C10062"/>
      <c r="D10062"/>
      <c r="E10062"/>
      <c r="F10062"/>
      <c r="G10062"/>
      <c r="L10062" s="159"/>
      <c r="M10062" s="159"/>
      <c r="N10062" s="159"/>
      <c r="O10062" s="159"/>
      <c r="P10062" s="159"/>
      <c r="Q10062" s="159"/>
      <c r="R10062" s="159"/>
      <c r="S10062" s="159"/>
      <c r="T10062" s="159"/>
      <c r="U10062" s="159"/>
      <c r="V10062" s="159"/>
    </row>
    <row r="10063" spans="1:22">
      <c r="A10063"/>
      <c r="B10063"/>
      <c r="C10063"/>
      <c r="D10063"/>
      <c r="E10063"/>
      <c r="F10063"/>
      <c r="G10063"/>
      <c r="L10063" s="159"/>
      <c r="M10063" s="159"/>
      <c r="N10063" s="159"/>
      <c r="O10063" s="159"/>
      <c r="P10063" s="159"/>
      <c r="Q10063" s="159"/>
      <c r="R10063" s="159"/>
      <c r="S10063" s="159"/>
      <c r="T10063" s="159"/>
      <c r="U10063" s="159"/>
      <c r="V10063" s="159"/>
    </row>
    <row r="10064" spans="1:22">
      <c r="A10064"/>
      <c r="B10064"/>
      <c r="C10064"/>
      <c r="D10064"/>
      <c r="E10064"/>
      <c r="F10064"/>
      <c r="G10064"/>
      <c r="L10064" s="159"/>
      <c r="M10064" s="159"/>
      <c r="N10064" s="159"/>
      <c r="O10064" s="159"/>
      <c r="P10064" s="159"/>
      <c r="Q10064" s="159"/>
      <c r="R10064" s="159"/>
      <c r="S10064" s="159"/>
      <c r="T10064" s="159"/>
      <c r="U10064" s="159"/>
      <c r="V10064" s="159"/>
    </row>
    <row r="10065" spans="1:22">
      <c r="A10065"/>
      <c r="B10065"/>
      <c r="C10065"/>
      <c r="D10065"/>
      <c r="E10065"/>
      <c r="F10065"/>
      <c r="G10065"/>
      <c r="L10065" s="159"/>
      <c r="M10065" s="159"/>
      <c r="N10065" s="159"/>
      <c r="O10065" s="159"/>
      <c r="P10065" s="159"/>
      <c r="Q10065" s="159"/>
      <c r="R10065" s="159"/>
      <c r="S10065" s="159"/>
      <c r="T10065" s="159"/>
      <c r="U10065" s="159"/>
      <c r="V10065" s="159"/>
    </row>
    <row r="10066" spans="1:22">
      <c r="A10066"/>
      <c r="B10066"/>
      <c r="C10066"/>
      <c r="D10066"/>
      <c r="E10066"/>
      <c r="F10066"/>
      <c r="G10066"/>
      <c r="L10066" s="159"/>
      <c r="M10066" s="159"/>
      <c r="N10066" s="159"/>
      <c r="O10066" s="159"/>
      <c r="P10066" s="159"/>
      <c r="Q10066" s="159"/>
      <c r="R10066" s="159"/>
      <c r="S10066" s="159"/>
      <c r="T10066" s="159"/>
      <c r="U10066" s="159"/>
      <c r="V10066" s="159"/>
    </row>
    <row r="10067" spans="1:22">
      <c r="A10067"/>
      <c r="B10067"/>
      <c r="C10067"/>
      <c r="D10067"/>
      <c r="E10067"/>
      <c r="F10067"/>
      <c r="G10067"/>
      <c r="L10067" s="159"/>
      <c r="M10067" s="159"/>
      <c r="N10067" s="159"/>
      <c r="O10067" s="159"/>
      <c r="P10067" s="159"/>
      <c r="Q10067" s="159"/>
      <c r="R10067" s="159"/>
      <c r="S10067" s="159"/>
      <c r="T10067" s="159"/>
      <c r="U10067" s="159"/>
      <c r="V10067" s="159"/>
    </row>
    <row r="10068" spans="1:22">
      <c r="A10068"/>
      <c r="B10068"/>
      <c r="C10068"/>
      <c r="D10068"/>
      <c r="E10068"/>
      <c r="F10068"/>
      <c r="G10068"/>
      <c r="L10068" s="159"/>
      <c r="M10068" s="159"/>
      <c r="N10068" s="159"/>
      <c r="O10068" s="159"/>
      <c r="P10068" s="159"/>
      <c r="Q10068" s="159"/>
      <c r="R10068" s="159"/>
      <c r="S10068" s="159"/>
      <c r="T10068" s="159"/>
      <c r="U10068" s="159"/>
      <c r="V10068" s="159"/>
    </row>
    <row r="10069" spans="1:22">
      <c r="A10069"/>
      <c r="B10069"/>
      <c r="C10069"/>
      <c r="D10069"/>
      <c r="E10069"/>
      <c r="F10069"/>
      <c r="G10069"/>
      <c r="L10069" s="159"/>
      <c r="M10069" s="159"/>
      <c r="N10069" s="159"/>
      <c r="O10069" s="159"/>
      <c r="P10069" s="159"/>
      <c r="Q10069" s="159"/>
      <c r="R10069" s="159"/>
      <c r="S10069" s="159"/>
      <c r="T10069" s="159"/>
      <c r="U10069" s="159"/>
      <c r="V10069" s="159"/>
    </row>
    <row r="10070" spans="1:22">
      <c r="A10070"/>
      <c r="B10070"/>
      <c r="C10070"/>
      <c r="D10070"/>
      <c r="E10070"/>
      <c r="F10070"/>
      <c r="G10070"/>
      <c r="L10070" s="159"/>
      <c r="M10070" s="159"/>
      <c r="N10070" s="159"/>
      <c r="O10070" s="159"/>
      <c r="P10070" s="159"/>
      <c r="Q10070" s="159"/>
      <c r="R10070" s="159"/>
      <c r="S10070" s="159"/>
      <c r="T10070" s="159"/>
      <c r="U10070" s="159"/>
      <c r="V10070" s="159"/>
    </row>
    <row r="10071" spans="1:22">
      <c r="A10071"/>
      <c r="B10071"/>
      <c r="C10071"/>
      <c r="D10071"/>
      <c r="E10071"/>
      <c r="F10071"/>
      <c r="G10071"/>
      <c r="L10071" s="159"/>
      <c r="M10071" s="159"/>
      <c r="N10071" s="159"/>
      <c r="O10071" s="159"/>
      <c r="P10071" s="159"/>
      <c r="Q10071" s="159"/>
      <c r="R10071" s="159"/>
      <c r="S10071" s="159"/>
      <c r="T10071" s="159"/>
      <c r="U10071" s="159"/>
      <c r="V10071" s="159"/>
    </row>
    <row r="10072" spans="1:22">
      <c r="A10072"/>
      <c r="B10072"/>
      <c r="C10072"/>
      <c r="D10072"/>
      <c r="E10072"/>
      <c r="F10072"/>
      <c r="G10072"/>
      <c r="L10072" s="159"/>
      <c r="M10072" s="159"/>
      <c r="N10072" s="159"/>
      <c r="O10072" s="159"/>
      <c r="P10072" s="159"/>
      <c r="Q10072" s="159"/>
      <c r="R10072" s="159"/>
      <c r="S10072" s="159"/>
      <c r="T10072" s="159"/>
      <c r="U10072" s="159"/>
      <c r="V10072" s="159"/>
    </row>
    <row r="10073" spans="1:22">
      <c r="A10073"/>
      <c r="B10073"/>
      <c r="C10073"/>
      <c r="D10073"/>
      <c r="E10073"/>
      <c r="F10073"/>
      <c r="G10073"/>
      <c r="L10073" s="159"/>
      <c r="M10073" s="159"/>
      <c r="N10073" s="159"/>
      <c r="O10073" s="159"/>
      <c r="P10073" s="159"/>
      <c r="Q10073" s="159"/>
      <c r="R10073" s="159"/>
      <c r="S10073" s="159"/>
      <c r="T10073" s="159"/>
      <c r="U10073" s="159"/>
      <c r="V10073" s="159"/>
    </row>
    <row r="10074" spans="1:22">
      <c r="A10074"/>
      <c r="B10074"/>
      <c r="C10074"/>
      <c r="D10074"/>
      <c r="E10074"/>
      <c r="F10074"/>
      <c r="G10074"/>
      <c r="L10074" s="159"/>
      <c r="M10074" s="159"/>
      <c r="N10074" s="159"/>
      <c r="O10074" s="159"/>
      <c r="P10074" s="159"/>
      <c r="Q10074" s="159"/>
      <c r="R10074" s="159"/>
      <c r="S10074" s="159"/>
      <c r="T10074" s="159"/>
      <c r="U10074" s="159"/>
      <c r="V10074" s="159"/>
    </row>
    <row r="10075" spans="1:22">
      <c r="A10075"/>
      <c r="B10075"/>
      <c r="C10075"/>
      <c r="D10075"/>
      <c r="E10075"/>
      <c r="F10075"/>
      <c r="G10075"/>
      <c r="L10075" s="159"/>
      <c r="M10075" s="159"/>
      <c r="N10075" s="159"/>
      <c r="O10075" s="159"/>
      <c r="P10075" s="159"/>
      <c r="Q10075" s="159"/>
      <c r="R10075" s="159"/>
      <c r="S10075" s="159"/>
      <c r="T10075" s="159"/>
      <c r="U10075" s="159"/>
      <c r="V10075" s="159"/>
    </row>
    <row r="10076" spans="1:22">
      <c r="A10076"/>
      <c r="B10076"/>
      <c r="C10076"/>
      <c r="D10076"/>
      <c r="E10076"/>
      <c r="F10076"/>
      <c r="G10076"/>
      <c r="L10076" s="159"/>
      <c r="M10076" s="159"/>
      <c r="N10076" s="159"/>
      <c r="O10076" s="159"/>
      <c r="P10076" s="159"/>
      <c r="Q10076" s="159"/>
      <c r="R10076" s="159"/>
      <c r="S10076" s="159"/>
      <c r="T10076" s="159"/>
      <c r="U10076" s="159"/>
      <c r="V10076" s="159"/>
    </row>
    <row r="10077" spans="1:22">
      <c r="A10077"/>
      <c r="B10077"/>
      <c r="C10077"/>
      <c r="D10077"/>
      <c r="E10077"/>
      <c r="F10077"/>
      <c r="G10077"/>
      <c r="L10077" s="159"/>
      <c r="M10077" s="159"/>
      <c r="N10077" s="159"/>
      <c r="O10077" s="159"/>
      <c r="P10077" s="159"/>
      <c r="Q10077" s="159"/>
      <c r="R10077" s="159"/>
      <c r="S10077" s="159"/>
      <c r="T10077" s="159"/>
      <c r="U10077" s="159"/>
      <c r="V10077" s="159"/>
    </row>
    <row r="10078" spans="1:22">
      <c r="A10078"/>
      <c r="B10078"/>
      <c r="C10078"/>
      <c r="D10078"/>
      <c r="E10078"/>
      <c r="F10078"/>
      <c r="G10078"/>
      <c r="L10078" s="159"/>
      <c r="M10078" s="159"/>
      <c r="N10078" s="159"/>
      <c r="O10078" s="159"/>
      <c r="P10078" s="159"/>
      <c r="Q10078" s="159"/>
      <c r="R10078" s="159"/>
      <c r="S10078" s="159"/>
      <c r="T10078" s="159"/>
      <c r="U10078" s="159"/>
      <c r="V10078" s="159"/>
    </row>
    <row r="10079" spans="1:22">
      <c r="A10079"/>
      <c r="B10079"/>
      <c r="C10079"/>
      <c r="D10079"/>
      <c r="E10079"/>
      <c r="F10079"/>
      <c r="G10079"/>
      <c r="L10079" s="159"/>
      <c r="M10079" s="159"/>
      <c r="N10079" s="159"/>
      <c r="O10079" s="159"/>
      <c r="P10079" s="159"/>
      <c r="Q10079" s="159"/>
      <c r="R10079" s="159"/>
      <c r="S10079" s="159"/>
      <c r="T10079" s="159"/>
      <c r="U10079" s="159"/>
      <c r="V10079" s="159"/>
    </row>
    <row r="10080" spans="1:22">
      <c r="A10080"/>
      <c r="B10080"/>
      <c r="C10080"/>
      <c r="D10080"/>
      <c r="E10080"/>
      <c r="F10080"/>
      <c r="G10080"/>
      <c r="L10080" s="159"/>
      <c r="M10080" s="159"/>
      <c r="N10080" s="159"/>
      <c r="O10080" s="159"/>
      <c r="P10080" s="159"/>
      <c r="Q10080" s="159"/>
      <c r="R10080" s="159"/>
      <c r="S10080" s="159"/>
      <c r="T10080" s="159"/>
      <c r="U10080" s="159"/>
      <c r="V10080" s="159"/>
    </row>
    <row r="10081" spans="1:22">
      <c r="A10081"/>
      <c r="B10081"/>
      <c r="C10081"/>
      <c r="D10081"/>
      <c r="E10081"/>
      <c r="F10081"/>
      <c r="G10081"/>
      <c r="L10081" s="159"/>
      <c r="M10081" s="159"/>
      <c r="N10081" s="159"/>
      <c r="O10081" s="159"/>
      <c r="P10081" s="159"/>
      <c r="Q10081" s="159"/>
      <c r="R10081" s="159"/>
      <c r="S10081" s="159"/>
      <c r="T10081" s="159"/>
      <c r="U10081" s="159"/>
      <c r="V10081" s="159"/>
    </row>
    <row r="10082" spans="1:22">
      <c r="A10082"/>
      <c r="B10082"/>
      <c r="C10082"/>
      <c r="D10082"/>
      <c r="E10082"/>
      <c r="F10082"/>
      <c r="G10082"/>
      <c r="L10082" s="159"/>
      <c r="M10082" s="159"/>
      <c r="N10082" s="159"/>
      <c r="O10082" s="159"/>
      <c r="P10082" s="159"/>
      <c r="Q10082" s="159"/>
      <c r="R10082" s="159"/>
      <c r="S10082" s="159"/>
      <c r="T10082" s="159"/>
      <c r="U10082" s="159"/>
      <c r="V10082" s="159"/>
    </row>
    <row r="10083" spans="1:22">
      <c r="A10083"/>
      <c r="B10083"/>
      <c r="C10083"/>
      <c r="D10083"/>
      <c r="E10083"/>
      <c r="F10083"/>
      <c r="G10083"/>
      <c r="L10083" s="159"/>
      <c r="M10083" s="159"/>
      <c r="N10083" s="159"/>
      <c r="O10083" s="159"/>
      <c r="P10083" s="159"/>
      <c r="Q10083" s="159"/>
      <c r="R10083" s="159"/>
      <c r="S10083" s="159"/>
      <c r="T10083" s="159"/>
      <c r="U10083" s="159"/>
      <c r="V10083" s="159"/>
    </row>
    <row r="10084" spans="1:22">
      <c r="A10084"/>
      <c r="B10084"/>
      <c r="C10084"/>
      <c r="D10084"/>
      <c r="E10084"/>
      <c r="F10084"/>
      <c r="G10084"/>
      <c r="L10084" s="159"/>
      <c r="M10084" s="159"/>
      <c r="N10084" s="159"/>
      <c r="O10084" s="159"/>
      <c r="P10084" s="159"/>
      <c r="Q10084" s="159"/>
      <c r="R10084" s="159"/>
      <c r="S10084" s="159"/>
      <c r="T10084" s="159"/>
      <c r="U10084" s="159"/>
      <c r="V10084" s="159"/>
    </row>
    <row r="10085" spans="1:22">
      <c r="A10085"/>
      <c r="B10085"/>
      <c r="C10085"/>
      <c r="D10085"/>
      <c r="E10085"/>
      <c r="F10085"/>
      <c r="G10085"/>
      <c r="L10085" s="159"/>
      <c r="M10085" s="159"/>
      <c r="N10085" s="159"/>
      <c r="O10085" s="159"/>
      <c r="P10085" s="159"/>
      <c r="Q10085" s="159"/>
      <c r="R10085" s="159"/>
      <c r="S10085" s="159"/>
      <c r="T10085" s="159"/>
      <c r="U10085" s="159"/>
      <c r="V10085" s="159"/>
    </row>
    <row r="10086" spans="1:22">
      <c r="A10086"/>
      <c r="B10086"/>
      <c r="C10086"/>
      <c r="D10086"/>
      <c r="E10086"/>
      <c r="F10086"/>
      <c r="G10086"/>
      <c r="L10086" s="159"/>
      <c r="M10086" s="159"/>
      <c r="N10086" s="159"/>
      <c r="O10086" s="159"/>
      <c r="P10086" s="159"/>
      <c r="Q10086" s="159"/>
      <c r="R10086" s="159"/>
      <c r="S10086" s="159"/>
      <c r="T10086" s="159"/>
      <c r="U10086" s="159"/>
      <c r="V10086" s="159"/>
    </row>
    <row r="10087" spans="1:22">
      <c r="A10087"/>
      <c r="B10087"/>
      <c r="C10087"/>
      <c r="D10087"/>
      <c r="E10087"/>
      <c r="F10087"/>
      <c r="G10087"/>
      <c r="L10087" s="159"/>
      <c r="M10087" s="159"/>
      <c r="N10087" s="159"/>
      <c r="O10087" s="159"/>
      <c r="P10087" s="159"/>
      <c r="Q10087" s="159"/>
      <c r="R10087" s="159"/>
      <c r="S10087" s="159"/>
      <c r="T10087" s="159"/>
      <c r="U10087" s="159"/>
      <c r="V10087" s="159"/>
    </row>
    <row r="10088" spans="1:22">
      <c r="A10088"/>
      <c r="B10088"/>
      <c r="C10088"/>
      <c r="D10088"/>
      <c r="E10088"/>
      <c r="F10088"/>
      <c r="G10088"/>
      <c r="L10088" s="159"/>
      <c r="M10088" s="159"/>
      <c r="N10088" s="159"/>
      <c r="O10088" s="159"/>
      <c r="P10088" s="159"/>
      <c r="Q10088" s="159"/>
      <c r="R10088" s="159"/>
      <c r="S10088" s="159"/>
      <c r="T10088" s="159"/>
      <c r="U10088" s="159"/>
      <c r="V10088" s="159"/>
    </row>
    <row r="10089" spans="1:22">
      <c r="A10089"/>
      <c r="B10089"/>
      <c r="C10089"/>
      <c r="D10089"/>
      <c r="E10089"/>
      <c r="F10089"/>
      <c r="G10089"/>
      <c r="L10089" s="159"/>
      <c r="M10089" s="159"/>
      <c r="N10089" s="159"/>
      <c r="O10089" s="159"/>
      <c r="P10089" s="159"/>
      <c r="Q10089" s="159"/>
      <c r="R10089" s="159"/>
      <c r="S10089" s="159"/>
      <c r="T10089" s="159"/>
      <c r="U10089" s="159"/>
      <c r="V10089" s="159"/>
    </row>
    <row r="10090" spans="1:22">
      <c r="A10090"/>
      <c r="B10090"/>
      <c r="C10090"/>
      <c r="D10090"/>
      <c r="E10090"/>
      <c r="F10090"/>
      <c r="G10090"/>
      <c r="L10090" s="159"/>
      <c r="M10090" s="159"/>
      <c r="N10090" s="159"/>
      <c r="O10090" s="159"/>
      <c r="P10090" s="159"/>
      <c r="Q10090" s="159"/>
      <c r="R10090" s="159"/>
      <c r="S10090" s="159"/>
      <c r="T10090" s="159"/>
      <c r="U10090" s="159"/>
      <c r="V10090" s="159"/>
    </row>
    <row r="10091" spans="1:22">
      <c r="A10091"/>
      <c r="B10091"/>
      <c r="C10091"/>
      <c r="D10091"/>
      <c r="E10091"/>
      <c r="F10091"/>
      <c r="G10091"/>
      <c r="L10091" s="159"/>
      <c r="M10091" s="159"/>
      <c r="N10091" s="159"/>
      <c r="O10091" s="159"/>
      <c r="P10091" s="159"/>
      <c r="Q10091" s="159"/>
      <c r="R10091" s="159"/>
      <c r="S10091" s="159"/>
      <c r="T10091" s="159"/>
      <c r="U10091" s="159"/>
      <c r="V10091" s="159"/>
    </row>
    <row r="10092" spans="1:22">
      <c r="A10092"/>
      <c r="B10092"/>
      <c r="C10092"/>
      <c r="D10092"/>
      <c r="E10092"/>
      <c r="F10092"/>
      <c r="G10092"/>
      <c r="L10092" s="159"/>
      <c r="M10092" s="159"/>
      <c r="N10092" s="159"/>
      <c r="O10092" s="159"/>
      <c r="P10092" s="159"/>
      <c r="Q10092" s="159"/>
      <c r="R10092" s="159"/>
      <c r="S10092" s="159"/>
      <c r="T10092" s="159"/>
      <c r="U10092" s="159"/>
      <c r="V10092" s="159"/>
    </row>
    <row r="10093" spans="1:22">
      <c r="A10093"/>
      <c r="B10093"/>
      <c r="C10093"/>
      <c r="D10093"/>
      <c r="E10093"/>
      <c r="F10093"/>
      <c r="G10093"/>
      <c r="L10093" s="159"/>
      <c r="M10093" s="159"/>
      <c r="N10093" s="159"/>
      <c r="O10093" s="159"/>
      <c r="P10093" s="159"/>
      <c r="Q10093" s="159"/>
      <c r="R10093" s="159"/>
      <c r="S10093" s="159"/>
      <c r="T10093" s="159"/>
      <c r="U10093" s="159"/>
      <c r="V10093" s="159"/>
    </row>
    <row r="10094" spans="1:22">
      <c r="A10094"/>
      <c r="B10094"/>
      <c r="C10094"/>
      <c r="D10094"/>
      <c r="E10094"/>
      <c r="F10094"/>
      <c r="G10094"/>
      <c r="L10094" s="159"/>
      <c r="M10094" s="159"/>
      <c r="N10094" s="159"/>
      <c r="O10094" s="159"/>
      <c r="P10094" s="159"/>
      <c r="Q10094" s="159"/>
      <c r="R10094" s="159"/>
      <c r="S10094" s="159"/>
      <c r="T10094" s="159"/>
      <c r="U10094" s="159"/>
      <c r="V10094" s="159"/>
    </row>
    <row r="10095" spans="1:22">
      <c r="A10095"/>
      <c r="B10095"/>
      <c r="C10095"/>
      <c r="D10095"/>
      <c r="E10095"/>
      <c r="F10095"/>
      <c r="G10095"/>
      <c r="L10095" s="159"/>
      <c r="M10095" s="159"/>
      <c r="N10095" s="159"/>
      <c r="O10095" s="159"/>
      <c r="P10095" s="159"/>
      <c r="Q10095" s="159"/>
      <c r="R10095" s="159"/>
      <c r="S10095" s="159"/>
      <c r="T10095" s="159"/>
      <c r="U10095" s="159"/>
      <c r="V10095" s="159"/>
    </row>
    <row r="10096" spans="1:22">
      <c r="A10096"/>
      <c r="B10096"/>
      <c r="C10096"/>
      <c r="D10096"/>
      <c r="E10096"/>
      <c r="F10096"/>
      <c r="G10096"/>
      <c r="L10096" s="159"/>
      <c r="M10096" s="159"/>
      <c r="N10096" s="159"/>
      <c r="O10096" s="159"/>
      <c r="P10096" s="159"/>
      <c r="Q10096" s="159"/>
      <c r="R10096" s="159"/>
      <c r="S10096" s="159"/>
      <c r="T10096" s="159"/>
      <c r="U10096" s="159"/>
      <c r="V10096" s="159"/>
    </row>
    <row r="10097" spans="1:22">
      <c r="A10097"/>
      <c r="B10097"/>
      <c r="C10097"/>
      <c r="D10097"/>
      <c r="E10097"/>
      <c r="F10097"/>
      <c r="G10097"/>
      <c r="L10097" s="159"/>
      <c r="M10097" s="159"/>
      <c r="N10097" s="159"/>
      <c r="O10097" s="159"/>
      <c r="P10097" s="159"/>
      <c r="Q10097" s="159"/>
      <c r="R10097" s="159"/>
      <c r="S10097" s="159"/>
      <c r="T10097" s="159"/>
      <c r="U10097" s="159"/>
      <c r="V10097" s="159"/>
    </row>
    <row r="10098" spans="1:22">
      <c r="A10098"/>
      <c r="B10098"/>
      <c r="C10098"/>
      <c r="D10098"/>
      <c r="E10098"/>
      <c r="F10098"/>
      <c r="G10098"/>
      <c r="L10098" s="159"/>
      <c r="M10098" s="159"/>
      <c r="N10098" s="159"/>
      <c r="O10098" s="159"/>
      <c r="P10098" s="159"/>
      <c r="Q10098" s="159"/>
      <c r="R10098" s="159"/>
      <c r="S10098" s="159"/>
      <c r="T10098" s="159"/>
      <c r="U10098" s="159"/>
      <c r="V10098" s="159"/>
    </row>
    <row r="10099" spans="1:22">
      <c r="A10099"/>
      <c r="B10099"/>
      <c r="C10099"/>
      <c r="D10099"/>
      <c r="E10099"/>
      <c r="F10099"/>
      <c r="G10099"/>
      <c r="L10099" s="159"/>
      <c r="M10099" s="159"/>
      <c r="N10099" s="159"/>
      <c r="O10099" s="159"/>
      <c r="P10099" s="159"/>
      <c r="Q10099" s="159"/>
      <c r="R10099" s="159"/>
      <c r="S10099" s="159"/>
      <c r="T10099" s="159"/>
      <c r="U10099" s="159"/>
      <c r="V10099" s="159"/>
    </row>
    <row r="10100" spans="1:22">
      <c r="A10100"/>
      <c r="B10100"/>
      <c r="C10100"/>
      <c r="D10100"/>
      <c r="E10100"/>
      <c r="F10100"/>
      <c r="G10100"/>
      <c r="L10100" s="159"/>
      <c r="M10100" s="159"/>
      <c r="N10100" s="159"/>
      <c r="O10100" s="159"/>
      <c r="P10100" s="159"/>
      <c r="Q10100" s="159"/>
      <c r="R10100" s="159"/>
      <c r="S10100" s="159"/>
      <c r="T10100" s="159"/>
      <c r="U10100" s="159"/>
      <c r="V10100" s="159"/>
    </row>
    <row r="10101" spans="1:22">
      <c r="A10101"/>
      <c r="B10101"/>
      <c r="C10101"/>
      <c r="D10101"/>
      <c r="E10101"/>
      <c r="F10101"/>
      <c r="G10101"/>
      <c r="L10101" s="159"/>
      <c r="M10101" s="159"/>
      <c r="N10101" s="159"/>
      <c r="O10101" s="159"/>
      <c r="P10101" s="159"/>
      <c r="Q10101" s="159"/>
      <c r="R10101" s="159"/>
      <c r="S10101" s="159"/>
      <c r="T10101" s="159"/>
      <c r="U10101" s="159"/>
      <c r="V10101" s="159"/>
    </row>
    <row r="10102" spans="1:22">
      <c r="A10102"/>
      <c r="B10102"/>
      <c r="C10102"/>
      <c r="D10102"/>
      <c r="E10102"/>
      <c r="F10102"/>
      <c r="G10102"/>
      <c r="L10102" s="159"/>
      <c r="M10102" s="159"/>
      <c r="N10102" s="159"/>
      <c r="O10102" s="159"/>
      <c r="P10102" s="159"/>
      <c r="Q10102" s="159"/>
      <c r="R10102" s="159"/>
      <c r="S10102" s="159"/>
      <c r="T10102" s="159"/>
      <c r="U10102" s="159"/>
      <c r="V10102" s="159"/>
    </row>
    <row r="10103" spans="1:22">
      <c r="A10103"/>
      <c r="B10103"/>
      <c r="C10103"/>
      <c r="D10103"/>
      <c r="E10103"/>
      <c r="F10103"/>
      <c r="G10103"/>
      <c r="L10103" s="159"/>
      <c r="M10103" s="159"/>
      <c r="N10103" s="159"/>
      <c r="O10103" s="159"/>
      <c r="P10103" s="159"/>
      <c r="Q10103" s="159"/>
      <c r="R10103" s="159"/>
      <c r="S10103" s="159"/>
      <c r="T10103" s="159"/>
      <c r="U10103" s="159"/>
      <c r="V10103" s="159"/>
    </row>
    <row r="10104" spans="1:22">
      <c r="A10104"/>
      <c r="B10104"/>
      <c r="C10104"/>
      <c r="D10104"/>
      <c r="E10104"/>
      <c r="F10104"/>
      <c r="G10104"/>
      <c r="L10104" s="159"/>
      <c r="M10104" s="159"/>
      <c r="N10104" s="159"/>
      <c r="O10104" s="159"/>
      <c r="P10104" s="159"/>
      <c r="Q10104" s="159"/>
      <c r="R10104" s="159"/>
      <c r="S10104" s="159"/>
      <c r="T10104" s="159"/>
      <c r="U10104" s="159"/>
      <c r="V10104" s="159"/>
    </row>
    <row r="10105" spans="1:22">
      <c r="A10105"/>
      <c r="B10105"/>
      <c r="C10105"/>
      <c r="D10105"/>
      <c r="E10105"/>
      <c r="F10105"/>
      <c r="G10105"/>
      <c r="L10105" s="159"/>
      <c r="M10105" s="159"/>
      <c r="N10105" s="159"/>
      <c r="O10105" s="159"/>
      <c r="P10105" s="159"/>
      <c r="Q10105" s="159"/>
      <c r="R10105" s="159"/>
      <c r="S10105" s="159"/>
      <c r="T10105" s="159"/>
      <c r="U10105" s="159"/>
      <c r="V10105" s="159"/>
    </row>
    <row r="10106" spans="1:22">
      <c r="A10106"/>
      <c r="B10106"/>
      <c r="C10106"/>
      <c r="D10106"/>
      <c r="E10106"/>
      <c r="F10106"/>
      <c r="G10106"/>
      <c r="L10106" s="159"/>
      <c r="M10106" s="159"/>
      <c r="N10106" s="159"/>
      <c r="O10106" s="159"/>
      <c r="P10106" s="159"/>
      <c r="Q10106" s="159"/>
      <c r="R10106" s="159"/>
      <c r="S10106" s="159"/>
      <c r="T10106" s="159"/>
      <c r="U10106" s="159"/>
      <c r="V10106" s="159"/>
    </row>
    <row r="10107" spans="1:22">
      <c r="A10107"/>
      <c r="B10107"/>
      <c r="C10107"/>
      <c r="D10107"/>
      <c r="E10107"/>
      <c r="F10107"/>
      <c r="G10107"/>
      <c r="L10107" s="159"/>
      <c r="M10107" s="159"/>
      <c r="N10107" s="159"/>
      <c r="O10107" s="159"/>
      <c r="P10107" s="159"/>
      <c r="Q10107" s="159"/>
      <c r="R10107" s="159"/>
      <c r="S10107" s="159"/>
      <c r="T10107" s="159"/>
      <c r="U10107" s="159"/>
      <c r="V10107" s="159"/>
    </row>
    <row r="10108" spans="1:22">
      <c r="A10108"/>
      <c r="B10108"/>
      <c r="C10108"/>
      <c r="D10108"/>
      <c r="E10108"/>
      <c r="F10108"/>
      <c r="G10108"/>
      <c r="L10108" s="159"/>
      <c r="M10108" s="159"/>
      <c r="N10108" s="159"/>
      <c r="O10108" s="159"/>
      <c r="P10108" s="159"/>
      <c r="Q10108" s="159"/>
      <c r="R10108" s="159"/>
      <c r="S10108" s="159"/>
      <c r="T10108" s="159"/>
      <c r="U10108" s="159"/>
      <c r="V10108" s="159"/>
    </row>
    <row r="10109" spans="1:22">
      <c r="A10109"/>
      <c r="B10109"/>
      <c r="C10109"/>
      <c r="D10109"/>
      <c r="E10109"/>
      <c r="F10109"/>
      <c r="G10109"/>
      <c r="L10109" s="159"/>
      <c r="M10109" s="159"/>
      <c r="N10109" s="159"/>
      <c r="O10109" s="159"/>
      <c r="P10109" s="159"/>
      <c r="Q10109" s="159"/>
      <c r="R10109" s="159"/>
      <c r="S10109" s="159"/>
      <c r="T10109" s="159"/>
      <c r="U10109" s="159"/>
      <c r="V10109" s="159"/>
    </row>
    <row r="10110" spans="1:22">
      <c r="A10110"/>
      <c r="B10110"/>
      <c r="C10110"/>
      <c r="D10110"/>
      <c r="E10110"/>
      <c r="F10110"/>
      <c r="G10110"/>
      <c r="L10110" s="159"/>
      <c r="M10110" s="159"/>
      <c r="N10110" s="159"/>
      <c r="O10110" s="159"/>
      <c r="P10110" s="159"/>
      <c r="Q10110" s="159"/>
      <c r="R10110" s="159"/>
      <c r="S10110" s="159"/>
      <c r="T10110" s="159"/>
      <c r="U10110" s="159"/>
      <c r="V10110" s="159"/>
    </row>
    <row r="10111" spans="1:22">
      <c r="A10111"/>
      <c r="B10111"/>
      <c r="C10111"/>
      <c r="D10111"/>
      <c r="E10111"/>
      <c r="F10111"/>
      <c r="G10111"/>
      <c r="L10111" s="159"/>
      <c r="M10111" s="159"/>
      <c r="N10111" s="159"/>
      <c r="O10111" s="159"/>
      <c r="P10111" s="159"/>
      <c r="Q10111" s="159"/>
      <c r="R10111" s="159"/>
      <c r="S10111" s="159"/>
      <c r="T10111" s="159"/>
      <c r="U10111" s="159"/>
      <c r="V10111" s="159"/>
    </row>
    <row r="10112" spans="1:22">
      <c r="A10112"/>
      <c r="B10112"/>
      <c r="C10112"/>
      <c r="D10112"/>
      <c r="E10112"/>
      <c r="F10112"/>
      <c r="G10112"/>
      <c r="L10112" s="159"/>
      <c r="M10112" s="159"/>
      <c r="N10112" s="159"/>
      <c r="O10112" s="159"/>
      <c r="P10112" s="159"/>
      <c r="Q10112" s="159"/>
      <c r="R10112" s="159"/>
      <c r="S10112" s="159"/>
      <c r="T10112" s="159"/>
      <c r="U10112" s="159"/>
      <c r="V10112" s="159"/>
    </row>
    <row r="10113" spans="1:22">
      <c r="A10113"/>
      <c r="B10113"/>
      <c r="C10113"/>
      <c r="D10113"/>
      <c r="E10113"/>
      <c r="F10113"/>
      <c r="G10113"/>
      <c r="L10113" s="159"/>
      <c r="M10113" s="159"/>
      <c r="N10113" s="159"/>
      <c r="O10113" s="159"/>
      <c r="P10113" s="159"/>
      <c r="Q10113" s="159"/>
      <c r="R10113" s="159"/>
      <c r="S10113" s="159"/>
      <c r="T10113" s="159"/>
      <c r="U10113" s="159"/>
      <c r="V10113" s="159"/>
    </row>
    <row r="10114" spans="1:22">
      <c r="A10114"/>
      <c r="B10114"/>
      <c r="C10114"/>
      <c r="D10114"/>
      <c r="E10114"/>
      <c r="F10114"/>
      <c r="G10114"/>
      <c r="L10114" s="159"/>
      <c r="M10114" s="159"/>
      <c r="N10114" s="159"/>
      <c r="O10114" s="159"/>
      <c r="P10114" s="159"/>
      <c r="Q10114" s="159"/>
      <c r="R10114" s="159"/>
      <c r="S10114" s="159"/>
      <c r="T10114" s="159"/>
      <c r="U10114" s="159"/>
      <c r="V10114" s="159"/>
    </row>
    <row r="10115" spans="1:22">
      <c r="A10115"/>
      <c r="B10115"/>
      <c r="C10115"/>
      <c r="D10115"/>
      <c r="E10115"/>
      <c r="F10115"/>
      <c r="G10115"/>
      <c r="L10115" s="159"/>
      <c r="M10115" s="159"/>
      <c r="N10115" s="159"/>
      <c r="O10115" s="159"/>
      <c r="P10115" s="159"/>
      <c r="Q10115" s="159"/>
      <c r="R10115" s="159"/>
      <c r="S10115" s="159"/>
      <c r="T10115" s="159"/>
      <c r="U10115" s="159"/>
      <c r="V10115" s="159"/>
    </row>
    <row r="10116" spans="1:22">
      <c r="A10116"/>
      <c r="B10116"/>
      <c r="C10116"/>
      <c r="D10116"/>
      <c r="E10116"/>
      <c r="F10116"/>
      <c r="G10116"/>
      <c r="L10116" s="159"/>
      <c r="M10116" s="159"/>
      <c r="N10116" s="159"/>
      <c r="O10116" s="159"/>
      <c r="P10116" s="159"/>
      <c r="Q10116" s="159"/>
      <c r="R10116" s="159"/>
      <c r="S10116" s="159"/>
      <c r="T10116" s="159"/>
      <c r="U10116" s="159"/>
      <c r="V10116" s="159"/>
    </row>
    <row r="10117" spans="1:22">
      <c r="A10117"/>
      <c r="B10117"/>
      <c r="C10117"/>
      <c r="D10117"/>
      <c r="E10117"/>
      <c r="F10117"/>
      <c r="G10117"/>
      <c r="L10117" s="159"/>
      <c r="M10117" s="159"/>
      <c r="N10117" s="159"/>
      <c r="O10117" s="159"/>
      <c r="P10117" s="159"/>
      <c r="Q10117" s="159"/>
      <c r="R10117" s="159"/>
      <c r="S10117" s="159"/>
      <c r="T10117" s="159"/>
      <c r="U10117" s="159"/>
      <c r="V10117" s="159"/>
    </row>
    <row r="10118" spans="1:22">
      <c r="A10118"/>
      <c r="B10118"/>
      <c r="C10118"/>
      <c r="D10118"/>
      <c r="E10118"/>
      <c r="F10118"/>
      <c r="G10118"/>
      <c r="L10118" s="159"/>
      <c r="M10118" s="159"/>
      <c r="N10118" s="159"/>
      <c r="O10118" s="159"/>
      <c r="P10118" s="159"/>
      <c r="Q10118" s="159"/>
      <c r="R10118" s="159"/>
      <c r="S10118" s="159"/>
      <c r="T10118" s="159"/>
      <c r="U10118" s="159"/>
      <c r="V10118" s="159"/>
    </row>
    <row r="10119" spans="1:22">
      <c r="A10119"/>
      <c r="B10119"/>
      <c r="C10119"/>
      <c r="D10119"/>
      <c r="E10119"/>
      <c r="F10119"/>
      <c r="G10119"/>
      <c r="L10119" s="159"/>
      <c r="M10119" s="159"/>
      <c r="N10119" s="159"/>
      <c r="O10119" s="159"/>
      <c r="P10119" s="159"/>
      <c r="Q10119" s="159"/>
      <c r="R10119" s="159"/>
      <c r="S10119" s="159"/>
      <c r="T10119" s="159"/>
      <c r="U10119" s="159"/>
      <c r="V10119" s="159"/>
    </row>
    <row r="10120" spans="1:22">
      <c r="A10120"/>
      <c r="B10120"/>
      <c r="C10120"/>
      <c r="D10120"/>
      <c r="E10120"/>
      <c r="F10120"/>
      <c r="G10120"/>
      <c r="L10120" s="159"/>
      <c r="M10120" s="159"/>
      <c r="N10120" s="159"/>
      <c r="O10120" s="159"/>
      <c r="P10120" s="159"/>
      <c r="Q10120" s="159"/>
      <c r="R10120" s="159"/>
      <c r="S10120" s="159"/>
      <c r="T10120" s="159"/>
      <c r="U10120" s="159"/>
      <c r="V10120" s="159"/>
    </row>
    <row r="10121" spans="1:22">
      <c r="A10121"/>
      <c r="B10121"/>
      <c r="C10121"/>
      <c r="D10121"/>
      <c r="E10121"/>
      <c r="F10121"/>
      <c r="G10121"/>
      <c r="L10121" s="159"/>
      <c r="M10121" s="159"/>
      <c r="N10121" s="159"/>
      <c r="O10121" s="159"/>
      <c r="P10121" s="159"/>
      <c r="Q10121" s="159"/>
      <c r="R10121" s="159"/>
      <c r="S10121" s="159"/>
      <c r="T10121" s="159"/>
      <c r="U10121" s="159"/>
      <c r="V10121" s="159"/>
    </row>
    <row r="10122" spans="1:22">
      <c r="A10122"/>
      <c r="B10122"/>
      <c r="C10122"/>
      <c r="D10122"/>
      <c r="E10122"/>
      <c r="F10122"/>
      <c r="G10122"/>
      <c r="L10122" s="159"/>
      <c r="M10122" s="159"/>
      <c r="N10122" s="159"/>
      <c r="O10122" s="159"/>
      <c r="P10122" s="159"/>
      <c r="Q10122" s="159"/>
      <c r="R10122" s="159"/>
      <c r="S10122" s="159"/>
      <c r="T10122" s="159"/>
      <c r="U10122" s="159"/>
      <c r="V10122" s="159"/>
    </row>
    <row r="10123" spans="1:22">
      <c r="A10123"/>
      <c r="B10123"/>
      <c r="C10123"/>
      <c r="D10123"/>
      <c r="E10123"/>
      <c r="F10123"/>
      <c r="G10123"/>
      <c r="L10123" s="159"/>
      <c r="M10123" s="159"/>
      <c r="N10123" s="159"/>
      <c r="O10123" s="159"/>
      <c r="P10123" s="159"/>
      <c r="Q10123" s="159"/>
      <c r="R10123" s="159"/>
      <c r="S10123" s="159"/>
      <c r="T10123" s="159"/>
      <c r="U10123" s="159"/>
      <c r="V10123" s="159"/>
    </row>
    <row r="10124" spans="1:22">
      <c r="A10124"/>
      <c r="B10124"/>
      <c r="C10124"/>
      <c r="D10124"/>
      <c r="E10124"/>
      <c r="F10124"/>
      <c r="G10124"/>
      <c r="L10124" s="159"/>
      <c r="M10124" s="159"/>
      <c r="N10124" s="159"/>
      <c r="O10124" s="159"/>
      <c r="P10124" s="159"/>
      <c r="Q10124" s="159"/>
      <c r="R10124" s="159"/>
      <c r="S10124" s="159"/>
      <c r="T10124" s="159"/>
      <c r="U10124" s="159"/>
      <c r="V10124" s="159"/>
    </row>
    <row r="10125" spans="1:22">
      <c r="A10125"/>
      <c r="B10125"/>
      <c r="C10125"/>
      <c r="D10125"/>
      <c r="E10125"/>
      <c r="F10125"/>
      <c r="G10125"/>
      <c r="L10125" s="159"/>
      <c r="M10125" s="159"/>
      <c r="N10125" s="159"/>
      <c r="O10125" s="159"/>
      <c r="P10125" s="159"/>
      <c r="Q10125" s="159"/>
      <c r="R10125" s="159"/>
      <c r="S10125" s="159"/>
      <c r="T10125" s="159"/>
      <c r="U10125" s="159"/>
      <c r="V10125" s="159"/>
    </row>
    <row r="10126" spans="1:22">
      <c r="A10126"/>
      <c r="B10126"/>
      <c r="C10126"/>
      <c r="D10126"/>
      <c r="E10126"/>
      <c r="F10126"/>
      <c r="G10126"/>
      <c r="L10126" s="159"/>
      <c r="M10126" s="159"/>
      <c r="N10126" s="159"/>
      <c r="O10126" s="159"/>
      <c r="P10126" s="159"/>
      <c r="Q10126" s="159"/>
      <c r="R10126" s="159"/>
      <c r="S10126" s="159"/>
      <c r="T10126" s="159"/>
      <c r="U10126" s="159"/>
      <c r="V10126" s="159"/>
    </row>
    <row r="10127" spans="1:22">
      <c r="A10127"/>
      <c r="B10127"/>
      <c r="C10127"/>
      <c r="D10127"/>
      <c r="E10127"/>
      <c r="F10127"/>
      <c r="G10127"/>
      <c r="L10127" s="159"/>
      <c r="M10127" s="159"/>
      <c r="N10127" s="159"/>
      <c r="O10127" s="159"/>
      <c r="P10127" s="159"/>
      <c r="Q10127" s="159"/>
      <c r="R10127" s="159"/>
      <c r="S10127" s="159"/>
      <c r="T10127" s="159"/>
      <c r="U10127" s="159"/>
      <c r="V10127" s="159"/>
    </row>
    <row r="10128" spans="1:22">
      <c r="A10128"/>
      <c r="B10128"/>
      <c r="C10128"/>
      <c r="D10128"/>
      <c r="E10128"/>
      <c r="F10128"/>
      <c r="G10128"/>
      <c r="L10128" s="159"/>
      <c r="M10128" s="159"/>
      <c r="N10128" s="159"/>
      <c r="O10128" s="159"/>
      <c r="P10128" s="159"/>
      <c r="Q10128" s="159"/>
      <c r="R10128" s="159"/>
      <c r="S10128" s="159"/>
      <c r="T10128" s="159"/>
      <c r="U10128" s="159"/>
      <c r="V10128" s="159"/>
    </row>
    <row r="10129" spans="1:22">
      <c r="A10129"/>
      <c r="B10129"/>
      <c r="C10129"/>
      <c r="D10129"/>
      <c r="E10129"/>
      <c r="F10129"/>
      <c r="G10129"/>
      <c r="L10129" s="159"/>
      <c r="M10129" s="159"/>
      <c r="N10129" s="159"/>
      <c r="O10129" s="159"/>
      <c r="P10129" s="159"/>
      <c r="Q10129" s="159"/>
      <c r="R10129" s="159"/>
      <c r="S10129" s="159"/>
      <c r="T10129" s="159"/>
      <c r="U10129" s="159"/>
      <c r="V10129" s="159"/>
    </row>
    <row r="10130" spans="1:22">
      <c r="A10130"/>
      <c r="B10130"/>
      <c r="C10130"/>
      <c r="D10130"/>
      <c r="E10130"/>
      <c r="F10130"/>
      <c r="G10130"/>
      <c r="L10130" s="159"/>
      <c r="M10130" s="159"/>
      <c r="N10130" s="159"/>
      <c r="O10130" s="159"/>
      <c r="P10130" s="159"/>
      <c r="Q10130" s="159"/>
      <c r="R10130" s="159"/>
      <c r="S10130" s="159"/>
      <c r="T10130" s="159"/>
      <c r="U10130" s="159"/>
      <c r="V10130" s="159"/>
    </row>
    <row r="10131" spans="1:22">
      <c r="A10131"/>
      <c r="B10131"/>
      <c r="C10131"/>
      <c r="D10131"/>
      <c r="E10131"/>
      <c r="F10131"/>
      <c r="G10131"/>
      <c r="L10131" s="159"/>
      <c r="M10131" s="159"/>
      <c r="N10131" s="159"/>
      <c r="O10131" s="159"/>
      <c r="P10131" s="159"/>
      <c r="Q10131" s="159"/>
      <c r="R10131" s="159"/>
      <c r="S10131" s="159"/>
      <c r="T10131" s="159"/>
      <c r="U10131" s="159"/>
      <c r="V10131" s="159"/>
    </row>
    <row r="10132" spans="1:22">
      <c r="A10132"/>
      <c r="B10132"/>
      <c r="C10132"/>
      <c r="D10132"/>
      <c r="E10132"/>
      <c r="F10132"/>
      <c r="G10132"/>
      <c r="L10132" s="159"/>
      <c r="M10132" s="159"/>
      <c r="N10132" s="159"/>
      <c r="O10132" s="159"/>
      <c r="P10132" s="159"/>
      <c r="Q10132" s="159"/>
      <c r="R10132" s="159"/>
      <c r="S10132" s="159"/>
      <c r="T10132" s="159"/>
      <c r="U10132" s="159"/>
      <c r="V10132" s="159"/>
    </row>
    <row r="10133" spans="1:22">
      <c r="A10133"/>
      <c r="B10133"/>
      <c r="C10133"/>
      <c r="D10133"/>
      <c r="E10133"/>
      <c r="F10133"/>
      <c r="G10133"/>
      <c r="L10133" s="159"/>
      <c r="M10133" s="159"/>
      <c r="N10133" s="159"/>
      <c r="O10133" s="159"/>
      <c r="P10133" s="159"/>
      <c r="Q10133" s="159"/>
      <c r="R10133" s="159"/>
      <c r="S10133" s="159"/>
      <c r="T10133" s="159"/>
      <c r="U10133" s="159"/>
      <c r="V10133" s="159"/>
    </row>
    <row r="10134" spans="1:22">
      <c r="A10134"/>
      <c r="B10134"/>
      <c r="C10134"/>
      <c r="D10134"/>
      <c r="E10134"/>
      <c r="F10134"/>
      <c r="G10134"/>
      <c r="L10134" s="159"/>
      <c r="M10134" s="159"/>
      <c r="N10134" s="159"/>
      <c r="O10134" s="159"/>
      <c r="P10134" s="159"/>
      <c r="Q10134" s="159"/>
      <c r="R10134" s="159"/>
      <c r="S10134" s="159"/>
      <c r="T10134" s="159"/>
      <c r="U10134" s="159"/>
      <c r="V10134" s="159"/>
    </row>
    <row r="10135" spans="1:22">
      <c r="A10135"/>
      <c r="B10135"/>
      <c r="C10135"/>
      <c r="D10135"/>
      <c r="E10135"/>
      <c r="F10135"/>
      <c r="G10135"/>
      <c r="L10135" s="159"/>
      <c r="M10135" s="159"/>
      <c r="N10135" s="159"/>
      <c r="O10135" s="159"/>
      <c r="P10135" s="159"/>
      <c r="Q10135" s="159"/>
      <c r="R10135" s="159"/>
      <c r="S10135" s="159"/>
      <c r="T10135" s="159"/>
      <c r="U10135" s="159"/>
      <c r="V10135" s="159"/>
    </row>
    <row r="10136" spans="1:22">
      <c r="A10136"/>
      <c r="B10136"/>
      <c r="C10136"/>
      <c r="D10136"/>
      <c r="E10136"/>
      <c r="F10136"/>
      <c r="G10136"/>
      <c r="L10136" s="159"/>
      <c r="M10136" s="159"/>
      <c r="N10136" s="159"/>
      <c r="O10136" s="159"/>
      <c r="P10136" s="159"/>
      <c r="Q10136" s="159"/>
      <c r="R10136" s="159"/>
      <c r="S10136" s="159"/>
      <c r="T10136" s="159"/>
      <c r="U10136" s="159"/>
      <c r="V10136" s="159"/>
    </row>
    <row r="10137" spans="1:22">
      <c r="A10137"/>
      <c r="B10137"/>
      <c r="C10137"/>
      <c r="D10137"/>
      <c r="E10137"/>
      <c r="F10137"/>
      <c r="G10137"/>
      <c r="L10137" s="159"/>
      <c r="M10137" s="159"/>
      <c r="N10137" s="159"/>
      <c r="O10137" s="159"/>
      <c r="P10137" s="159"/>
      <c r="Q10137" s="159"/>
      <c r="R10137" s="159"/>
      <c r="S10137" s="159"/>
      <c r="T10137" s="159"/>
      <c r="U10137" s="159"/>
      <c r="V10137" s="159"/>
    </row>
    <row r="10138" spans="1:22">
      <c r="A10138"/>
      <c r="B10138"/>
      <c r="C10138"/>
      <c r="D10138"/>
      <c r="E10138"/>
      <c r="F10138"/>
      <c r="G10138"/>
      <c r="L10138" s="159"/>
      <c r="M10138" s="159"/>
      <c r="N10138" s="159"/>
      <c r="O10138" s="159"/>
      <c r="P10138" s="159"/>
      <c r="Q10138" s="159"/>
      <c r="R10138" s="159"/>
      <c r="S10138" s="159"/>
      <c r="T10138" s="159"/>
      <c r="U10138" s="159"/>
      <c r="V10138" s="159"/>
    </row>
    <row r="10139" spans="1:22">
      <c r="A10139"/>
      <c r="B10139"/>
      <c r="C10139"/>
      <c r="D10139"/>
      <c r="E10139"/>
      <c r="F10139"/>
      <c r="G10139"/>
      <c r="L10139" s="159"/>
      <c r="M10139" s="159"/>
      <c r="N10139" s="159"/>
      <c r="O10139" s="159"/>
      <c r="P10139" s="159"/>
      <c r="Q10139" s="159"/>
      <c r="R10139" s="159"/>
      <c r="S10139" s="159"/>
      <c r="T10139" s="159"/>
      <c r="U10139" s="159"/>
      <c r="V10139" s="159"/>
    </row>
    <row r="10140" spans="1:22">
      <c r="A10140"/>
      <c r="B10140"/>
      <c r="C10140"/>
      <c r="D10140"/>
      <c r="E10140"/>
      <c r="F10140"/>
      <c r="G10140"/>
      <c r="L10140" s="159"/>
      <c r="M10140" s="159"/>
      <c r="N10140" s="159"/>
      <c r="O10140" s="159"/>
      <c r="P10140" s="159"/>
      <c r="Q10140" s="159"/>
      <c r="R10140" s="159"/>
      <c r="S10140" s="159"/>
      <c r="T10140" s="159"/>
      <c r="U10140" s="159"/>
      <c r="V10140" s="159"/>
    </row>
    <row r="10141" spans="1:22">
      <c r="A10141"/>
      <c r="B10141"/>
      <c r="C10141"/>
      <c r="D10141"/>
      <c r="E10141"/>
      <c r="F10141"/>
      <c r="G10141"/>
      <c r="L10141" s="159"/>
      <c r="M10141" s="159"/>
      <c r="N10141" s="159"/>
      <c r="O10141" s="159"/>
      <c r="P10141" s="159"/>
      <c r="Q10141" s="159"/>
      <c r="R10141" s="159"/>
      <c r="S10141" s="159"/>
      <c r="T10141" s="159"/>
      <c r="U10141" s="159"/>
      <c r="V10141" s="159"/>
    </row>
    <row r="10142" spans="1:22">
      <c r="A10142"/>
      <c r="B10142"/>
      <c r="C10142"/>
      <c r="D10142"/>
      <c r="E10142"/>
      <c r="F10142"/>
      <c r="G10142"/>
      <c r="L10142" s="159"/>
      <c r="M10142" s="159"/>
      <c r="N10142" s="159"/>
      <c r="O10142" s="159"/>
      <c r="P10142" s="159"/>
      <c r="Q10142" s="159"/>
      <c r="R10142" s="159"/>
      <c r="S10142" s="159"/>
      <c r="T10142" s="159"/>
      <c r="U10142" s="159"/>
      <c r="V10142" s="159"/>
    </row>
    <row r="10143" spans="1:22">
      <c r="A10143"/>
      <c r="B10143"/>
      <c r="C10143"/>
      <c r="D10143"/>
      <c r="E10143"/>
      <c r="F10143"/>
      <c r="G10143"/>
      <c r="L10143" s="159"/>
      <c r="M10143" s="159"/>
      <c r="N10143" s="159"/>
      <c r="O10143" s="159"/>
      <c r="P10143" s="159"/>
      <c r="Q10143" s="159"/>
      <c r="R10143" s="159"/>
      <c r="S10143" s="159"/>
      <c r="T10143" s="159"/>
      <c r="U10143" s="159"/>
      <c r="V10143" s="159"/>
    </row>
    <row r="10144" spans="1:22">
      <c r="A10144"/>
      <c r="B10144"/>
      <c r="C10144"/>
      <c r="D10144"/>
      <c r="E10144"/>
      <c r="F10144"/>
      <c r="G10144"/>
      <c r="L10144" s="159"/>
      <c r="M10144" s="159"/>
      <c r="N10144" s="159"/>
      <c r="O10144" s="159"/>
      <c r="P10144" s="159"/>
      <c r="Q10144" s="159"/>
      <c r="R10144" s="159"/>
      <c r="S10144" s="159"/>
      <c r="T10144" s="159"/>
      <c r="U10144" s="159"/>
      <c r="V10144" s="159"/>
    </row>
    <row r="10145" spans="1:22">
      <c r="A10145"/>
      <c r="B10145"/>
      <c r="C10145"/>
      <c r="D10145"/>
      <c r="E10145"/>
      <c r="F10145"/>
      <c r="G10145"/>
      <c r="L10145" s="159"/>
      <c r="M10145" s="159"/>
      <c r="N10145" s="159"/>
      <c r="O10145" s="159"/>
      <c r="P10145" s="159"/>
      <c r="Q10145" s="159"/>
      <c r="R10145" s="159"/>
      <c r="S10145" s="159"/>
      <c r="T10145" s="159"/>
      <c r="U10145" s="159"/>
      <c r="V10145" s="159"/>
    </row>
    <row r="10146" spans="1:22">
      <c r="A10146"/>
      <c r="B10146"/>
      <c r="C10146"/>
      <c r="D10146"/>
      <c r="E10146"/>
      <c r="F10146"/>
      <c r="G10146"/>
      <c r="L10146" s="159"/>
      <c r="M10146" s="159"/>
      <c r="N10146" s="159"/>
      <c r="O10146" s="159"/>
      <c r="P10146" s="159"/>
      <c r="Q10146" s="159"/>
      <c r="R10146" s="159"/>
      <c r="S10146" s="159"/>
      <c r="T10146" s="159"/>
      <c r="U10146" s="159"/>
      <c r="V10146" s="159"/>
    </row>
    <row r="10147" spans="1:22">
      <c r="A10147"/>
      <c r="B10147"/>
      <c r="C10147"/>
      <c r="D10147"/>
      <c r="E10147"/>
      <c r="F10147"/>
      <c r="G10147"/>
      <c r="L10147" s="159"/>
      <c r="M10147" s="159"/>
      <c r="N10147" s="159"/>
      <c r="O10147" s="159"/>
      <c r="P10147" s="159"/>
      <c r="Q10147" s="159"/>
      <c r="R10147" s="159"/>
      <c r="S10147" s="159"/>
      <c r="T10147" s="159"/>
      <c r="U10147" s="159"/>
      <c r="V10147" s="159"/>
    </row>
    <row r="10148" spans="1:22">
      <c r="A10148"/>
      <c r="B10148"/>
      <c r="C10148"/>
      <c r="D10148"/>
      <c r="E10148"/>
      <c r="F10148"/>
      <c r="G10148"/>
      <c r="L10148" s="159"/>
      <c r="M10148" s="159"/>
      <c r="N10148" s="159"/>
      <c r="O10148" s="159"/>
      <c r="P10148" s="159"/>
      <c r="Q10148" s="159"/>
      <c r="R10148" s="159"/>
      <c r="S10148" s="159"/>
      <c r="T10148" s="159"/>
      <c r="U10148" s="159"/>
      <c r="V10148" s="159"/>
    </row>
    <row r="10149" spans="1:22">
      <c r="A10149"/>
      <c r="B10149"/>
      <c r="C10149"/>
      <c r="D10149"/>
      <c r="E10149"/>
      <c r="F10149"/>
      <c r="G10149"/>
      <c r="L10149" s="159"/>
      <c r="M10149" s="159"/>
      <c r="N10149" s="159"/>
      <c r="O10149" s="159"/>
      <c r="P10149" s="159"/>
      <c r="Q10149" s="159"/>
      <c r="R10149" s="159"/>
      <c r="S10149" s="159"/>
      <c r="T10149" s="159"/>
      <c r="U10149" s="159"/>
      <c r="V10149" s="159"/>
    </row>
    <row r="10150" spans="1:22">
      <c r="A10150"/>
      <c r="B10150"/>
      <c r="C10150"/>
      <c r="D10150"/>
      <c r="E10150"/>
      <c r="F10150"/>
      <c r="G10150"/>
      <c r="L10150" s="159"/>
      <c r="M10150" s="159"/>
      <c r="N10150" s="159"/>
      <c r="O10150" s="159"/>
      <c r="P10150" s="159"/>
      <c r="Q10150" s="159"/>
      <c r="R10150" s="159"/>
      <c r="S10150" s="159"/>
      <c r="T10150" s="159"/>
      <c r="U10150" s="159"/>
      <c r="V10150" s="159"/>
    </row>
    <row r="10151" spans="1:22">
      <c r="A10151"/>
      <c r="B10151"/>
      <c r="C10151"/>
      <c r="D10151"/>
      <c r="E10151"/>
      <c r="F10151"/>
      <c r="G10151"/>
      <c r="L10151" s="159"/>
      <c r="M10151" s="159"/>
      <c r="N10151" s="159"/>
      <c r="O10151" s="159"/>
      <c r="P10151" s="159"/>
      <c r="Q10151" s="159"/>
      <c r="R10151" s="159"/>
      <c r="S10151" s="159"/>
      <c r="T10151" s="159"/>
      <c r="U10151" s="159"/>
      <c r="V10151" s="159"/>
    </row>
    <row r="10152" spans="1:22">
      <c r="A10152"/>
      <c r="B10152"/>
      <c r="C10152"/>
      <c r="D10152"/>
      <c r="E10152"/>
      <c r="F10152"/>
      <c r="G10152"/>
      <c r="L10152" s="159"/>
      <c r="M10152" s="159"/>
      <c r="N10152" s="159"/>
      <c r="O10152" s="159"/>
      <c r="P10152" s="159"/>
      <c r="Q10152" s="159"/>
      <c r="R10152" s="159"/>
      <c r="S10152" s="159"/>
      <c r="T10152" s="159"/>
      <c r="U10152" s="159"/>
      <c r="V10152" s="159"/>
    </row>
    <row r="10153" spans="1:22">
      <c r="A10153"/>
      <c r="B10153"/>
      <c r="C10153"/>
      <c r="D10153"/>
      <c r="E10153"/>
      <c r="F10153"/>
      <c r="G10153"/>
      <c r="L10153" s="159"/>
      <c r="M10153" s="159"/>
      <c r="N10153" s="159"/>
      <c r="O10153" s="159"/>
      <c r="P10153" s="159"/>
      <c r="Q10153" s="159"/>
      <c r="R10153" s="159"/>
      <c r="S10153" s="159"/>
      <c r="T10153" s="159"/>
      <c r="U10153" s="159"/>
      <c r="V10153" s="159"/>
    </row>
    <row r="10154" spans="1:22">
      <c r="A10154"/>
      <c r="B10154"/>
      <c r="C10154"/>
      <c r="D10154"/>
      <c r="E10154"/>
      <c r="F10154"/>
      <c r="G10154"/>
      <c r="L10154" s="159"/>
      <c r="M10154" s="159"/>
      <c r="N10154" s="159"/>
      <c r="O10154" s="159"/>
      <c r="P10154" s="159"/>
      <c r="Q10154" s="159"/>
      <c r="R10154" s="159"/>
      <c r="S10154" s="159"/>
      <c r="T10154" s="159"/>
      <c r="U10154" s="159"/>
      <c r="V10154" s="159"/>
    </row>
    <row r="10155" spans="1:22">
      <c r="A10155"/>
      <c r="B10155"/>
      <c r="C10155"/>
      <c r="D10155"/>
      <c r="E10155"/>
      <c r="F10155"/>
      <c r="G10155"/>
      <c r="L10155" s="159"/>
      <c r="M10155" s="159"/>
      <c r="N10155" s="159"/>
      <c r="O10155" s="159"/>
      <c r="P10155" s="159"/>
      <c r="Q10155" s="159"/>
      <c r="R10155" s="159"/>
      <c r="S10155" s="159"/>
      <c r="T10155" s="159"/>
      <c r="U10155" s="159"/>
      <c r="V10155" s="159"/>
    </row>
    <row r="10156" spans="1:22">
      <c r="A10156"/>
      <c r="B10156"/>
      <c r="C10156"/>
      <c r="D10156"/>
      <c r="E10156"/>
      <c r="F10156"/>
      <c r="G10156"/>
      <c r="L10156" s="159"/>
      <c r="M10156" s="159"/>
      <c r="N10156" s="159"/>
      <c r="O10156" s="159"/>
      <c r="P10156" s="159"/>
      <c r="Q10156" s="159"/>
      <c r="R10156" s="159"/>
      <c r="S10156" s="159"/>
      <c r="T10156" s="159"/>
      <c r="U10156" s="159"/>
      <c r="V10156" s="159"/>
    </row>
    <row r="10157" spans="1:22">
      <c r="A10157"/>
      <c r="B10157"/>
      <c r="C10157"/>
      <c r="D10157"/>
      <c r="E10157"/>
      <c r="F10157"/>
      <c r="G10157"/>
      <c r="L10157" s="159"/>
      <c r="M10157" s="159"/>
      <c r="N10157" s="159"/>
      <c r="O10157" s="159"/>
      <c r="P10157" s="159"/>
      <c r="Q10157" s="159"/>
      <c r="R10157" s="159"/>
      <c r="S10157" s="159"/>
      <c r="T10157" s="159"/>
      <c r="U10157" s="159"/>
      <c r="V10157" s="159"/>
    </row>
    <row r="10158" spans="1:22">
      <c r="A10158"/>
      <c r="B10158"/>
      <c r="C10158"/>
      <c r="D10158"/>
      <c r="E10158"/>
      <c r="F10158"/>
      <c r="G10158"/>
      <c r="L10158" s="159"/>
      <c r="M10158" s="159"/>
      <c r="N10158" s="159"/>
      <c r="O10158" s="159"/>
      <c r="P10158" s="159"/>
      <c r="Q10158" s="159"/>
      <c r="R10158" s="159"/>
      <c r="S10158" s="159"/>
      <c r="T10158" s="159"/>
      <c r="U10158" s="159"/>
      <c r="V10158" s="159"/>
    </row>
    <row r="10159" spans="1:22">
      <c r="A10159"/>
      <c r="B10159"/>
      <c r="C10159"/>
      <c r="D10159"/>
      <c r="E10159"/>
      <c r="F10159"/>
      <c r="G10159"/>
      <c r="L10159" s="159"/>
      <c r="M10159" s="159"/>
      <c r="N10159" s="159"/>
      <c r="O10159" s="159"/>
      <c r="P10159" s="159"/>
      <c r="Q10159" s="159"/>
      <c r="R10159" s="159"/>
      <c r="S10159" s="159"/>
      <c r="T10159" s="159"/>
      <c r="U10159" s="159"/>
      <c r="V10159" s="159"/>
    </row>
    <row r="10160" spans="1:22">
      <c r="A10160"/>
      <c r="B10160"/>
      <c r="C10160"/>
      <c r="D10160"/>
      <c r="E10160"/>
      <c r="F10160"/>
      <c r="G10160"/>
      <c r="L10160" s="159"/>
      <c r="M10160" s="159"/>
      <c r="N10160" s="159"/>
      <c r="O10160" s="159"/>
      <c r="P10160" s="159"/>
      <c r="Q10160" s="159"/>
      <c r="R10160" s="159"/>
      <c r="S10160" s="159"/>
      <c r="T10160" s="159"/>
      <c r="U10160" s="159"/>
      <c r="V10160" s="159"/>
    </row>
    <row r="10161" spans="1:22">
      <c r="A10161"/>
      <c r="B10161"/>
      <c r="C10161"/>
      <c r="D10161"/>
      <c r="E10161"/>
      <c r="F10161"/>
      <c r="G10161"/>
      <c r="L10161" s="159"/>
      <c r="M10161" s="159"/>
      <c r="N10161" s="159"/>
      <c r="O10161" s="159"/>
      <c r="P10161" s="159"/>
      <c r="Q10161" s="159"/>
      <c r="R10161" s="159"/>
      <c r="S10161" s="159"/>
      <c r="T10161" s="159"/>
      <c r="U10161" s="159"/>
      <c r="V10161" s="159"/>
    </row>
    <row r="10162" spans="1:22">
      <c r="A10162"/>
      <c r="B10162"/>
      <c r="C10162"/>
      <c r="D10162"/>
      <c r="E10162"/>
      <c r="F10162"/>
      <c r="G10162"/>
      <c r="L10162" s="159"/>
      <c r="M10162" s="159"/>
      <c r="N10162" s="159"/>
      <c r="O10162" s="159"/>
      <c r="P10162" s="159"/>
      <c r="Q10162" s="159"/>
      <c r="R10162" s="159"/>
      <c r="S10162" s="159"/>
      <c r="T10162" s="159"/>
      <c r="U10162" s="159"/>
      <c r="V10162" s="159"/>
    </row>
    <row r="10163" spans="1:22">
      <c r="A10163"/>
      <c r="B10163"/>
      <c r="C10163"/>
      <c r="D10163"/>
      <c r="E10163"/>
      <c r="F10163"/>
      <c r="G10163"/>
      <c r="L10163" s="159"/>
      <c r="M10163" s="159"/>
      <c r="N10163" s="159"/>
      <c r="O10163" s="159"/>
      <c r="P10163" s="159"/>
      <c r="Q10163" s="159"/>
      <c r="R10163" s="159"/>
      <c r="S10163" s="159"/>
      <c r="T10163" s="159"/>
      <c r="U10163" s="159"/>
      <c r="V10163" s="159"/>
    </row>
    <row r="10164" spans="1:22">
      <c r="A10164"/>
      <c r="B10164"/>
      <c r="C10164"/>
      <c r="D10164"/>
      <c r="E10164"/>
      <c r="F10164"/>
      <c r="G10164"/>
      <c r="L10164" s="159"/>
      <c r="M10164" s="159"/>
      <c r="N10164" s="159"/>
      <c r="O10164" s="159"/>
      <c r="P10164" s="159"/>
      <c r="Q10164" s="159"/>
      <c r="R10164" s="159"/>
      <c r="S10164" s="159"/>
      <c r="T10164" s="159"/>
      <c r="U10164" s="159"/>
      <c r="V10164" s="159"/>
    </row>
    <row r="10165" spans="1:22">
      <c r="A10165"/>
      <c r="B10165"/>
      <c r="C10165"/>
      <c r="D10165"/>
      <c r="E10165"/>
      <c r="F10165"/>
      <c r="G10165"/>
      <c r="L10165" s="159"/>
      <c r="M10165" s="159"/>
      <c r="N10165" s="159"/>
      <c r="O10165" s="159"/>
      <c r="P10165" s="159"/>
      <c r="Q10165" s="159"/>
      <c r="R10165" s="159"/>
      <c r="S10165" s="159"/>
      <c r="T10165" s="159"/>
      <c r="U10165" s="159"/>
      <c r="V10165" s="159"/>
    </row>
    <row r="10166" spans="1:22">
      <c r="A10166"/>
      <c r="B10166"/>
      <c r="C10166"/>
      <c r="D10166"/>
      <c r="E10166"/>
      <c r="F10166"/>
      <c r="G10166"/>
      <c r="L10166" s="159"/>
      <c r="M10166" s="159"/>
      <c r="N10166" s="159"/>
      <c r="O10166" s="159"/>
      <c r="P10166" s="159"/>
      <c r="Q10166" s="159"/>
      <c r="R10166" s="159"/>
      <c r="S10166" s="159"/>
      <c r="T10166" s="159"/>
      <c r="U10166" s="159"/>
      <c r="V10166" s="159"/>
    </row>
    <row r="10167" spans="1:22">
      <c r="A10167"/>
      <c r="B10167"/>
      <c r="C10167"/>
      <c r="D10167"/>
      <c r="E10167"/>
      <c r="F10167"/>
      <c r="G10167"/>
      <c r="L10167" s="159"/>
      <c r="M10167" s="159"/>
      <c r="N10167" s="159"/>
      <c r="O10167" s="159"/>
      <c r="P10167" s="159"/>
      <c r="Q10167" s="159"/>
      <c r="R10167" s="159"/>
      <c r="S10167" s="159"/>
      <c r="T10167" s="159"/>
      <c r="U10167" s="159"/>
      <c r="V10167" s="159"/>
    </row>
    <row r="10168" spans="1:22">
      <c r="A10168"/>
      <c r="B10168"/>
      <c r="C10168"/>
      <c r="D10168"/>
      <c r="E10168"/>
      <c r="F10168"/>
      <c r="G10168"/>
      <c r="L10168" s="159"/>
      <c r="M10168" s="159"/>
      <c r="N10168" s="159"/>
      <c r="O10168" s="159"/>
      <c r="P10168" s="159"/>
      <c r="Q10168" s="159"/>
      <c r="R10168" s="159"/>
      <c r="S10168" s="159"/>
      <c r="T10168" s="159"/>
      <c r="U10168" s="159"/>
      <c r="V10168" s="159"/>
    </row>
    <row r="10169" spans="1:22">
      <c r="A10169"/>
      <c r="B10169"/>
      <c r="C10169"/>
      <c r="D10169"/>
      <c r="E10169"/>
      <c r="F10169"/>
      <c r="G10169"/>
      <c r="L10169" s="159"/>
      <c r="M10169" s="159"/>
      <c r="N10169" s="159"/>
      <c r="O10169" s="159"/>
      <c r="P10169" s="159"/>
      <c r="Q10169" s="159"/>
      <c r="R10169" s="159"/>
      <c r="S10169" s="159"/>
      <c r="T10169" s="159"/>
      <c r="U10169" s="159"/>
      <c r="V10169" s="159"/>
    </row>
    <row r="10170" spans="1:22">
      <c r="A10170"/>
      <c r="B10170"/>
      <c r="C10170"/>
      <c r="D10170"/>
      <c r="E10170"/>
      <c r="F10170"/>
      <c r="G10170"/>
      <c r="L10170" s="159"/>
      <c r="M10170" s="159"/>
      <c r="N10170" s="159"/>
      <c r="O10170" s="159"/>
      <c r="P10170" s="159"/>
      <c r="Q10170" s="159"/>
      <c r="R10170" s="159"/>
      <c r="S10170" s="159"/>
      <c r="T10170" s="159"/>
      <c r="U10170" s="159"/>
      <c r="V10170" s="159"/>
    </row>
    <row r="10171" spans="1:22">
      <c r="A10171"/>
      <c r="B10171"/>
      <c r="C10171"/>
      <c r="D10171"/>
      <c r="E10171"/>
      <c r="F10171"/>
      <c r="G10171"/>
      <c r="L10171" s="159"/>
      <c r="M10171" s="159"/>
      <c r="N10171" s="159"/>
      <c r="O10171" s="159"/>
      <c r="P10171" s="159"/>
      <c r="Q10171" s="159"/>
      <c r="R10171" s="159"/>
      <c r="S10171" s="159"/>
      <c r="T10171" s="159"/>
      <c r="U10171" s="159"/>
      <c r="V10171" s="159"/>
    </row>
    <row r="10172" spans="1:22">
      <c r="A10172"/>
      <c r="B10172"/>
      <c r="C10172"/>
      <c r="D10172"/>
      <c r="E10172"/>
      <c r="F10172"/>
      <c r="G10172"/>
      <c r="L10172" s="159"/>
      <c r="M10172" s="159"/>
      <c r="N10172" s="159"/>
      <c r="O10172" s="159"/>
      <c r="P10172" s="159"/>
      <c r="Q10172" s="159"/>
      <c r="R10172" s="159"/>
      <c r="S10172" s="159"/>
      <c r="T10172" s="159"/>
      <c r="U10172" s="159"/>
      <c r="V10172" s="159"/>
    </row>
    <row r="10173" spans="1:22">
      <c r="A10173"/>
      <c r="B10173"/>
      <c r="C10173"/>
      <c r="D10173"/>
      <c r="E10173"/>
      <c r="F10173"/>
      <c r="G10173"/>
      <c r="L10173" s="159"/>
      <c r="M10173" s="159"/>
      <c r="N10173" s="159"/>
      <c r="O10173" s="159"/>
      <c r="P10173" s="159"/>
      <c r="Q10173" s="159"/>
      <c r="R10173" s="159"/>
      <c r="S10173" s="159"/>
      <c r="T10173" s="159"/>
      <c r="U10173" s="159"/>
      <c r="V10173" s="159"/>
    </row>
    <row r="10174" spans="1:22">
      <c r="A10174"/>
      <c r="B10174"/>
      <c r="C10174"/>
      <c r="D10174"/>
      <c r="E10174"/>
      <c r="F10174"/>
      <c r="G10174"/>
      <c r="L10174" s="159"/>
      <c r="M10174" s="159"/>
      <c r="N10174" s="159"/>
      <c r="O10174" s="159"/>
      <c r="P10174" s="159"/>
      <c r="Q10174" s="159"/>
      <c r="R10174" s="159"/>
      <c r="S10174" s="159"/>
      <c r="T10174" s="159"/>
      <c r="U10174" s="159"/>
      <c r="V10174" s="159"/>
    </row>
    <row r="10175" spans="1:22">
      <c r="A10175"/>
      <c r="B10175"/>
      <c r="C10175"/>
      <c r="D10175"/>
      <c r="E10175"/>
      <c r="F10175"/>
      <c r="G10175"/>
      <c r="L10175" s="159"/>
      <c r="M10175" s="159"/>
      <c r="N10175" s="159"/>
      <c r="O10175" s="159"/>
      <c r="P10175" s="159"/>
      <c r="Q10175" s="159"/>
      <c r="R10175" s="159"/>
      <c r="S10175" s="159"/>
      <c r="T10175" s="159"/>
      <c r="U10175" s="159"/>
      <c r="V10175" s="159"/>
    </row>
    <row r="10176" spans="1:22">
      <c r="A10176"/>
      <c r="B10176"/>
      <c r="C10176"/>
      <c r="D10176"/>
      <c r="E10176"/>
      <c r="F10176"/>
      <c r="G10176"/>
      <c r="L10176" s="159"/>
      <c r="M10176" s="159"/>
      <c r="N10176" s="159"/>
      <c r="O10176" s="159"/>
      <c r="P10176" s="159"/>
      <c r="Q10176" s="159"/>
      <c r="R10176" s="159"/>
      <c r="S10176" s="159"/>
      <c r="T10176" s="159"/>
      <c r="U10176" s="159"/>
      <c r="V10176" s="159"/>
    </row>
    <row r="10177" spans="1:22">
      <c r="A10177"/>
      <c r="B10177"/>
      <c r="C10177"/>
      <c r="D10177"/>
      <c r="E10177"/>
      <c r="F10177"/>
      <c r="G10177"/>
      <c r="L10177" s="159"/>
      <c r="M10177" s="159"/>
      <c r="N10177" s="159"/>
      <c r="O10177" s="159"/>
      <c r="P10177" s="159"/>
      <c r="Q10177" s="159"/>
      <c r="R10177" s="159"/>
      <c r="S10177" s="159"/>
      <c r="T10177" s="159"/>
      <c r="U10177" s="159"/>
      <c r="V10177" s="159"/>
    </row>
    <row r="10178" spans="1:22">
      <c r="A10178"/>
      <c r="B10178"/>
      <c r="C10178"/>
      <c r="D10178"/>
      <c r="E10178"/>
      <c r="F10178"/>
      <c r="G10178"/>
      <c r="L10178" s="159"/>
      <c r="M10178" s="159"/>
      <c r="N10178" s="159"/>
      <c r="O10178" s="159"/>
      <c r="P10178" s="159"/>
      <c r="Q10178" s="159"/>
      <c r="R10178" s="159"/>
      <c r="S10178" s="159"/>
      <c r="T10178" s="159"/>
      <c r="U10178" s="159"/>
      <c r="V10178" s="159"/>
    </row>
    <row r="10179" spans="1:22">
      <c r="A10179"/>
      <c r="B10179"/>
      <c r="C10179"/>
      <c r="D10179"/>
      <c r="E10179"/>
      <c r="F10179"/>
      <c r="G10179"/>
      <c r="L10179" s="159"/>
      <c r="M10179" s="159"/>
      <c r="N10179" s="159"/>
      <c r="O10179" s="159"/>
      <c r="P10179" s="159"/>
      <c r="Q10179" s="159"/>
      <c r="R10179" s="159"/>
      <c r="S10179" s="159"/>
      <c r="T10179" s="159"/>
      <c r="U10179" s="159"/>
      <c r="V10179" s="159"/>
    </row>
    <row r="10180" spans="1:22">
      <c r="A10180"/>
      <c r="B10180"/>
      <c r="C10180"/>
      <c r="D10180"/>
      <c r="E10180"/>
      <c r="F10180"/>
      <c r="G10180"/>
      <c r="L10180" s="159"/>
      <c r="M10180" s="159"/>
      <c r="N10180" s="159"/>
      <c r="O10180" s="159"/>
      <c r="P10180" s="159"/>
      <c r="Q10180" s="159"/>
      <c r="R10180" s="159"/>
      <c r="S10180" s="159"/>
      <c r="T10180" s="159"/>
      <c r="U10180" s="159"/>
      <c r="V10180" s="159"/>
    </row>
    <row r="10181" spans="1:22">
      <c r="A10181"/>
      <c r="B10181"/>
      <c r="C10181"/>
      <c r="D10181"/>
      <c r="E10181"/>
      <c r="F10181"/>
      <c r="G10181"/>
      <c r="L10181" s="159"/>
      <c r="M10181" s="159"/>
      <c r="N10181" s="159"/>
      <c r="O10181" s="159"/>
      <c r="P10181" s="159"/>
      <c r="Q10181" s="159"/>
      <c r="R10181" s="159"/>
      <c r="S10181" s="159"/>
      <c r="T10181" s="159"/>
      <c r="U10181" s="159"/>
      <c r="V10181" s="159"/>
    </row>
    <row r="10182" spans="1:22">
      <c r="A10182"/>
      <c r="B10182"/>
      <c r="C10182"/>
      <c r="D10182"/>
      <c r="E10182"/>
      <c r="F10182"/>
      <c r="G10182"/>
      <c r="L10182" s="159"/>
      <c r="M10182" s="159"/>
      <c r="N10182" s="159"/>
      <c r="O10182" s="159"/>
      <c r="P10182" s="159"/>
      <c r="Q10182" s="159"/>
      <c r="R10182" s="159"/>
      <c r="S10182" s="159"/>
      <c r="T10182" s="159"/>
      <c r="U10182" s="159"/>
      <c r="V10182" s="159"/>
    </row>
    <row r="10183" spans="1:22">
      <c r="A10183"/>
      <c r="B10183"/>
      <c r="C10183"/>
      <c r="D10183"/>
      <c r="E10183"/>
      <c r="F10183"/>
      <c r="G10183"/>
      <c r="L10183" s="159"/>
      <c r="M10183" s="159"/>
      <c r="N10183" s="159"/>
      <c r="O10183" s="159"/>
      <c r="P10183" s="159"/>
      <c r="Q10183" s="159"/>
      <c r="R10183" s="159"/>
      <c r="S10183" s="159"/>
      <c r="T10183" s="159"/>
      <c r="U10183" s="159"/>
      <c r="V10183" s="159"/>
    </row>
    <row r="10184" spans="1:22">
      <c r="A10184"/>
      <c r="B10184"/>
      <c r="C10184"/>
      <c r="D10184"/>
      <c r="E10184"/>
      <c r="F10184"/>
      <c r="G10184"/>
      <c r="L10184" s="159"/>
      <c r="M10184" s="159"/>
      <c r="N10184" s="159"/>
      <c r="O10184" s="159"/>
      <c r="P10184" s="159"/>
      <c r="Q10184" s="159"/>
      <c r="R10184" s="159"/>
      <c r="S10184" s="159"/>
      <c r="T10184" s="159"/>
      <c r="U10184" s="159"/>
      <c r="V10184" s="159"/>
    </row>
    <row r="10185" spans="1:22">
      <c r="A10185"/>
      <c r="B10185"/>
      <c r="C10185"/>
      <c r="D10185"/>
      <c r="E10185"/>
      <c r="F10185"/>
      <c r="G10185"/>
      <c r="L10185" s="159"/>
      <c r="M10185" s="159"/>
      <c r="N10185" s="159"/>
      <c r="O10185" s="159"/>
      <c r="P10185" s="159"/>
      <c r="Q10185" s="159"/>
      <c r="R10185" s="159"/>
      <c r="S10185" s="159"/>
      <c r="T10185" s="159"/>
      <c r="U10185" s="159"/>
      <c r="V10185" s="159"/>
    </row>
    <row r="10186" spans="1:22">
      <c r="A10186"/>
      <c r="B10186"/>
      <c r="C10186"/>
      <c r="D10186"/>
      <c r="E10186"/>
      <c r="F10186"/>
      <c r="G10186"/>
      <c r="L10186" s="159"/>
      <c r="M10186" s="159"/>
      <c r="N10186" s="159"/>
      <c r="O10186" s="159"/>
      <c r="P10186" s="159"/>
      <c r="Q10186" s="159"/>
      <c r="R10186" s="159"/>
      <c r="S10186" s="159"/>
      <c r="T10186" s="159"/>
      <c r="U10186" s="159"/>
      <c r="V10186" s="159"/>
    </row>
    <row r="10187" spans="1:22">
      <c r="A10187"/>
      <c r="B10187"/>
      <c r="C10187"/>
      <c r="D10187"/>
      <c r="E10187"/>
      <c r="F10187"/>
      <c r="G10187"/>
      <c r="L10187" s="159"/>
      <c r="M10187" s="159"/>
      <c r="N10187" s="159"/>
      <c r="O10187" s="159"/>
      <c r="P10187" s="159"/>
      <c r="Q10187" s="159"/>
      <c r="R10187" s="159"/>
      <c r="S10187" s="159"/>
      <c r="T10187" s="159"/>
      <c r="U10187" s="159"/>
      <c r="V10187" s="159"/>
    </row>
    <row r="10188" spans="1:22">
      <c r="A10188"/>
      <c r="B10188"/>
      <c r="C10188"/>
      <c r="D10188"/>
      <c r="E10188"/>
      <c r="F10188"/>
      <c r="G10188"/>
      <c r="L10188" s="159"/>
      <c r="M10188" s="159"/>
      <c r="N10188" s="159"/>
      <c r="O10188" s="159"/>
      <c r="P10188" s="159"/>
      <c r="Q10188" s="159"/>
      <c r="R10188" s="159"/>
      <c r="S10188" s="159"/>
      <c r="T10188" s="159"/>
      <c r="U10188" s="159"/>
      <c r="V10188" s="159"/>
    </row>
    <row r="10189" spans="1:22">
      <c r="A10189"/>
      <c r="B10189"/>
      <c r="C10189"/>
      <c r="D10189"/>
      <c r="E10189"/>
      <c r="F10189"/>
      <c r="G10189"/>
      <c r="L10189" s="159"/>
      <c r="M10189" s="159"/>
      <c r="N10189" s="159"/>
      <c r="O10189" s="159"/>
      <c r="P10189" s="159"/>
      <c r="Q10189" s="159"/>
      <c r="R10189" s="159"/>
      <c r="S10189" s="159"/>
      <c r="T10189" s="159"/>
      <c r="U10189" s="159"/>
      <c r="V10189" s="159"/>
    </row>
    <row r="10190" spans="1:22">
      <c r="A10190"/>
      <c r="B10190"/>
      <c r="C10190"/>
      <c r="D10190"/>
      <c r="E10190"/>
      <c r="F10190"/>
      <c r="G10190"/>
      <c r="L10190" s="159"/>
      <c r="M10190" s="159"/>
      <c r="N10190" s="159"/>
      <c r="O10190" s="159"/>
      <c r="P10190" s="159"/>
      <c r="Q10190" s="159"/>
      <c r="R10190" s="159"/>
      <c r="S10190" s="159"/>
      <c r="T10190" s="159"/>
      <c r="U10190" s="159"/>
      <c r="V10190" s="159"/>
    </row>
    <row r="10191" spans="1:22">
      <c r="A10191"/>
      <c r="B10191"/>
      <c r="C10191"/>
      <c r="D10191"/>
      <c r="E10191"/>
      <c r="F10191"/>
      <c r="G10191"/>
      <c r="L10191" s="159"/>
      <c r="M10191" s="159"/>
      <c r="N10191" s="159"/>
      <c r="O10191" s="159"/>
      <c r="P10191" s="159"/>
      <c r="Q10191" s="159"/>
      <c r="R10191" s="159"/>
      <c r="S10191" s="159"/>
      <c r="T10191" s="159"/>
      <c r="U10191" s="159"/>
      <c r="V10191" s="159"/>
    </row>
    <row r="10192" spans="1:22">
      <c r="A10192"/>
      <c r="B10192"/>
      <c r="C10192"/>
      <c r="D10192"/>
      <c r="E10192"/>
      <c r="F10192"/>
      <c r="G10192"/>
      <c r="L10192" s="159"/>
      <c r="M10192" s="159"/>
      <c r="N10192" s="159"/>
      <c r="O10192" s="159"/>
      <c r="P10192" s="159"/>
      <c r="Q10192" s="159"/>
      <c r="R10192" s="159"/>
      <c r="S10192" s="159"/>
      <c r="T10192" s="159"/>
      <c r="U10192" s="159"/>
      <c r="V10192" s="159"/>
    </row>
    <row r="10193" spans="1:22">
      <c r="A10193"/>
      <c r="B10193"/>
      <c r="C10193"/>
      <c r="D10193"/>
      <c r="E10193"/>
      <c r="F10193"/>
      <c r="G10193"/>
      <c r="L10193" s="159"/>
      <c r="M10193" s="159"/>
      <c r="N10193" s="159"/>
      <c r="O10193" s="159"/>
      <c r="P10193" s="159"/>
      <c r="Q10193" s="159"/>
      <c r="R10193" s="159"/>
      <c r="S10193" s="159"/>
      <c r="T10193" s="159"/>
      <c r="U10193" s="159"/>
      <c r="V10193" s="159"/>
    </row>
    <row r="10194" spans="1:22">
      <c r="A10194"/>
      <c r="B10194"/>
      <c r="C10194"/>
      <c r="D10194"/>
      <c r="E10194"/>
      <c r="F10194"/>
      <c r="G10194"/>
      <c r="L10194" s="159"/>
      <c r="M10194" s="159"/>
      <c r="N10194" s="159"/>
      <c r="O10194" s="159"/>
      <c r="P10194" s="159"/>
      <c r="Q10194" s="159"/>
      <c r="R10194" s="159"/>
      <c r="S10194" s="159"/>
      <c r="T10194" s="159"/>
      <c r="U10194" s="159"/>
      <c r="V10194" s="159"/>
    </row>
    <row r="10195" spans="1:22">
      <c r="A10195"/>
      <c r="B10195"/>
      <c r="C10195"/>
      <c r="D10195"/>
      <c r="E10195"/>
      <c r="F10195"/>
      <c r="G10195"/>
      <c r="L10195" s="159"/>
      <c r="M10195" s="159"/>
      <c r="N10195" s="159"/>
      <c r="O10195" s="159"/>
      <c r="P10195" s="159"/>
      <c r="Q10195" s="159"/>
      <c r="R10195" s="159"/>
      <c r="S10195" s="159"/>
      <c r="T10195" s="159"/>
      <c r="U10195" s="159"/>
      <c r="V10195" s="159"/>
    </row>
    <row r="10196" spans="1:22">
      <c r="A10196"/>
      <c r="B10196"/>
      <c r="C10196"/>
      <c r="D10196"/>
      <c r="E10196"/>
      <c r="F10196"/>
      <c r="G10196"/>
      <c r="L10196" s="159"/>
      <c r="M10196" s="159"/>
      <c r="N10196" s="159"/>
      <c r="O10196" s="159"/>
      <c r="P10196" s="159"/>
      <c r="Q10196" s="159"/>
      <c r="R10196" s="159"/>
      <c r="S10196" s="159"/>
      <c r="T10196" s="159"/>
      <c r="U10196" s="159"/>
      <c r="V10196" s="159"/>
    </row>
    <row r="10197" spans="1:22">
      <c r="A10197"/>
      <c r="B10197"/>
      <c r="C10197"/>
      <c r="D10197"/>
      <c r="E10197"/>
      <c r="F10197"/>
      <c r="G10197"/>
      <c r="L10197" s="159"/>
      <c r="M10197" s="159"/>
      <c r="N10197" s="159"/>
      <c r="O10197" s="159"/>
      <c r="P10197" s="159"/>
      <c r="Q10197" s="159"/>
      <c r="R10197" s="159"/>
      <c r="S10197" s="159"/>
      <c r="T10197" s="159"/>
      <c r="U10197" s="159"/>
      <c r="V10197" s="159"/>
    </row>
    <row r="10198" spans="1:22">
      <c r="A10198"/>
      <c r="B10198"/>
      <c r="C10198"/>
      <c r="D10198"/>
      <c r="E10198"/>
      <c r="F10198"/>
      <c r="G10198"/>
      <c r="L10198" s="159"/>
      <c r="M10198" s="159"/>
      <c r="N10198" s="159"/>
      <c r="O10198" s="159"/>
      <c r="P10198" s="159"/>
      <c r="Q10198" s="159"/>
      <c r="R10198" s="159"/>
      <c r="S10198" s="159"/>
      <c r="T10198" s="159"/>
      <c r="U10198" s="159"/>
      <c r="V10198" s="159"/>
    </row>
    <row r="10199" spans="1:22">
      <c r="A10199"/>
      <c r="B10199"/>
      <c r="C10199"/>
      <c r="D10199"/>
      <c r="E10199"/>
      <c r="F10199"/>
      <c r="G10199"/>
      <c r="L10199" s="159"/>
      <c r="M10199" s="159"/>
      <c r="N10199" s="159"/>
      <c r="O10199" s="159"/>
      <c r="P10199" s="159"/>
      <c r="Q10199" s="159"/>
      <c r="R10199" s="159"/>
      <c r="S10199" s="159"/>
      <c r="T10199" s="159"/>
      <c r="U10199" s="159"/>
      <c r="V10199" s="159"/>
    </row>
    <row r="10200" spans="1:22">
      <c r="A10200"/>
      <c r="B10200"/>
      <c r="C10200"/>
      <c r="D10200"/>
      <c r="E10200"/>
      <c r="F10200"/>
      <c r="G10200"/>
      <c r="L10200" s="159"/>
      <c r="M10200" s="159"/>
      <c r="N10200" s="159"/>
      <c r="O10200" s="159"/>
      <c r="P10200" s="159"/>
      <c r="Q10200" s="159"/>
      <c r="R10200" s="159"/>
      <c r="S10200" s="159"/>
      <c r="T10200" s="159"/>
      <c r="U10200" s="159"/>
      <c r="V10200" s="159"/>
    </row>
    <row r="10201" spans="1:22">
      <c r="A10201"/>
      <c r="B10201"/>
      <c r="C10201"/>
      <c r="D10201"/>
      <c r="E10201"/>
      <c r="F10201"/>
      <c r="G10201"/>
      <c r="L10201" s="159"/>
      <c r="M10201" s="159"/>
      <c r="N10201" s="159"/>
      <c r="O10201" s="159"/>
      <c r="P10201" s="159"/>
      <c r="Q10201" s="159"/>
      <c r="R10201" s="159"/>
      <c r="S10201" s="159"/>
      <c r="T10201" s="159"/>
      <c r="U10201" s="159"/>
      <c r="V10201" s="159"/>
    </row>
    <row r="10202" spans="1:22">
      <c r="A10202"/>
      <c r="B10202"/>
      <c r="C10202"/>
      <c r="D10202"/>
      <c r="E10202"/>
      <c r="F10202"/>
      <c r="G10202"/>
      <c r="L10202" s="159"/>
      <c r="M10202" s="159"/>
      <c r="N10202" s="159"/>
      <c r="O10202" s="159"/>
      <c r="P10202" s="159"/>
      <c r="Q10202" s="159"/>
      <c r="R10202" s="159"/>
      <c r="S10202" s="159"/>
      <c r="T10202" s="159"/>
      <c r="U10202" s="159"/>
      <c r="V10202" s="159"/>
    </row>
    <row r="10203" spans="1:22">
      <c r="A10203"/>
      <c r="B10203"/>
      <c r="C10203"/>
      <c r="D10203"/>
      <c r="E10203"/>
      <c r="F10203"/>
      <c r="G10203"/>
      <c r="L10203" s="159"/>
      <c r="M10203" s="159"/>
      <c r="N10203" s="159"/>
      <c r="O10203" s="159"/>
      <c r="P10203" s="159"/>
      <c r="Q10203" s="159"/>
      <c r="R10203" s="159"/>
      <c r="S10203" s="159"/>
      <c r="T10203" s="159"/>
      <c r="U10203" s="159"/>
      <c r="V10203" s="159"/>
    </row>
    <row r="10204" spans="1:22">
      <c r="A10204"/>
      <c r="B10204"/>
      <c r="C10204"/>
      <c r="D10204"/>
      <c r="E10204"/>
      <c r="F10204"/>
      <c r="G10204"/>
      <c r="L10204" s="159"/>
      <c r="M10204" s="159"/>
      <c r="N10204" s="159"/>
      <c r="O10204" s="159"/>
      <c r="P10204" s="159"/>
      <c r="Q10204" s="159"/>
      <c r="R10204" s="159"/>
      <c r="S10204" s="159"/>
      <c r="T10204" s="159"/>
      <c r="U10204" s="159"/>
      <c r="V10204" s="159"/>
    </row>
    <row r="10205" spans="1:22">
      <c r="A10205"/>
      <c r="B10205"/>
      <c r="C10205"/>
      <c r="D10205"/>
      <c r="E10205"/>
      <c r="F10205"/>
      <c r="G10205"/>
      <c r="L10205" s="159"/>
      <c r="M10205" s="159"/>
      <c r="N10205" s="159"/>
      <c r="O10205" s="159"/>
      <c r="P10205" s="159"/>
      <c r="Q10205" s="159"/>
      <c r="R10205" s="159"/>
      <c r="S10205" s="159"/>
      <c r="T10205" s="159"/>
      <c r="U10205" s="159"/>
      <c r="V10205" s="159"/>
    </row>
    <row r="10206" spans="1:22">
      <c r="A10206"/>
      <c r="B10206"/>
      <c r="C10206"/>
      <c r="D10206"/>
      <c r="E10206"/>
      <c r="F10206"/>
      <c r="G10206"/>
      <c r="L10206" s="159"/>
      <c r="M10206" s="159"/>
      <c r="N10206" s="159"/>
      <c r="O10206" s="159"/>
      <c r="P10206" s="159"/>
      <c r="Q10206" s="159"/>
      <c r="R10206" s="159"/>
      <c r="S10206" s="159"/>
      <c r="T10206" s="159"/>
      <c r="U10206" s="159"/>
      <c r="V10206" s="159"/>
    </row>
    <row r="10207" spans="1:22">
      <c r="A10207"/>
      <c r="B10207"/>
      <c r="C10207"/>
      <c r="D10207"/>
      <c r="E10207"/>
      <c r="F10207"/>
      <c r="G10207"/>
      <c r="L10207" s="159"/>
      <c r="M10207" s="159"/>
      <c r="N10207" s="159"/>
      <c r="O10207" s="159"/>
      <c r="P10207" s="159"/>
      <c r="Q10207" s="159"/>
      <c r="R10207" s="159"/>
      <c r="S10207" s="159"/>
      <c r="T10207" s="159"/>
      <c r="U10207" s="159"/>
      <c r="V10207" s="159"/>
    </row>
    <row r="10208" spans="1:22">
      <c r="A10208"/>
      <c r="B10208"/>
      <c r="C10208"/>
      <c r="D10208"/>
      <c r="E10208"/>
      <c r="F10208"/>
      <c r="G10208"/>
      <c r="L10208" s="159"/>
      <c r="M10208" s="159"/>
      <c r="N10208" s="159"/>
      <c r="O10208" s="159"/>
      <c r="P10208" s="159"/>
      <c r="Q10208" s="159"/>
      <c r="R10208" s="159"/>
      <c r="S10208" s="159"/>
      <c r="T10208" s="159"/>
      <c r="U10208" s="159"/>
      <c r="V10208" s="159"/>
    </row>
    <row r="10209" spans="1:22">
      <c r="A10209"/>
      <c r="B10209"/>
      <c r="C10209"/>
      <c r="D10209"/>
      <c r="E10209"/>
      <c r="F10209"/>
      <c r="G10209"/>
      <c r="L10209" s="159"/>
      <c r="M10209" s="159"/>
      <c r="N10209" s="159"/>
      <c r="O10209" s="159"/>
      <c r="P10209" s="159"/>
      <c r="Q10209" s="159"/>
      <c r="R10209" s="159"/>
      <c r="S10209" s="159"/>
      <c r="T10209" s="159"/>
      <c r="U10209" s="159"/>
      <c r="V10209" s="159"/>
    </row>
    <row r="10210" spans="1:22">
      <c r="A10210"/>
      <c r="B10210"/>
      <c r="C10210"/>
      <c r="D10210"/>
      <c r="E10210"/>
      <c r="F10210"/>
      <c r="G10210"/>
      <c r="L10210" s="159"/>
      <c r="M10210" s="159"/>
      <c r="N10210" s="159"/>
      <c r="O10210" s="159"/>
      <c r="P10210" s="159"/>
      <c r="Q10210" s="159"/>
      <c r="R10210" s="159"/>
      <c r="S10210" s="159"/>
      <c r="T10210" s="159"/>
      <c r="U10210" s="159"/>
      <c r="V10210" s="159"/>
    </row>
    <row r="10211" spans="1:22">
      <c r="A10211"/>
      <c r="B10211"/>
      <c r="C10211"/>
      <c r="D10211"/>
      <c r="E10211"/>
      <c r="F10211"/>
      <c r="G10211"/>
      <c r="L10211" s="159"/>
      <c r="M10211" s="159"/>
      <c r="N10211" s="159"/>
      <c r="O10211" s="159"/>
      <c r="P10211" s="159"/>
      <c r="Q10211" s="159"/>
      <c r="R10211" s="159"/>
      <c r="S10211" s="159"/>
      <c r="T10211" s="159"/>
      <c r="U10211" s="159"/>
      <c r="V10211" s="159"/>
    </row>
    <row r="10212" spans="1:22">
      <c r="A10212"/>
      <c r="B10212"/>
      <c r="C10212"/>
      <c r="D10212"/>
      <c r="E10212"/>
      <c r="F10212"/>
      <c r="G10212"/>
      <c r="L10212" s="159"/>
      <c r="M10212" s="159"/>
      <c r="N10212" s="159"/>
      <c r="O10212" s="159"/>
      <c r="P10212" s="159"/>
      <c r="Q10212" s="159"/>
      <c r="R10212" s="159"/>
      <c r="S10212" s="159"/>
      <c r="T10212" s="159"/>
      <c r="U10212" s="159"/>
      <c r="V10212" s="159"/>
    </row>
    <row r="10213" spans="1:22">
      <c r="A10213"/>
      <c r="B10213"/>
      <c r="C10213"/>
      <c r="D10213"/>
      <c r="E10213"/>
      <c r="F10213"/>
      <c r="G10213"/>
      <c r="L10213" s="159"/>
      <c r="M10213" s="159"/>
      <c r="N10213" s="159"/>
      <c r="O10213" s="159"/>
      <c r="P10213" s="159"/>
      <c r="Q10213" s="159"/>
      <c r="R10213" s="159"/>
      <c r="S10213" s="159"/>
      <c r="T10213" s="159"/>
      <c r="U10213" s="159"/>
      <c r="V10213" s="159"/>
    </row>
    <row r="10214" spans="1:22">
      <c r="A10214"/>
      <c r="B10214"/>
      <c r="C10214"/>
      <c r="D10214"/>
      <c r="E10214"/>
      <c r="F10214"/>
      <c r="G10214"/>
      <c r="L10214" s="159"/>
      <c r="M10214" s="159"/>
      <c r="N10214" s="159"/>
      <c r="O10214" s="159"/>
      <c r="P10214" s="159"/>
      <c r="Q10214" s="159"/>
      <c r="R10214" s="159"/>
      <c r="S10214" s="159"/>
      <c r="T10214" s="159"/>
      <c r="U10214" s="159"/>
      <c r="V10214" s="159"/>
    </row>
    <row r="10215" spans="1:22">
      <c r="A10215"/>
      <c r="B10215"/>
      <c r="C10215"/>
      <c r="D10215"/>
      <c r="E10215"/>
      <c r="F10215"/>
      <c r="G10215"/>
      <c r="L10215" s="159"/>
      <c r="M10215" s="159"/>
      <c r="N10215" s="159"/>
      <c r="O10215" s="159"/>
      <c r="P10215" s="159"/>
      <c r="Q10215" s="159"/>
      <c r="R10215" s="159"/>
      <c r="S10215" s="159"/>
      <c r="T10215" s="159"/>
      <c r="U10215" s="159"/>
      <c r="V10215" s="159"/>
    </row>
    <row r="10216" spans="1:22">
      <c r="A10216"/>
      <c r="B10216"/>
      <c r="C10216"/>
      <c r="D10216"/>
      <c r="E10216"/>
      <c r="F10216"/>
      <c r="G10216"/>
      <c r="L10216" s="159"/>
      <c r="M10216" s="159"/>
      <c r="N10216" s="159"/>
      <c r="O10216" s="159"/>
      <c r="P10216" s="159"/>
      <c r="Q10216" s="159"/>
      <c r="R10216" s="159"/>
      <c r="S10216" s="159"/>
      <c r="T10216" s="159"/>
      <c r="U10216" s="159"/>
      <c r="V10216" s="159"/>
    </row>
    <row r="10217" spans="1:22">
      <c r="A10217"/>
      <c r="B10217"/>
      <c r="C10217"/>
      <c r="D10217"/>
      <c r="E10217"/>
      <c r="F10217"/>
      <c r="G10217"/>
      <c r="L10217" s="159"/>
      <c r="M10217" s="159"/>
      <c r="N10217" s="159"/>
      <c r="O10217" s="159"/>
      <c r="P10217" s="159"/>
      <c r="Q10217" s="159"/>
      <c r="R10217" s="159"/>
      <c r="S10217" s="159"/>
      <c r="T10217" s="159"/>
      <c r="U10217" s="159"/>
      <c r="V10217" s="159"/>
    </row>
    <row r="10218" spans="1:22">
      <c r="A10218"/>
      <c r="B10218"/>
      <c r="C10218"/>
      <c r="D10218"/>
      <c r="E10218"/>
      <c r="F10218"/>
      <c r="G10218"/>
      <c r="L10218" s="159"/>
      <c r="M10218" s="159"/>
      <c r="N10218" s="159"/>
      <c r="O10218" s="159"/>
      <c r="P10218" s="159"/>
      <c r="Q10218" s="159"/>
      <c r="R10218" s="159"/>
      <c r="S10218" s="159"/>
      <c r="T10218" s="159"/>
      <c r="U10218" s="159"/>
      <c r="V10218" s="159"/>
    </row>
    <row r="10219" spans="1:22">
      <c r="A10219"/>
      <c r="B10219"/>
      <c r="C10219"/>
      <c r="D10219"/>
      <c r="E10219"/>
      <c r="F10219"/>
      <c r="G10219"/>
      <c r="L10219" s="159"/>
      <c r="M10219" s="159"/>
      <c r="N10219" s="159"/>
      <c r="O10219" s="159"/>
      <c r="P10219" s="159"/>
      <c r="Q10219" s="159"/>
      <c r="R10219" s="159"/>
      <c r="S10219" s="159"/>
      <c r="T10219" s="159"/>
      <c r="U10219" s="159"/>
      <c r="V10219" s="159"/>
    </row>
    <row r="10220" spans="1:22">
      <c r="A10220"/>
      <c r="B10220"/>
      <c r="C10220"/>
      <c r="D10220"/>
      <c r="E10220"/>
      <c r="F10220"/>
      <c r="G10220"/>
      <c r="L10220" s="159"/>
      <c r="M10220" s="159"/>
      <c r="N10220" s="159"/>
      <c r="O10220" s="159"/>
      <c r="P10220" s="159"/>
      <c r="Q10220" s="159"/>
      <c r="R10220" s="159"/>
      <c r="S10220" s="159"/>
      <c r="T10220" s="159"/>
      <c r="U10220" s="159"/>
      <c r="V10220" s="159"/>
    </row>
    <row r="10221" spans="1:22">
      <c r="A10221"/>
      <c r="B10221"/>
      <c r="C10221"/>
      <c r="D10221"/>
      <c r="E10221"/>
      <c r="F10221"/>
      <c r="G10221"/>
      <c r="L10221" s="159"/>
      <c r="M10221" s="159"/>
      <c r="N10221" s="159"/>
      <c r="O10221" s="159"/>
      <c r="P10221" s="159"/>
      <c r="Q10221" s="159"/>
      <c r="R10221" s="159"/>
      <c r="S10221" s="159"/>
      <c r="T10221" s="159"/>
      <c r="U10221" s="159"/>
      <c r="V10221" s="159"/>
    </row>
    <row r="10222" spans="1:22">
      <c r="A10222"/>
      <c r="B10222"/>
      <c r="C10222"/>
      <c r="D10222"/>
      <c r="E10222"/>
      <c r="F10222"/>
      <c r="G10222"/>
      <c r="L10222" s="159"/>
      <c r="M10222" s="159"/>
      <c r="N10222" s="159"/>
      <c r="O10222" s="159"/>
      <c r="P10222" s="159"/>
      <c r="Q10222" s="159"/>
      <c r="R10222" s="159"/>
      <c r="S10222" s="159"/>
      <c r="T10222" s="159"/>
      <c r="U10222" s="159"/>
      <c r="V10222" s="159"/>
    </row>
    <row r="10223" spans="1:22">
      <c r="A10223"/>
      <c r="B10223"/>
      <c r="C10223"/>
      <c r="D10223"/>
      <c r="E10223"/>
      <c r="F10223"/>
      <c r="G10223"/>
      <c r="L10223" s="159"/>
      <c r="M10223" s="159"/>
      <c r="N10223" s="159"/>
      <c r="O10223" s="159"/>
      <c r="P10223" s="159"/>
      <c r="Q10223" s="159"/>
      <c r="R10223" s="159"/>
      <c r="S10223" s="159"/>
      <c r="T10223" s="159"/>
      <c r="U10223" s="159"/>
      <c r="V10223" s="159"/>
    </row>
    <row r="10224" spans="1:22">
      <c r="A10224"/>
      <c r="B10224"/>
      <c r="C10224"/>
      <c r="D10224"/>
      <c r="E10224"/>
      <c r="F10224"/>
      <c r="G10224"/>
      <c r="L10224" s="159"/>
      <c r="M10224" s="159"/>
      <c r="N10224" s="159"/>
      <c r="O10224" s="159"/>
      <c r="P10224" s="159"/>
      <c r="Q10224" s="159"/>
      <c r="R10224" s="159"/>
      <c r="S10224" s="159"/>
      <c r="T10224" s="159"/>
      <c r="U10224" s="159"/>
      <c r="V10224" s="159"/>
    </row>
    <row r="10225" spans="1:22">
      <c r="A10225"/>
      <c r="B10225"/>
      <c r="C10225"/>
      <c r="D10225"/>
      <c r="E10225"/>
      <c r="F10225"/>
      <c r="G10225"/>
      <c r="L10225" s="159"/>
      <c r="M10225" s="159"/>
      <c r="N10225" s="159"/>
      <c r="O10225" s="159"/>
      <c r="P10225" s="159"/>
      <c r="Q10225" s="159"/>
      <c r="R10225" s="159"/>
      <c r="S10225" s="159"/>
      <c r="T10225" s="159"/>
      <c r="U10225" s="159"/>
      <c r="V10225" s="159"/>
    </row>
    <row r="10226" spans="1:22">
      <c r="A10226"/>
      <c r="B10226"/>
      <c r="C10226"/>
      <c r="D10226"/>
      <c r="E10226"/>
      <c r="F10226"/>
      <c r="G10226"/>
      <c r="L10226" s="159"/>
      <c r="M10226" s="159"/>
      <c r="N10226" s="159"/>
      <c r="O10226" s="159"/>
      <c r="P10226" s="159"/>
      <c r="Q10226" s="159"/>
      <c r="R10226" s="159"/>
      <c r="S10226" s="159"/>
      <c r="T10226" s="159"/>
      <c r="U10226" s="159"/>
      <c r="V10226" s="159"/>
    </row>
    <row r="10227" spans="1:22">
      <c r="A10227"/>
      <c r="B10227"/>
      <c r="C10227"/>
      <c r="D10227"/>
      <c r="E10227"/>
      <c r="F10227"/>
      <c r="G10227"/>
      <c r="L10227" s="159"/>
      <c r="M10227" s="159"/>
      <c r="N10227" s="159"/>
      <c r="O10227" s="159"/>
      <c r="P10227" s="159"/>
      <c r="Q10227" s="159"/>
      <c r="R10227" s="159"/>
      <c r="S10227" s="159"/>
      <c r="T10227" s="159"/>
      <c r="U10227" s="159"/>
      <c r="V10227" s="159"/>
    </row>
    <row r="10228" spans="1:22">
      <c r="A10228"/>
      <c r="B10228"/>
      <c r="C10228"/>
      <c r="D10228"/>
      <c r="E10228"/>
      <c r="F10228"/>
      <c r="G10228"/>
      <c r="L10228" s="159"/>
      <c r="M10228" s="159"/>
      <c r="N10228" s="159"/>
      <c r="O10228" s="159"/>
      <c r="P10228" s="159"/>
      <c r="Q10228" s="159"/>
      <c r="R10228" s="159"/>
      <c r="S10228" s="159"/>
      <c r="T10228" s="159"/>
      <c r="U10228" s="159"/>
      <c r="V10228" s="159"/>
    </row>
    <row r="10229" spans="1:22">
      <c r="A10229"/>
      <c r="B10229"/>
      <c r="C10229"/>
      <c r="D10229"/>
      <c r="E10229"/>
      <c r="F10229"/>
      <c r="G10229"/>
      <c r="L10229" s="159"/>
      <c r="M10229" s="159"/>
      <c r="N10229" s="159"/>
      <c r="O10229" s="159"/>
      <c r="P10229" s="159"/>
      <c r="Q10229" s="159"/>
      <c r="R10229" s="159"/>
      <c r="S10229" s="159"/>
      <c r="T10229" s="159"/>
      <c r="U10229" s="159"/>
      <c r="V10229" s="159"/>
    </row>
    <row r="10230" spans="1:22">
      <c r="A10230"/>
      <c r="B10230"/>
      <c r="C10230"/>
      <c r="D10230"/>
      <c r="E10230"/>
      <c r="F10230"/>
      <c r="G10230"/>
      <c r="L10230" s="159"/>
      <c r="M10230" s="159"/>
      <c r="N10230" s="159"/>
      <c r="O10230" s="159"/>
      <c r="P10230" s="159"/>
      <c r="Q10230" s="159"/>
      <c r="R10230" s="159"/>
      <c r="S10230" s="159"/>
      <c r="T10230" s="159"/>
      <c r="U10230" s="159"/>
      <c r="V10230" s="159"/>
    </row>
    <row r="10231" spans="1:22">
      <c r="A10231"/>
      <c r="B10231"/>
      <c r="C10231"/>
      <c r="D10231"/>
      <c r="E10231"/>
      <c r="F10231"/>
      <c r="G10231"/>
      <c r="L10231" s="159"/>
      <c r="M10231" s="159"/>
      <c r="N10231" s="159"/>
      <c r="O10231" s="159"/>
      <c r="P10231" s="159"/>
      <c r="Q10231" s="159"/>
      <c r="R10231" s="159"/>
      <c r="S10231" s="159"/>
      <c r="T10231" s="159"/>
      <c r="U10231" s="159"/>
      <c r="V10231" s="159"/>
    </row>
    <row r="10232" spans="1:22">
      <c r="A10232"/>
      <c r="B10232"/>
      <c r="C10232"/>
      <c r="D10232"/>
      <c r="E10232"/>
      <c r="F10232"/>
      <c r="G10232"/>
      <c r="L10232" s="159"/>
      <c r="M10232" s="159"/>
      <c r="N10232" s="159"/>
      <c r="O10232" s="159"/>
      <c r="P10232" s="159"/>
      <c r="Q10232" s="159"/>
      <c r="R10232" s="159"/>
      <c r="S10232" s="159"/>
      <c r="T10232" s="159"/>
      <c r="U10232" s="159"/>
      <c r="V10232" s="159"/>
    </row>
    <row r="10233" spans="1:22">
      <c r="A10233"/>
      <c r="B10233"/>
      <c r="C10233"/>
      <c r="D10233"/>
      <c r="E10233"/>
      <c r="F10233"/>
      <c r="G10233"/>
      <c r="L10233" s="159"/>
      <c r="M10233" s="159"/>
      <c r="N10233" s="159"/>
      <c r="O10233" s="159"/>
      <c r="P10233" s="159"/>
      <c r="Q10233" s="159"/>
      <c r="R10233" s="159"/>
      <c r="S10233" s="159"/>
      <c r="T10233" s="159"/>
      <c r="U10233" s="159"/>
      <c r="V10233" s="159"/>
    </row>
    <row r="10234" spans="1:22">
      <c r="A10234"/>
      <c r="B10234"/>
      <c r="C10234"/>
      <c r="D10234"/>
      <c r="E10234"/>
      <c r="F10234"/>
      <c r="G10234"/>
      <c r="L10234" s="159"/>
      <c r="M10234" s="159"/>
      <c r="N10234" s="159"/>
      <c r="O10234" s="159"/>
      <c r="P10234" s="159"/>
      <c r="Q10234" s="159"/>
      <c r="R10234" s="159"/>
      <c r="S10234" s="159"/>
      <c r="T10234" s="159"/>
      <c r="U10234" s="159"/>
      <c r="V10234" s="159"/>
    </row>
    <row r="10235" spans="1:22">
      <c r="A10235"/>
      <c r="B10235"/>
      <c r="C10235"/>
      <c r="D10235"/>
      <c r="E10235"/>
      <c r="F10235"/>
      <c r="G10235"/>
      <c r="L10235" s="159"/>
      <c r="M10235" s="159"/>
      <c r="N10235" s="159"/>
      <c r="O10235" s="159"/>
      <c r="P10235" s="159"/>
      <c r="Q10235" s="159"/>
      <c r="R10235" s="159"/>
      <c r="S10235" s="159"/>
      <c r="T10235" s="159"/>
      <c r="U10235" s="159"/>
      <c r="V10235" s="159"/>
    </row>
    <row r="10236" spans="1:22">
      <c r="A10236"/>
      <c r="B10236"/>
      <c r="C10236"/>
      <c r="D10236"/>
      <c r="E10236"/>
      <c r="F10236"/>
      <c r="G10236"/>
      <c r="L10236" s="159"/>
      <c r="M10236" s="159"/>
      <c r="N10236" s="159"/>
      <c r="O10236" s="159"/>
      <c r="P10236" s="159"/>
      <c r="Q10236" s="159"/>
      <c r="R10236" s="159"/>
      <c r="S10236" s="159"/>
      <c r="T10236" s="159"/>
      <c r="U10236" s="159"/>
      <c r="V10236" s="159"/>
    </row>
    <row r="10237" spans="1:22">
      <c r="A10237"/>
      <c r="B10237"/>
      <c r="C10237"/>
      <c r="D10237"/>
      <c r="E10237"/>
      <c r="F10237"/>
      <c r="G10237"/>
      <c r="L10237" s="159"/>
      <c r="M10237" s="159"/>
      <c r="N10237" s="159"/>
      <c r="O10237" s="159"/>
      <c r="P10237" s="159"/>
      <c r="Q10237" s="159"/>
      <c r="R10237" s="159"/>
      <c r="S10237" s="159"/>
      <c r="T10237" s="159"/>
      <c r="U10237" s="159"/>
      <c r="V10237" s="159"/>
    </row>
    <row r="10238" spans="1:22">
      <c r="A10238"/>
      <c r="B10238"/>
      <c r="C10238"/>
      <c r="D10238"/>
      <c r="E10238"/>
      <c r="F10238"/>
      <c r="G10238"/>
      <c r="L10238" s="159"/>
      <c r="M10238" s="159"/>
      <c r="N10238" s="159"/>
      <c r="O10238" s="159"/>
      <c r="P10238" s="159"/>
      <c r="Q10238" s="159"/>
      <c r="R10238" s="159"/>
      <c r="S10238" s="159"/>
      <c r="T10238" s="159"/>
      <c r="U10238" s="159"/>
      <c r="V10238" s="159"/>
    </row>
    <row r="10239" spans="1:22">
      <c r="A10239"/>
      <c r="B10239"/>
      <c r="C10239"/>
      <c r="D10239"/>
      <c r="E10239"/>
      <c r="F10239"/>
      <c r="G10239"/>
      <c r="L10239" s="159"/>
      <c r="M10239" s="159"/>
      <c r="N10239" s="159"/>
      <c r="O10239" s="159"/>
      <c r="P10239" s="159"/>
      <c r="Q10239" s="159"/>
      <c r="R10239" s="159"/>
      <c r="S10239" s="159"/>
      <c r="T10239" s="159"/>
      <c r="U10239" s="159"/>
      <c r="V10239" s="159"/>
    </row>
    <row r="10240" spans="1:22">
      <c r="A10240"/>
      <c r="B10240"/>
      <c r="C10240"/>
      <c r="D10240"/>
      <c r="E10240"/>
      <c r="F10240"/>
      <c r="G10240"/>
      <c r="L10240" s="159"/>
      <c r="M10240" s="159"/>
      <c r="N10240" s="159"/>
      <c r="O10240" s="159"/>
      <c r="P10240" s="159"/>
      <c r="Q10240" s="159"/>
      <c r="R10240" s="159"/>
      <c r="S10240" s="159"/>
      <c r="T10240" s="159"/>
      <c r="U10240" s="159"/>
      <c r="V10240" s="159"/>
    </row>
    <row r="10241" spans="1:22">
      <c r="A10241"/>
      <c r="B10241"/>
      <c r="C10241"/>
      <c r="D10241"/>
      <c r="E10241"/>
      <c r="F10241"/>
      <c r="G10241"/>
      <c r="L10241" s="159"/>
      <c r="M10241" s="159"/>
      <c r="N10241" s="159"/>
      <c r="O10241" s="159"/>
      <c r="P10241" s="159"/>
      <c r="Q10241" s="159"/>
      <c r="R10241" s="159"/>
      <c r="S10241" s="159"/>
      <c r="T10241" s="159"/>
      <c r="U10241" s="159"/>
      <c r="V10241" s="159"/>
    </row>
    <row r="10242" spans="1:22">
      <c r="A10242"/>
      <c r="B10242"/>
      <c r="C10242"/>
      <c r="D10242"/>
      <c r="E10242"/>
      <c r="F10242"/>
      <c r="G10242"/>
      <c r="L10242" s="159"/>
      <c r="M10242" s="159"/>
      <c r="N10242" s="159"/>
      <c r="O10242" s="159"/>
      <c r="P10242" s="159"/>
      <c r="Q10242" s="159"/>
      <c r="R10242" s="159"/>
      <c r="S10242" s="159"/>
      <c r="T10242" s="159"/>
      <c r="U10242" s="159"/>
      <c r="V10242" s="159"/>
    </row>
    <row r="10243" spans="1:22">
      <c r="A10243"/>
      <c r="B10243"/>
      <c r="C10243"/>
      <c r="D10243"/>
      <c r="E10243"/>
      <c r="F10243"/>
      <c r="G10243"/>
      <c r="L10243" s="159"/>
      <c r="M10243" s="159"/>
      <c r="N10243" s="159"/>
      <c r="O10243" s="159"/>
      <c r="P10243" s="159"/>
      <c r="Q10243" s="159"/>
      <c r="R10243" s="159"/>
      <c r="S10243" s="159"/>
      <c r="T10243" s="159"/>
      <c r="U10243" s="159"/>
      <c r="V10243" s="159"/>
    </row>
    <row r="10244" spans="1:22">
      <c r="A10244"/>
      <c r="B10244"/>
      <c r="C10244"/>
      <c r="D10244"/>
      <c r="E10244"/>
      <c r="F10244"/>
      <c r="G10244"/>
      <c r="L10244" s="159"/>
      <c r="M10244" s="159"/>
      <c r="N10244" s="159"/>
      <c r="O10244" s="159"/>
      <c r="P10244" s="159"/>
      <c r="Q10244" s="159"/>
      <c r="R10244" s="159"/>
      <c r="S10244" s="159"/>
      <c r="T10244" s="159"/>
      <c r="U10244" s="159"/>
      <c r="V10244" s="159"/>
    </row>
    <row r="10245" spans="1:22">
      <c r="A10245"/>
      <c r="B10245"/>
      <c r="C10245"/>
      <c r="D10245"/>
      <c r="E10245"/>
      <c r="F10245"/>
      <c r="G10245"/>
      <c r="L10245" s="159"/>
      <c r="M10245" s="159"/>
      <c r="N10245" s="159"/>
      <c r="O10245" s="159"/>
      <c r="P10245" s="159"/>
      <c r="Q10245" s="159"/>
      <c r="R10245" s="159"/>
      <c r="S10245" s="159"/>
      <c r="T10245" s="159"/>
      <c r="U10245" s="159"/>
      <c r="V10245" s="159"/>
    </row>
    <row r="10246" spans="1:22">
      <c r="A10246"/>
      <c r="B10246"/>
      <c r="C10246"/>
      <c r="D10246"/>
      <c r="E10246"/>
      <c r="F10246"/>
      <c r="G10246"/>
      <c r="L10246" s="159"/>
      <c r="M10246" s="159"/>
      <c r="N10246" s="159"/>
      <c r="O10246" s="159"/>
      <c r="P10246" s="159"/>
      <c r="Q10246" s="159"/>
      <c r="R10246" s="159"/>
      <c r="S10246" s="159"/>
      <c r="T10246" s="159"/>
      <c r="U10246" s="159"/>
      <c r="V10246" s="159"/>
    </row>
    <row r="10247" spans="1:22">
      <c r="A10247"/>
      <c r="B10247"/>
      <c r="C10247"/>
      <c r="D10247"/>
      <c r="E10247"/>
      <c r="F10247"/>
      <c r="G10247"/>
      <c r="L10247" s="159"/>
      <c r="M10247" s="159"/>
      <c r="N10247" s="159"/>
      <c r="O10247" s="159"/>
      <c r="P10247" s="159"/>
      <c r="Q10247" s="159"/>
      <c r="R10247" s="159"/>
      <c r="S10247" s="159"/>
      <c r="T10247" s="159"/>
      <c r="U10247" s="159"/>
      <c r="V10247" s="159"/>
    </row>
    <row r="10248" spans="1:22">
      <c r="A10248"/>
      <c r="B10248"/>
      <c r="C10248"/>
      <c r="D10248"/>
      <c r="E10248"/>
      <c r="F10248"/>
      <c r="G10248"/>
      <c r="L10248" s="159"/>
      <c r="M10248" s="159"/>
      <c r="N10248" s="159"/>
      <c r="O10248" s="159"/>
      <c r="P10248" s="159"/>
      <c r="Q10248" s="159"/>
      <c r="R10248" s="159"/>
      <c r="S10248" s="159"/>
      <c r="T10248" s="159"/>
      <c r="U10248" s="159"/>
      <c r="V10248" s="159"/>
    </row>
    <row r="10249" spans="1:22">
      <c r="A10249"/>
      <c r="B10249"/>
      <c r="C10249"/>
      <c r="D10249"/>
      <c r="E10249"/>
      <c r="F10249"/>
      <c r="G10249"/>
      <c r="L10249" s="159"/>
      <c r="M10249" s="159"/>
      <c r="N10249" s="159"/>
      <c r="O10249" s="159"/>
      <c r="P10249" s="159"/>
      <c r="Q10249" s="159"/>
      <c r="R10249" s="159"/>
      <c r="S10249" s="159"/>
      <c r="T10249" s="159"/>
      <c r="U10249" s="159"/>
      <c r="V10249" s="159"/>
    </row>
    <row r="10250" spans="1:22">
      <c r="A10250"/>
      <c r="B10250"/>
      <c r="C10250"/>
      <c r="D10250"/>
      <c r="E10250"/>
      <c r="F10250"/>
      <c r="G10250"/>
      <c r="L10250" s="159"/>
      <c r="M10250" s="159"/>
      <c r="N10250" s="159"/>
      <c r="O10250" s="159"/>
      <c r="P10250" s="159"/>
      <c r="Q10250" s="159"/>
      <c r="R10250" s="159"/>
      <c r="S10250" s="159"/>
      <c r="T10250" s="159"/>
      <c r="U10250" s="159"/>
      <c r="V10250" s="159"/>
    </row>
    <row r="10251" spans="1:22">
      <c r="A10251"/>
      <c r="B10251"/>
      <c r="C10251"/>
      <c r="D10251"/>
      <c r="E10251"/>
      <c r="F10251"/>
      <c r="G10251"/>
      <c r="L10251" s="159"/>
      <c r="M10251" s="159"/>
      <c r="N10251" s="159"/>
      <c r="O10251" s="159"/>
      <c r="P10251" s="159"/>
      <c r="Q10251" s="159"/>
      <c r="R10251" s="159"/>
      <c r="S10251" s="159"/>
      <c r="T10251" s="159"/>
      <c r="U10251" s="159"/>
      <c r="V10251" s="159"/>
    </row>
    <row r="10252" spans="1:22">
      <c r="A10252"/>
      <c r="B10252"/>
      <c r="C10252"/>
      <c r="D10252"/>
      <c r="E10252"/>
      <c r="F10252"/>
      <c r="G10252"/>
      <c r="L10252" s="159"/>
      <c r="M10252" s="159"/>
      <c r="N10252" s="159"/>
      <c r="O10252" s="159"/>
      <c r="P10252" s="159"/>
      <c r="Q10252" s="159"/>
      <c r="R10252" s="159"/>
      <c r="S10252" s="159"/>
      <c r="T10252" s="159"/>
      <c r="U10252" s="159"/>
      <c r="V10252" s="159"/>
    </row>
    <row r="10253" spans="1:22">
      <c r="A10253"/>
      <c r="B10253"/>
      <c r="C10253"/>
      <c r="D10253"/>
      <c r="E10253"/>
      <c r="F10253"/>
      <c r="G10253"/>
      <c r="L10253" s="159"/>
      <c r="M10253" s="159"/>
      <c r="N10253" s="159"/>
      <c r="O10253" s="159"/>
      <c r="P10253" s="159"/>
      <c r="Q10253" s="159"/>
      <c r="R10253" s="159"/>
      <c r="S10253" s="159"/>
      <c r="T10253" s="159"/>
      <c r="U10253" s="159"/>
      <c r="V10253" s="159"/>
    </row>
    <row r="10254" spans="1:22">
      <c r="A10254"/>
      <c r="B10254"/>
      <c r="C10254"/>
      <c r="D10254"/>
      <c r="E10254"/>
      <c r="F10254"/>
      <c r="G10254"/>
      <c r="L10254" s="159"/>
      <c r="M10254" s="159"/>
      <c r="N10254" s="159"/>
      <c r="O10254" s="159"/>
      <c r="P10254" s="159"/>
      <c r="Q10254" s="159"/>
      <c r="R10254" s="159"/>
      <c r="S10254" s="159"/>
      <c r="T10254" s="159"/>
      <c r="U10254" s="159"/>
      <c r="V10254" s="159"/>
    </row>
    <row r="10255" spans="1:22">
      <c r="A10255"/>
      <c r="B10255"/>
      <c r="C10255"/>
      <c r="D10255"/>
      <c r="E10255"/>
      <c r="F10255"/>
      <c r="G10255"/>
      <c r="L10255" s="159"/>
      <c r="M10255" s="159"/>
      <c r="N10255" s="159"/>
      <c r="O10255" s="159"/>
      <c r="P10255" s="159"/>
      <c r="Q10255" s="159"/>
      <c r="R10255" s="159"/>
      <c r="S10255" s="159"/>
      <c r="T10255" s="159"/>
      <c r="U10255" s="159"/>
      <c r="V10255" s="159"/>
    </row>
    <row r="10256" spans="1:22">
      <c r="A10256"/>
      <c r="B10256"/>
      <c r="C10256"/>
      <c r="D10256"/>
      <c r="E10256"/>
      <c r="F10256"/>
      <c r="G10256"/>
      <c r="L10256" s="159"/>
      <c r="M10256" s="159"/>
      <c r="N10256" s="159"/>
      <c r="O10256" s="159"/>
      <c r="P10256" s="159"/>
      <c r="Q10256" s="159"/>
      <c r="R10256" s="159"/>
      <c r="S10256" s="159"/>
      <c r="T10256" s="159"/>
      <c r="U10256" s="159"/>
      <c r="V10256" s="159"/>
    </row>
    <row r="10257" spans="1:22">
      <c r="A10257"/>
      <c r="B10257"/>
      <c r="C10257"/>
      <c r="D10257"/>
      <c r="E10257"/>
      <c r="F10257"/>
      <c r="G10257"/>
      <c r="L10257" s="159"/>
      <c r="M10257" s="159"/>
      <c r="N10257" s="159"/>
      <c r="O10257" s="159"/>
      <c r="P10257" s="159"/>
      <c r="Q10257" s="159"/>
      <c r="R10257" s="159"/>
      <c r="S10257" s="159"/>
      <c r="T10257" s="159"/>
      <c r="U10257" s="159"/>
      <c r="V10257" s="159"/>
    </row>
    <row r="10258" spans="1:22">
      <c r="A10258"/>
      <c r="B10258"/>
      <c r="C10258"/>
      <c r="D10258"/>
      <c r="E10258"/>
      <c r="F10258"/>
      <c r="G10258"/>
      <c r="L10258" s="159"/>
      <c r="M10258" s="159"/>
      <c r="N10258" s="159"/>
      <c r="O10258" s="159"/>
      <c r="P10258" s="159"/>
      <c r="Q10258" s="159"/>
      <c r="R10258" s="159"/>
      <c r="S10258" s="159"/>
      <c r="T10258" s="159"/>
      <c r="U10258" s="159"/>
      <c r="V10258" s="159"/>
    </row>
    <row r="10259" spans="1:22">
      <c r="A10259"/>
      <c r="B10259"/>
      <c r="C10259"/>
      <c r="D10259"/>
      <c r="E10259"/>
      <c r="F10259"/>
      <c r="G10259"/>
      <c r="L10259" s="159"/>
      <c r="M10259" s="159"/>
      <c r="N10259" s="159"/>
      <c r="O10259" s="159"/>
      <c r="P10259" s="159"/>
      <c r="Q10259" s="159"/>
      <c r="R10259" s="159"/>
      <c r="S10259" s="159"/>
      <c r="T10259" s="159"/>
      <c r="U10259" s="159"/>
      <c r="V10259" s="159"/>
    </row>
    <row r="10260" spans="1:22">
      <c r="A10260"/>
      <c r="B10260"/>
      <c r="C10260"/>
      <c r="D10260"/>
      <c r="E10260"/>
      <c r="F10260"/>
      <c r="G10260"/>
      <c r="L10260" s="159"/>
      <c r="M10260" s="159"/>
      <c r="N10260" s="159"/>
      <c r="O10260" s="159"/>
      <c r="P10260" s="159"/>
      <c r="Q10260" s="159"/>
      <c r="R10260" s="159"/>
      <c r="S10260" s="159"/>
      <c r="T10260" s="159"/>
      <c r="U10260" s="159"/>
      <c r="V10260" s="159"/>
    </row>
    <row r="10261" spans="1:22">
      <c r="A10261"/>
      <c r="B10261"/>
      <c r="C10261"/>
      <c r="D10261"/>
      <c r="E10261"/>
      <c r="F10261"/>
      <c r="G10261"/>
      <c r="L10261" s="159"/>
      <c r="M10261" s="159"/>
      <c r="N10261" s="159"/>
      <c r="O10261" s="159"/>
      <c r="P10261" s="159"/>
      <c r="Q10261" s="159"/>
      <c r="R10261" s="159"/>
      <c r="S10261" s="159"/>
      <c r="T10261" s="159"/>
      <c r="U10261" s="159"/>
      <c r="V10261" s="159"/>
    </row>
    <row r="10262" spans="1:22">
      <c r="A10262"/>
      <c r="B10262"/>
      <c r="C10262"/>
      <c r="D10262"/>
      <c r="E10262"/>
      <c r="F10262"/>
      <c r="G10262"/>
      <c r="L10262" s="159"/>
      <c r="M10262" s="159"/>
      <c r="N10262" s="159"/>
      <c r="O10262" s="159"/>
      <c r="P10262" s="159"/>
      <c r="Q10262" s="159"/>
      <c r="R10262" s="159"/>
      <c r="S10262" s="159"/>
      <c r="T10262" s="159"/>
      <c r="U10262" s="159"/>
      <c r="V10262" s="159"/>
    </row>
    <row r="10263" spans="1:22">
      <c r="A10263"/>
      <c r="B10263"/>
      <c r="C10263"/>
      <c r="D10263"/>
      <c r="E10263"/>
      <c r="F10263"/>
      <c r="G10263"/>
      <c r="L10263" s="159"/>
      <c r="M10263" s="159"/>
      <c r="N10263" s="159"/>
      <c r="O10263" s="159"/>
      <c r="P10263" s="159"/>
      <c r="Q10263" s="159"/>
      <c r="R10263" s="159"/>
      <c r="S10263" s="159"/>
      <c r="T10263" s="159"/>
      <c r="U10263" s="159"/>
      <c r="V10263" s="159"/>
    </row>
    <row r="10264" spans="1:22">
      <c r="A10264"/>
      <c r="B10264"/>
      <c r="C10264"/>
      <c r="D10264"/>
      <c r="E10264"/>
      <c r="F10264"/>
      <c r="G10264"/>
      <c r="L10264" s="159"/>
      <c r="M10264" s="159"/>
      <c r="N10264" s="159"/>
      <c r="O10264" s="159"/>
      <c r="P10264" s="159"/>
      <c r="Q10264" s="159"/>
      <c r="R10264" s="159"/>
      <c r="S10264" s="159"/>
      <c r="T10264" s="159"/>
      <c r="U10264" s="159"/>
      <c r="V10264" s="159"/>
    </row>
    <row r="10265" spans="1:22">
      <c r="A10265"/>
      <c r="B10265"/>
      <c r="C10265"/>
      <c r="D10265"/>
      <c r="E10265"/>
      <c r="F10265"/>
      <c r="G10265"/>
      <c r="L10265" s="159"/>
      <c r="M10265" s="159"/>
      <c r="N10265" s="159"/>
      <c r="O10265" s="159"/>
      <c r="P10265" s="159"/>
      <c r="Q10265" s="159"/>
      <c r="R10265" s="159"/>
      <c r="S10265" s="159"/>
      <c r="T10265" s="159"/>
      <c r="U10265" s="159"/>
      <c r="V10265" s="159"/>
    </row>
    <row r="10266" spans="1:22">
      <c r="A10266"/>
      <c r="B10266"/>
      <c r="C10266"/>
      <c r="D10266"/>
      <c r="E10266"/>
      <c r="F10266"/>
      <c r="G10266"/>
      <c r="L10266" s="159"/>
      <c r="M10266" s="159"/>
      <c r="N10266" s="159"/>
      <c r="O10266" s="159"/>
      <c r="P10266" s="159"/>
      <c r="Q10266" s="159"/>
      <c r="R10266" s="159"/>
      <c r="S10266" s="159"/>
      <c r="T10266" s="159"/>
      <c r="U10266" s="159"/>
      <c r="V10266" s="159"/>
    </row>
    <row r="10267" spans="1:22">
      <c r="A10267"/>
      <c r="B10267"/>
      <c r="C10267"/>
      <c r="D10267"/>
      <c r="E10267"/>
      <c r="F10267"/>
      <c r="G10267"/>
      <c r="L10267" s="159"/>
      <c r="M10267" s="159"/>
      <c r="N10267" s="159"/>
      <c r="O10267" s="159"/>
      <c r="P10267" s="159"/>
      <c r="Q10267" s="159"/>
      <c r="R10267" s="159"/>
      <c r="S10267" s="159"/>
      <c r="T10267" s="159"/>
      <c r="U10267" s="159"/>
      <c r="V10267" s="159"/>
    </row>
    <row r="10268" spans="1:22">
      <c r="A10268"/>
      <c r="B10268"/>
      <c r="C10268"/>
      <c r="D10268"/>
      <c r="E10268"/>
      <c r="F10268"/>
      <c r="G10268"/>
      <c r="L10268" s="159"/>
      <c r="M10268" s="159"/>
      <c r="N10268" s="159"/>
      <c r="O10268" s="159"/>
      <c r="P10268" s="159"/>
      <c r="Q10268" s="159"/>
      <c r="R10268" s="159"/>
      <c r="S10268" s="159"/>
      <c r="T10268" s="159"/>
      <c r="U10268" s="159"/>
      <c r="V10268" s="159"/>
    </row>
    <row r="10269" spans="1:22">
      <c r="A10269"/>
      <c r="B10269"/>
      <c r="C10269"/>
      <c r="D10269"/>
      <c r="E10269"/>
      <c r="F10269"/>
      <c r="G10269"/>
      <c r="L10269" s="159"/>
      <c r="M10269" s="159"/>
      <c r="N10269" s="159"/>
      <c r="O10269" s="159"/>
      <c r="P10269" s="159"/>
      <c r="Q10269" s="159"/>
      <c r="R10269" s="159"/>
      <c r="S10269" s="159"/>
      <c r="T10269" s="159"/>
      <c r="U10269" s="159"/>
      <c r="V10269" s="159"/>
    </row>
    <row r="10270" spans="1:22">
      <c r="A10270"/>
      <c r="B10270"/>
      <c r="C10270"/>
      <c r="D10270"/>
      <c r="E10270"/>
      <c r="F10270"/>
      <c r="G10270"/>
      <c r="L10270" s="159"/>
      <c r="M10270" s="159"/>
      <c r="N10270" s="159"/>
      <c r="O10270" s="159"/>
      <c r="P10270" s="159"/>
      <c r="Q10270" s="159"/>
      <c r="R10270" s="159"/>
      <c r="S10270" s="159"/>
      <c r="T10270" s="159"/>
      <c r="U10270" s="159"/>
      <c r="V10270" s="159"/>
    </row>
    <row r="10271" spans="1:22">
      <c r="A10271"/>
      <c r="B10271"/>
      <c r="C10271"/>
      <c r="D10271"/>
      <c r="E10271"/>
      <c r="F10271"/>
      <c r="G10271"/>
      <c r="L10271" s="159"/>
      <c r="M10271" s="159"/>
      <c r="N10271" s="159"/>
      <c r="O10271" s="159"/>
      <c r="P10271" s="159"/>
      <c r="Q10271" s="159"/>
      <c r="R10271" s="159"/>
      <c r="S10271" s="159"/>
      <c r="T10271" s="159"/>
      <c r="U10271" s="159"/>
      <c r="V10271" s="159"/>
    </row>
    <row r="10272" spans="1:22">
      <c r="A10272"/>
      <c r="B10272"/>
      <c r="C10272"/>
      <c r="D10272"/>
      <c r="E10272"/>
      <c r="F10272"/>
      <c r="G10272"/>
      <c r="L10272" s="159"/>
      <c r="M10272" s="159"/>
      <c r="N10272" s="159"/>
      <c r="O10272" s="159"/>
      <c r="P10272" s="159"/>
      <c r="Q10272" s="159"/>
      <c r="R10272" s="159"/>
      <c r="S10272" s="159"/>
      <c r="T10272" s="159"/>
      <c r="U10272" s="159"/>
      <c r="V10272" s="159"/>
    </row>
    <row r="10273" spans="1:22">
      <c r="A10273"/>
      <c r="B10273"/>
      <c r="C10273"/>
      <c r="D10273"/>
      <c r="E10273"/>
      <c r="F10273"/>
      <c r="G10273"/>
      <c r="L10273" s="159"/>
      <c r="M10273" s="159"/>
      <c r="N10273" s="159"/>
      <c r="O10273" s="159"/>
      <c r="P10273" s="159"/>
      <c r="Q10273" s="159"/>
      <c r="R10273" s="159"/>
      <c r="S10273" s="159"/>
      <c r="T10273" s="159"/>
      <c r="U10273" s="159"/>
      <c r="V10273" s="159"/>
    </row>
    <row r="10274" spans="1:22">
      <c r="A10274"/>
      <c r="B10274"/>
      <c r="C10274"/>
      <c r="D10274"/>
      <c r="E10274"/>
      <c r="F10274"/>
      <c r="G10274"/>
      <c r="L10274" s="159"/>
      <c r="M10274" s="159"/>
      <c r="N10274" s="159"/>
      <c r="O10274" s="159"/>
      <c r="P10274" s="159"/>
      <c r="Q10274" s="159"/>
      <c r="R10274" s="159"/>
      <c r="S10274" s="159"/>
      <c r="T10274" s="159"/>
      <c r="U10274" s="159"/>
      <c r="V10274" s="159"/>
    </row>
    <row r="10275" spans="1:22">
      <c r="A10275"/>
      <c r="B10275"/>
      <c r="C10275"/>
      <c r="D10275"/>
      <c r="E10275"/>
      <c r="F10275"/>
      <c r="G10275"/>
      <c r="L10275" s="159"/>
      <c r="M10275" s="159"/>
      <c r="N10275" s="159"/>
      <c r="O10275" s="159"/>
      <c r="P10275" s="159"/>
      <c r="Q10275" s="159"/>
      <c r="R10275" s="159"/>
      <c r="S10275" s="159"/>
      <c r="T10275" s="159"/>
      <c r="U10275" s="159"/>
      <c r="V10275" s="159"/>
    </row>
    <row r="10276" spans="1:22">
      <c r="A10276"/>
      <c r="B10276"/>
      <c r="C10276"/>
      <c r="D10276"/>
      <c r="E10276"/>
      <c r="F10276"/>
      <c r="G10276"/>
      <c r="L10276" s="159"/>
      <c r="M10276" s="159"/>
      <c r="N10276" s="159"/>
      <c r="O10276" s="159"/>
      <c r="P10276" s="159"/>
      <c r="Q10276" s="159"/>
      <c r="R10276" s="159"/>
      <c r="S10276" s="159"/>
      <c r="T10276" s="159"/>
      <c r="U10276" s="159"/>
      <c r="V10276" s="159"/>
    </row>
    <row r="10277" spans="1:22">
      <c r="A10277"/>
      <c r="B10277"/>
      <c r="C10277"/>
      <c r="D10277"/>
      <c r="E10277"/>
      <c r="F10277"/>
      <c r="G10277"/>
      <c r="L10277" s="159"/>
      <c r="M10277" s="159"/>
      <c r="N10277" s="159"/>
      <c r="O10277" s="159"/>
      <c r="P10277" s="159"/>
      <c r="Q10277" s="159"/>
      <c r="R10277" s="159"/>
      <c r="S10277" s="159"/>
      <c r="T10277" s="159"/>
      <c r="U10277" s="159"/>
      <c r="V10277" s="159"/>
    </row>
    <row r="10278" spans="1:22">
      <c r="A10278"/>
      <c r="B10278"/>
      <c r="C10278"/>
      <c r="D10278"/>
      <c r="E10278"/>
      <c r="F10278"/>
      <c r="G10278"/>
      <c r="L10278" s="159"/>
      <c r="M10278" s="159"/>
      <c r="N10278" s="159"/>
      <c r="O10278" s="159"/>
      <c r="P10278" s="159"/>
      <c r="Q10278" s="159"/>
      <c r="R10278" s="159"/>
      <c r="S10278" s="159"/>
      <c r="T10278" s="159"/>
      <c r="U10278" s="159"/>
      <c r="V10278" s="159"/>
    </row>
    <row r="10279" spans="1:22">
      <c r="A10279"/>
      <c r="B10279"/>
      <c r="C10279"/>
      <c r="D10279"/>
      <c r="E10279"/>
      <c r="F10279"/>
      <c r="G10279"/>
      <c r="L10279" s="159"/>
      <c r="M10279" s="159"/>
      <c r="N10279" s="159"/>
      <c r="O10279" s="159"/>
      <c r="P10279" s="159"/>
      <c r="Q10279" s="159"/>
      <c r="R10279" s="159"/>
      <c r="S10279" s="159"/>
      <c r="T10279" s="159"/>
      <c r="U10279" s="159"/>
      <c r="V10279" s="159"/>
    </row>
    <row r="10280" spans="1:22">
      <c r="A10280"/>
      <c r="B10280"/>
      <c r="C10280"/>
      <c r="D10280"/>
      <c r="E10280"/>
      <c r="F10280"/>
      <c r="G10280"/>
      <c r="L10280" s="159"/>
      <c r="M10280" s="159"/>
      <c r="N10280" s="159"/>
      <c r="O10280" s="159"/>
      <c r="P10280" s="159"/>
      <c r="Q10280" s="159"/>
      <c r="R10280" s="159"/>
      <c r="S10280" s="159"/>
      <c r="T10280" s="159"/>
      <c r="U10280" s="159"/>
      <c r="V10280" s="159"/>
    </row>
    <row r="10281" spans="1:22">
      <c r="A10281"/>
      <c r="B10281"/>
      <c r="C10281"/>
      <c r="D10281"/>
      <c r="E10281"/>
      <c r="F10281"/>
      <c r="G10281"/>
      <c r="L10281" s="159"/>
      <c r="M10281" s="159"/>
      <c r="N10281" s="159"/>
      <c r="O10281" s="159"/>
      <c r="P10281" s="159"/>
      <c r="Q10281" s="159"/>
      <c r="R10281" s="159"/>
      <c r="S10281" s="159"/>
      <c r="T10281" s="159"/>
      <c r="U10281" s="159"/>
      <c r="V10281" s="159"/>
    </row>
    <row r="10282" spans="1:22">
      <c r="A10282"/>
      <c r="B10282"/>
      <c r="C10282"/>
      <c r="D10282"/>
      <c r="E10282"/>
      <c r="F10282"/>
      <c r="G10282"/>
      <c r="L10282" s="159"/>
      <c r="M10282" s="159"/>
      <c r="N10282" s="159"/>
      <c r="O10282" s="159"/>
      <c r="P10282" s="159"/>
      <c r="Q10282" s="159"/>
      <c r="R10282" s="159"/>
      <c r="S10282" s="159"/>
      <c r="T10282" s="159"/>
      <c r="U10282" s="159"/>
      <c r="V10282" s="159"/>
    </row>
    <row r="10283" spans="1:22">
      <c r="A10283"/>
      <c r="B10283"/>
      <c r="C10283"/>
      <c r="D10283"/>
      <c r="E10283"/>
      <c r="F10283"/>
      <c r="G10283"/>
      <c r="L10283" s="159"/>
      <c r="M10283" s="159"/>
      <c r="N10283" s="159"/>
      <c r="O10283" s="159"/>
      <c r="P10283" s="159"/>
      <c r="Q10283" s="159"/>
      <c r="R10283" s="159"/>
      <c r="S10283" s="159"/>
      <c r="T10283" s="159"/>
      <c r="U10283" s="159"/>
      <c r="V10283" s="159"/>
    </row>
    <row r="10284" spans="1:22">
      <c r="A10284"/>
      <c r="B10284"/>
      <c r="C10284"/>
      <c r="D10284"/>
      <c r="E10284"/>
      <c r="F10284"/>
      <c r="G10284"/>
      <c r="L10284" s="159"/>
      <c r="M10284" s="159"/>
      <c r="N10284" s="159"/>
      <c r="O10284" s="159"/>
      <c r="P10284" s="159"/>
      <c r="Q10284" s="159"/>
      <c r="R10284" s="159"/>
      <c r="S10284" s="159"/>
      <c r="T10284" s="159"/>
      <c r="U10284" s="159"/>
      <c r="V10284" s="159"/>
    </row>
    <row r="10285" spans="1:22">
      <c r="A10285"/>
      <c r="B10285"/>
      <c r="C10285"/>
      <c r="D10285"/>
      <c r="E10285"/>
      <c r="F10285"/>
      <c r="G10285"/>
      <c r="L10285" s="159"/>
      <c r="M10285" s="159"/>
      <c r="N10285" s="159"/>
      <c r="O10285" s="159"/>
      <c r="P10285" s="159"/>
      <c r="Q10285" s="159"/>
      <c r="R10285" s="159"/>
      <c r="S10285" s="159"/>
      <c r="T10285" s="159"/>
      <c r="U10285" s="159"/>
      <c r="V10285" s="159"/>
    </row>
    <row r="10286" spans="1:22">
      <c r="A10286"/>
      <c r="B10286"/>
      <c r="C10286"/>
      <c r="D10286"/>
      <c r="E10286"/>
      <c r="F10286"/>
      <c r="G10286"/>
      <c r="L10286" s="159"/>
      <c r="M10286" s="159"/>
      <c r="N10286" s="159"/>
      <c r="O10286" s="159"/>
      <c r="P10286" s="159"/>
      <c r="Q10286" s="159"/>
      <c r="R10286" s="159"/>
      <c r="S10286" s="159"/>
      <c r="T10286" s="159"/>
      <c r="U10286" s="159"/>
      <c r="V10286" s="159"/>
    </row>
    <row r="10287" spans="1:22">
      <c r="A10287"/>
      <c r="B10287"/>
      <c r="C10287"/>
      <c r="D10287"/>
      <c r="E10287"/>
      <c r="F10287"/>
      <c r="G10287"/>
      <c r="L10287" s="159"/>
      <c r="M10287" s="159"/>
      <c r="N10287" s="159"/>
      <c r="O10287" s="159"/>
      <c r="P10287" s="159"/>
      <c r="Q10287" s="159"/>
      <c r="R10287" s="159"/>
      <c r="S10287" s="159"/>
      <c r="T10287" s="159"/>
      <c r="U10287" s="159"/>
      <c r="V10287" s="159"/>
    </row>
    <row r="10288" spans="1:22">
      <c r="A10288"/>
      <c r="B10288"/>
      <c r="C10288"/>
      <c r="D10288"/>
      <c r="E10288"/>
      <c r="F10288"/>
      <c r="G10288"/>
      <c r="L10288" s="159"/>
      <c r="M10288" s="159"/>
      <c r="N10288" s="159"/>
      <c r="O10288" s="159"/>
      <c r="P10288" s="159"/>
      <c r="Q10288" s="159"/>
      <c r="R10288" s="159"/>
      <c r="S10288" s="159"/>
      <c r="T10288" s="159"/>
      <c r="U10288" s="159"/>
      <c r="V10288" s="159"/>
    </row>
    <row r="10289" spans="1:22">
      <c r="A10289"/>
      <c r="B10289"/>
      <c r="C10289"/>
      <c r="D10289"/>
      <c r="E10289"/>
      <c r="F10289"/>
      <c r="G10289"/>
      <c r="L10289" s="159"/>
      <c r="M10289" s="159"/>
      <c r="N10289" s="159"/>
      <c r="O10289" s="159"/>
      <c r="P10289" s="159"/>
      <c r="Q10289" s="159"/>
      <c r="R10289" s="159"/>
      <c r="S10289" s="159"/>
      <c r="T10289" s="159"/>
      <c r="U10289" s="159"/>
      <c r="V10289" s="159"/>
    </row>
    <row r="10290" spans="1:22">
      <c r="A10290"/>
      <c r="B10290"/>
      <c r="C10290"/>
      <c r="D10290"/>
      <c r="E10290"/>
      <c r="F10290"/>
      <c r="G10290"/>
      <c r="L10290" s="159"/>
      <c r="M10290" s="159"/>
      <c r="N10290" s="159"/>
      <c r="O10290" s="159"/>
      <c r="P10290" s="159"/>
      <c r="Q10290" s="159"/>
      <c r="R10290" s="159"/>
      <c r="S10290" s="159"/>
      <c r="T10290" s="159"/>
      <c r="U10290" s="159"/>
      <c r="V10290" s="159"/>
    </row>
    <row r="10291" spans="1:22">
      <c r="A10291"/>
      <c r="B10291"/>
      <c r="C10291"/>
      <c r="D10291"/>
      <c r="E10291"/>
      <c r="F10291"/>
      <c r="G10291"/>
      <c r="L10291" s="159"/>
      <c r="M10291" s="159"/>
      <c r="N10291" s="159"/>
      <c r="O10291" s="159"/>
      <c r="P10291" s="159"/>
      <c r="Q10291" s="159"/>
      <c r="R10291" s="159"/>
      <c r="S10291" s="159"/>
      <c r="T10291" s="159"/>
      <c r="U10291" s="159"/>
      <c r="V10291" s="159"/>
    </row>
    <row r="10292" spans="1:22">
      <c r="A10292"/>
      <c r="B10292"/>
      <c r="C10292"/>
      <c r="D10292"/>
      <c r="E10292"/>
      <c r="F10292"/>
      <c r="G10292"/>
      <c r="L10292" s="159"/>
      <c r="M10292" s="159"/>
      <c r="N10292" s="159"/>
      <c r="O10292" s="159"/>
      <c r="P10292" s="159"/>
      <c r="Q10292" s="159"/>
      <c r="R10292" s="159"/>
      <c r="S10292" s="159"/>
      <c r="T10292" s="159"/>
      <c r="U10292" s="159"/>
      <c r="V10292" s="159"/>
    </row>
    <row r="10293" spans="1:22">
      <c r="A10293"/>
      <c r="B10293"/>
      <c r="C10293"/>
      <c r="D10293"/>
      <c r="E10293"/>
      <c r="F10293"/>
      <c r="G10293"/>
      <c r="L10293" s="159"/>
      <c r="M10293" s="159"/>
      <c r="N10293" s="159"/>
      <c r="O10293" s="159"/>
      <c r="P10293" s="159"/>
      <c r="Q10293" s="159"/>
      <c r="R10293" s="159"/>
      <c r="S10293" s="159"/>
      <c r="T10293" s="159"/>
      <c r="U10293" s="159"/>
      <c r="V10293" s="159"/>
    </row>
    <row r="10294" spans="1:22">
      <c r="A10294"/>
      <c r="B10294"/>
      <c r="C10294"/>
      <c r="D10294"/>
      <c r="E10294"/>
      <c r="F10294"/>
      <c r="G10294"/>
      <c r="L10294" s="159"/>
      <c r="M10294" s="159"/>
      <c r="N10294" s="159"/>
      <c r="O10294" s="159"/>
      <c r="P10294" s="159"/>
      <c r="Q10294" s="159"/>
      <c r="R10294" s="159"/>
      <c r="S10294" s="159"/>
      <c r="T10294" s="159"/>
      <c r="U10294" s="159"/>
      <c r="V10294" s="159"/>
    </row>
    <row r="10295" spans="1:22">
      <c r="A10295"/>
      <c r="B10295"/>
      <c r="C10295"/>
      <c r="D10295"/>
      <c r="E10295"/>
      <c r="F10295"/>
      <c r="G10295"/>
      <c r="L10295" s="159"/>
      <c r="M10295" s="159"/>
      <c r="N10295" s="159"/>
      <c r="O10295" s="159"/>
      <c r="P10295" s="159"/>
      <c r="Q10295" s="159"/>
      <c r="R10295" s="159"/>
      <c r="S10295" s="159"/>
      <c r="T10295" s="159"/>
      <c r="U10295" s="159"/>
      <c r="V10295" s="159"/>
    </row>
    <row r="10296" spans="1:22">
      <c r="A10296"/>
      <c r="B10296"/>
      <c r="C10296"/>
      <c r="D10296"/>
      <c r="E10296"/>
      <c r="F10296"/>
      <c r="G10296"/>
      <c r="L10296" s="159"/>
      <c r="M10296" s="159"/>
      <c r="N10296" s="159"/>
      <c r="O10296" s="159"/>
      <c r="P10296" s="159"/>
      <c r="Q10296" s="159"/>
      <c r="R10296" s="159"/>
      <c r="S10296" s="159"/>
      <c r="T10296" s="159"/>
      <c r="U10296" s="159"/>
      <c r="V10296" s="159"/>
    </row>
    <row r="10297" spans="1:22">
      <c r="A10297"/>
      <c r="B10297"/>
      <c r="C10297"/>
      <c r="D10297"/>
      <c r="E10297"/>
      <c r="F10297"/>
      <c r="G10297"/>
      <c r="L10297" s="159"/>
      <c r="M10297" s="159"/>
      <c r="N10297" s="159"/>
      <c r="O10297" s="159"/>
      <c r="P10297" s="159"/>
      <c r="Q10297" s="159"/>
      <c r="R10297" s="159"/>
      <c r="S10297" s="159"/>
      <c r="T10297" s="159"/>
      <c r="U10297" s="159"/>
      <c r="V10297" s="159"/>
    </row>
    <row r="10298" spans="1:22">
      <c r="A10298"/>
      <c r="B10298"/>
      <c r="C10298"/>
      <c r="D10298"/>
      <c r="E10298"/>
      <c r="F10298"/>
      <c r="G10298"/>
      <c r="L10298" s="159"/>
      <c r="M10298" s="159"/>
      <c r="N10298" s="159"/>
      <c r="O10298" s="159"/>
      <c r="P10298" s="159"/>
      <c r="Q10298" s="159"/>
      <c r="R10298" s="159"/>
      <c r="S10298" s="159"/>
      <c r="T10298" s="159"/>
      <c r="U10298" s="159"/>
      <c r="V10298" s="159"/>
    </row>
    <row r="10299" spans="1:22">
      <c r="A10299"/>
      <c r="B10299"/>
      <c r="C10299"/>
      <c r="D10299"/>
      <c r="E10299"/>
      <c r="F10299"/>
      <c r="G10299"/>
      <c r="L10299" s="159"/>
      <c r="M10299" s="159"/>
      <c r="N10299" s="159"/>
      <c r="O10299" s="159"/>
      <c r="P10299" s="159"/>
      <c r="Q10299" s="159"/>
      <c r="R10299" s="159"/>
      <c r="S10299" s="159"/>
      <c r="T10299" s="159"/>
      <c r="U10299" s="159"/>
      <c r="V10299" s="159"/>
    </row>
    <row r="10300" spans="1:22">
      <c r="A10300"/>
      <c r="B10300"/>
      <c r="C10300"/>
      <c r="D10300"/>
      <c r="E10300"/>
      <c r="F10300"/>
      <c r="G10300"/>
      <c r="L10300" s="159"/>
      <c r="M10300" s="159"/>
      <c r="N10300" s="159"/>
      <c r="O10300" s="159"/>
      <c r="P10300" s="159"/>
      <c r="Q10300" s="159"/>
      <c r="R10300" s="159"/>
      <c r="S10300" s="159"/>
      <c r="T10300" s="159"/>
      <c r="U10300" s="159"/>
      <c r="V10300" s="159"/>
    </row>
    <row r="10301" spans="1:22">
      <c r="A10301"/>
      <c r="B10301"/>
      <c r="C10301"/>
      <c r="D10301"/>
      <c r="E10301"/>
      <c r="F10301"/>
      <c r="G10301"/>
      <c r="L10301" s="159"/>
      <c r="M10301" s="159"/>
      <c r="N10301" s="159"/>
      <c r="O10301" s="159"/>
      <c r="P10301" s="159"/>
      <c r="Q10301" s="159"/>
      <c r="R10301" s="159"/>
      <c r="S10301" s="159"/>
      <c r="T10301" s="159"/>
      <c r="U10301" s="159"/>
      <c r="V10301" s="159"/>
    </row>
    <row r="10302" spans="1:22">
      <c r="A10302"/>
      <c r="B10302"/>
      <c r="C10302"/>
      <c r="D10302"/>
      <c r="E10302"/>
      <c r="F10302"/>
      <c r="G10302"/>
      <c r="L10302" s="159"/>
      <c r="M10302" s="159"/>
      <c r="N10302" s="159"/>
      <c r="O10302" s="159"/>
      <c r="P10302" s="159"/>
      <c r="Q10302" s="159"/>
      <c r="R10302" s="159"/>
      <c r="S10302" s="159"/>
      <c r="T10302" s="159"/>
      <c r="U10302" s="159"/>
      <c r="V10302" s="159"/>
    </row>
    <row r="10303" spans="1:22">
      <c r="A10303"/>
      <c r="B10303"/>
      <c r="C10303"/>
      <c r="D10303"/>
      <c r="E10303"/>
      <c r="F10303"/>
      <c r="G10303"/>
      <c r="L10303" s="159"/>
      <c r="M10303" s="159"/>
      <c r="N10303" s="159"/>
      <c r="O10303" s="159"/>
      <c r="P10303" s="159"/>
      <c r="Q10303" s="159"/>
      <c r="R10303" s="159"/>
      <c r="S10303" s="159"/>
      <c r="T10303" s="159"/>
      <c r="U10303" s="159"/>
      <c r="V10303" s="159"/>
    </row>
    <row r="10304" spans="1:22">
      <c r="A10304"/>
      <c r="B10304"/>
      <c r="C10304"/>
      <c r="D10304"/>
      <c r="E10304"/>
      <c r="F10304"/>
      <c r="G10304"/>
      <c r="L10304" s="159"/>
      <c r="M10304" s="159"/>
      <c r="N10304" s="159"/>
      <c r="O10304" s="159"/>
      <c r="P10304" s="159"/>
      <c r="Q10304" s="159"/>
      <c r="R10304" s="159"/>
      <c r="S10304" s="159"/>
      <c r="T10304" s="159"/>
      <c r="U10304" s="159"/>
      <c r="V10304" s="159"/>
    </row>
    <row r="10305" spans="1:22">
      <c r="A10305"/>
      <c r="B10305"/>
      <c r="C10305"/>
      <c r="D10305"/>
      <c r="E10305"/>
      <c r="F10305"/>
      <c r="G10305"/>
      <c r="L10305" s="159"/>
      <c r="M10305" s="159"/>
      <c r="N10305" s="159"/>
      <c r="O10305" s="159"/>
      <c r="P10305" s="159"/>
      <c r="Q10305" s="159"/>
      <c r="R10305" s="159"/>
      <c r="S10305" s="159"/>
      <c r="T10305" s="159"/>
      <c r="U10305" s="159"/>
      <c r="V10305" s="159"/>
    </row>
    <row r="10306" spans="1:22">
      <c r="A10306"/>
      <c r="B10306"/>
      <c r="C10306"/>
      <c r="D10306"/>
      <c r="E10306"/>
      <c r="F10306"/>
      <c r="G10306"/>
      <c r="L10306" s="159"/>
      <c r="M10306" s="159"/>
      <c r="N10306" s="159"/>
      <c r="O10306" s="159"/>
      <c r="P10306" s="159"/>
      <c r="Q10306" s="159"/>
      <c r="R10306" s="159"/>
      <c r="S10306" s="159"/>
      <c r="T10306" s="159"/>
      <c r="U10306" s="159"/>
      <c r="V10306" s="159"/>
    </row>
    <row r="10307" spans="1:22">
      <c r="A10307"/>
      <c r="B10307"/>
      <c r="C10307"/>
      <c r="D10307"/>
      <c r="E10307"/>
      <c r="F10307"/>
      <c r="G10307"/>
      <c r="L10307" s="159"/>
      <c r="M10307" s="159"/>
      <c r="N10307" s="159"/>
      <c r="O10307" s="159"/>
      <c r="P10307" s="159"/>
      <c r="Q10307" s="159"/>
      <c r="R10307" s="159"/>
      <c r="S10307" s="159"/>
      <c r="T10307" s="159"/>
      <c r="U10307" s="159"/>
      <c r="V10307" s="159"/>
    </row>
    <row r="10308" spans="1:22">
      <c r="A10308"/>
      <c r="B10308"/>
      <c r="C10308"/>
      <c r="D10308"/>
      <c r="E10308"/>
      <c r="F10308"/>
      <c r="G10308"/>
      <c r="L10308" s="159"/>
      <c r="M10308" s="159"/>
      <c r="N10308" s="159"/>
      <c r="O10308" s="159"/>
      <c r="P10308" s="159"/>
      <c r="Q10308" s="159"/>
      <c r="R10308" s="159"/>
      <c r="S10308" s="159"/>
      <c r="T10308" s="159"/>
      <c r="U10308" s="159"/>
      <c r="V10308" s="159"/>
    </row>
    <row r="10309" spans="1:22">
      <c r="A10309"/>
      <c r="B10309"/>
      <c r="C10309"/>
      <c r="D10309"/>
      <c r="E10309"/>
      <c r="F10309"/>
      <c r="G10309"/>
      <c r="L10309" s="159"/>
      <c r="M10309" s="159"/>
      <c r="N10309" s="159"/>
      <c r="O10309" s="159"/>
      <c r="P10309" s="159"/>
      <c r="Q10309" s="159"/>
      <c r="R10309" s="159"/>
      <c r="S10309" s="159"/>
      <c r="T10309" s="159"/>
      <c r="U10309" s="159"/>
      <c r="V10309" s="159"/>
    </row>
    <row r="10310" spans="1:22">
      <c r="A10310"/>
      <c r="B10310"/>
      <c r="C10310"/>
      <c r="D10310"/>
      <c r="E10310"/>
      <c r="F10310"/>
      <c r="G10310"/>
      <c r="L10310" s="159"/>
      <c r="M10310" s="159"/>
      <c r="N10310" s="159"/>
      <c r="O10310" s="159"/>
      <c r="P10310" s="159"/>
      <c r="Q10310" s="159"/>
      <c r="R10310" s="159"/>
      <c r="S10310" s="159"/>
      <c r="T10310" s="159"/>
      <c r="U10310" s="159"/>
      <c r="V10310" s="159"/>
    </row>
    <row r="10311" spans="1:22">
      <c r="A10311"/>
      <c r="B10311"/>
      <c r="C10311"/>
      <c r="D10311"/>
      <c r="E10311"/>
      <c r="F10311"/>
      <c r="G10311"/>
      <c r="L10311" s="159"/>
      <c r="M10311" s="159"/>
      <c r="N10311" s="159"/>
      <c r="O10311" s="159"/>
      <c r="P10311" s="159"/>
      <c r="Q10311" s="159"/>
      <c r="R10311" s="159"/>
      <c r="S10311" s="159"/>
      <c r="T10311" s="159"/>
      <c r="U10311" s="159"/>
      <c r="V10311" s="159"/>
    </row>
    <row r="10312" spans="1:22">
      <c r="A10312"/>
      <c r="B10312"/>
      <c r="C10312"/>
      <c r="D10312"/>
      <c r="E10312"/>
      <c r="F10312"/>
      <c r="G10312"/>
      <c r="L10312" s="159"/>
      <c r="M10312" s="159"/>
      <c r="N10312" s="159"/>
      <c r="O10312" s="159"/>
      <c r="P10312" s="159"/>
      <c r="Q10312" s="159"/>
      <c r="R10312" s="159"/>
      <c r="S10312" s="159"/>
      <c r="T10312" s="159"/>
      <c r="U10312" s="159"/>
      <c r="V10312" s="159"/>
    </row>
    <row r="10313" spans="1:22">
      <c r="A10313"/>
      <c r="B10313"/>
      <c r="C10313"/>
      <c r="D10313"/>
      <c r="E10313"/>
      <c r="F10313"/>
      <c r="G10313"/>
      <c r="L10313" s="159"/>
      <c r="M10313" s="159"/>
      <c r="N10313" s="159"/>
      <c r="O10313" s="159"/>
      <c r="P10313" s="159"/>
      <c r="Q10313" s="159"/>
      <c r="R10313" s="159"/>
      <c r="S10313" s="159"/>
      <c r="T10313" s="159"/>
      <c r="U10313" s="159"/>
      <c r="V10313" s="159"/>
    </row>
    <row r="10314" spans="1:22">
      <c r="A10314"/>
      <c r="B10314"/>
      <c r="C10314"/>
      <c r="D10314"/>
      <c r="E10314"/>
      <c r="F10314"/>
      <c r="G10314"/>
      <c r="L10314" s="159"/>
      <c r="M10314" s="159"/>
      <c r="N10314" s="159"/>
      <c r="O10314" s="159"/>
      <c r="P10314" s="159"/>
      <c r="Q10314" s="159"/>
      <c r="R10314" s="159"/>
      <c r="S10314" s="159"/>
      <c r="T10314" s="159"/>
      <c r="U10314" s="159"/>
      <c r="V10314" s="159"/>
    </row>
    <row r="10315" spans="1:22">
      <c r="A10315"/>
      <c r="B10315"/>
      <c r="C10315"/>
      <c r="D10315"/>
      <c r="E10315"/>
      <c r="F10315"/>
      <c r="G10315"/>
      <c r="L10315" s="159"/>
      <c r="M10315" s="159"/>
      <c r="N10315" s="159"/>
      <c r="O10315" s="159"/>
      <c r="P10315" s="159"/>
      <c r="Q10315" s="159"/>
      <c r="R10315" s="159"/>
      <c r="S10315" s="159"/>
      <c r="T10315" s="159"/>
      <c r="U10315" s="159"/>
      <c r="V10315" s="159"/>
    </row>
    <row r="10316" spans="1:22">
      <c r="A10316"/>
      <c r="B10316"/>
      <c r="C10316"/>
      <c r="D10316"/>
      <c r="E10316"/>
      <c r="F10316"/>
      <c r="G10316"/>
      <c r="L10316" s="159"/>
      <c r="M10316" s="159"/>
      <c r="N10316" s="159"/>
      <c r="O10316" s="159"/>
      <c r="P10316" s="159"/>
      <c r="Q10316" s="159"/>
      <c r="R10316" s="159"/>
      <c r="S10316" s="159"/>
      <c r="T10316" s="159"/>
      <c r="U10316" s="159"/>
      <c r="V10316" s="159"/>
    </row>
    <row r="10317" spans="1:22">
      <c r="A10317"/>
      <c r="B10317"/>
      <c r="C10317"/>
      <c r="D10317"/>
      <c r="E10317"/>
      <c r="F10317"/>
      <c r="G10317"/>
      <c r="L10317" s="159"/>
      <c r="M10317" s="159"/>
      <c r="N10317" s="159"/>
      <c r="O10317" s="159"/>
      <c r="P10317" s="159"/>
      <c r="Q10317" s="159"/>
      <c r="R10317" s="159"/>
      <c r="S10317" s="159"/>
      <c r="T10317" s="159"/>
      <c r="U10317" s="159"/>
      <c r="V10317" s="159"/>
    </row>
    <row r="10318" spans="1:22">
      <c r="A10318"/>
      <c r="B10318"/>
      <c r="C10318"/>
      <c r="D10318"/>
      <c r="E10318"/>
      <c r="F10318"/>
      <c r="G10318"/>
      <c r="L10318" s="159"/>
      <c r="M10318" s="159"/>
      <c r="N10318" s="159"/>
      <c r="O10318" s="159"/>
      <c r="P10318" s="159"/>
      <c r="Q10318" s="159"/>
      <c r="R10318" s="159"/>
      <c r="S10318" s="159"/>
      <c r="T10318" s="159"/>
      <c r="U10318" s="159"/>
      <c r="V10318" s="159"/>
    </row>
    <row r="10319" spans="1:22">
      <c r="A10319"/>
      <c r="B10319"/>
      <c r="C10319"/>
      <c r="D10319"/>
      <c r="E10319"/>
      <c r="F10319"/>
      <c r="G10319"/>
      <c r="L10319" s="159"/>
      <c r="M10319" s="159"/>
      <c r="N10319" s="159"/>
      <c r="O10319" s="159"/>
      <c r="P10319" s="159"/>
      <c r="Q10319" s="159"/>
      <c r="R10319" s="159"/>
      <c r="S10319" s="159"/>
      <c r="T10319" s="159"/>
      <c r="U10319" s="159"/>
      <c r="V10319" s="159"/>
    </row>
    <row r="10320" spans="1:22">
      <c r="A10320"/>
      <c r="B10320"/>
      <c r="C10320"/>
      <c r="D10320"/>
      <c r="E10320"/>
      <c r="F10320"/>
      <c r="G10320"/>
      <c r="L10320" s="159"/>
      <c r="M10320" s="159"/>
      <c r="N10320" s="159"/>
      <c r="O10320" s="159"/>
      <c r="P10320" s="159"/>
      <c r="Q10320" s="159"/>
      <c r="R10320" s="159"/>
      <c r="S10320" s="159"/>
      <c r="T10320" s="159"/>
      <c r="U10320" s="159"/>
      <c r="V10320" s="159"/>
    </row>
    <row r="10321" spans="1:22">
      <c r="A10321"/>
      <c r="B10321"/>
      <c r="C10321"/>
      <c r="D10321"/>
      <c r="E10321"/>
      <c r="F10321"/>
      <c r="G10321"/>
      <c r="L10321" s="159"/>
      <c r="M10321" s="159"/>
      <c r="N10321" s="159"/>
      <c r="O10321" s="159"/>
      <c r="P10321" s="159"/>
      <c r="Q10321" s="159"/>
      <c r="R10321" s="159"/>
      <c r="S10321" s="159"/>
      <c r="T10321" s="159"/>
      <c r="U10321" s="159"/>
      <c r="V10321" s="159"/>
    </row>
    <row r="10322" spans="1:22">
      <c r="A10322"/>
      <c r="B10322"/>
      <c r="C10322"/>
      <c r="D10322"/>
      <c r="E10322"/>
      <c r="F10322"/>
      <c r="G10322"/>
      <c r="L10322" s="159"/>
      <c r="M10322" s="159"/>
      <c r="N10322" s="159"/>
      <c r="O10322" s="159"/>
      <c r="P10322" s="159"/>
      <c r="Q10322" s="159"/>
      <c r="R10322" s="159"/>
      <c r="S10322" s="159"/>
      <c r="T10322" s="159"/>
      <c r="U10322" s="159"/>
      <c r="V10322" s="159"/>
    </row>
    <row r="10323" spans="1:22">
      <c r="A10323"/>
      <c r="B10323"/>
      <c r="C10323"/>
      <c r="D10323"/>
      <c r="E10323"/>
      <c r="F10323"/>
      <c r="G10323"/>
      <c r="L10323" s="159"/>
      <c r="M10323" s="159"/>
      <c r="N10323" s="159"/>
      <c r="O10323" s="159"/>
      <c r="P10323" s="159"/>
      <c r="Q10323" s="159"/>
      <c r="R10323" s="159"/>
      <c r="S10323" s="159"/>
      <c r="T10323" s="159"/>
      <c r="U10323" s="159"/>
      <c r="V10323" s="159"/>
    </row>
    <row r="10324" spans="1:22">
      <c r="A10324"/>
      <c r="B10324"/>
      <c r="C10324"/>
      <c r="D10324"/>
      <c r="E10324"/>
      <c r="F10324"/>
      <c r="G10324"/>
      <c r="L10324" s="159"/>
      <c r="M10324" s="159"/>
      <c r="N10324" s="159"/>
      <c r="O10324" s="159"/>
      <c r="P10324" s="159"/>
      <c r="Q10324" s="159"/>
      <c r="R10324" s="159"/>
      <c r="S10324" s="159"/>
      <c r="T10324" s="159"/>
      <c r="U10324" s="159"/>
      <c r="V10324" s="159"/>
    </row>
    <row r="10325" spans="1:22">
      <c r="A10325"/>
      <c r="B10325"/>
      <c r="C10325"/>
      <c r="D10325"/>
      <c r="E10325"/>
      <c r="F10325"/>
      <c r="G10325"/>
      <c r="L10325" s="159"/>
      <c r="M10325" s="159"/>
      <c r="N10325" s="159"/>
      <c r="O10325" s="159"/>
      <c r="P10325" s="159"/>
      <c r="Q10325" s="159"/>
      <c r="R10325" s="159"/>
      <c r="S10325" s="159"/>
      <c r="T10325" s="159"/>
      <c r="U10325" s="159"/>
      <c r="V10325" s="159"/>
    </row>
    <row r="10326" spans="1:22">
      <c r="A10326"/>
      <c r="B10326"/>
      <c r="C10326"/>
      <c r="D10326"/>
      <c r="E10326"/>
      <c r="F10326"/>
      <c r="G10326"/>
      <c r="L10326" s="159"/>
      <c r="M10326" s="159"/>
      <c r="N10326" s="159"/>
      <c r="O10326" s="159"/>
      <c r="P10326" s="159"/>
      <c r="Q10326" s="159"/>
      <c r="R10326" s="159"/>
      <c r="S10326" s="159"/>
      <c r="T10326" s="159"/>
      <c r="U10326" s="159"/>
      <c r="V10326" s="159"/>
    </row>
    <row r="10327" spans="1:22">
      <c r="A10327"/>
      <c r="B10327"/>
      <c r="C10327"/>
      <c r="D10327"/>
      <c r="E10327"/>
      <c r="F10327"/>
      <c r="G10327"/>
      <c r="L10327" s="159"/>
      <c r="M10327" s="159"/>
      <c r="N10327" s="159"/>
      <c r="O10327" s="159"/>
      <c r="P10327" s="159"/>
      <c r="Q10327" s="159"/>
      <c r="R10327" s="159"/>
      <c r="S10327" s="159"/>
      <c r="T10327" s="159"/>
      <c r="U10327" s="159"/>
      <c r="V10327" s="159"/>
    </row>
    <row r="10328" spans="1:22">
      <c r="A10328"/>
      <c r="B10328"/>
      <c r="C10328"/>
      <c r="D10328"/>
      <c r="E10328"/>
      <c r="F10328"/>
      <c r="G10328"/>
      <c r="L10328" s="159"/>
      <c r="M10328" s="159"/>
      <c r="N10328" s="159"/>
      <c r="O10328" s="159"/>
      <c r="P10328" s="159"/>
      <c r="Q10328" s="159"/>
      <c r="R10328" s="159"/>
      <c r="S10328" s="159"/>
      <c r="T10328" s="159"/>
      <c r="U10328" s="159"/>
      <c r="V10328" s="159"/>
    </row>
    <row r="10329" spans="1:22">
      <c r="A10329"/>
      <c r="B10329"/>
      <c r="C10329"/>
      <c r="D10329"/>
      <c r="E10329"/>
      <c r="F10329"/>
      <c r="G10329"/>
      <c r="L10329" s="159"/>
      <c r="M10329" s="159"/>
      <c r="N10329" s="159"/>
      <c r="O10329" s="159"/>
      <c r="P10329" s="159"/>
      <c r="Q10329" s="159"/>
      <c r="R10329" s="159"/>
      <c r="S10329" s="159"/>
      <c r="T10329" s="159"/>
      <c r="U10329" s="159"/>
      <c r="V10329" s="159"/>
    </row>
    <row r="10330" spans="1:22">
      <c r="A10330"/>
      <c r="B10330"/>
      <c r="C10330"/>
      <c r="D10330"/>
      <c r="E10330"/>
      <c r="F10330"/>
      <c r="G10330"/>
      <c r="L10330" s="159"/>
      <c r="M10330" s="159"/>
      <c r="N10330" s="159"/>
      <c r="O10330" s="159"/>
      <c r="P10330" s="159"/>
      <c r="Q10330" s="159"/>
      <c r="R10330" s="159"/>
      <c r="S10330" s="159"/>
      <c r="T10330" s="159"/>
      <c r="U10330" s="159"/>
      <c r="V10330" s="159"/>
    </row>
    <row r="10331" spans="1:22">
      <c r="A10331"/>
      <c r="B10331"/>
      <c r="C10331"/>
      <c r="D10331"/>
      <c r="E10331"/>
      <c r="F10331"/>
      <c r="G10331"/>
      <c r="L10331" s="159"/>
      <c r="M10331" s="159"/>
      <c r="N10331" s="159"/>
      <c r="O10331" s="159"/>
      <c r="P10331" s="159"/>
      <c r="Q10331" s="159"/>
      <c r="R10331" s="159"/>
      <c r="S10331" s="159"/>
      <c r="T10331" s="159"/>
      <c r="U10331" s="159"/>
      <c r="V10331" s="159"/>
    </row>
    <row r="10332" spans="1:22">
      <c r="A10332"/>
      <c r="B10332"/>
      <c r="C10332"/>
      <c r="D10332"/>
      <c r="E10332"/>
      <c r="F10332"/>
      <c r="G10332"/>
      <c r="L10332" s="159"/>
      <c r="M10332" s="159"/>
      <c r="N10332" s="159"/>
      <c r="O10332" s="159"/>
      <c r="P10332" s="159"/>
      <c r="Q10332" s="159"/>
      <c r="R10332" s="159"/>
      <c r="S10332" s="159"/>
      <c r="T10332" s="159"/>
      <c r="U10332" s="159"/>
      <c r="V10332" s="159"/>
    </row>
    <row r="10333" spans="1:22">
      <c r="A10333"/>
      <c r="B10333"/>
      <c r="C10333"/>
      <c r="D10333"/>
      <c r="E10333"/>
      <c r="F10333"/>
      <c r="G10333"/>
      <c r="L10333" s="159"/>
      <c r="M10333" s="159"/>
      <c r="N10333" s="159"/>
      <c r="O10333" s="159"/>
      <c r="P10333" s="159"/>
      <c r="Q10333" s="159"/>
      <c r="R10333" s="159"/>
      <c r="S10333" s="159"/>
      <c r="T10333" s="159"/>
      <c r="U10333" s="159"/>
      <c r="V10333" s="159"/>
    </row>
    <row r="10334" spans="1:22">
      <c r="A10334"/>
      <c r="B10334"/>
      <c r="C10334"/>
      <c r="D10334"/>
      <c r="E10334"/>
      <c r="F10334"/>
      <c r="G10334"/>
      <c r="L10334" s="159"/>
      <c r="M10334" s="159"/>
      <c r="N10334" s="159"/>
      <c r="O10334" s="159"/>
      <c r="P10334" s="159"/>
      <c r="Q10334" s="159"/>
      <c r="R10334" s="159"/>
      <c r="S10334" s="159"/>
      <c r="T10334" s="159"/>
      <c r="U10334" s="159"/>
      <c r="V10334" s="159"/>
    </row>
    <row r="10335" spans="1:22">
      <c r="A10335"/>
      <c r="B10335"/>
      <c r="C10335"/>
      <c r="D10335"/>
      <c r="E10335"/>
      <c r="F10335"/>
      <c r="G10335"/>
      <c r="L10335" s="159"/>
      <c r="M10335" s="159"/>
      <c r="N10335" s="159"/>
      <c r="O10335" s="159"/>
      <c r="P10335" s="159"/>
      <c r="Q10335" s="159"/>
      <c r="R10335" s="159"/>
      <c r="S10335" s="159"/>
      <c r="T10335" s="159"/>
      <c r="U10335" s="159"/>
      <c r="V10335" s="159"/>
    </row>
    <row r="10336" spans="1:22">
      <c r="A10336"/>
      <c r="B10336"/>
      <c r="C10336"/>
      <c r="D10336"/>
      <c r="E10336"/>
      <c r="F10336"/>
      <c r="G10336"/>
      <c r="L10336" s="159"/>
      <c r="M10336" s="159"/>
      <c r="N10336" s="159"/>
      <c r="O10336" s="159"/>
      <c r="P10336" s="159"/>
      <c r="Q10336" s="159"/>
      <c r="R10336" s="159"/>
      <c r="S10336" s="159"/>
      <c r="T10336" s="159"/>
      <c r="U10336" s="159"/>
      <c r="V10336" s="159"/>
    </row>
    <row r="10337" spans="1:22">
      <c r="A10337"/>
      <c r="B10337"/>
      <c r="C10337"/>
      <c r="D10337"/>
      <c r="E10337"/>
      <c r="F10337"/>
      <c r="G10337"/>
      <c r="L10337" s="159"/>
      <c r="M10337" s="159"/>
      <c r="N10337" s="159"/>
      <c r="O10337" s="159"/>
      <c r="P10337" s="159"/>
      <c r="Q10337" s="159"/>
      <c r="R10337" s="159"/>
      <c r="S10337" s="159"/>
      <c r="T10337" s="159"/>
      <c r="U10337" s="159"/>
      <c r="V10337" s="159"/>
    </row>
    <row r="10338" spans="1:22">
      <c r="A10338"/>
      <c r="B10338"/>
      <c r="C10338"/>
      <c r="D10338"/>
      <c r="E10338"/>
      <c r="F10338"/>
      <c r="G10338"/>
      <c r="L10338" s="159"/>
      <c r="M10338" s="159"/>
      <c r="N10338" s="159"/>
      <c r="O10338" s="159"/>
      <c r="P10338" s="159"/>
      <c r="Q10338" s="159"/>
      <c r="R10338" s="159"/>
      <c r="S10338" s="159"/>
      <c r="T10338" s="159"/>
      <c r="U10338" s="159"/>
      <c r="V10338" s="159"/>
    </row>
    <row r="10339" spans="1:22">
      <c r="A10339"/>
      <c r="B10339"/>
      <c r="C10339"/>
      <c r="D10339"/>
      <c r="E10339"/>
      <c r="F10339"/>
      <c r="G10339"/>
      <c r="L10339" s="159"/>
      <c r="M10339" s="159"/>
      <c r="N10339" s="159"/>
      <c r="O10339" s="159"/>
      <c r="P10339" s="159"/>
      <c r="Q10339" s="159"/>
      <c r="R10339" s="159"/>
      <c r="S10339" s="159"/>
      <c r="T10339" s="159"/>
      <c r="U10339" s="159"/>
      <c r="V10339" s="159"/>
    </row>
    <row r="10340" spans="1:22">
      <c r="A10340"/>
      <c r="B10340"/>
      <c r="C10340"/>
      <c r="D10340"/>
      <c r="E10340"/>
      <c r="F10340"/>
      <c r="G10340"/>
      <c r="L10340" s="159"/>
      <c r="M10340" s="159"/>
      <c r="N10340" s="159"/>
      <c r="O10340" s="159"/>
      <c r="P10340" s="159"/>
      <c r="Q10340" s="159"/>
      <c r="R10340" s="159"/>
      <c r="S10340" s="159"/>
      <c r="T10340" s="159"/>
      <c r="U10340" s="159"/>
      <c r="V10340" s="159"/>
    </row>
    <row r="10341" spans="1:22">
      <c r="A10341"/>
      <c r="B10341"/>
      <c r="C10341"/>
      <c r="D10341"/>
      <c r="E10341"/>
      <c r="F10341"/>
      <c r="G10341"/>
      <c r="L10341" s="159"/>
      <c r="M10341" s="159"/>
      <c r="N10341" s="159"/>
      <c r="O10341" s="159"/>
      <c r="P10341" s="159"/>
      <c r="Q10341" s="159"/>
      <c r="R10341" s="159"/>
      <c r="S10341" s="159"/>
      <c r="T10341" s="159"/>
      <c r="U10341" s="159"/>
      <c r="V10341" s="159"/>
    </row>
    <row r="10342" spans="1:22">
      <c r="A10342"/>
      <c r="B10342"/>
      <c r="C10342"/>
      <c r="D10342"/>
      <c r="E10342"/>
      <c r="F10342"/>
      <c r="G10342"/>
      <c r="L10342" s="159"/>
      <c r="M10342" s="159"/>
      <c r="N10342" s="159"/>
      <c r="O10342" s="159"/>
      <c r="P10342" s="159"/>
      <c r="Q10342" s="159"/>
      <c r="R10342" s="159"/>
      <c r="S10342" s="159"/>
      <c r="T10342" s="159"/>
      <c r="U10342" s="159"/>
      <c r="V10342" s="159"/>
    </row>
    <row r="10343" spans="1:22">
      <c r="A10343"/>
      <c r="B10343"/>
      <c r="C10343"/>
      <c r="D10343"/>
      <c r="E10343"/>
      <c r="F10343"/>
      <c r="G10343"/>
      <c r="L10343" s="159"/>
      <c r="M10343" s="159"/>
      <c r="N10343" s="159"/>
      <c r="O10343" s="159"/>
      <c r="P10343" s="159"/>
      <c r="Q10343" s="159"/>
      <c r="R10343" s="159"/>
      <c r="S10343" s="159"/>
      <c r="T10343" s="159"/>
      <c r="U10343" s="159"/>
      <c r="V10343" s="159"/>
    </row>
    <row r="10344" spans="1:22">
      <c r="A10344"/>
      <c r="B10344"/>
      <c r="C10344"/>
      <c r="D10344"/>
      <c r="E10344"/>
      <c r="F10344"/>
      <c r="G10344"/>
      <c r="L10344" s="159"/>
      <c r="M10344" s="159"/>
      <c r="N10344" s="159"/>
      <c r="O10344" s="159"/>
      <c r="P10344" s="159"/>
      <c r="Q10344" s="159"/>
      <c r="R10344" s="159"/>
      <c r="S10344" s="159"/>
      <c r="T10344" s="159"/>
      <c r="U10344" s="159"/>
      <c r="V10344" s="159"/>
    </row>
    <row r="10345" spans="1:22">
      <c r="A10345"/>
      <c r="B10345"/>
      <c r="C10345"/>
      <c r="D10345"/>
      <c r="E10345"/>
      <c r="F10345"/>
      <c r="G10345"/>
      <c r="L10345" s="159"/>
      <c r="M10345" s="159"/>
      <c r="N10345" s="159"/>
      <c r="O10345" s="159"/>
      <c r="P10345" s="159"/>
      <c r="Q10345" s="159"/>
      <c r="R10345" s="159"/>
      <c r="S10345" s="159"/>
      <c r="T10345" s="159"/>
      <c r="U10345" s="159"/>
      <c r="V10345" s="159"/>
    </row>
    <row r="10346" spans="1:22">
      <c r="A10346"/>
      <c r="B10346"/>
      <c r="C10346"/>
      <c r="D10346"/>
      <c r="E10346"/>
      <c r="F10346"/>
      <c r="G10346"/>
      <c r="L10346" s="159"/>
      <c r="M10346" s="159"/>
      <c r="N10346" s="159"/>
      <c r="O10346" s="159"/>
      <c r="P10346" s="159"/>
      <c r="Q10346" s="159"/>
      <c r="R10346" s="159"/>
      <c r="S10346" s="159"/>
      <c r="T10346" s="159"/>
      <c r="U10346" s="159"/>
      <c r="V10346" s="159"/>
    </row>
    <row r="10347" spans="1:22">
      <c r="A10347"/>
      <c r="B10347"/>
      <c r="C10347"/>
      <c r="D10347"/>
      <c r="E10347"/>
      <c r="F10347"/>
      <c r="G10347"/>
      <c r="L10347" s="159"/>
      <c r="M10347" s="159"/>
      <c r="N10347" s="159"/>
      <c r="O10347" s="159"/>
      <c r="P10347" s="159"/>
      <c r="Q10347" s="159"/>
      <c r="R10347" s="159"/>
      <c r="S10347" s="159"/>
      <c r="T10347" s="159"/>
      <c r="U10347" s="159"/>
      <c r="V10347" s="159"/>
    </row>
    <row r="10348" spans="1:22">
      <c r="A10348"/>
      <c r="B10348"/>
      <c r="C10348"/>
      <c r="D10348"/>
      <c r="E10348"/>
      <c r="F10348"/>
      <c r="G10348"/>
      <c r="L10348" s="159"/>
      <c r="M10348" s="159"/>
      <c r="N10348" s="159"/>
      <c r="O10348" s="159"/>
      <c r="P10348" s="159"/>
      <c r="Q10348" s="159"/>
      <c r="R10348" s="159"/>
      <c r="S10348" s="159"/>
      <c r="T10348" s="159"/>
      <c r="U10348" s="159"/>
      <c r="V10348" s="159"/>
    </row>
    <row r="10349" spans="1:22">
      <c r="A10349"/>
      <c r="B10349"/>
      <c r="C10349"/>
      <c r="D10349"/>
      <c r="E10349"/>
      <c r="F10349"/>
      <c r="G10349"/>
      <c r="L10349" s="159"/>
      <c r="M10349" s="159"/>
      <c r="N10349" s="159"/>
      <c r="O10349" s="159"/>
      <c r="P10349" s="159"/>
      <c r="Q10349" s="159"/>
      <c r="R10349" s="159"/>
      <c r="S10349" s="159"/>
      <c r="T10349" s="159"/>
      <c r="U10349" s="159"/>
      <c r="V10349" s="159"/>
    </row>
    <row r="10350" spans="1:22">
      <c r="A10350"/>
      <c r="B10350"/>
      <c r="C10350"/>
      <c r="D10350"/>
      <c r="E10350"/>
      <c r="F10350"/>
      <c r="G10350"/>
      <c r="L10350" s="159"/>
      <c r="M10350" s="159"/>
      <c r="N10350" s="159"/>
      <c r="O10350" s="159"/>
      <c r="P10350" s="159"/>
      <c r="Q10350" s="159"/>
      <c r="R10350" s="159"/>
      <c r="S10350" s="159"/>
      <c r="T10350" s="159"/>
      <c r="U10350" s="159"/>
      <c r="V10350" s="159"/>
    </row>
    <row r="10351" spans="1:22">
      <c r="A10351"/>
      <c r="B10351"/>
      <c r="C10351"/>
      <c r="D10351"/>
      <c r="E10351"/>
      <c r="F10351"/>
      <c r="G10351"/>
      <c r="L10351" s="159"/>
      <c r="M10351" s="159"/>
      <c r="N10351" s="159"/>
      <c r="O10351" s="159"/>
      <c r="P10351" s="159"/>
      <c r="Q10351" s="159"/>
      <c r="R10351" s="159"/>
      <c r="S10351" s="159"/>
      <c r="T10351" s="159"/>
      <c r="U10351" s="159"/>
      <c r="V10351" s="159"/>
    </row>
    <row r="10352" spans="1:22">
      <c r="A10352"/>
      <c r="B10352"/>
      <c r="C10352"/>
      <c r="D10352"/>
      <c r="E10352"/>
      <c r="F10352"/>
      <c r="G10352"/>
      <c r="L10352" s="159"/>
      <c r="M10352" s="159"/>
      <c r="N10352" s="159"/>
      <c r="O10352" s="159"/>
      <c r="P10352" s="159"/>
      <c r="Q10352" s="159"/>
      <c r="R10352" s="159"/>
      <c r="S10352" s="159"/>
      <c r="T10352" s="159"/>
      <c r="U10352" s="159"/>
      <c r="V10352" s="159"/>
    </row>
    <row r="10353" spans="1:22">
      <c r="A10353"/>
      <c r="B10353"/>
      <c r="C10353"/>
      <c r="D10353"/>
      <c r="E10353"/>
      <c r="F10353"/>
      <c r="G10353"/>
      <c r="L10353" s="159"/>
      <c r="M10353" s="159"/>
      <c r="N10353" s="159"/>
      <c r="O10353" s="159"/>
      <c r="P10353" s="159"/>
      <c r="Q10353" s="159"/>
      <c r="R10353" s="159"/>
      <c r="S10353" s="159"/>
      <c r="T10353" s="159"/>
      <c r="U10353" s="159"/>
      <c r="V10353" s="159"/>
    </row>
    <row r="10354" spans="1:22">
      <c r="A10354"/>
      <c r="B10354"/>
      <c r="C10354"/>
      <c r="D10354"/>
      <c r="E10354"/>
      <c r="F10354"/>
      <c r="G10354"/>
      <c r="L10354" s="159"/>
      <c r="M10354" s="159"/>
      <c r="N10354" s="159"/>
      <c r="O10354" s="159"/>
      <c r="P10354" s="159"/>
      <c r="Q10354" s="159"/>
      <c r="R10354" s="159"/>
      <c r="S10354" s="159"/>
      <c r="T10354" s="159"/>
      <c r="U10354" s="159"/>
      <c r="V10354" s="159"/>
    </row>
    <row r="10355" spans="1:22">
      <c r="A10355"/>
      <c r="B10355"/>
      <c r="C10355"/>
      <c r="D10355"/>
      <c r="E10355"/>
      <c r="F10355"/>
      <c r="G10355"/>
      <c r="L10355" s="159"/>
      <c r="M10355" s="159"/>
      <c r="N10355" s="159"/>
      <c r="O10355" s="159"/>
      <c r="P10355" s="159"/>
      <c r="Q10355" s="159"/>
      <c r="R10355" s="159"/>
      <c r="S10355" s="159"/>
      <c r="T10355" s="159"/>
      <c r="U10355" s="159"/>
      <c r="V10355" s="159"/>
    </row>
    <row r="10356" spans="1:22">
      <c r="A10356"/>
      <c r="B10356"/>
      <c r="C10356"/>
      <c r="D10356"/>
      <c r="E10356"/>
      <c r="F10356"/>
      <c r="G10356"/>
      <c r="L10356" s="159"/>
      <c r="M10356" s="159"/>
      <c r="N10356" s="159"/>
      <c r="O10356" s="159"/>
      <c r="P10356" s="159"/>
      <c r="Q10356" s="159"/>
      <c r="R10356" s="159"/>
      <c r="S10356" s="159"/>
      <c r="T10356" s="159"/>
      <c r="U10356" s="159"/>
      <c r="V10356" s="159"/>
    </row>
    <row r="10357" spans="1:22">
      <c r="A10357"/>
      <c r="B10357"/>
      <c r="C10357"/>
      <c r="D10357"/>
      <c r="E10357"/>
      <c r="F10357"/>
      <c r="G10357"/>
      <c r="L10357" s="159"/>
      <c r="M10357" s="159"/>
      <c r="N10357" s="159"/>
      <c r="O10357" s="159"/>
      <c r="P10357" s="159"/>
      <c r="Q10357" s="159"/>
      <c r="R10357" s="159"/>
      <c r="S10357" s="159"/>
      <c r="T10357" s="159"/>
      <c r="U10357" s="159"/>
      <c r="V10357" s="159"/>
    </row>
    <row r="10358" spans="1:22">
      <c r="A10358"/>
      <c r="B10358"/>
      <c r="C10358"/>
      <c r="D10358"/>
      <c r="E10358"/>
      <c r="F10358"/>
      <c r="G10358"/>
      <c r="L10358" s="159"/>
      <c r="M10358" s="159"/>
      <c r="N10358" s="159"/>
      <c r="O10358" s="159"/>
      <c r="P10358" s="159"/>
      <c r="Q10358" s="159"/>
      <c r="R10358" s="159"/>
      <c r="S10358" s="159"/>
      <c r="T10358" s="159"/>
      <c r="U10358" s="159"/>
      <c r="V10358" s="159"/>
    </row>
    <row r="10359" spans="1:22">
      <c r="A10359"/>
      <c r="B10359"/>
      <c r="C10359"/>
      <c r="D10359"/>
      <c r="E10359"/>
      <c r="F10359"/>
      <c r="G10359"/>
      <c r="L10359" s="159"/>
      <c r="M10359" s="159"/>
      <c r="N10359" s="159"/>
      <c r="O10359" s="159"/>
      <c r="P10359" s="159"/>
      <c r="Q10359" s="159"/>
      <c r="R10359" s="159"/>
      <c r="S10359" s="159"/>
      <c r="T10359" s="159"/>
      <c r="U10359" s="159"/>
      <c r="V10359" s="159"/>
    </row>
    <row r="10360" spans="1:22">
      <c r="A10360"/>
      <c r="B10360"/>
      <c r="C10360"/>
      <c r="D10360"/>
      <c r="E10360"/>
      <c r="F10360"/>
      <c r="G10360"/>
      <c r="L10360" s="159"/>
      <c r="M10360" s="159"/>
      <c r="N10360" s="159"/>
      <c r="O10360" s="159"/>
      <c r="P10360" s="159"/>
      <c r="Q10360" s="159"/>
      <c r="R10360" s="159"/>
      <c r="S10360" s="159"/>
      <c r="T10360" s="159"/>
      <c r="U10360" s="159"/>
      <c r="V10360" s="159"/>
    </row>
    <row r="10361" spans="1:22">
      <c r="A10361"/>
      <c r="B10361"/>
      <c r="C10361"/>
      <c r="D10361"/>
      <c r="E10361"/>
      <c r="F10361"/>
      <c r="G10361"/>
      <c r="L10361" s="159"/>
      <c r="M10361" s="159"/>
      <c r="N10361" s="159"/>
      <c r="O10361" s="159"/>
      <c r="P10361" s="159"/>
      <c r="Q10361" s="159"/>
      <c r="R10361" s="159"/>
      <c r="S10361" s="159"/>
      <c r="T10361" s="159"/>
      <c r="U10361" s="159"/>
      <c r="V10361" s="159"/>
    </row>
    <row r="10362" spans="1:22">
      <c r="A10362"/>
      <c r="B10362"/>
      <c r="C10362"/>
      <c r="D10362"/>
      <c r="E10362"/>
      <c r="F10362"/>
      <c r="G10362"/>
      <c r="L10362" s="159"/>
      <c r="M10362" s="159"/>
      <c r="N10362" s="159"/>
      <c r="O10362" s="159"/>
      <c r="P10362" s="159"/>
      <c r="Q10362" s="159"/>
      <c r="R10362" s="159"/>
      <c r="S10362" s="159"/>
      <c r="T10362" s="159"/>
      <c r="U10362" s="159"/>
      <c r="V10362" s="159"/>
    </row>
    <row r="10363" spans="1:22">
      <c r="A10363"/>
      <c r="B10363"/>
      <c r="C10363"/>
      <c r="D10363"/>
      <c r="E10363"/>
      <c r="F10363"/>
      <c r="G10363"/>
      <c r="L10363" s="159"/>
      <c r="M10363" s="159"/>
      <c r="N10363" s="159"/>
      <c r="O10363" s="159"/>
      <c r="P10363" s="159"/>
      <c r="Q10363" s="159"/>
      <c r="R10363" s="159"/>
      <c r="S10363" s="159"/>
      <c r="T10363" s="159"/>
      <c r="U10363" s="159"/>
      <c r="V10363" s="159"/>
    </row>
    <row r="10364" spans="1:22">
      <c r="A10364"/>
      <c r="B10364"/>
      <c r="C10364"/>
      <c r="D10364"/>
      <c r="E10364"/>
      <c r="F10364"/>
      <c r="G10364"/>
      <c r="L10364" s="159"/>
      <c r="M10364" s="159"/>
      <c r="N10364" s="159"/>
      <c r="O10364" s="159"/>
      <c r="P10364" s="159"/>
      <c r="Q10364" s="159"/>
      <c r="R10364" s="159"/>
      <c r="S10364" s="159"/>
      <c r="T10364" s="159"/>
      <c r="U10364" s="159"/>
      <c r="V10364" s="159"/>
    </row>
    <row r="10365" spans="1:22">
      <c r="A10365"/>
      <c r="B10365"/>
      <c r="C10365"/>
      <c r="D10365"/>
      <c r="E10365"/>
      <c r="F10365"/>
      <c r="G10365"/>
      <c r="L10365" s="159"/>
      <c r="M10365" s="159"/>
      <c r="N10365" s="159"/>
      <c r="O10365" s="159"/>
      <c r="P10365" s="159"/>
      <c r="Q10365" s="159"/>
      <c r="R10365" s="159"/>
      <c r="S10365" s="159"/>
      <c r="T10365" s="159"/>
      <c r="U10365" s="159"/>
      <c r="V10365" s="159"/>
    </row>
    <row r="10366" spans="1:22">
      <c r="A10366"/>
      <c r="B10366"/>
      <c r="C10366"/>
      <c r="D10366"/>
      <c r="E10366"/>
      <c r="F10366"/>
      <c r="G10366"/>
      <c r="L10366" s="159"/>
      <c r="M10366" s="159"/>
      <c r="N10366" s="159"/>
      <c r="O10366" s="159"/>
      <c r="P10366" s="159"/>
      <c r="Q10366" s="159"/>
      <c r="R10366" s="159"/>
      <c r="S10366" s="159"/>
      <c r="T10366" s="159"/>
      <c r="U10366" s="159"/>
      <c r="V10366" s="159"/>
    </row>
    <row r="10367" spans="1:22">
      <c r="A10367"/>
      <c r="B10367"/>
      <c r="C10367"/>
      <c r="D10367"/>
      <c r="E10367"/>
      <c r="F10367"/>
      <c r="G10367"/>
      <c r="L10367" s="159"/>
      <c r="M10367" s="159"/>
      <c r="N10367" s="159"/>
      <c r="O10367" s="159"/>
      <c r="P10367" s="159"/>
      <c r="Q10367" s="159"/>
      <c r="R10367" s="159"/>
      <c r="S10367" s="159"/>
      <c r="T10367" s="159"/>
      <c r="U10367" s="159"/>
      <c r="V10367" s="159"/>
    </row>
    <row r="10368" spans="1:22">
      <c r="A10368"/>
      <c r="B10368"/>
      <c r="C10368"/>
      <c r="D10368"/>
      <c r="E10368"/>
      <c r="F10368"/>
      <c r="G10368"/>
      <c r="L10368" s="159"/>
      <c r="M10368" s="159"/>
      <c r="N10368" s="159"/>
      <c r="O10368" s="159"/>
      <c r="P10368" s="159"/>
      <c r="Q10368" s="159"/>
      <c r="R10368" s="159"/>
      <c r="S10368" s="159"/>
      <c r="T10368" s="159"/>
      <c r="U10368" s="159"/>
      <c r="V10368" s="159"/>
    </row>
    <row r="10369" spans="1:22">
      <c r="A10369"/>
      <c r="B10369"/>
      <c r="C10369"/>
      <c r="D10369"/>
      <c r="E10369"/>
      <c r="F10369"/>
      <c r="G10369"/>
      <c r="L10369" s="159"/>
      <c r="M10369" s="159"/>
      <c r="N10369" s="159"/>
      <c r="O10369" s="159"/>
      <c r="P10369" s="159"/>
      <c r="Q10369" s="159"/>
      <c r="R10369" s="159"/>
      <c r="S10369" s="159"/>
      <c r="T10369" s="159"/>
      <c r="U10369" s="159"/>
      <c r="V10369" s="159"/>
    </row>
    <row r="10370" spans="1:22">
      <c r="A10370"/>
      <c r="B10370"/>
      <c r="C10370"/>
      <c r="D10370"/>
      <c r="E10370"/>
      <c r="F10370"/>
      <c r="G10370"/>
      <c r="L10370" s="159"/>
      <c r="M10370" s="159"/>
      <c r="N10370" s="159"/>
      <c r="O10370" s="159"/>
      <c r="P10370" s="159"/>
      <c r="Q10370" s="159"/>
      <c r="R10370" s="159"/>
      <c r="S10370" s="159"/>
      <c r="T10370" s="159"/>
      <c r="U10370" s="159"/>
      <c r="V10370" s="159"/>
    </row>
    <row r="10371" spans="1:22">
      <c r="A10371"/>
      <c r="B10371"/>
      <c r="C10371"/>
      <c r="D10371"/>
      <c r="E10371"/>
      <c r="F10371"/>
      <c r="G10371"/>
      <c r="L10371" s="159"/>
      <c r="M10371" s="159"/>
      <c r="N10371" s="159"/>
      <c r="O10371" s="159"/>
      <c r="P10371" s="159"/>
      <c r="Q10371" s="159"/>
      <c r="R10371" s="159"/>
      <c r="S10371" s="159"/>
      <c r="T10371" s="159"/>
      <c r="U10371" s="159"/>
      <c r="V10371" s="159"/>
    </row>
    <row r="10372" spans="1:22">
      <c r="A10372"/>
      <c r="B10372"/>
      <c r="C10372"/>
      <c r="D10372"/>
      <c r="E10372"/>
      <c r="F10372"/>
      <c r="G10372"/>
      <c r="L10372" s="159"/>
      <c r="M10372" s="159"/>
      <c r="N10372" s="159"/>
      <c r="O10372" s="159"/>
      <c r="P10372" s="159"/>
      <c r="Q10372" s="159"/>
      <c r="R10372" s="159"/>
      <c r="S10372" s="159"/>
      <c r="T10372" s="159"/>
      <c r="U10372" s="159"/>
      <c r="V10372" s="159"/>
    </row>
    <row r="10373" spans="1:22">
      <c r="A10373"/>
      <c r="B10373"/>
      <c r="C10373"/>
      <c r="D10373"/>
      <c r="E10373"/>
      <c r="F10373"/>
      <c r="G10373"/>
      <c r="L10373" s="159"/>
      <c r="M10373" s="159"/>
      <c r="N10373" s="159"/>
      <c r="O10373" s="159"/>
      <c r="P10373" s="159"/>
      <c r="Q10373" s="159"/>
      <c r="R10373" s="159"/>
      <c r="S10373" s="159"/>
      <c r="T10373" s="159"/>
      <c r="U10373" s="159"/>
      <c r="V10373" s="159"/>
    </row>
    <row r="10374" spans="1:22">
      <c r="A10374"/>
      <c r="B10374"/>
      <c r="C10374"/>
      <c r="D10374"/>
      <c r="E10374"/>
      <c r="F10374"/>
      <c r="G10374"/>
      <c r="L10374" s="159"/>
      <c r="M10374" s="159"/>
      <c r="N10374" s="159"/>
      <c r="O10374" s="159"/>
      <c r="P10374" s="159"/>
      <c r="Q10374" s="159"/>
      <c r="R10374" s="159"/>
      <c r="S10374" s="159"/>
      <c r="T10374" s="159"/>
      <c r="U10374" s="159"/>
      <c r="V10374" s="159"/>
    </row>
    <row r="10375" spans="1:22">
      <c r="A10375"/>
      <c r="B10375"/>
      <c r="C10375"/>
      <c r="D10375"/>
      <c r="E10375"/>
      <c r="F10375"/>
      <c r="G10375"/>
      <c r="L10375" s="159"/>
      <c r="M10375" s="159"/>
      <c r="N10375" s="159"/>
      <c r="O10375" s="159"/>
      <c r="P10375" s="159"/>
      <c r="Q10375" s="159"/>
      <c r="R10375" s="159"/>
      <c r="S10375" s="159"/>
      <c r="T10375" s="159"/>
      <c r="U10375" s="159"/>
      <c r="V10375" s="159"/>
    </row>
    <row r="10376" spans="1:22">
      <c r="A10376"/>
      <c r="B10376"/>
      <c r="C10376"/>
      <c r="D10376"/>
      <c r="E10376"/>
      <c r="F10376"/>
      <c r="G10376"/>
      <c r="L10376" s="159"/>
      <c r="M10376" s="159"/>
      <c r="N10376" s="159"/>
      <c r="O10376" s="159"/>
      <c r="P10376" s="159"/>
      <c r="Q10376" s="159"/>
      <c r="R10376" s="159"/>
      <c r="S10376" s="159"/>
      <c r="T10376" s="159"/>
      <c r="U10376" s="159"/>
      <c r="V10376" s="159"/>
    </row>
    <row r="10377" spans="1:22">
      <c r="A10377"/>
      <c r="B10377"/>
      <c r="C10377"/>
      <c r="D10377"/>
      <c r="E10377"/>
      <c r="F10377"/>
      <c r="G10377"/>
      <c r="L10377" s="159"/>
      <c r="M10377" s="159"/>
      <c r="N10377" s="159"/>
      <c r="O10377" s="159"/>
      <c r="P10377" s="159"/>
      <c r="Q10377" s="159"/>
      <c r="R10377" s="159"/>
      <c r="S10377" s="159"/>
      <c r="T10377" s="159"/>
      <c r="U10377" s="159"/>
      <c r="V10377" s="159"/>
    </row>
    <row r="10378" spans="1:22">
      <c r="A10378"/>
      <c r="B10378"/>
      <c r="C10378"/>
      <c r="D10378"/>
      <c r="E10378"/>
      <c r="F10378"/>
      <c r="G10378"/>
      <c r="L10378" s="159"/>
      <c r="M10378" s="159"/>
      <c r="N10378" s="159"/>
      <c r="O10378" s="159"/>
      <c r="P10378" s="159"/>
      <c r="Q10378" s="159"/>
      <c r="R10378" s="159"/>
      <c r="S10378" s="159"/>
      <c r="T10378" s="159"/>
      <c r="U10378" s="159"/>
      <c r="V10378" s="159"/>
    </row>
    <row r="10379" spans="1:22">
      <c r="A10379"/>
      <c r="B10379"/>
      <c r="C10379"/>
      <c r="D10379"/>
      <c r="E10379"/>
      <c r="F10379"/>
      <c r="G10379"/>
      <c r="L10379" s="159"/>
      <c r="M10379" s="159"/>
      <c r="N10379" s="159"/>
      <c r="O10379" s="159"/>
      <c r="P10379" s="159"/>
      <c r="Q10379" s="159"/>
      <c r="R10379" s="159"/>
      <c r="S10379" s="159"/>
      <c r="T10379" s="159"/>
      <c r="U10379" s="159"/>
      <c r="V10379" s="159"/>
    </row>
    <row r="10380" spans="1:22">
      <c r="A10380"/>
      <c r="B10380"/>
      <c r="C10380"/>
      <c r="D10380"/>
      <c r="E10380"/>
      <c r="F10380"/>
      <c r="G10380"/>
      <c r="L10380" s="159"/>
      <c r="M10380" s="159"/>
      <c r="N10380" s="159"/>
      <c r="O10380" s="159"/>
      <c r="P10380" s="159"/>
      <c r="Q10380" s="159"/>
      <c r="R10380" s="159"/>
      <c r="S10380" s="159"/>
      <c r="T10380" s="159"/>
      <c r="U10380" s="159"/>
      <c r="V10380" s="159"/>
    </row>
    <row r="10381" spans="1:22">
      <c r="A10381"/>
      <c r="B10381"/>
      <c r="C10381"/>
      <c r="D10381"/>
      <c r="E10381"/>
      <c r="F10381"/>
      <c r="G10381"/>
      <c r="L10381" s="159"/>
      <c r="M10381" s="159"/>
      <c r="N10381" s="159"/>
      <c r="O10381" s="159"/>
      <c r="P10381" s="159"/>
      <c r="Q10381" s="159"/>
      <c r="R10381" s="159"/>
      <c r="S10381" s="159"/>
      <c r="T10381" s="159"/>
      <c r="U10381" s="159"/>
      <c r="V10381" s="159"/>
    </row>
    <row r="10382" spans="1:22">
      <c r="A10382"/>
      <c r="B10382"/>
      <c r="C10382"/>
      <c r="D10382"/>
      <c r="E10382"/>
      <c r="F10382"/>
      <c r="G10382"/>
      <c r="L10382" s="159"/>
      <c r="M10382" s="159"/>
      <c r="N10382" s="159"/>
      <c r="O10382" s="159"/>
      <c r="P10382" s="159"/>
      <c r="Q10382" s="159"/>
      <c r="R10382" s="159"/>
      <c r="S10382" s="159"/>
      <c r="T10382" s="159"/>
      <c r="U10382" s="159"/>
      <c r="V10382" s="159"/>
    </row>
    <row r="10383" spans="1:22">
      <c r="A10383"/>
      <c r="B10383"/>
      <c r="C10383"/>
      <c r="D10383"/>
      <c r="E10383"/>
      <c r="F10383"/>
      <c r="G10383"/>
      <c r="L10383" s="159"/>
      <c r="M10383" s="159"/>
      <c r="N10383" s="159"/>
      <c r="O10383" s="159"/>
      <c r="P10383" s="159"/>
      <c r="Q10383" s="159"/>
      <c r="R10383" s="159"/>
      <c r="S10383" s="159"/>
      <c r="T10383" s="159"/>
      <c r="U10383" s="159"/>
      <c r="V10383" s="159"/>
    </row>
    <row r="10384" spans="1:22">
      <c r="A10384"/>
      <c r="B10384"/>
      <c r="C10384"/>
      <c r="D10384"/>
      <c r="E10384"/>
      <c r="F10384"/>
      <c r="G10384"/>
      <c r="L10384" s="159"/>
      <c r="M10384" s="159"/>
      <c r="N10384" s="159"/>
      <c r="O10384" s="159"/>
      <c r="P10384" s="159"/>
      <c r="Q10384" s="159"/>
      <c r="R10384" s="159"/>
      <c r="S10384" s="159"/>
      <c r="T10384" s="159"/>
      <c r="U10384" s="159"/>
      <c r="V10384" s="159"/>
    </row>
    <row r="10385" spans="1:22">
      <c r="A10385"/>
      <c r="B10385"/>
      <c r="C10385"/>
      <c r="D10385"/>
      <c r="E10385"/>
      <c r="F10385"/>
      <c r="G10385"/>
      <c r="L10385" s="159"/>
      <c r="M10385" s="159"/>
      <c r="N10385" s="159"/>
      <c r="O10385" s="159"/>
      <c r="P10385" s="159"/>
      <c r="Q10385" s="159"/>
      <c r="R10385" s="159"/>
      <c r="S10385" s="159"/>
      <c r="T10385" s="159"/>
      <c r="U10385" s="159"/>
      <c r="V10385" s="159"/>
    </row>
    <row r="10386" spans="1:22">
      <c r="A10386"/>
      <c r="B10386"/>
      <c r="C10386"/>
      <c r="D10386"/>
      <c r="E10386"/>
      <c r="F10386"/>
      <c r="G10386"/>
      <c r="L10386" s="159"/>
      <c r="M10386" s="159"/>
      <c r="N10386" s="159"/>
      <c r="O10386" s="159"/>
      <c r="P10386" s="159"/>
      <c r="Q10386" s="159"/>
      <c r="R10386" s="159"/>
      <c r="S10386" s="159"/>
      <c r="T10386" s="159"/>
      <c r="U10386" s="159"/>
      <c r="V10386" s="159"/>
    </row>
    <row r="10387" spans="1:22">
      <c r="A10387"/>
      <c r="B10387"/>
      <c r="C10387"/>
      <c r="D10387"/>
      <c r="E10387"/>
      <c r="F10387"/>
      <c r="G10387"/>
      <c r="L10387" s="159"/>
      <c r="M10387" s="159"/>
      <c r="N10387" s="159"/>
      <c r="O10387" s="159"/>
      <c r="P10387" s="159"/>
      <c r="Q10387" s="159"/>
      <c r="R10387" s="159"/>
      <c r="S10387" s="159"/>
      <c r="T10387" s="159"/>
      <c r="U10387" s="159"/>
      <c r="V10387" s="159"/>
    </row>
    <row r="10388" spans="1:22">
      <c r="A10388"/>
      <c r="B10388"/>
      <c r="C10388"/>
      <c r="D10388"/>
      <c r="E10388"/>
      <c r="F10388"/>
      <c r="G10388"/>
      <c r="L10388" s="159"/>
      <c r="M10388" s="159"/>
      <c r="N10388" s="159"/>
      <c r="O10388" s="159"/>
      <c r="P10388" s="159"/>
      <c r="Q10388" s="159"/>
      <c r="R10388" s="159"/>
      <c r="S10388" s="159"/>
      <c r="T10388" s="159"/>
      <c r="U10388" s="159"/>
      <c r="V10388" s="159"/>
    </row>
    <row r="10389" spans="1:22">
      <c r="A10389"/>
      <c r="B10389"/>
      <c r="C10389"/>
      <c r="D10389"/>
      <c r="E10389"/>
      <c r="F10389"/>
      <c r="G10389"/>
      <c r="L10389" s="159"/>
      <c r="M10389" s="159"/>
      <c r="N10389" s="159"/>
      <c r="O10389" s="159"/>
      <c r="P10389" s="159"/>
      <c r="Q10389" s="159"/>
      <c r="R10389" s="159"/>
      <c r="S10389" s="159"/>
      <c r="T10389" s="159"/>
      <c r="U10389" s="159"/>
      <c r="V10389" s="159"/>
    </row>
    <row r="10390" spans="1:22">
      <c r="A10390"/>
      <c r="B10390"/>
      <c r="C10390"/>
      <c r="D10390"/>
      <c r="E10390"/>
      <c r="F10390"/>
      <c r="G10390"/>
      <c r="L10390" s="159"/>
      <c r="M10390" s="159"/>
      <c r="N10390" s="159"/>
      <c r="O10390" s="159"/>
      <c r="P10390" s="159"/>
      <c r="Q10390" s="159"/>
      <c r="R10390" s="159"/>
      <c r="S10390" s="159"/>
      <c r="T10390" s="159"/>
      <c r="U10390" s="159"/>
      <c r="V10390" s="159"/>
    </row>
    <row r="10391" spans="1:22">
      <c r="A10391"/>
      <c r="B10391"/>
      <c r="C10391"/>
      <c r="D10391"/>
      <c r="E10391"/>
      <c r="F10391"/>
      <c r="G10391"/>
      <c r="L10391" s="159"/>
      <c r="M10391" s="159"/>
      <c r="N10391" s="159"/>
      <c r="O10391" s="159"/>
      <c r="P10391" s="159"/>
      <c r="Q10391" s="159"/>
      <c r="R10391" s="159"/>
      <c r="S10391" s="159"/>
      <c r="T10391" s="159"/>
      <c r="U10391" s="159"/>
      <c r="V10391" s="159"/>
    </row>
    <row r="10392" spans="1:22">
      <c r="A10392"/>
      <c r="B10392"/>
      <c r="C10392"/>
      <c r="D10392"/>
      <c r="E10392"/>
      <c r="F10392"/>
      <c r="G10392"/>
      <c r="L10392" s="159"/>
      <c r="M10392" s="159"/>
      <c r="N10392" s="159"/>
      <c r="O10392" s="159"/>
      <c r="P10392" s="159"/>
      <c r="Q10392" s="159"/>
      <c r="R10392" s="159"/>
      <c r="S10392" s="159"/>
      <c r="T10392" s="159"/>
      <c r="U10392" s="159"/>
      <c r="V10392" s="159"/>
    </row>
    <row r="10393" spans="1:22">
      <c r="A10393"/>
      <c r="B10393"/>
      <c r="C10393"/>
      <c r="D10393"/>
      <c r="E10393"/>
      <c r="F10393"/>
      <c r="G10393"/>
      <c r="L10393" s="159"/>
      <c r="M10393" s="159"/>
      <c r="N10393" s="159"/>
      <c r="O10393" s="159"/>
      <c r="P10393" s="159"/>
      <c r="Q10393" s="159"/>
      <c r="R10393" s="159"/>
      <c r="S10393" s="159"/>
      <c r="T10393" s="159"/>
      <c r="U10393" s="159"/>
      <c r="V10393" s="159"/>
    </row>
    <row r="10394" spans="1:22">
      <c r="A10394"/>
      <c r="B10394"/>
      <c r="C10394"/>
      <c r="D10394"/>
      <c r="E10394"/>
      <c r="F10394"/>
      <c r="G10394"/>
      <c r="L10394" s="159"/>
      <c r="M10394" s="159"/>
      <c r="N10394" s="159"/>
      <c r="O10394" s="159"/>
      <c r="P10394" s="159"/>
      <c r="Q10394" s="159"/>
      <c r="R10394" s="159"/>
      <c r="S10394" s="159"/>
      <c r="T10394" s="159"/>
      <c r="U10394" s="159"/>
      <c r="V10394" s="159"/>
    </row>
    <row r="10395" spans="1:22">
      <c r="A10395"/>
      <c r="B10395"/>
      <c r="C10395"/>
      <c r="D10395"/>
      <c r="E10395"/>
      <c r="F10395"/>
      <c r="G10395"/>
      <c r="L10395" s="159"/>
      <c r="M10395" s="159"/>
      <c r="N10395" s="159"/>
      <c r="O10395" s="159"/>
      <c r="P10395" s="159"/>
      <c r="Q10395" s="159"/>
      <c r="R10395" s="159"/>
      <c r="S10395" s="159"/>
      <c r="T10395" s="159"/>
      <c r="U10395" s="159"/>
      <c r="V10395" s="159"/>
    </row>
    <row r="10396" spans="1:22">
      <c r="A10396"/>
      <c r="B10396"/>
      <c r="C10396"/>
      <c r="D10396"/>
      <c r="E10396"/>
      <c r="F10396"/>
      <c r="G10396"/>
      <c r="L10396" s="159"/>
      <c r="M10396" s="159"/>
      <c r="N10396" s="159"/>
      <c r="O10396" s="159"/>
      <c r="P10396" s="159"/>
      <c r="Q10396" s="159"/>
      <c r="R10396" s="159"/>
      <c r="S10396" s="159"/>
      <c r="T10396" s="159"/>
      <c r="U10396" s="159"/>
      <c r="V10396" s="159"/>
    </row>
    <row r="10397" spans="1:22">
      <c r="A10397"/>
      <c r="B10397"/>
      <c r="C10397"/>
      <c r="D10397"/>
      <c r="E10397"/>
      <c r="F10397"/>
      <c r="G10397"/>
      <c r="L10397" s="159"/>
      <c r="M10397" s="159"/>
      <c r="N10397" s="159"/>
      <c r="O10397" s="159"/>
      <c r="P10397" s="159"/>
      <c r="Q10397" s="159"/>
      <c r="R10397" s="159"/>
      <c r="S10397" s="159"/>
      <c r="T10397" s="159"/>
      <c r="U10397" s="159"/>
      <c r="V10397" s="159"/>
    </row>
    <row r="10398" spans="1:22">
      <c r="A10398"/>
      <c r="B10398"/>
      <c r="C10398"/>
      <c r="D10398"/>
      <c r="E10398"/>
      <c r="F10398"/>
      <c r="G10398"/>
      <c r="L10398" s="159"/>
      <c r="M10398" s="159"/>
      <c r="N10398" s="159"/>
      <c r="O10398" s="159"/>
      <c r="P10398" s="159"/>
      <c r="Q10398" s="159"/>
      <c r="R10398" s="159"/>
      <c r="S10398" s="159"/>
      <c r="T10398" s="159"/>
      <c r="U10398" s="159"/>
      <c r="V10398" s="159"/>
    </row>
    <row r="10399" spans="1:22">
      <c r="A10399"/>
      <c r="B10399"/>
      <c r="C10399"/>
      <c r="D10399"/>
      <c r="E10399"/>
      <c r="F10399"/>
      <c r="G10399"/>
      <c r="L10399" s="159"/>
      <c r="M10399" s="159"/>
      <c r="N10399" s="159"/>
      <c r="O10399" s="159"/>
      <c r="P10399" s="159"/>
      <c r="Q10399" s="159"/>
      <c r="R10399" s="159"/>
      <c r="S10399" s="159"/>
      <c r="T10399" s="159"/>
      <c r="U10399" s="159"/>
      <c r="V10399" s="159"/>
    </row>
    <row r="10400" spans="1:22">
      <c r="A10400"/>
      <c r="B10400"/>
      <c r="C10400"/>
      <c r="D10400"/>
      <c r="E10400"/>
      <c r="F10400"/>
      <c r="G10400"/>
      <c r="L10400" s="159"/>
      <c r="M10400" s="159"/>
      <c r="N10400" s="159"/>
      <c r="O10400" s="159"/>
      <c r="P10400" s="159"/>
      <c r="Q10400" s="159"/>
      <c r="R10400" s="159"/>
      <c r="S10400" s="159"/>
      <c r="T10400" s="159"/>
      <c r="U10400" s="159"/>
      <c r="V10400" s="159"/>
    </row>
    <row r="10401" spans="1:22">
      <c r="A10401"/>
      <c r="B10401"/>
      <c r="C10401"/>
      <c r="D10401"/>
      <c r="E10401"/>
      <c r="F10401"/>
      <c r="G10401"/>
      <c r="L10401" s="159"/>
      <c r="M10401" s="159"/>
      <c r="N10401" s="159"/>
      <c r="O10401" s="159"/>
      <c r="P10401" s="159"/>
      <c r="Q10401" s="159"/>
      <c r="R10401" s="159"/>
      <c r="S10401" s="159"/>
      <c r="T10401" s="159"/>
      <c r="U10401" s="159"/>
      <c r="V10401" s="159"/>
    </row>
    <row r="10402" spans="1:22">
      <c r="A10402"/>
      <c r="B10402"/>
      <c r="C10402"/>
      <c r="D10402"/>
      <c r="E10402"/>
      <c r="F10402"/>
      <c r="G10402"/>
      <c r="L10402" s="159"/>
      <c r="M10402" s="159"/>
      <c r="N10402" s="159"/>
      <c r="O10402" s="159"/>
      <c r="P10402" s="159"/>
      <c r="Q10402" s="159"/>
      <c r="R10402" s="159"/>
      <c r="S10402" s="159"/>
      <c r="T10402" s="159"/>
      <c r="U10402" s="159"/>
      <c r="V10402" s="159"/>
    </row>
    <row r="10403" spans="1:22">
      <c r="A10403"/>
      <c r="B10403"/>
      <c r="C10403"/>
      <c r="D10403"/>
      <c r="E10403"/>
      <c r="F10403"/>
      <c r="G10403"/>
      <c r="L10403" s="159"/>
      <c r="M10403" s="159"/>
      <c r="N10403" s="159"/>
      <c r="O10403" s="159"/>
      <c r="P10403" s="159"/>
      <c r="Q10403" s="159"/>
      <c r="R10403" s="159"/>
      <c r="S10403" s="159"/>
      <c r="T10403" s="159"/>
      <c r="U10403" s="159"/>
      <c r="V10403" s="159"/>
    </row>
    <row r="10404" spans="1:22">
      <c r="A10404"/>
      <c r="B10404"/>
      <c r="C10404"/>
      <c r="D10404"/>
      <c r="E10404"/>
      <c r="F10404"/>
      <c r="G10404"/>
      <c r="L10404" s="159"/>
      <c r="M10404" s="159"/>
      <c r="N10404" s="159"/>
      <c r="O10404" s="159"/>
      <c r="P10404" s="159"/>
      <c r="Q10404" s="159"/>
      <c r="R10404" s="159"/>
      <c r="S10404" s="159"/>
      <c r="T10404" s="159"/>
      <c r="U10404" s="159"/>
      <c r="V10404" s="159"/>
    </row>
    <row r="10405" spans="1:22">
      <c r="A10405"/>
      <c r="B10405"/>
      <c r="C10405"/>
      <c r="D10405"/>
      <c r="E10405"/>
      <c r="F10405"/>
      <c r="G10405"/>
      <c r="L10405" s="159"/>
      <c r="M10405" s="159"/>
      <c r="N10405" s="159"/>
      <c r="O10405" s="159"/>
      <c r="P10405" s="159"/>
      <c r="Q10405" s="159"/>
      <c r="R10405" s="159"/>
      <c r="S10405" s="159"/>
      <c r="T10405" s="159"/>
      <c r="U10405" s="159"/>
      <c r="V10405" s="159"/>
    </row>
    <row r="10406" spans="1:22">
      <c r="A10406"/>
      <c r="B10406"/>
      <c r="C10406"/>
      <c r="D10406"/>
      <c r="E10406"/>
      <c r="F10406"/>
      <c r="G10406"/>
      <c r="L10406" s="159"/>
      <c r="M10406" s="159"/>
      <c r="N10406" s="159"/>
      <c r="O10406" s="159"/>
      <c r="P10406" s="159"/>
      <c r="Q10406" s="159"/>
      <c r="R10406" s="159"/>
      <c r="S10406" s="159"/>
      <c r="T10406" s="159"/>
      <c r="U10406" s="159"/>
      <c r="V10406" s="159"/>
    </row>
    <row r="10407" spans="1:22">
      <c r="A10407"/>
      <c r="B10407"/>
      <c r="C10407"/>
      <c r="D10407"/>
      <c r="E10407"/>
      <c r="F10407"/>
      <c r="G10407"/>
      <c r="L10407" s="159"/>
      <c r="M10407" s="159"/>
      <c r="N10407" s="159"/>
      <c r="O10407" s="159"/>
      <c r="P10407" s="159"/>
      <c r="Q10407" s="159"/>
      <c r="R10407" s="159"/>
      <c r="S10407" s="159"/>
      <c r="T10407" s="159"/>
      <c r="U10407" s="159"/>
      <c r="V10407" s="159"/>
    </row>
    <row r="10408" spans="1:22">
      <c r="A10408"/>
      <c r="B10408"/>
      <c r="C10408"/>
      <c r="D10408"/>
      <c r="E10408"/>
      <c r="F10408"/>
      <c r="G10408"/>
      <c r="L10408" s="159"/>
      <c r="M10408" s="159"/>
      <c r="N10408" s="159"/>
      <c r="O10408" s="159"/>
      <c r="P10408" s="159"/>
      <c r="Q10408" s="159"/>
      <c r="R10408" s="159"/>
      <c r="S10408" s="159"/>
      <c r="T10408" s="159"/>
      <c r="U10408" s="159"/>
      <c r="V10408" s="159"/>
    </row>
    <row r="10409" spans="1:22">
      <c r="A10409"/>
      <c r="B10409"/>
      <c r="C10409"/>
      <c r="D10409"/>
      <c r="E10409"/>
      <c r="F10409"/>
      <c r="G10409"/>
      <c r="L10409" s="159"/>
      <c r="M10409" s="159"/>
      <c r="N10409" s="159"/>
      <c r="O10409" s="159"/>
      <c r="P10409" s="159"/>
      <c r="Q10409" s="159"/>
      <c r="R10409" s="159"/>
      <c r="S10409" s="159"/>
      <c r="T10409" s="159"/>
      <c r="U10409" s="159"/>
      <c r="V10409" s="159"/>
    </row>
    <row r="10410" spans="1:22">
      <c r="A10410"/>
      <c r="B10410"/>
      <c r="C10410"/>
      <c r="D10410"/>
      <c r="E10410"/>
      <c r="F10410"/>
      <c r="G10410"/>
      <c r="L10410" s="159"/>
      <c r="M10410" s="159"/>
      <c r="N10410" s="159"/>
      <c r="O10410" s="159"/>
      <c r="P10410" s="159"/>
      <c r="Q10410" s="159"/>
      <c r="R10410" s="159"/>
      <c r="S10410" s="159"/>
      <c r="T10410" s="159"/>
      <c r="U10410" s="159"/>
      <c r="V10410" s="159"/>
    </row>
    <row r="10411" spans="1:22">
      <c r="A10411"/>
      <c r="B10411"/>
      <c r="C10411"/>
      <c r="D10411"/>
      <c r="E10411"/>
      <c r="F10411"/>
      <c r="G10411"/>
      <c r="L10411" s="159"/>
      <c r="M10411" s="159"/>
      <c r="N10411" s="159"/>
      <c r="O10411" s="159"/>
      <c r="P10411" s="159"/>
      <c r="Q10411" s="159"/>
      <c r="R10411" s="159"/>
      <c r="S10411" s="159"/>
      <c r="T10411" s="159"/>
      <c r="U10411" s="159"/>
      <c r="V10411" s="159"/>
    </row>
    <row r="10412" spans="1:22">
      <c r="A10412"/>
      <c r="B10412"/>
      <c r="C10412"/>
      <c r="D10412"/>
      <c r="E10412"/>
      <c r="F10412"/>
      <c r="G10412"/>
      <c r="L10412" s="159"/>
      <c r="M10412" s="159"/>
      <c r="N10412" s="159"/>
      <c r="O10412" s="159"/>
      <c r="P10412" s="159"/>
      <c r="Q10412" s="159"/>
      <c r="R10412" s="159"/>
      <c r="S10412" s="159"/>
      <c r="T10412" s="159"/>
      <c r="U10412" s="159"/>
      <c r="V10412" s="159"/>
    </row>
    <row r="10413" spans="1:22">
      <c r="A10413"/>
      <c r="B10413"/>
      <c r="C10413"/>
      <c r="D10413"/>
      <c r="E10413"/>
      <c r="F10413"/>
      <c r="G10413"/>
      <c r="L10413" s="159"/>
      <c r="M10413" s="159"/>
      <c r="N10413" s="159"/>
      <c r="O10413" s="159"/>
      <c r="P10413" s="159"/>
      <c r="Q10413" s="159"/>
      <c r="R10413" s="159"/>
      <c r="S10413" s="159"/>
      <c r="T10413" s="159"/>
      <c r="U10413" s="159"/>
      <c r="V10413" s="159"/>
    </row>
    <row r="10414" spans="1:22">
      <c r="A10414"/>
      <c r="B10414"/>
      <c r="C10414"/>
      <c r="D10414"/>
      <c r="E10414"/>
      <c r="F10414"/>
      <c r="G10414"/>
      <c r="L10414" s="159"/>
      <c r="M10414" s="159"/>
      <c r="N10414" s="159"/>
      <c r="O10414" s="159"/>
      <c r="P10414" s="159"/>
      <c r="Q10414" s="159"/>
      <c r="R10414" s="159"/>
      <c r="S10414" s="159"/>
      <c r="T10414" s="159"/>
      <c r="U10414" s="159"/>
      <c r="V10414" s="159"/>
    </row>
    <row r="10415" spans="1:22">
      <c r="A10415"/>
      <c r="B10415"/>
      <c r="C10415"/>
      <c r="D10415"/>
      <c r="E10415"/>
      <c r="F10415"/>
      <c r="G10415"/>
      <c r="L10415" s="159"/>
      <c r="M10415" s="159"/>
      <c r="N10415" s="159"/>
      <c r="O10415" s="159"/>
      <c r="P10415" s="159"/>
      <c r="Q10415" s="159"/>
      <c r="R10415" s="159"/>
      <c r="S10415" s="159"/>
      <c r="T10415" s="159"/>
      <c r="U10415" s="159"/>
      <c r="V10415" s="159"/>
    </row>
    <row r="10416" spans="1:22">
      <c r="A10416"/>
      <c r="B10416"/>
      <c r="C10416"/>
      <c r="D10416"/>
      <c r="E10416"/>
      <c r="F10416"/>
      <c r="G10416"/>
      <c r="L10416" s="159"/>
      <c r="M10416" s="159"/>
      <c r="N10416" s="159"/>
      <c r="O10416" s="159"/>
      <c r="P10416" s="159"/>
      <c r="Q10416" s="159"/>
      <c r="R10416" s="159"/>
      <c r="S10416" s="159"/>
      <c r="T10416" s="159"/>
      <c r="U10416" s="159"/>
      <c r="V10416" s="159"/>
    </row>
    <row r="10417" spans="1:22">
      <c r="A10417"/>
      <c r="B10417"/>
      <c r="C10417"/>
      <c r="D10417"/>
      <c r="E10417"/>
      <c r="F10417"/>
      <c r="G10417"/>
      <c r="L10417" s="159"/>
      <c r="M10417" s="159"/>
      <c r="N10417" s="159"/>
      <c r="O10417" s="159"/>
      <c r="P10417" s="159"/>
      <c r="Q10417" s="159"/>
      <c r="R10417" s="159"/>
      <c r="S10417" s="159"/>
      <c r="T10417" s="159"/>
      <c r="U10417" s="159"/>
      <c r="V10417" s="159"/>
    </row>
    <row r="10418" spans="1:22">
      <c r="A10418"/>
      <c r="B10418"/>
      <c r="C10418"/>
      <c r="D10418"/>
      <c r="E10418"/>
      <c r="F10418"/>
      <c r="G10418"/>
      <c r="L10418" s="159"/>
      <c r="M10418" s="159"/>
      <c r="N10418" s="159"/>
      <c r="O10418" s="159"/>
      <c r="P10418" s="159"/>
      <c r="Q10418" s="159"/>
      <c r="R10418" s="159"/>
      <c r="S10418" s="159"/>
      <c r="T10418" s="159"/>
      <c r="U10418" s="159"/>
      <c r="V10418" s="159"/>
    </row>
    <row r="10419" spans="1:22">
      <c r="A10419"/>
      <c r="B10419"/>
      <c r="C10419"/>
      <c r="D10419"/>
      <c r="E10419"/>
      <c r="F10419"/>
      <c r="G10419"/>
      <c r="L10419" s="159"/>
      <c r="M10419" s="159"/>
      <c r="N10419" s="159"/>
      <c r="O10419" s="159"/>
      <c r="P10419" s="159"/>
      <c r="Q10419" s="159"/>
      <c r="R10419" s="159"/>
      <c r="S10419" s="159"/>
      <c r="T10419" s="159"/>
      <c r="U10419" s="159"/>
      <c r="V10419" s="159"/>
    </row>
    <row r="10420" spans="1:22">
      <c r="A10420"/>
      <c r="B10420"/>
      <c r="C10420"/>
      <c r="D10420"/>
      <c r="E10420"/>
      <c r="F10420"/>
      <c r="G10420"/>
      <c r="L10420" s="159"/>
      <c r="M10420" s="159"/>
      <c r="N10420" s="159"/>
      <c r="O10420" s="159"/>
      <c r="P10420" s="159"/>
      <c r="Q10420" s="159"/>
      <c r="R10420" s="159"/>
      <c r="S10420" s="159"/>
      <c r="T10420" s="159"/>
      <c r="U10420" s="159"/>
      <c r="V10420" s="159"/>
    </row>
    <row r="10421" spans="1:22">
      <c r="A10421"/>
      <c r="B10421"/>
      <c r="C10421"/>
      <c r="D10421"/>
      <c r="E10421"/>
      <c r="F10421"/>
      <c r="G10421"/>
      <c r="L10421" s="159"/>
      <c r="M10421" s="159"/>
      <c r="N10421" s="159"/>
      <c r="O10421" s="159"/>
      <c r="P10421" s="159"/>
      <c r="Q10421" s="159"/>
      <c r="R10421" s="159"/>
      <c r="S10421" s="159"/>
      <c r="T10421" s="159"/>
      <c r="U10421" s="159"/>
      <c r="V10421" s="159"/>
    </row>
    <row r="10422" spans="1:22">
      <c r="A10422"/>
      <c r="B10422"/>
      <c r="C10422"/>
      <c r="D10422"/>
      <c r="E10422"/>
      <c r="F10422"/>
      <c r="G10422"/>
      <c r="L10422" s="159"/>
      <c r="M10422" s="159"/>
      <c r="N10422" s="159"/>
      <c r="O10422" s="159"/>
      <c r="P10422" s="159"/>
      <c r="Q10422" s="159"/>
      <c r="R10422" s="159"/>
      <c r="S10422" s="159"/>
      <c r="T10422" s="159"/>
      <c r="U10422" s="159"/>
      <c r="V10422" s="159"/>
    </row>
    <row r="10423" spans="1:22">
      <c r="A10423"/>
      <c r="B10423"/>
      <c r="C10423"/>
      <c r="D10423"/>
      <c r="E10423"/>
      <c r="F10423"/>
      <c r="G10423"/>
      <c r="L10423" s="159"/>
      <c r="M10423" s="159"/>
      <c r="N10423" s="159"/>
      <c r="O10423" s="159"/>
      <c r="P10423" s="159"/>
      <c r="Q10423" s="159"/>
      <c r="R10423" s="159"/>
      <c r="S10423" s="159"/>
      <c r="T10423" s="159"/>
      <c r="U10423" s="159"/>
      <c r="V10423" s="159"/>
    </row>
    <row r="10424" spans="1:22">
      <c r="A10424"/>
      <c r="B10424"/>
      <c r="C10424"/>
      <c r="D10424"/>
      <c r="E10424"/>
      <c r="F10424"/>
      <c r="G10424"/>
      <c r="L10424" s="159"/>
      <c r="M10424" s="159"/>
      <c r="N10424" s="159"/>
      <c r="O10424" s="159"/>
      <c r="P10424" s="159"/>
      <c r="Q10424" s="159"/>
      <c r="R10424" s="159"/>
      <c r="S10424" s="159"/>
      <c r="T10424" s="159"/>
      <c r="U10424" s="159"/>
      <c r="V10424" s="159"/>
    </row>
    <row r="10425" spans="1:22">
      <c r="A10425"/>
      <c r="B10425"/>
      <c r="C10425"/>
      <c r="D10425"/>
      <c r="E10425"/>
      <c r="F10425"/>
      <c r="G10425"/>
      <c r="L10425" s="159"/>
      <c r="M10425" s="159"/>
      <c r="N10425" s="159"/>
      <c r="O10425" s="159"/>
      <c r="P10425" s="159"/>
      <c r="Q10425" s="159"/>
      <c r="R10425" s="159"/>
      <c r="S10425" s="159"/>
      <c r="T10425" s="159"/>
      <c r="U10425" s="159"/>
      <c r="V10425" s="159"/>
    </row>
    <row r="10426" spans="1:22">
      <c r="A10426"/>
      <c r="B10426"/>
      <c r="C10426"/>
      <c r="D10426"/>
      <c r="E10426"/>
      <c r="F10426"/>
      <c r="G10426"/>
      <c r="L10426" s="159"/>
      <c r="M10426" s="159"/>
      <c r="N10426" s="159"/>
      <c r="O10426" s="159"/>
      <c r="P10426" s="159"/>
      <c r="Q10426" s="159"/>
      <c r="R10426" s="159"/>
      <c r="S10426" s="159"/>
      <c r="T10426" s="159"/>
      <c r="U10426" s="159"/>
      <c r="V10426" s="159"/>
    </row>
    <row r="10427" spans="1:22">
      <c r="A10427"/>
      <c r="B10427"/>
      <c r="C10427"/>
      <c r="D10427"/>
      <c r="E10427"/>
      <c r="F10427"/>
      <c r="G10427"/>
      <c r="L10427" s="159"/>
      <c r="M10427" s="159"/>
      <c r="N10427" s="159"/>
      <c r="O10427" s="159"/>
      <c r="P10427" s="159"/>
      <c r="Q10427" s="159"/>
      <c r="R10427" s="159"/>
      <c r="S10427" s="159"/>
      <c r="T10427" s="159"/>
      <c r="U10427" s="159"/>
      <c r="V10427" s="159"/>
    </row>
    <row r="10428" spans="1:22">
      <c r="A10428"/>
      <c r="B10428"/>
      <c r="C10428"/>
      <c r="D10428"/>
      <c r="E10428"/>
      <c r="F10428"/>
      <c r="G10428"/>
      <c r="L10428" s="159"/>
      <c r="M10428" s="159"/>
      <c r="N10428" s="159"/>
      <c r="O10428" s="159"/>
      <c r="P10428" s="159"/>
      <c r="Q10428" s="159"/>
      <c r="R10428" s="159"/>
      <c r="S10428" s="159"/>
      <c r="T10428" s="159"/>
      <c r="U10428" s="159"/>
      <c r="V10428" s="159"/>
    </row>
    <row r="10429" spans="1:22">
      <c r="A10429"/>
      <c r="B10429"/>
      <c r="C10429"/>
      <c r="D10429"/>
      <c r="E10429"/>
      <c r="F10429"/>
      <c r="G10429"/>
      <c r="L10429" s="159"/>
      <c r="M10429" s="159"/>
      <c r="N10429" s="159"/>
      <c r="O10429" s="159"/>
      <c r="P10429" s="159"/>
      <c r="Q10429" s="159"/>
      <c r="R10429" s="159"/>
      <c r="S10429" s="159"/>
      <c r="T10429" s="159"/>
      <c r="U10429" s="159"/>
      <c r="V10429" s="159"/>
    </row>
    <row r="10430" spans="1:22">
      <c r="A10430"/>
      <c r="B10430"/>
      <c r="C10430"/>
      <c r="D10430"/>
      <c r="E10430"/>
      <c r="F10430"/>
      <c r="G10430"/>
      <c r="L10430" s="159"/>
      <c r="M10430" s="159"/>
      <c r="N10430" s="159"/>
      <c r="O10430" s="159"/>
      <c r="P10430" s="159"/>
      <c r="Q10430" s="159"/>
      <c r="R10430" s="159"/>
      <c r="S10430" s="159"/>
      <c r="T10430" s="159"/>
      <c r="U10430" s="159"/>
      <c r="V10430" s="159"/>
    </row>
    <row r="10431" spans="1:22">
      <c r="A10431"/>
      <c r="B10431"/>
      <c r="C10431"/>
      <c r="D10431"/>
      <c r="E10431"/>
      <c r="F10431"/>
      <c r="G10431"/>
      <c r="L10431" s="159"/>
      <c r="M10431" s="159"/>
      <c r="N10431" s="159"/>
      <c r="O10431" s="159"/>
      <c r="P10431" s="159"/>
      <c r="Q10431" s="159"/>
      <c r="R10431" s="159"/>
      <c r="S10431" s="159"/>
      <c r="T10431" s="159"/>
      <c r="U10431" s="159"/>
      <c r="V10431" s="159"/>
    </row>
    <row r="10432" spans="1:22">
      <c r="A10432"/>
      <c r="B10432"/>
      <c r="C10432"/>
      <c r="D10432"/>
      <c r="E10432"/>
      <c r="F10432"/>
      <c r="G10432"/>
      <c r="L10432" s="159"/>
      <c r="M10432" s="159"/>
      <c r="N10432" s="159"/>
      <c r="O10432" s="159"/>
      <c r="P10432" s="159"/>
      <c r="Q10432" s="159"/>
      <c r="R10432" s="159"/>
      <c r="S10432" s="159"/>
      <c r="T10432" s="159"/>
      <c r="U10432" s="159"/>
      <c r="V10432" s="159"/>
    </row>
    <row r="10433" spans="1:22">
      <c r="A10433"/>
      <c r="B10433"/>
      <c r="C10433"/>
      <c r="D10433"/>
      <c r="E10433"/>
      <c r="F10433"/>
      <c r="G10433"/>
      <c r="L10433" s="159"/>
      <c r="M10433" s="159"/>
      <c r="N10433" s="159"/>
      <c r="O10433" s="159"/>
      <c r="P10433" s="159"/>
      <c r="Q10433" s="159"/>
      <c r="R10433" s="159"/>
      <c r="S10433" s="159"/>
      <c r="T10433" s="159"/>
      <c r="U10433" s="159"/>
      <c r="V10433" s="159"/>
    </row>
    <row r="10434" spans="1:22">
      <c r="A10434"/>
      <c r="B10434"/>
      <c r="C10434"/>
      <c r="D10434"/>
      <c r="E10434"/>
      <c r="F10434"/>
      <c r="G10434"/>
      <c r="L10434" s="159"/>
      <c r="M10434" s="159"/>
      <c r="N10434" s="159"/>
      <c r="O10434" s="159"/>
      <c r="P10434" s="159"/>
      <c r="Q10434" s="159"/>
      <c r="R10434" s="159"/>
      <c r="S10434" s="159"/>
      <c r="T10434" s="159"/>
      <c r="U10434" s="159"/>
      <c r="V10434" s="159"/>
    </row>
    <row r="10435" spans="1:22">
      <c r="A10435"/>
      <c r="B10435"/>
      <c r="C10435"/>
      <c r="D10435"/>
      <c r="E10435"/>
      <c r="F10435"/>
      <c r="G10435"/>
      <c r="L10435" s="159"/>
      <c r="M10435" s="159"/>
      <c r="N10435" s="159"/>
      <c r="O10435" s="159"/>
      <c r="P10435" s="159"/>
      <c r="Q10435" s="159"/>
      <c r="R10435" s="159"/>
      <c r="S10435" s="159"/>
      <c r="T10435" s="159"/>
      <c r="U10435" s="159"/>
      <c r="V10435" s="159"/>
    </row>
    <row r="10436" spans="1:22">
      <c r="A10436"/>
      <c r="B10436"/>
      <c r="C10436"/>
      <c r="D10436"/>
      <c r="E10436"/>
      <c r="F10436"/>
      <c r="G10436"/>
      <c r="L10436" s="159"/>
      <c r="M10436" s="159"/>
      <c r="N10436" s="159"/>
      <c r="O10436" s="159"/>
      <c r="P10436" s="159"/>
      <c r="Q10436" s="159"/>
      <c r="R10436" s="159"/>
      <c r="S10436" s="159"/>
      <c r="T10436" s="159"/>
      <c r="U10436" s="159"/>
      <c r="V10436" s="159"/>
    </row>
    <row r="10437" spans="1:22">
      <c r="A10437"/>
      <c r="B10437"/>
      <c r="C10437"/>
      <c r="D10437"/>
      <c r="E10437"/>
      <c r="F10437"/>
      <c r="G10437"/>
      <c r="L10437" s="159"/>
      <c r="M10437" s="159"/>
      <c r="N10437" s="159"/>
      <c r="O10437" s="159"/>
      <c r="P10437" s="159"/>
      <c r="Q10437" s="159"/>
      <c r="R10437" s="159"/>
      <c r="S10437" s="159"/>
      <c r="T10437" s="159"/>
      <c r="U10437" s="159"/>
      <c r="V10437" s="159"/>
    </row>
    <row r="10438" spans="1:22">
      <c r="A10438"/>
      <c r="B10438"/>
      <c r="C10438"/>
      <c r="D10438"/>
      <c r="E10438"/>
      <c r="F10438"/>
      <c r="G10438"/>
      <c r="L10438" s="159"/>
      <c r="M10438" s="159"/>
      <c r="N10438" s="159"/>
      <c r="O10438" s="159"/>
      <c r="P10438" s="159"/>
      <c r="Q10438" s="159"/>
      <c r="R10438" s="159"/>
      <c r="S10438" s="159"/>
      <c r="T10438" s="159"/>
      <c r="U10438" s="159"/>
      <c r="V10438" s="159"/>
    </row>
    <row r="10439" spans="1:22">
      <c r="A10439"/>
      <c r="B10439"/>
      <c r="C10439"/>
      <c r="D10439"/>
      <c r="E10439"/>
      <c r="F10439"/>
      <c r="G10439"/>
      <c r="L10439" s="159"/>
      <c r="M10439" s="159"/>
      <c r="N10439" s="159"/>
      <c r="O10439" s="159"/>
      <c r="P10439" s="159"/>
      <c r="Q10439" s="159"/>
      <c r="R10439" s="159"/>
      <c r="S10439" s="159"/>
      <c r="T10439" s="159"/>
      <c r="U10439" s="159"/>
      <c r="V10439" s="159"/>
    </row>
    <row r="10440" spans="1:22">
      <c r="A10440"/>
      <c r="B10440"/>
      <c r="C10440"/>
      <c r="D10440"/>
      <c r="E10440"/>
      <c r="F10440"/>
      <c r="G10440"/>
      <c r="L10440" s="159"/>
      <c r="M10440" s="159"/>
      <c r="N10440" s="159"/>
      <c r="O10440" s="159"/>
      <c r="P10440" s="159"/>
      <c r="Q10440" s="159"/>
      <c r="R10440" s="159"/>
      <c r="S10440" s="159"/>
      <c r="T10440" s="159"/>
      <c r="U10440" s="159"/>
      <c r="V10440" s="159"/>
    </row>
    <row r="10441" spans="1:22">
      <c r="A10441"/>
      <c r="B10441"/>
      <c r="C10441"/>
      <c r="D10441"/>
      <c r="E10441"/>
      <c r="F10441"/>
      <c r="G10441"/>
      <c r="L10441" s="159"/>
      <c r="M10441" s="159"/>
      <c r="N10441" s="159"/>
      <c r="O10441" s="159"/>
      <c r="P10441" s="159"/>
      <c r="Q10441" s="159"/>
      <c r="R10441" s="159"/>
      <c r="S10441" s="159"/>
      <c r="T10441" s="159"/>
      <c r="U10441" s="159"/>
      <c r="V10441" s="159"/>
    </row>
    <row r="10442" spans="1:22">
      <c r="A10442"/>
      <c r="B10442"/>
      <c r="C10442"/>
      <c r="D10442"/>
      <c r="E10442"/>
      <c r="F10442"/>
      <c r="G10442"/>
      <c r="L10442" s="159"/>
      <c r="M10442" s="159"/>
      <c r="N10442" s="159"/>
      <c r="O10442" s="159"/>
      <c r="P10442" s="159"/>
      <c r="Q10442" s="159"/>
      <c r="R10442" s="159"/>
      <c r="S10442" s="159"/>
      <c r="T10442" s="159"/>
      <c r="U10442" s="159"/>
      <c r="V10442" s="159"/>
    </row>
    <row r="10443" spans="1:22">
      <c r="A10443"/>
      <c r="B10443"/>
      <c r="C10443"/>
      <c r="D10443"/>
      <c r="E10443"/>
      <c r="F10443"/>
      <c r="G10443"/>
      <c r="L10443" s="159"/>
      <c r="M10443" s="159"/>
      <c r="N10443" s="159"/>
      <c r="O10443" s="159"/>
      <c r="P10443" s="159"/>
      <c r="Q10443" s="159"/>
      <c r="R10443" s="159"/>
      <c r="S10443" s="159"/>
      <c r="T10443" s="159"/>
      <c r="U10443" s="159"/>
      <c r="V10443" s="159"/>
    </row>
    <row r="10444" spans="1:22">
      <c r="A10444"/>
      <c r="B10444"/>
      <c r="C10444"/>
      <c r="D10444"/>
      <c r="E10444"/>
      <c r="F10444"/>
      <c r="G10444"/>
      <c r="L10444" s="159"/>
      <c r="M10444" s="159"/>
      <c r="N10444" s="159"/>
      <c r="O10444" s="159"/>
      <c r="P10444" s="159"/>
      <c r="Q10444" s="159"/>
      <c r="R10444" s="159"/>
      <c r="S10444" s="159"/>
      <c r="T10444" s="159"/>
      <c r="U10444" s="159"/>
      <c r="V10444" s="159"/>
    </row>
    <row r="10445" spans="1:22">
      <c r="A10445"/>
      <c r="B10445"/>
      <c r="C10445"/>
      <c r="D10445"/>
      <c r="E10445"/>
      <c r="F10445"/>
      <c r="G10445"/>
      <c r="L10445" s="159"/>
      <c r="M10445" s="159"/>
      <c r="N10445" s="159"/>
      <c r="O10445" s="159"/>
      <c r="P10445" s="159"/>
      <c r="Q10445" s="159"/>
      <c r="R10445" s="159"/>
      <c r="S10445" s="159"/>
      <c r="T10445" s="159"/>
      <c r="U10445" s="159"/>
      <c r="V10445" s="159"/>
    </row>
    <row r="10446" spans="1:22">
      <c r="A10446"/>
      <c r="B10446"/>
      <c r="C10446"/>
      <c r="D10446"/>
      <c r="E10446"/>
      <c r="F10446"/>
      <c r="G10446"/>
      <c r="L10446" s="159"/>
      <c r="M10446" s="159"/>
      <c r="N10446" s="159"/>
      <c r="O10446" s="159"/>
      <c r="P10446" s="159"/>
      <c r="Q10446" s="159"/>
      <c r="R10446" s="159"/>
      <c r="S10446" s="159"/>
      <c r="T10446" s="159"/>
      <c r="U10446" s="159"/>
      <c r="V10446" s="159"/>
    </row>
    <row r="10447" spans="1:22">
      <c r="A10447"/>
      <c r="B10447"/>
      <c r="C10447"/>
      <c r="D10447"/>
      <c r="E10447"/>
      <c r="F10447"/>
      <c r="G10447"/>
      <c r="L10447" s="159"/>
      <c r="M10447" s="159"/>
      <c r="N10447" s="159"/>
      <c r="O10447" s="159"/>
      <c r="P10447" s="159"/>
      <c r="Q10447" s="159"/>
      <c r="R10447" s="159"/>
      <c r="S10447" s="159"/>
      <c r="T10447" s="159"/>
      <c r="U10447" s="159"/>
      <c r="V10447" s="159"/>
    </row>
    <row r="10448" spans="1:22">
      <c r="A10448"/>
      <c r="B10448"/>
      <c r="C10448"/>
      <c r="D10448"/>
      <c r="E10448"/>
      <c r="F10448"/>
      <c r="G10448"/>
      <c r="L10448" s="159"/>
      <c r="M10448" s="159"/>
      <c r="N10448" s="159"/>
      <c r="O10448" s="159"/>
      <c r="P10448" s="159"/>
      <c r="Q10448" s="159"/>
      <c r="R10448" s="159"/>
      <c r="S10448" s="159"/>
      <c r="T10448" s="159"/>
      <c r="U10448" s="159"/>
      <c r="V10448" s="159"/>
    </row>
    <row r="10449" spans="1:22">
      <c r="A10449"/>
      <c r="B10449"/>
      <c r="C10449"/>
      <c r="D10449"/>
      <c r="E10449"/>
      <c r="F10449"/>
      <c r="G10449"/>
      <c r="L10449" s="159"/>
      <c r="M10449" s="159"/>
      <c r="N10449" s="159"/>
      <c r="O10449" s="159"/>
      <c r="P10449" s="159"/>
      <c r="Q10449" s="159"/>
      <c r="R10449" s="159"/>
      <c r="S10449" s="159"/>
      <c r="T10449" s="159"/>
      <c r="U10449" s="159"/>
      <c r="V10449" s="159"/>
    </row>
    <row r="10450" spans="1:22">
      <c r="A10450"/>
      <c r="B10450"/>
      <c r="C10450"/>
      <c r="D10450"/>
      <c r="E10450"/>
      <c r="F10450"/>
      <c r="G10450"/>
      <c r="L10450" s="159"/>
      <c r="M10450" s="159"/>
      <c r="N10450" s="159"/>
      <c r="O10450" s="159"/>
      <c r="P10450" s="159"/>
      <c r="Q10450" s="159"/>
      <c r="R10450" s="159"/>
      <c r="S10450" s="159"/>
      <c r="T10450" s="159"/>
      <c r="U10450" s="159"/>
      <c r="V10450" s="159"/>
    </row>
    <row r="10451" spans="1:22">
      <c r="A10451"/>
      <c r="B10451"/>
      <c r="C10451"/>
      <c r="D10451"/>
      <c r="E10451"/>
      <c r="F10451"/>
      <c r="G10451"/>
      <c r="L10451" s="159"/>
      <c r="M10451" s="159"/>
      <c r="N10451" s="159"/>
      <c r="O10451" s="159"/>
      <c r="P10451" s="159"/>
      <c r="Q10451" s="159"/>
      <c r="R10451" s="159"/>
      <c r="S10451" s="159"/>
      <c r="T10451" s="159"/>
      <c r="U10451" s="159"/>
      <c r="V10451" s="159"/>
    </row>
    <row r="10452" spans="1:22">
      <c r="A10452"/>
      <c r="B10452"/>
      <c r="C10452"/>
      <c r="D10452"/>
      <c r="E10452"/>
      <c r="F10452"/>
      <c r="G10452"/>
      <c r="L10452" s="159"/>
      <c r="M10452" s="159"/>
      <c r="N10452" s="159"/>
      <c r="O10452" s="159"/>
      <c r="P10452" s="159"/>
      <c r="Q10452" s="159"/>
      <c r="R10452" s="159"/>
      <c r="S10452" s="159"/>
      <c r="T10452" s="159"/>
      <c r="U10452" s="159"/>
      <c r="V10452" s="159"/>
    </row>
    <row r="10453" spans="1:22">
      <c r="A10453"/>
      <c r="B10453"/>
      <c r="C10453"/>
      <c r="D10453"/>
      <c r="E10453"/>
      <c r="F10453"/>
      <c r="G10453"/>
      <c r="L10453" s="159"/>
      <c r="M10453" s="159"/>
      <c r="N10453" s="159"/>
      <c r="O10453" s="159"/>
      <c r="P10453" s="159"/>
      <c r="Q10453" s="159"/>
      <c r="R10453" s="159"/>
      <c r="S10453" s="159"/>
      <c r="T10453" s="159"/>
      <c r="U10453" s="159"/>
      <c r="V10453" s="159"/>
    </row>
    <row r="10454" spans="1:22">
      <c r="A10454"/>
      <c r="B10454"/>
      <c r="C10454"/>
      <c r="D10454"/>
      <c r="E10454"/>
      <c r="F10454"/>
      <c r="G10454"/>
      <c r="L10454" s="159"/>
      <c r="M10454" s="159"/>
      <c r="N10454" s="159"/>
      <c r="O10454" s="159"/>
      <c r="P10454" s="159"/>
      <c r="Q10454" s="159"/>
      <c r="R10454" s="159"/>
      <c r="S10454" s="159"/>
      <c r="T10454" s="159"/>
      <c r="U10454" s="159"/>
      <c r="V10454" s="159"/>
    </row>
    <row r="10455" spans="1:22">
      <c r="A10455"/>
      <c r="B10455"/>
      <c r="C10455"/>
      <c r="D10455"/>
      <c r="E10455"/>
      <c r="F10455"/>
      <c r="G10455"/>
      <c r="L10455" s="159"/>
      <c r="M10455" s="159"/>
      <c r="N10455" s="159"/>
      <c r="O10455" s="159"/>
      <c r="P10455" s="159"/>
      <c r="Q10455" s="159"/>
      <c r="R10455" s="159"/>
      <c r="S10455" s="159"/>
      <c r="T10455" s="159"/>
      <c r="U10455" s="159"/>
      <c r="V10455" s="159"/>
    </row>
    <row r="10456" spans="1:22">
      <c r="A10456"/>
      <c r="B10456"/>
      <c r="C10456"/>
      <c r="D10456"/>
      <c r="E10456"/>
      <c r="F10456"/>
      <c r="G10456"/>
      <c r="L10456" s="159"/>
      <c r="M10456" s="159"/>
      <c r="N10456" s="159"/>
      <c r="O10456" s="159"/>
      <c r="P10456" s="159"/>
      <c r="Q10456" s="159"/>
      <c r="R10456" s="159"/>
      <c r="S10456" s="159"/>
      <c r="T10456" s="159"/>
      <c r="U10456" s="159"/>
      <c r="V10456" s="159"/>
    </row>
    <row r="10457" spans="1:22">
      <c r="A10457"/>
      <c r="B10457"/>
      <c r="C10457"/>
      <c r="D10457"/>
      <c r="E10457"/>
      <c r="F10457"/>
      <c r="G10457"/>
      <c r="L10457" s="159"/>
      <c r="M10457" s="159"/>
      <c r="N10457" s="159"/>
      <c r="O10457" s="159"/>
      <c r="P10457" s="159"/>
      <c r="Q10457" s="159"/>
      <c r="R10457" s="159"/>
      <c r="S10457" s="159"/>
      <c r="T10457" s="159"/>
      <c r="U10457" s="159"/>
      <c r="V10457" s="159"/>
    </row>
    <row r="10458" spans="1:22">
      <c r="A10458"/>
      <c r="B10458"/>
      <c r="C10458"/>
      <c r="D10458"/>
      <c r="E10458"/>
      <c r="F10458"/>
      <c r="G10458"/>
      <c r="L10458" s="159"/>
      <c r="M10458" s="159"/>
      <c r="N10458" s="159"/>
      <c r="O10458" s="159"/>
      <c r="P10458" s="159"/>
      <c r="Q10458" s="159"/>
      <c r="R10458" s="159"/>
      <c r="S10458" s="159"/>
      <c r="T10458" s="159"/>
      <c r="U10458" s="159"/>
      <c r="V10458" s="159"/>
    </row>
    <row r="10459" spans="1:22">
      <c r="A10459"/>
      <c r="B10459"/>
      <c r="C10459"/>
      <c r="D10459"/>
      <c r="E10459"/>
      <c r="F10459"/>
      <c r="G10459"/>
      <c r="L10459" s="159"/>
      <c r="M10459" s="159"/>
      <c r="N10459" s="159"/>
      <c r="O10459" s="159"/>
      <c r="P10459" s="159"/>
      <c r="Q10459" s="159"/>
      <c r="R10459" s="159"/>
      <c r="S10459" s="159"/>
      <c r="T10459" s="159"/>
      <c r="U10459" s="159"/>
      <c r="V10459" s="159"/>
    </row>
    <row r="10460" spans="1:22">
      <c r="A10460"/>
      <c r="B10460"/>
      <c r="C10460"/>
      <c r="D10460"/>
      <c r="E10460"/>
      <c r="F10460"/>
      <c r="G10460"/>
      <c r="L10460" s="159"/>
      <c r="M10460" s="159"/>
      <c r="N10460" s="159"/>
      <c r="O10460" s="159"/>
      <c r="P10460" s="159"/>
      <c r="Q10460" s="159"/>
      <c r="R10460" s="159"/>
      <c r="S10460" s="159"/>
      <c r="T10460" s="159"/>
      <c r="U10460" s="159"/>
      <c r="V10460" s="159"/>
    </row>
    <row r="10461" spans="1:22">
      <c r="A10461"/>
      <c r="B10461"/>
      <c r="C10461"/>
      <c r="D10461"/>
      <c r="E10461"/>
      <c r="F10461"/>
      <c r="G10461"/>
      <c r="L10461" s="159"/>
      <c r="M10461" s="159"/>
      <c r="N10461" s="159"/>
      <c r="O10461" s="159"/>
      <c r="P10461" s="159"/>
      <c r="Q10461" s="159"/>
      <c r="R10461" s="159"/>
      <c r="S10461" s="159"/>
      <c r="T10461" s="159"/>
      <c r="U10461" s="159"/>
      <c r="V10461" s="159"/>
    </row>
    <row r="10462" spans="1:22">
      <c r="A10462"/>
      <c r="B10462"/>
      <c r="C10462"/>
      <c r="D10462"/>
      <c r="E10462"/>
      <c r="F10462"/>
      <c r="G10462"/>
      <c r="L10462" s="159"/>
      <c r="M10462" s="159"/>
      <c r="N10462" s="159"/>
      <c r="O10462" s="159"/>
      <c r="P10462" s="159"/>
      <c r="Q10462" s="159"/>
      <c r="R10462" s="159"/>
      <c r="S10462" s="159"/>
      <c r="T10462" s="159"/>
      <c r="U10462" s="159"/>
      <c r="V10462" s="159"/>
    </row>
    <row r="10463" spans="1:22">
      <c r="A10463"/>
      <c r="B10463"/>
      <c r="C10463"/>
      <c r="D10463"/>
      <c r="E10463"/>
      <c r="F10463"/>
      <c r="G10463"/>
      <c r="L10463" s="159"/>
      <c r="M10463" s="159"/>
      <c r="N10463" s="159"/>
      <c r="O10463" s="159"/>
      <c r="P10463" s="159"/>
      <c r="Q10463" s="159"/>
      <c r="R10463" s="159"/>
      <c r="S10463" s="159"/>
      <c r="T10463" s="159"/>
      <c r="U10463" s="159"/>
      <c r="V10463" s="159"/>
    </row>
    <row r="10464" spans="1:22">
      <c r="A10464"/>
      <c r="B10464"/>
      <c r="C10464"/>
      <c r="D10464"/>
      <c r="E10464"/>
      <c r="F10464"/>
      <c r="G10464"/>
      <c r="L10464" s="159"/>
      <c r="M10464" s="159"/>
      <c r="N10464" s="159"/>
      <c r="O10464" s="159"/>
      <c r="P10464" s="159"/>
      <c r="Q10464" s="159"/>
      <c r="R10464" s="159"/>
      <c r="S10464" s="159"/>
      <c r="T10464" s="159"/>
      <c r="U10464" s="159"/>
      <c r="V10464" s="159"/>
    </row>
    <row r="10465" spans="1:22">
      <c r="A10465"/>
      <c r="B10465"/>
      <c r="C10465"/>
      <c r="D10465"/>
      <c r="E10465"/>
      <c r="F10465"/>
      <c r="G10465"/>
      <c r="L10465" s="159"/>
      <c r="M10465" s="159"/>
      <c r="N10465" s="159"/>
      <c r="O10465" s="159"/>
      <c r="P10465" s="159"/>
      <c r="Q10465" s="159"/>
      <c r="R10465" s="159"/>
      <c r="S10465" s="159"/>
      <c r="T10465" s="159"/>
      <c r="U10465" s="159"/>
      <c r="V10465" s="159"/>
    </row>
    <row r="10466" spans="1:22">
      <c r="A10466"/>
      <c r="B10466"/>
      <c r="C10466"/>
      <c r="D10466"/>
      <c r="E10466"/>
      <c r="F10466"/>
      <c r="G10466"/>
      <c r="L10466" s="159"/>
      <c r="M10466" s="159"/>
      <c r="N10466" s="159"/>
      <c r="O10466" s="159"/>
      <c r="P10466" s="159"/>
      <c r="Q10466" s="159"/>
      <c r="R10466" s="159"/>
      <c r="S10466" s="159"/>
      <c r="T10466" s="159"/>
      <c r="U10466" s="159"/>
      <c r="V10466" s="159"/>
    </row>
    <row r="10467" spans="1:22">
      <c r="A10467"/>
      <c r="B10467"/>
      <c r="C10467"/>
      <c r="D10467"/>
      <c r="E10467"/>
      <c r="F10467"/>
      <c r="G10467"/>
      <c r="L10467" s="159"/>
      <c r="M10467" s="159"/>
      <c r="N10467" s="159"/>
      <c r="O10467" s="159"/>
      <c r="P10467" s="159"/>
      <c r="Q10467" s="159"/>
      <c r="R10467" s="159"/>
      <c r="S10467" s="159"/>
      <c r="T10467" s="159"/>
      <c r="U10467" s="159"/>
      <c r="V10467" s="159"/>
    </row>
    <row r="10468" spans="1:22">
      <c r="A10468"/>
      <c r="B10468"/>
      <c r="C10468"/>
      <c r="D10468"/>
      <c r="E10468"/>
      <c r="F10468"/>
      <c r="G10468"/>
      <c r="L10468" s="159"/>
      <c r="M10468" s="159"/>
      <c r="N10468" s="159"/>
      <c r="O10468" s="159"/>
      <c r="P10468" s="159"/>
      <c r="Q10468" s="159"/>
      <c r="R10468" s="159"/>
      <c r="S10468" s="159"/>
      <c r="T10468" s="159"/>
      <c r="U10468" s="159"/>
      <c r="V10468" s="159"/>
    </row>
    <row r="10469" spans="1:22">
      <c r="A10469"/>
      <c r="B10469"/>
      <c r="C10469"/>
      <c r="D10469"/>
      <c r="E10469"/>
      <c r="F10469"/>
      <c r="G10469"/>
      <c r="L10469" s="159"/>
      <c r="M10469" s="159"/>
      <c r="N10469" s="159"/>
      <c r="O10469" s="159"/>
      <c r="P10469" s="159"/>
      <c r="Q10469" s="159"/>
      <c r="R10469" s="159"/>
      <c r="S10469" s="159"/>
      <c r="T10469" s="159"/>
      <c r="U10469" s="159"/>
      <c r="V10469" s="159"/>
    </row>
    <row r="10470" spans="1:22">
      <c r="A10470"/>
      <c r="B10470"/>
      <c r="C10470"/>
      <c r="D10470"/>
      <c r="E10470"/>
      <c r="F10470"/>
      <c r="G10470"/>
      <c r="L10470" s="159"/>
      <c r="M10470" s="159"/>
      <c r="N10470" s="159"/>
      <c r="O10470" s="159"/>
      <c r="P10470" s="159"/>
      <c r="Q10470" s="159"/>
      <c r="R10470" s="159"/>
      <c r="S10470" s="159"/>
      <c r="T10470" s="159"/>
      <c r="U10470" s="159"/>
      <c r="V10470" s="159"/>
    </row>
    <row r="10471" spans="1:22">
      <c r="A10471"/>
      <c r="B10471"/>
      <c r="C10471"/>
      <c r="D10471"/>
      <c r="E10471"/>
      <c r="F10471"/>
      <c r="G10471"/>
      <c r="L10471" s="159"/>
      <c r="M10471" s="159"/>
      <c r="N10471" s="159"/>
      <c r="O10471" s="159"/>
      <c r="P10471" s="159"/>
      <c r="Q10471" s="159"/>
      <c r="R10471" s="159"/>
      <c r="S10471" s="159"/>
      <c r="T10471" s="159"/>
      <c r="U10471" s="159"/>
      <c r="V10471" s="159"/>
    </row>
    <row r="10472" spans="1:22">
      <c r="A10472"/>
      <c r="B10472"/>
      <c r="C10472"/>
      <c r="D10472"/>
      <c r="E10472"/>
      <c r="F10472"/>
      <c r="G10472"/>
      <c r="L10472" s="159"/>
      <c r="M10472" s="159"/>
      <c r="N10472" s="159"/>
      <c r="O10472" s="159"/>
      <c r="P10472" s="159"/>
      <c r="Q10472" s="159"/>
      <c r="R10472" s="159"/>
      <c r="S10472" s="159"/>
      <c r="T10472" s="159"/>
      <c r="U10472" s="159"/>
      <c r="V10472" s="159"/>
    </row>
    <row r="10473" spans="1:22">
      <c r="A10473"/>
      <c r="B10473"/>
      <c r="C10473"/>
      <c r="D10473"/>
      <c r="E10473"/>
      <c r="F10473"/>
      <c r="G10473"/>
      <c r="L10473" s="159"/>
      <c r="M10473" s="159"/>
      <c r="N10473" s="159"/>
      <c r="O10473" s="159"/>
      <c r="P10473" s="159"/>
      <c r="Q10473" s="159"/>
      <c r="R10473" s="159"/>
      <c r="S10473" s="159"/>
      <c r="T10473" s="159"/>
      <c r="U10473" s="159"/>
      <c r="V10473" s="159"/>
    </row>
    <row r="10474" spans="1:22">
      <c r="A10474"/>
      <c r="B10474"/>
      <c r="C10474"/>
      <c r="D10474"/>
      <c r="E10474"/>
      <c r="F10474"/>
      <c r="G10474"/>
      <c r="L10474" s="159"/>
      <c r="M10474" s="159"/>
      <c r="N10474" s="159"/>
      <c r="O10474" s="159"/>
      <c r="P10474" s="159"/>
      <c r="Q10474" s="159"/>
      <c r="R10474" s="159"/>
      <c r="S10474" s="159"/>
      <c r="T10474" s="159"/>
      <c r="U10474" s="159"/>
      <c r="V10474" s="159"/>
    </row>
    <row r="10475" spans="1:22">
      <c r="A10475"/>
      <c r="B10475"/>
      <c r="C10475"/>
      <c r="D10475"/>
      <c r="E10475"/>
      <c r="F10475"/>
      <c r="G10475"/>
      <c r="L10475" s="159"/>
      <c r="M10475" s="159"/>
      <c r="N10475" s="159"/>
      <c r="O10475" s="159"/>
      <c r="P10475" s="159"/>
      <c r="Q10475" s="159"/>
      <c r="R10475" s="159"/>
      <c r="S10475" s="159"/>
      <c r="T10475" s="159"/>
      <c r="U10475" s="159"/>
      <c r="V10475" s="159"/>
    </row>
    <row r="10476" spans="1:22">
      <c r="A10476"/>
      <c r="B10476"/>
      <c r="C10476"/>
      <c r="D10476"/>
      <c r="E10476"/>
      <c r="F10476"/>
      <c r="G10476"/>
      <c r="L10476" s="159"/>
      <c r="M10476" s="159"/>
      <c r="N10476" s="159"/>
      <c r="O10476" s="159"/>
      <c r="P10476" s="159"/>
      <c r="Q10476" s="159"/>
      <c r="R10476" s="159"/>
      <c r="S10476" s="159"/>
      <c r="T10476" s="159"/>
      <c r="U10476" s="159"/>
      <c r="V10476" s="159"/>
    </row>
    <row r="10477" spans="1:22">
      <c r="A10477"/>
      <c r="B10477"/>
      <c r="C10477"/>
      <c r="D10477"/>
      <c r="E10477"/>
      <c r="F10477"/>
      <c r="G10477"/>
      <c r="L10477" s="159"/>
      <c r="M10477" s="159"/>
      <c r="N10477" s="159"/>
      <c r="O10477" s="159"/>
      <c r="P10477" s="159"/>
      <c r="Q10477" s="159"/>
      <c r="R10477" s="159"/>
      <c r="S10477" s="159"/>
      <c r="T10477" s="159"/>
      <c r="U10477" s="159"/>
      <c r="V10477" s="159"/>
    </row>
    <row r="10478" spans="1:22">
      <c r="A10478"/>
      <c r="B10478"/>
      <c r="C10478"/>
      <c r="D10478"/>
      <c r="E10478"/>
      <c r="F10478"/>
      <c r="G10478"/>
      <c r="L10478" s="159"/>
      <c r="M10478" s="159"/>
      <c r="N10478" s="159"/>
      <c r="O10478" s="159"/>
      <c r="P10478" s="159"/>
      <c r="Q10478" s="159"/>
      <c r="R10478" s="159"/>
      <c r="S10478" s="159"/>
      <c r="T10478" s="159"/>
      <c r="U10478" s="159"/>
      <c r="V10478" s="159"/>
    </row>
    <row r="10479" spans="1:22">
      <c r="A10479"/>
      <c r="B10479"/>
      <c r="C10479"/>
      <c r="D10479"/>
      <c r="E10479"/>
      <c r="F10479"/>
      <c r="G10479"/>
      <c r="L10479" s="159"/>
      <c r="M10479" s="159"/>
      <c r="N10479" s="159"/>
      <c r="O10479" s="159"/>
      <c r="P10479" s="159"/>
      <c r="Q10479" s="159"/>
      <c r="R10479" s="159"/>
      <c r="S10479" s="159"/>
      <c r="T10479" s="159"/>
      <c r="U10479" s="159"/>
      <c r="V10479" s="159"/>
    </row>
    <row r="10480" spans="1:22">
      <c r="A10480"/>
      <c r="B10480"/>
      <c r="C10480"/>
      <c r="D10480"/>
      <c r="E10480"/>
      <c r="F10480"/>
      <c r="G10480"/>
      <c r="L10480" s="159"/>
      <c r="M10480" s="159"/>
      <c r="N10480" s="159"/>
      <c r="O10480" s="159"/>
      <c r="P10480" s="159"/>
      <c r="Q10480" s="159"/>
      <c r="R10480" s="159"/>
      <c r="S10480" s="159"/>
      <c r="T10480" s="159"/>
      <c r="U10480" s="159"/>
      <c r="V10480" s="159"/>
    </row>
    <row r="10481" spans="1:22">
      <c r="A10481"/>
      <c r="B10481"/>
      <c r="C10481"/>
      <c r="D10481"/>
      <c r="E10481"/>
      <c r="F10481"/>
      <c r="G10481"/>
      <c r="L10481" s="159"/>
      <c r="M10481" s="159"/>
      <c r="N10481" s="159"/>
      <c r="O10481" s="159"/>
      <c r="P10481" s="159"/>
      <c r="Q10481" s="159"/>
      <c r="R10481" s="159"/>
      <c r="S10481" s="159"/>
      <c r="T10481" s="159"/>
      <c r="U10481" s="159"/>
      <c r="V10481" s="159"/>
    </row>
    <row r="10482" spans="1:22">
      <c r="A10482"/>
      <c r="B10482"/>
      <c r="C10482"/>
      <c r="D10482"/>
      <c r="E10482"/>
      <c r="F10482"/>
      <c r="G10482"/>
      <c r="L10482" s="159"/>
      <c r="M10482" s="159"/>
      <c r="N10482" s="159"/>
      <c r="O10482" s="159"/>
      <c r="P10482" s="159"/>
      <c r="Q10482" s="159"/>
      <c r="R10482" s="159"/>
      <c r="S10482" s="159"/>
      <c r="T10482" s="159"/>
      <c r="U10482" s="159"/>
      <c r="V10482" s="159"/>
    </row>
    <row r="10483" spans="1:22">
      <c r="A10483"/>
      <c r="B10483"/>
      <c r="C10483"/>
      <c r="D10483"/>
      <c r="E10483"/>
      <c r="F10483"/>
      <c r="G10483"/>
      <c r="L10483" s="159"/>
      <c r="M10483" s="159"/>
      <c r="N10483" s="159"/>
      <c r="O10483" s="159"/>
      <c r="P10483" s="159"/>
      <c r="Q10483" s="159"/>
      <c r="R10483" s="159"/>
      <c r="S10483" s="159"/>
      <c r="T10483" s="159"/>
      <c r="U10483" s="159"/>
      <c r="V10483" s="159"/>
    </row>
    <row r="10484" spans="1:22">
      <c r="A10484"/>
      <c r="B10484"/>
      <c r="C10484"/>
      <c r="D10484"/>
      <c r="E10484"/>
      <c r="F10484"/>
      <c r="G10484"/>
      <c r="L10484" s="159"/>
      <c r="M10484" s="159"/>
      <c r="N10484" s="159"/>
      <c r="O10484" s="159"/>
      <c r="P10484" s="159"/>
      <c r="Q10484" s="159"/>
      <c r="R10484" s="159"/>
      <c r="S10484" s="159"/>
      <c r="T10484" s="159"/>
      <c r="U10484" s="159"/>
      <c r="V10484" s="159"/>
    </row>
    <row r="10485" spans="1:22">
      <c r="A10485"/>
      <c r="B10485"/>
      <c r="C10485"/>
      <c r="D10485"/>
      <c r="E10485"/>
      <c r="F10485"/>
      <c r="G10485"/>
      <c r="L10485" s="159"/>
      <c r="M10485" s="159"/>
      <c r="N10485" s="159"/>
      <c r="O10485" s="159"/>
      <c r="P10485" s="159"/>
      <c r="Q10485" s="159"/>
      <c r="R10485" s="159"/>
      <c r="S10485" s="159"/>
      <c r="T10485" s="159"/>
      <c r="U10485" s="159"/>
      <c r="V10485" s="159"/>
    </row>
    <row r="10486" spans="1:22">
      <c r="A10486"/>
      <c r="B10486"/>
      <c r="C10486"/>
      <c r="D10486"/>
      <c r="E10486"/>
      <c r="F10486"/>
      <c r="G10486"/>
      <c r="L10486" s="159"/>
      <c r="M10486" s="159"/>
      <c r="N10486" s="159"/>
      <c r="O10486" s="159"/>
      <c r="P10486" s="159"/>
      <c r="Q10486" s="159"/>
      <c r="R10486" s="159"/>
      <c r="S10486" s="159"/>
      <c r="T10486" s="159"/>
      <c r="U10486" s="159"/>
      <c r="V10486" s="159"/>
    </row>
    <row r="10487" spans="1:22">
      <c r="A10487"/>
      <c r="B10487"/>
      <c r="C10487"/>
      <c r="D10487"/>
      <c r="E10487"/>
      <c r="F10487"/>
      <c r="G10487"/>
      <c r="L10487" s="159"/>
      <c r="M10487" s="159"/>
      <c r="N10487" s="159"/>
      <c r="O10487" s="159"/>
      <c r="P10487" s="159"/>
      <c r="Q10487" s="159"/>
      <c r="R10487" s="159"/>
      <c r="S10487" s="159"/>
      <c r="T10487" s="159"/>
      <c r="U10487" s="159"/>
      <c r="V10487" s="159"/>
    </row>
    <row r="10488" spans="1:22">
      <c r="A10488"/>
      <c r="B10488"/>
      <c r="C10488"/>
      <c r="D10488"/>
      <c r="E10488"/>
      <c r="F10488"/>
      <c r="G10488"/>
      <c r="L10488" s="159"/>
      <c r="M10488" s="159"/>
      <c r="N10488" s="159"/>
      <c r="O10488" s="159"/>
      <c r="P10488" s="159"/>
      <c r="Q10488" s="159"/>
      <c r="R10488" s="159"/>
      <c r="S10488" s="159"/>
      <c r="T10488" s="159"/>
      <c r="U10488" s="159"/>
      <c r="V10488" s="159"/>
    </row>
    <row r="10489" spans="1:22">
      <c r="A10489"/>
      <c r="B10489"/>
      <c r="C10489"/>
      <c r="D10489"/>
      <c r="E10489"/>
      <c r="F10489"/>
      <c r="G10489"/>
      <c r="L10489" s="159"/>
      <c r="M10489" s="159"/>
      <c r="N10489" s="159"/>
      <c r="O10489" s="159"/>
      <c r="P10489" s="159"/>
      <c r="Q10489" s="159"/>
      <c r="R10489" s="159"/>
      <c r="S10489" s="159"/>
      <c r="T10489" s="159"/>
      <c r="U10489" s="159"/>
      <c r="V10489" s="159"/>
    </row>
    <row r="10490" spans="1:22">
      <c r="A10490"/>
      <c r="B10490"/>
      <c r="C10490"/>
      <c r="D10490"/>
      <c r="E10490"/>
      <c r="F10490"/>
      <c r="G10490"/>
      <c r="L10490" s="159"/>
      <c r="M10490" s="159"/>
      <c r="N10490" s="159"/>
      <c r="O10490" s="159"/>
      <c r="P10490" s="159"/>
      <c r="Q10490" s="159"/>
      <c r="R10490" s="159"/>
      <c r="S10490" s="159"/>
      <c r="T10490" s="159"/>
      <c r="U10490" s="159"/>
      <c r="V10490" s="159"/>
    </row>
    <row r="10491" spans="1:22">
      <c r="A10491"/>
      <c r="B10491"/>
      <c r="C10491"/>
      <c r="D10491"/>
      <c r="E10491"/>
      <c r="F10491"/>
      <c r="G10491"/>
      <c r="L10491" s="159"/>
      <c r="M10491" s="159"/>
      <c r="N10491" s="159"/>
      <c r="O10491" s="159"/>
      <c r="P10491" s="159"/>
      <c r="Q10491" s="159"/>
      <c r="R10491" s="159"/>
      <c r="S10491" s="159"/>
      <c r="T10491" s="159"/>
      <c r="U10491" s="159"/>
      <c r="V10491" s="159"/>
    </row>
    <row r="10492" spans="1:22">
      <c r="A10492"/>
      <c r="B10492"/>
      <c r="C10492"/>
      <c r="D10492"/>
      <c r="E10492"/>
      <c r="F10492"/>
      <c r="G10492"/>
      <c r="L10492" s="159"/>
      <c r="M10492" s="159"/>
      <c r="N10492" s="159"/>
      <c r="O10492" s="159"/>
      <c r="P10492" s="159"/>
      <c r="Q10492" s="159"/>
      <c r="R10492" s="159"/>
      <c r="S10492" s="159"/>
      <c r="T10492" s="159"/>
      <c r="U10492" s="159"/>
      <c r="V10492" s="159"/>
    </row>
    <row r="10493" spans="1:22">
      <c r="A10493"/>
      <c r="B10493"/>
      <c r="C10493"/>
      <c r="D10493"/>
      <c r="E10493"/>
      <c r="F10493"/>
      <c r="G10493"/>
      <c r="L10493" s="159"/>
      <c r="M10493" s="159"/>
      <c r="N10493" s="159"/>
      <c r="O10493" s="159"/>
      <c r="P10493" s="159"/>
      <c r="Q10493" s="159"/>
      <c r="R10493" s="159"/>
      <c r="S10493" s="159"/>
      <c r="T10493" s="159"/>
      <c r="U10493" s="159"/>
      <c r="V10493" s="159"/>
    </row>
    <row r="10494" spans="1:22">
      <c r="A10494"/>
      <c r="B10494"/>
      <c r="C10494"/>
      <c r="D10494"/>
      <c r="E10494"/>
      <c r="F10494"/>
      <c r="G10494"/>
      <c r="L10494" s="159"/>
      <c r="M10494" s="159"/>
      <c r="N10494" s="159"/>
      <c r="O10494" s="159"/>
      <c r="P10494" s="159"/>
      <c r="Q10494" s="159"/>
      <c r="R10494" s="159"/>
      <c r="S10494" s="159"/>
      <c r="T10494" s="159"/>
      <c r="U10494" s="159"/>
      <c r="V10494" s="159"/>
    </row>
    <row r="10495" spans="1:22">
      <c r="A10495"/>
      <c r="B10495"/>
      <c r="C10495"/>
      <c r="D10495"/>
      <c r="E10495"/>
      <c r="F10495"/>
      <c r="G10495"/>
      <c r="L10495" s="159"/>
      <c r="M10495" s="159"/>
      <c r="N10495" s="159"/>
      <c r="O10495" s="159"/>
      <c r="P10495" s="159"/>
      <c r="Q10495" s="159"/>
      <c r="R10495" s="159"/>
      <c r="S10495" s="159"/>
      <c r="T10495" s="159"/>
      <c r="U10495" s="159"/>
      <c r="V10495" s="159"/>
    </row>
    <row r="10496" spans="1:22">
      <c r="A10496"/>
      <c r="B10496"/>
      <c r="C10496"/>
      <c r="D10496"/>
      <c r="E10496"/>
      <c r="F10496"/>
      <c r="G10496"/>
      <c r="L10496" s="159"/>
      <c r="M10496" s="159"/>
      <c r="N10496" s="159"/>
      <c r="O10496" s="159"/>
      <c r="P10496" s="159"/>
      <c r="Q10496" s="159"/>
      <c r="R10496" s="159"/>
      <c r="S10496" s="159"/>
      <c r="T10496" s="159"/>
      <c r="U10496" s="159"/>
      <c r="V10496" s="159"/>
    </row>
    <row r="10497" spans="1:22">
      <c r="A10497"/>
      <c r="B10497"/>
      <c r="C10497"/>
      <c r="D10497"/>
      <c r="E10497"/>
      <c r="F10497"/>
      <c r="G10497"/>
      <c r="L10497" s="159"/>
      <c r="M10497" s="159"/>
      <c r="N10497" s="159"/>
      <c r="O10497" s="159"/>
      <c r="P10497" s="159"/>
      <c r="Q10497" s="159"/>
      <c r="R10497" s="159"/>
      <c r="S10497" s="159"/>
      <c r="T10497" s="159"/>
      <c r="U10497" s="159"/>
      <c r="V10497" s="159"/>
    </row>
    <row r="10498" spans="1:22">
      <c r="A10498"/>
      <c r="B10498"/>
      <c r="C10498"/>
      <c r="D10498"/>
      <c r="E10498"/>
      <c r="F10498"/>
      <c r="G10498"/>
      <c r="L10498" s="159"/>
      <c r="M10498" s="159"/>
      <c r="N10498" s="159"/>
      <c r="O10498" s="159"/>
      <c r="P10498" s="159"/>
      <c r="Q10498" s="159"/>
      <c r="R10498" s="159"/>
      <c r="S10498" s="159"/>
      <c r="T10498" s="159"/>
      <c r="U10498" s="159"/>
      <c r="V10498" s="159"/>
    </row>
    <row r="10499" spans="1:22">
      <c r="A10499"/>
      <c r="B10499"/>
      <c r="C10499"/>
      <c r="D10499"/>
      <c r="E10499"/>
      <c r="F10499"/>
      <c r="G10499"/>
      <c r="L10499" s="159"/>
      <c r="M10499" s="159"/>
      <c r="N10499" s="159"/>
      <c r="O10499" s="159"/>
      <c r="P10499" s="159"/>
      <c r="Q10499" s="159"/>
      <c r="R10499" s="159"/>
      <c r="S10499" s="159"/>
      <c r="T10499" s="159"/>
      <c r="U10499" s="159"/>
      <c r="V10499" s="159"/>
    </row>
    <row r="10500" spans="1:22">
      <c r="A10500"/>
      <c r="B10500"/>
      <c r="C10500"/>
      <c r="D10500"/>
      <c r="E10500"/>
      <c r="F10500"/>
      <c r="G10500"/>
      <c r="L10500" s="159"/>
      <c r="M10500" s="159"/>
      <c r="N10500" s="159"/>
      <c r="O10500" s="159"/>
      <c r="P10500" s="159"/>
      <c r="Q10500" s="159"/>
      <c r="R10500" s="159"/>
      <c r="S10500" s="159"/>
      <c r="T10500" s="159"/>
      <c r="U10500" s="159"/>
      <c r="V10500" s="159"/>
    </row>
    <row r="10501" spans="1:22">
      <c r="A10501"/>
      <c r="B10501"/>
      <c r="C10501"/>
      <c r="D10501"/>
      <c r="E10501"/>
      <c r="F10501"/>
      <c r="G10501"/>
      <c r="L10501" s="159"/>
      <c r="M10501" s="159"/>
      <c r="N10501" s="159"/>
      <c r="O10501" s="159"/>
      <c r="P10501" s="159"/>
      <c r="Q10501" s="159"/>
      <c r="R10501" s="159"/>
      <c r="S10501" s="159"/>
      <c r="T10501" s="159"/>
      <c r="U10501" s="159"/>
      <c r="V10501" s="159"/>
    </row>
    <row r="10502" spans="1:22">
      <c r="A10502"/>
      <c r="B10502"/>
      <c r="C10502"/>
      <c r="D10502"/>
      <c r="E10502"/>
      <c r="F10502"/>
      <c r="G10502"/>
      <c r="L10502" s="159"/>
      <c r="M10502" s="159"/>
      <c r="N10502" s="159"/>
      <c r="O10502" s="159"/>
      <c r="P10502" s="159"/>
      <c r="Q10502" s="159"/>
      <c r="R10502" s="159"/>
      <c r="S10502" s="159"/>
      <c r="T10502" s="159"/>
      <c r="U10502" s="159"/>
      <c r="V10502" s="159"/>
    </row>
    <row r="10503" spans="1:22">
      <c r="A10503"/>
      <c r="B10503"/>
      <c r="C10503"/>
      <c r="D10503"/>
      <c r="E10503"/>
      <c r="F10503"/>
      <c r="G10503"/>
      <c r="L10503" s="159"/>
      <c r="M10503" s="159"/>
      <c r="N10503" s="159"/>
      <c r="O10503" s="159"/>
      <c r="P10503" s="159"/>
      <c r="Q10503" s="159"/>
      <c r="R10503" s="159"/>
      <c r="S10503" s="159"/>
      <c r="T10503" s="159"/>
      <c r="U10503" s="159"/>
      <c r="V10503" s="159"/>
    </row>
    <row r="10504" spans="1:22">
      <c r="A10504"/>
      <c r="B10504"/>
      <c r="C10504"/>
      <c r="D10504"/>
      <c r="E10504"/>
      <c r="F10504"/>
      <c r="G10504"/>
      <c r="L10504" s="159"/>
      <c r="M10504" s="159"/>
      <c r="N10504" s="159"/>
      <c r="O10504" s="159"/>
      <c r="P10504" s="159"/>
      <c r="Q10504" s="159"/>
      <c r="R10504" s="159"/>
      <c r="S10504" s="159"/>
      <c r="T10504" s="159"/>
      <c r="U10504" s="159"/>
      <c r="V10504" s="159"/>
    </row>
    <row r="10505" spans="1:22">
      <c r="A10505"/>
      <c r="B10505"/>
      <c r="C10505"/>
      <c r="D10505"/>
      <c r="E10505"/>
      <c r="F10505"/>
      <c r="G10505"/>
      <c r="L10505" s="159"/>
      <c r="M10505" s="159"/>
      <c r="N10505" s="159"/>
      <c r="O10505" s="159"/>
      <c r="P10505" s="159"/>
      <c r="Q10505" s="159"/>
      <c r="R10505" s="159"/>
      <c r="S10505" s="159"/>
      <c r="T10505" s="159"/>
      <c r="U10505" s="159"/>
      <c r="V10505" s="159"/>
    </row>
    <row r="10506" spans="1:22">
      <c r="A10506"/>
      <c r="B10506"/>
      <c r="C10506"/>
      <c r="D10506"/>
      <c r="E10506"/>
      <c r="F10506"/>
      <c r="G10506"/>
      <c r="L10506" s="159"/>
      <c r="M10506" s="159"/>
      <c r="N10506" s="159"/>
      <c r="O10506" s="159"/>
      <c r="P10506" s="159"/>
      <c r="Q10506" s="159"/>
      <c r="R10506" s="159"/>
      <c r="S10506" s="159"/>
      <c r="T10506" s="159"/>
      <c r="U10506" s="159"/>
      <c r="V10506" s="159"/>
    </row>
    <row r="10507" spans="1:22">
      <c r="A10507"/>
      <c r="B10507"/>
      <c r="C10507"/>
      <c r="D10507"/>
      <c r="E10507"/>
      <c r="F10507"/>
      <c r="G10507"/>
      <c r="L10507" s="159"/>
      <c r="M10507" s="159"/>
      <c r="N10507" s="159"/>
      <c r="O10507" s="159"/>
      <c r="P10507" s="159"/>
      <c r="Q10507" s="159"/>
      <c r="R10507" s="159"/>
      <c r="S10507" s="159"/>
      <c r="T10507" s="159"/>
      <c r="U10507" s="159"/>
      <c r="V10507" s="159"/>
    </row>
    <row r="10508" spans="1:22">
      <c r="A10508"/>
      <c r="B10508"/>
      <c r="C10508"/>
      <c r="D10508"/>
      <c r="E10508"/>
      <c r="F10508"/>
      <c r="G10508"/>
      <c r="L10508" s="159"/>
      <c r="M10508" s="159"/>
      <c r="N10508" s="159"/>
      <c r="O10508" s="159"/>
      <c r="P10508" s="159"/>
      <c r="Q10508" s="159"/>
      <c r="R10508" s="159"/>
      <c r="S10508" s="159"/>
      <c r="T10508" s="159"/>
      <c r="U10508" s="159"/>
      <c r="V10508" s="159"/>
    </row>
    <row r="10509" spans="1:22">
      <c r="A10509"/>
      <c r="B10509"/>
      <c r="C10509"/>
      <c r="D10509"/>
      <c r="E10509"/>
      <c r="F10509"/>
      <c r="G10509"/>
      <c r="L10509" s="159"/>
      <c r="M10509" s="159"/>
      <c r="N10509" s="159"/>
      <c r="O10509" s="159"/>
      <c r="P10509" s="159"/>
      <c r="Q10509" s="159"/>
      <c r="R10509" s="159"/>
      <c r="S10509" s="159"/>
      <c r="T10509" s="159"/>
      <c r="U10509" s="159"/>
      <c r="V10509" s="159"/>
    </row>
    <row r="10510" spans="1:22">
      <c r="A10510"/>
      <c r="B10510"/>
      <c r="C10510"/>
      <c r="D10510"/>
      <c r="E10510"/>
      <c r="F10510"/>
      <c r="G10510"/>
      <c r="L10510" s="159"/>
      <c r="M10510" s="159"/>
      <c r="N10510" s="159"/>
      <c r="O10510" s="159"/>
      <c r="P10510" s="159"/>
      <c r="Q10510" s="159"/>
      <c r="R10510" s="159"/>
      <c r="S10510" s="159"/>
      <c r="T10510" s="159"/>
      <c r="U10510" s="159"/>
      <c r="V10510" s="159"/>
    </row>
    <row r="10511" spans="1:22">
      <c r="A10511"/>
      <c r="B10511"/>
      <c r="C10511"/>
      <c r="D10511"/>
      <c r="E10511"/>
      <c r="F10511"/>
      <c r="G10511"/>
      <c r="L10511" s="159"/>
      <c r="M10511" s="159"/>
      <c r="N10511" s="159"/>
      <c r="O10511" s="159"/>
      <c r="P10511" s="159"/>
      <c r="Q10511" s="159"/>
      <c r="R10511" s="159"/>
      <c r="S10511" s="159"/>
      <c r="T10511" s="159"/>
      <c r="U10511" s="159"/>
      <c r="V10511" s="159"/>
    </row>
    <row r="10512" spans="1:22">
      <c r="A10512"/>
      <c r="B10512"/>
      <c r="C10512"/>
      <c r="D10512"/>
      <c r="E10512"/>
      <c r="F10512"/>
      <c r="G10512"/>
      <c r="L10512" s="159"/>
      <c r="M10512" s="159"/>
      <c r="N10512" s="159"/>
      <c r="O10512" s="159"/>
      <c r="P10512" s="159"/>
      <c r="Q10512" s="159"/>
      <c r="R10512" s="159"/>
      <c r="S10512" s="159"/>
      <c r="T10512" s="159"/>
      <c r="U10512" s="159"/>
      <c r="V10512" s="159"/>
    </row>
    <row r="10513" spans="1:22">
      <c r="A10513"/>
      <c r="B10513"/>
      <c r="C10513"/>
      <c r="D10513"/>
      <c r="E10513"/>
      <c r="F10513"/>
      <c r="G10513"/>
      <c r="L10513" s="159"/>
      <c r="M10513" s="159"/>
      <c r="N10513" s="159"/>
      <c r="O10513" s="159"/>
      <c r="P10513" s="159"/>
      <c r="Q10513" s="159"/>
      <c r="R10513" s="159"/>
      <c r="S10513" s="159"/>
      <c r="T10513" s="159"/>
      <c r="U10513" s="159"/>
      <c r="V10513" s="159"/>
    </row>
    <row r="10514" spans="1:22">
      <c r="A10514"/>
      <c r="B10514"/>
      <c r="C10514"/>
      <c r="D10514"/>
      <c r="E10514"/>
      <c r="F10514"/>
      <c r="G10514"/>
      <c r="L10514" s="159"/>
      <c r="M10514" s="159"/>
      <c r="N10514" s="159"/>
      <c r="O10514" s="159"/>
      <c r="P10514" s="159"/>
      <c r="Q10514" s="159"/>
      <c r="R10514" s="159"/>
      <c r="S10514" s="159"/>
      <c r="T10514" s="159"/>
      <c r="U10514" s="159"/>
      <c r="V10514" s="159"/>
    </row>
    <row r="10515" spans="1:22">
      <c r="A10515"/>
      <c r="B10515"/>
      <c r="C10515"/>
      <c r="D10515"/>
      <c r="E10515"/>
      <c r="F10515"/>
      <c r="G10515"/>
      <c r="L10515" s="159"/>
      <c r="M10515" s="159"/>
      <c r="N10515" s="159"/>
      <c r="O10515" s="159"/>
      <c r="P10515" s="159"/>
      <c r="Q10515" s="159"/>
      <c r="R10515" s="159"/>
      <c r="S10515" s="159"/>
      <c r="T10515" s="159"/>
      <c r="U10515" s="159"/>
      <c r="V10515" s="159"/>
    </row>
    <row r="10516" spans="1:22">
      <c r="A10516"/>
      <c r="B10516"/>
      <c r="C10516"/>
      <c r="D10516"/>
      <c r="E10516"/>
      <c r="F10516"/>
      <c r="G10516"/>
      <c r="L10516" s="159"/>
      <c r="M10516" s="159"/>
      <c r="N10516" s="159"/>
      <c r="O10516" s="159"/>
      <c r="P10516" s="159"/>
      <c r="Q10516" s="159"/>
      <c r="R10516" s="159"/>
      <c r="S10516" s="159"/>
      <c r="T10516" s="159"/>
      <c r="U10516" s="159"/>
      <c r="V10516" s="159"/>
    </row>
    <row r="10517" spans="1:22">
      <c r="A10517"/>
      <c r="B10517"/>
      <c r="C10517"/>
      <c r="D10517"/>
      <c r="E10517"/>
      <c r="F10517"/>
      <c r="G10517"/>
      <c r="L10517" s="159"/>
      <c r="M10517" s="159"/>
      <c r="N10517" s="159"/>
      <c r="O10517" s="159"/>
      <c r="P10517" s="159"/>
      <c r="Q10517" s="159"/>
      <c r="R10517" s="159"/>
      <c r="S10517" s="159"/>
      <c r="T10517" s="159"/>
      <c r="U10517" s="159"/>
      <c r="V10517" s="159"/>
    </row>
    <row r="10518" spans="1:22">
      <c r="A10518"/>
      <c r="B10518"/>
      <c r="C10518"/>
      <c r="D10518"/>
      <c r="E10518"/>
      <c r="F10518"/>
      <c r="G10518"/>
      <c r="L10518" s="159"/>
      <c r="M10518" s="159"/>
      <c r="N10518" s="159"/>
      <c r="O10518" s="159"/>
      <c r="P10518" s="159"/>
      <c r="Q10518" s="159"/>
      <c r="R10518" s="159"/>
      <c r="S10518" s="159"/>
      <c r="T10518" s="159"/>
      <c r="U10518" s="159"/>
      <c r="V10518" s="159"/>
    </row>
    <row r="10519" spans="1:22">
      <c r="A10519"/>
      <c r="B10519"/>
      <c r="C10519"/>
      <c r="D10519"/>
      <c r="E10519"/>
      <c r="F10519"/>
      <c r="G10519"/>
      <c r="L10519" s="159"/>
      <c r="M10519" s="159"/>
      <c r="N10519" s="159"/>
      <c r="O10519" s="159"/>
      <c r="P10519" s="159"/>
      <c r="Q10519" s="159"/>
      <c r="R10519" s="159"/>
      <c r="S10519" s="159"/>
      <c r="T10519" s="159"/>
      <c r="U10519" s="159"/>
      <c r="V10519" s="159"/>
    </row>
    <row r="10520" spans="1:22">
      <c r="A10520"/>
      <c r="B10520"/>
      <c r="C10520"/>
      <c r="D10520"/>
      <c r="E10520"/>
      <c r="F10520"/>
      <c r="G10520"/>
      <c r="L10520" s="159"/>
      <c r="M10520" s="159"/>
      <c r="N10520" s="159"/>
      <c r="O10520" s="159"/>
      <c r="P10520" s="159"/>
      <c r="Q10520" s="159"/>
      <c r="R10520" s="159"/>
      <c r="S10520" s="159"/>
      <c r="T10520" s="159"/>
      <c r="U10520" s="159"/>
      <c r="V10520" s="159"/>
    </row>
    <row r="10521" spans="1:22">
      <c r="A10521"/>
      <c r="B10521"/>
      <c r="C10521"/>
      <c r="D10521"/>
      <c r="E10521"/>
      <c r="F10521"/>
      <c r="G10521"/>
      <c r="L10521" s="159"/>
      <c r="M10521" s="159"/>
      <c r="N10521" s="159"/>
      <c r="O10521" s="159"/>
      <c r="P10521" s="159"/>
      <c r="Q10521" s="159"/>
      <c r="R10521" s="159"/>
      <c r="S10521" s="159"/>
      <c r="T10521" s="159"/>
      <c r="U10521" s="159"/>
      <c r="V10521" s="159"/>
    </row>
    <row r="10522" spans="1:22">
      <c r="A10522"/>
      <c r="B10522"/>
      <c r="C10522"/>
      <c r="D10522"/>
      <c r="E10522"/>
      <c r="F10522"/>
      <c r="G10522"/>
      <c r="L10522" s="159"/>
      <c r="M10522" s="159"/>
      <c r="N10522" s="159"/>
      <c r="O10522" s="159"/>
      <c r="P10522" s="159"/>
      <c r="Q10522" s="159"/>
      <c r="R10522" s="159"/>
      <c r="S10522" s="159"/>
      <c r="T10522" s="159"/>
      <c r="U10522" s="159"/>
      <c r="V10522" s="159"/>
    </row>
    <row r="10523" spans="1:22">
      <c r="A10523"/>
      <c r="B10523"/>
      <c r="C10523"/>
      <c r="D10523"/>
      <c r="E10523"/>
      <c r="F10523"/>
      <c r="G10523"/>
      <c r="L10523" s="159"/>
      <c r="M10523" s="159"/>
      <c r="N10523" s="159"/>
      <c r="O10523" s="159"/>
      <c r="P10523" s="159"/>
      <c r="Q10523" s="159"/>
      <c r="R10523" s="159"/>
      <c r="S10523" s="159"/>
      <c r="T10523" s="159"/>
      <c r="U10523" s="159"/>
      <c r="V10523" s="159"/>
    </row>
    <row r="10524" spans="1:22">
      <c r="A10524"/>
      <c r="B10524"/>
      <c r="C10524"/>
      <c r="D10524"/>
      <c r="E10524"/>
      <c r="F10524"/>
      <c r="G10524"/>
      <c r="L10524" s="159"/>
      <c r="M10524" s="159"/>
      <c r="N10524" s="159"/>
      <c r="O10524" s="159"/>
      <c r="P10524" s="159"/>
      <c r="Q10524" s="159"/>
      <c r="R10524" s="159"/>
      <c r="S10524" s="159"/>
      <c r="T10524" s="159"/>
      <c r="U10524" s="159"/>
      <c r="V10524" s="159"/>
    </row>
    <row r="10525" spans="1:22">
      <c r="A10525"/>
      <c r="B10525"/>
      <c r="C10525"/>
      <c r="D10525"/>
      <c r="E10525"/>
      <c r="F10525"/>
      <c r="G10525"/>
      <c r="L10525" s="159"/>
      <c r="M10525" s="159"/>
      <c r="N10525" s="159"/>
      <c r="O10525" s="159"/>
      <c r="P10525" s="159"/>
      <c r="Q10525" s="159"/>
      <c r="R10525" s="159"/>
      <c r="S10525" s="159"/>
      <c r="T10525" s="159"/>
      <c r="U10525" s="159"/>
      <c r="V10525" s="159"/>
    </row>
    <row r="10526" spans="1:22">
      <c r="A10526"/>
      <c r="B10526"/>
      <c r="C10526"/>
      <c r="D10526"/>
      <c r="E10526"/>
      <c r="F10526"/>
      <c r="G10526"/>
      <c r="L10526" s="159"/>
      <c r="M10526" s="159"/>
      <c r="N10526" s="159"/>
      <c r="O10526" s="159"/>
      <c r="P10526" s="159"/>
      <c r="Q10526" s="159"/>
      <c r="R10526" s="159"/>
      <c r="S10526" s="159"/>
      <c r="T10526" s="159"/>
      <c r="U10526" s="159"/>
      <c r="V10526" s="159"/>
    </row>
    <row r="10527" spans="1:22">
      <c r="A10527"/>
      <c r="B10527"/>
      <c r="C10527"/>
      <c r="D10527"/>
      <c r="E10527"/>
      <c r="F10527"/>
      <c r="G10527"/>
      <c r="L10527" s="159"/>
      <c r="M10527" s="159"/>
      <c r="N10527" s="159"/>
      <c r="O10527" s="159"/>
      <c r="P10527" s="159"/>
      <c r="Q10527" s="159"/>
      <c r="R10527" s="159"/>
      <c r="S10527" s="159"/>
      <c r="T10527" s="159"/>
      <c r="U10527" s="159"/>
      <c r="V10527" s="159"/>
    </row>
    <row r="10528" spans="1:22">
      <c r="A10528"/>
      <c r="B10528"/>
      <c r="C10528"/>
      <c r="D10528"/>
      <c r="E10528"/>
      <c r="F10528"/>
      <c r="G10528"/>
      <c r="L10528" s="159"/>
      <c r="M10528" s="159"/>
      <c r="N10528" s="159"/>
      <c r="O10528" s="159"/>
      <c r="P10528" s="159"/>
      <c r="Q10528" s="159"/>
      <c r="R10528" s="159"/>
      <c r="S10528" s="159"/>
      <c r="T10528" s="159"/>
      <c r="U10528" s="159"/>
      <c r="V10528" s="159"/>
    </row>
    <row r="10529" spans="1:22">
      <c r="A10529"/>
      <c r="B10529"/>
      <c r="C10529"/>
      <c r="D10529"/>
      <c r="E10529"/>
      <c r="F10529"/>
      <c r="G10529"/>
      <c r="L10529" s="159"/>
      <c r="M10529" s="159"/>
      <c r="N10529" s="159"/>
      <c r="O10529" s="159"/>
      <c r="P10529" s="159"/>
      <c r="Q10529" s="159"/>
      <c r="R10529" s="159"/>
      <c r="S10529" s="159"/>
      <c r="T10529" s="159"/>
      <c r="U10529" s="159"/>
      <c r="V10529" s="159"/>
    </row>
    <row r="10530" spans="1:22">
      <c r="A10530"/>
      <c r="B10530"/>
      <c r="C10530"/>
      <c r="D10530"/>
      <c r="E10530"/>
      <c r="F10530"/>
      <c r="G10530"/>
      <c r="L10530" s="159"/>
      <c r="M10530" s="159"/>
      <c r="N10530" s="159"/>
      <c r="O10530" s="159"/>
      <c r="P10530" s="159"/>
      <c r="Q10530" s="159"/>
      <c r="R10530" s="159"/>
      <c r="S10530" s="159"/>
      <c r="T10530" s="159"/>
      <c r="U10530" s="159"/>
      <c r="V10530" s="159"/>
    </row>
    <row r="10531" spans="1:22">
      <c r="A10531"/>
      <c r="B10531"/>
      <c r="C10531"/>
      <c r="D10531"/>
      <c r="E10531"/>
      <c r="F10531"/>
      <c r="G10531"/>
      <c r="L10531" s="159"/>
      <c r="M10531" s="159"/>
      <c r="N10531" s="159"/>
      <c r="O10531" s="159"/>
      <c r="P10531" s="159"/>
      <c r="Q10531" s="159"/>
      <c r="R10531" s="159"/>
      <c r="S10531" s="159"/>
      <c r="T10531" s="159"/>
      <c r="U10531" s="159"/>
      <c r="V10531" s="159"/>
    </row>
    <row r="10532" spans="1:22">
      <c r="A10532"/>
      <c r="B10532"/>
      <c r="C10532"/>
      <c r="D10532"/>
      <c r="E10532"/>
      <c r="F10532"/>
      <c r="G10532"/>
      <c r="L10532" s="159"/>
      <c r="M10532" s="159"/>
      <c r="N10532" s="159"/>
      <c r="O10532" s="159"/>
      <c r="P10532" s="159"/>
      <c r="Q10532" s="159"/>
      <c r="R10532" s="159"/>
      <c r="S10532" s="159"/>
      <c r="T10532" s="159"/>
      <c r="U10532" s="159"/>
      <c r="V10532" s="159"/>
    </row>
    <row r="10533" spans="1:22">
      <c r="A10533"/>
      <c r="B10533"/>
      <c r="C10533"/>
      <c r="D10533"/>
      <c r="E10533"/>
      <c r="F10533"/>
      <c r="G10533"/>
      <c r="L10533" s="159"/>
      <c r="M10533" s="159"/>
      <c r="N10533" s="159"/>
      <c r="O10533" s="159"/>
      <c r="P10533" s="159"/>
      <c r="Q10533" s="159"/>
      <c r="R10533" s="159"/>
      <c r="S10533" s="159"/>
      <c r="T10533" s="159"/>
      <c r="U10533" s="159"/>
      <c r="V10533" s="159"/>
    </row>
    <row r="10534" spans="1:22">
      <c r="A10534"/>
      <c r="B10534"/>
      <c r="C10534"/>
      <c r="D10534"/>
      <c r="E10534"/>
      <c r="F10534"/>
      <c r="G10534"/>
      <c r="L10534" s="159"/>
      <c r="M10534" s="159"/>
      <c r="N10534" s="159"/>
      <c r="O10534" s="159"/>
      <c r="P10534" s="159"/>
      <c r="Q10534" s="159"/>
      <c r="R10534" s="159"/>
      <c r="S10534" s="159"/>
      <c r="T10534" s="159"/>
      <c r="U10534" s="159"/>
      <c r="V10534" s="159"/>
    </row>
    <row r="10535" spans="1:22">
      <c r="A10535"/>
      <c r="B10535"/>
      <c r="C10535"/>
      <c r="D10535"/>
      <c r="E10535"/>
      <c r="F10535"/>
      <c r="G10535"/>
      <c r="L10535" s="159"/>
      <c r="M10535" s="159"/>
      <c r="N10535" s="159"/>
      <c r="O10535" s="159"/>
      <c r="P10535" s="159"/>
      <c r="Q10535" s="159"/>
      <c r="R10535" s="159"/>
      <c r="S10535" s="159"/>
      <c r="T10535" s="159"/>
      <c r="U10535" s="159"/>
      <c r="V10535" s="159"/>
    </row>
    <row r="10536" spans="1:22">
      <c r="A10536"/>
      <c r="B10536"/>
      <c r="C10536"/>
      <c r="D10536"/>
      <c r="E10536"/>
      <c r="F10536"/>
      <c r="G10536"/>
      <c r="L10536" s="159"/>
      <c r="M10536" s="159"/>
      <c r="N10536" s="159"/>
      <c r="O10536" s="159"/>
      <c r="P10536" s="159"/>
      <c r="Q10536" s="159"/>
      <c r="R10536" s="159"/>
      <c r="S10536" s="159"/>
      <c r="T10536" s="159"/>
      <c r="U10536" s="159"/>
      <c r="V10536" s="159"/>
    </row>
    <row r="10537" spans="1:22">
      <c r="A10537"/>
      <c r="B10537"/>
      <c r="C10537"/>
      <c r="D10537"/>
      <c r="E10537"/>
      <c r="F10537"/>
      <c r="G10537"/>
      <c r="L10537" s="159"/>
      <c r="M10537" s="159"/>
      <c r="N10537" s="159"/>
      <c r="O10537" s="159"/>
      <c r="P10537" s="159"/>
      <c r="Q10537" s="159"/>
      <c r="R10537" s="159"/>
      <c r="S10537" s="159"/>
      <c r="T10537" s="159"/>
      <c r="U10537" s="159"/>
      <c r="V10537" s="159"/>
    </row>
    <row r="10538" spans="1:22">
      <c r="A10538"/>
      <c r="B10538"/>
      <c r="C10538"/>
      <c r="D10538"/>
      <c r="E10538"/>
      <c r="F10538"/>
      <c r="G10538"/>
      <c r="L10538" s="159"/>
      <c r="M10538" s="159"/>
      <c r="N10538" s="159"/>
      <c r="O10538" s="159"/>
      <c r="P10538" s="159"/>
      <c r="Q10538" s="159"/>
      <c r="R10538" s="159"/>
      <c r="S10538" s="159"/>
      <c r="T10538" s="159"/>
      <c r="U10538" s="159"/>
      <c r="V10538" s="159"/>
    </row>
    <row r="10539" spans="1:22">
      <c r="A10539"/>
      <c r="B10539"/>
      <c r="C10539"/>
      <c r="D10539"/>
      <c r="E10539"/>
      <c r="F10539"/>
      <c r="G10539"/>
      <c r="L10539" s="159"/>
      <c r="M10539" s="159"/>
      <c r="N10539" s="159"/>
      <c r="O10539" s="159"/>
      <c r="P10539" s="159"/>
      <c r="Q10539" s="159"/>
      <c r="R10539" s="159"/>
      <c r="S10539" s="159"/>
      <c r="T10539" s="159"/>
      <c r="U10539" s="159"/>
      <c r="V10539" s="159"/>
    </row>
    <row r="10540" spans="1:22">
      <c r="A10540"/>
      <c r="B10540"/>
      <c r="C10540"/>
      <c r="D10540"/>
      <c r="E10540"/>
      <c r="F10540"/>
      <c r="G10540"/>
      <c r="L10540" s="159"/>
      <c r="M10540" s="159"/>
      <c r="N10540" s="159"/>
      <c r="O10540" s="159"/>
      <c r="P10540" s="159"/>
      <c r="Q10540" s="159"/>
      <c r="R10540" s="159"/>
      <c r="S10540" s="159"/>
      <c r="T10540" s="159"/>
      <c r="U10540" s="159"/>
      <c r="V10540" s="159"/>
    </row>
    <row r="10541" spans="1:22">
      <c r="A10541"/>
      <c r="B10541"/>
      <c r="C10541"/>
      <c r="D10541"/>
      <c r="E10541"/>
      <c r="F10541"/>
      <c r="G10541"/>
      <c r="L10541" s="159"/>
      <c r="M10541" s="159"/>
      <c r="N10541" s="159"/>
      <c r="O10541" s="159"/>
      <c r="P10541" s="159"/>
      <c r="Q10541" s="159"/>
      <c r="R10541" s="159"/>
      <c r="S10541" s="159"/>
      <c r="T10541" s="159"/>
      <c r="U10541" s="159"/>
      <c r="V10541" s="159"/>
    </row>
    <row r="10542" spans="1:22">
      <c r="A10542"/>
      <c r="B10542"/>
      <c r="C10542"/>
      <c r="D10542"/>
      <c r="E10542"/>
      <c r="F10542"/>
      <c r="G10542"/>
      <c r="L10542" s="159"/>
      <c r="M10542" s="159"/>
      <c r="N10542" s="159"/>
      <c r="O10542" s="159"/>
      <c r="P10542" s="159"/>
      <c r="Q10542" s="159"/>
      <c r="R10542" s="159"/>
      <c r="S10542" s="159"/>
      <c r="T10542" s="159"/>
      <c r="U10542" s="159"/>
      <c r="V10542" s="159"/>
    </row>
    <row r="10543" spans="1:22">
      <c r="A10543"/>
      <c r="B10543"/>
      <c r="C10543"/>
      <c r="D10543"/>
      <c r="E10543"/>
      <c r="F10543"/>
      <c r="G10543"/>
      <c r="L10543" s="159"/>
      <c r="M10543" s="159"/>
      <c r="N10543" s="159"/>
      <c r="O10543" s="159"/>
      <c r="P10543" s="159"/>
      <c r="Q10543" s="159"/>
      <c r="R10543" s="159"/>
      <c r="S10543" s="159"/>
      <c r="T10543" s="159"/>
      <c r="U10543" s="159"/>
      <c r="V10543" s="159"/>
    </row>
    <row r="10544" spans="1:22">
      <c r="A10544"/>
      <c r="B10544"/>
      <c r="C10544"/>
      <c r="D10544"/>
      <c r="E10544"/>
      <c r="F10544"/>
      <c r="G10544"/>
      <c r="L10544" s="159"/>
      <c r="M10544" s="159"/>
      <c r="N10544" s="159"/>
      <c r="O10544" s="159"/>
      <c r="P10544" s="159"/>
      <c r="Q10544" s="159"/>
      <c r="R10544" s="159"/>
      <c r="S10544" s="159"/>
      <c r="T10544" s="159"/>
      <c r="U10544" s="159"/>
      <c r="V10544" s="159"/>
    </row>
    <row r="10545" spans="1:22">
      <c r="A10545"/>
      <c r="B10545"/>
      <c r="C10545"/>
      <c r="D10545"/>
      <c r="E10545"/>
      <c r="F10545"/>
      <c r="G10545"/>
      <c r="L10545" s="159"/>
      <c r="M10545" s="159"/>
      <c r="N10545" s="159"/>
      <c r="O10545" s="159"/>
      <c r="P10545" s="159"/>
      <c r="Q10545" s="159"/>
      <c r="R10545" s="159"/>
      <c r="S10545" s="159"/>
      <c r="T10545" s="159"/>
      <c r="U10545" s="159"/>
      <c r="V10545" s="159"/>
    </row>
    <row r="10546" spans="1:22">
      <c r="A10546"/>
      <c r="B10546"/>
      <c r="C10546"/>
      <c r="D10546"/>
      <c r="E10546"/>
      <c r="F10546"/>
      <c r="G10546"/>
      <c r="L10546" s="159"/>
      <c r="M10546" s="159"/>
      <c r="N10546" s="159"/>
      <c r="O10546" s="159"/>
      <c r="P10546" s="159"/>
      <c r="Q10546" s="159"/>
      <c r="R10546" s="159"/>
      <c r="S10546" s="159"/>
      <c r="T10546" s="159"/>
      <c r="U10546" s="159"/>
      <c r="V10546" s="159"/>
    </row>
    <row r="10547" spans="1:22">
      <c r="A10547"/>
      <c r="B10547"/>
      <c r="C10547"/>
      <c r="D10547"/>
      <c r="E10547"/>
      <c r="F10547"/>
      <c r="G10547"/>
      <c r="L10547" s="159"/>
      <c r="M10547" s="159"/>
      <c r="N10547" s="159"/>
      <c r="O10547" s="159"/>
      <c r="P10547" s="159"/>
      <c r="Q10547" s="159"/>
      <c r="R10547" s="159"/>
      <c r="S10547" s="159"/>
      <c r="T10547" s="159"/>
      <c r="U10547" s="159"/>
      <c r="V10547" s="159"/>
    </row>
    <row r="10548" spans="1:22">
      <c r="A10548"/>
      <c r="B10548"/>
      <c r="C10548"/>
      <c r="D10548"/>
      <c r="E10548"/>
      <c r="F10548"/>
      <c r="G10548"/>
      <c r="L10548" s="159"/>
      <c r="M10548" s="159"/>
      <c r="N10548" s="159"/>
      <c r="O10548" s="159"/>
      <c r="P10548" s="159"/>
      <c r="Q10548" s="159"/>
      <c r="R10548" s="159"/>
      <c r="S10548" s="159"/>
      <c r="T10548" s="159"/>
      <c r="U10548" s="159"/>
      <c r="V10548" s="159"/>
    </row>
    <row r="10549" spans="1:22">
      <c r="A10549"/>
      <c r="B10549"/>
      <c r="C10549"/>
      <c r="D10549"/>
      <c r="E10549"/>
      <c r="F10549"/>
      <c r="G10549"/>
      <c r="L10549" s="159"/>
      <c r="M10549" s="159"/>
      <c r="N10549" s="159"/>
      <c r="O10549" s="159"/>
      <c r="P10549" s="159"/>
      <c r="Q10549" s="159"/>
      <c r="R10549" s="159"/>
      <c r="S10549" s="159"/>
      <c r="T10549" s="159"/>
      <c r="U10549" s="159"/>
      <c r="V10549" s="159"/>
    </row>
    <row r="10550" spans="1:22">
      <c r="A10550"/>
      <c r="B10550"/>
      <c r="C10550"/>
      <c r="D10550"/>
      <c r="E10550"/>
      <c r="F10550"/>
      <c r="G10550"/>
      <c r="L10550" s="159"/>
      <c r="M10550" s="159"/>
      <c r="N10550" s="159"/>
      <c r="O10550" s="159"/>
      <c r="P10550" s="159"/>
      <c r="Q10550" s="159"/>
      <c r="R10550" s="159"/>
      <c r="S10550" s="159"/>
      <c r="T10550" s="159"/>
      <c r="U10550" s="159"/>
      <c r="V10550" s="159"/>
    </row>
    <row r="10551" spans="1:22">
      <c r="A10551"/>
      <c r="B10551"/>
      <c r="C10551"/>
      <c r="D10551"/>
      <c r="E10551"/>
      <c r="F10551"/>
      <c r="G10551"/>
      <c r="L10551" s="159"/>
      <c r="M10551" s="159"/>
      <c r="N10551" s="159"/>
      <c r="O10551" s="159"/>
      <c r="P10551" s="159"/>
      <c r="Q10551" s="159"/>
      <c r="R10551" s="159"/>
      <c r="S10551" s="159"/>
      <c r="T10551" s="159"/>
      <c r="U10551" s="159"/>
      <c r="V10551" s="159"/>
    </row>
    <row r="10552" spans="1:22">
      <c r="A10552"/>
      <c r="B10552"/>
      <c r="C10552"/>
      <c r="D10552"/>
      <c r="E10552"/>
      <c r="F10552"/>
      <c r="G10552"/>
      <c r="L10552" s="159"/>
      <c r="M10552" s="159"/>
      <c r="N10552" s="159"/>
      <c r="O10552" s="159"/>
      <c r="P10552" s="159"/>
      <c r="Q10552" s="159"/>
      <c r="R10552" s="159"/>
      <c r="S10552" s="159"/>
      <c r="T10552" s="159"/>
      <c r="U10552" s="159"/>
      <c r="V10552" s="159"/>
    </row>
    <row r="10553" spans="1:22">
      <c r="A10553"/>
      <c r="B10553"/>
      <c r="C10553"/>
      <c r="D10553"/>
      <c r="E10553"/>
      <c r="F10553"/>
      <c r="G10553"/>
      <c r="L10553" s="159"/>
      <c r="M10553" s="159"/>
      <c r="N10553" s="159"/>
      <c r="O10553" s="159"/>
      <c r="P10553" s="159"/>
      <c r="Q10553" s="159"/>
      <c r="R10553" s="159"/>
      <c r="S10553" s="159"/>
      <c r="T10553" s="159"/>
      <c r="U10553" s="159"/>
      <c r="V10553" s="159"/>
    </row>
    <row r="10554" spans="1:22">
      <c r="A10554"/>
      <c r="B10554"/>
      <c r="C10554"/>
      <c r="D10554"/>
      <c r="E10554"/>
      <c r="F10554"/>
      <c r="G10554"/>
      <c r="L10554" s="159"/>
      <c r="M10554" s="159"/>
      <c r="N10554" s="159"/>
      <c r="O10554" s="159"/>
      <c r="P10554" s="159"/>
      <c r="Q10554" s="159"/>
      <c r="R10554" s="159"/>
      <c r="S10554" s="159"/>
      <c r="T10554" s="159"/>
      <c r="U10554" s="159"/>
      <c r="V10554" s="159"/>
    </row>
    <row r="10555" spans="1:22">
      <c r="A10555"/>
      <c r="B10555"/>
      <c r="C10555"/>
      <c r="D10555"/>
      <c r="E10555"/>
      <c r="F10555"/>
      <c r="G10555"/>
      <c r="L10555" s="159"/>
      <c r="M10555" s="159"/>
      <c r="N10555" s="159"/>
      <c r="O10555" s="159"/>
      <c r="P10555" s="159"/>
      <c r="Q10555" s="159"/>
      <c r="R10555" s="159"/>
      <c r="S10555" s="159"/>
      <c r="T10555" s="159"/>
      <c r="U10555" s="159"/>
      <c r="V10555" s="159"/>
    </row>
    <row r="10556" spans="1:22">
      <c r="A10556"/>
      <c r="B10556"/>
      <c r="C10556"/>
      <c r="D10556"/>
      <c r="E10556"/>
      <c r="F10556"/>
      <c r="G10556"/>
      <c r="L10556" s="159"/>
      <c r="M10556" s="159"/>
      <c r="N10556" s="159"/>
      <c r="O10556" s="159"/>
      <c r="P10556" s="159"/>
      <c r="Q10556" s="159"/>
      <c r="R10556" s="159"/>
      <c r="S10556" s="159"/>
      <c r="T10556" s="159"/>
      <c r="U10556" s="159"/>
      <c r="V10556" s="159"/>
    </row>
    <row r="10557" spans="1:22">
      <c r="A10557"/>
      <c r="B10557"/>
      <c r="C10557"/>
      <c r="D10557"/>
      <c r="E10557"/>
      <c r="F10557"/>
      <c r="G10557"/>
      <c r="L10557" s="159"/>
      <c r="M10557" s="159"/>
      <c r="N10557" s="159"/>
      <c r="O10557" s="159"/>
      <c r="P10557" s="159"/>
      <c r="Q10557" s="159"/>
      <c r="R10557" s="159"/>
      <c r="S10557" s="159"/>
      <c r="T10557" s="159"/>
      <c r="U10557" s="159"/>
      <c r="V10557" s="159"/>
    </row>
    <row r="10558" spans="1:22">
      <c r="A10558"/>
      <c r="B10558"/>
      <c r="C10558"/>
      <c r="D10558"/>
      <c r="E10558"/>
      <c r="F10558"/>
      <c r="G10558"/>
      <c r="L10558" s="159"/>
      <c r="M10558" s="159"/>
      <c r="N10558" s="159"/>
      <c r="O10558" s="159"/>
      <c r="P10558" s="159"/>
      <c r="Q10558" s="159"/>
      <c r="R10558" s="159"/>
      <c r="S10558" s="159"/>
      <c r="T10558" s="159"/>
      <c r="U10558" s="159"/>
      <c r="V10558" s="159"/>
    </row>
    <row r="10559" spans="1:22">
      <c r="A10559"/>
      <c r="B10559"/>
      <c r="C10559"/>
      <c r="D10559"/>
      <c r="E10559"/>
      <c r="F10559"/>
      <c r="G10559"/>
      <c r="L10559" s="159"/>
      <c r="M10559" s="159"/>
      <c r="N10559" s="159"/>
      <c r="O10559" s="159"/>
      <c r="P10559" s="159"/>
      <c r="Q10559" s="159"/>
      <c r="R10559" s="159"/>
      <c r="S10559" s="159"/>
      <c r="T10559" s="159"/>
      <c r="U10559" s="159"/>
      <c r="V10559" s="159"/>
    </row>
    <row r="10560" spans="1:22">
      <c r="A10560"/>
      <c r="B10560"/>
      <c r="C10560"/>
      <c r="D10560"/>
      <c r="E10560"/>
      <c r="F10560"/>
      <c r="G10560"/>
      <c r="L10560" s="159"/>
      <c r="M10560" s="159"/>
      <c r="N10560" s="159"/>
      <c r="O10560" s="159"/>
      <c r="P10560" s="159"/>
      <c r="Q10560" s="159"/>
      <c r="R10560" s="159"/>
      <c r="S10560" s="159"/>
      <c r="T10560" s="159"/>
      <c r="U10560" s="159"/>
      <c r="V10560" s="159"/>
    </row>
    <row r="10561" spans="1:22">
      <c r="A10561"/>
      <c r="B10561"/>
      <c r="C10561"/>
      <c r="D10561"/>
      <c r="E10561"/>
      <c r="F10561"/>
      <c r="G10561"/>
      <c r="L10561" s="159"/>
      <c r="M10561" s="159"/>
      <c r="N10561" s="159"/>
      <c r="O10561" s="159"/>
      <c r="P10561" s="159"/>
      <c r="Q10561" s="159"/>
      <c r="R10561" s="159"/>
      <c r="S10561" s="159"/>
      <c r="T10561" s="159"/>
      <c r="U10561" s="159"/>
      <c r="V10561" s="159"/>
    </row>
    <row r="10562" spans="1:22">
      <c r="A10562"/>
      <c r="B10562"/>
      <c r="C10562"/>
      <c r="D10562"/>
      <c r="E10562"/>
      <c r="F10562"/>
      <c r="G10562"/>
      <c r="L10562" s="159"/>
      <c r="M10562" s="159"/>
      <c r="N10562" s="159"/>
      <c r="O10562" s="159"/>
      <c r="P10562" s="159"/>
      <c r="Q10562" s="159"/>
      <c r="R10562" s="159"/>
      <c r="S10562" s="159"/>
      <c r="T10562" s="159"/>
      <c r="U10562" s="159"/>
      <c r="V10562" s="159"/>
    </row>
    <row r="10563" spans="1:22">
      <c r="A10563"/>
      <c r="B10563"/>
      <c r="C10563"/>
      <c r="D10563"/>
      <c r="E10563"/>
      <c r="F10563"/>
      <c r="G10563"/>
      <c r="L10563" s="159"/>
      <c r="M10563" s="159"/>
      <c r="N10563" s="159"/>
      <c r="O10563" s="159"/>
      <c r="P10563" s="159"/>
      <c r="Q10563" s="159"/>
      <c r="R10563" s="159"/>
      <c r="S10563" s="159"/>
      <c r="T10563" s="159"/>
      <c r="U10563" s="159"/>
      <c r="V10563" s="159"/>
    </row>
    <row r="10564" spans="1:22">
      <c r="A10564"/>
      <c r="B10564"/>
      <c r="C10564"/>
      <c r="D10564"/>
      <c r="E10564"/>
      <c r="F10564"/>
      <c r="G10564"/>
      <c r="L10564" s="159"/>
      <c r="M10564" s="159"/>
      <c r="N10564" s="159"/>
      <c r="O10564" s="159"/>
      <c r="P10564" s="159"/>
      <c r="Q10564" s="159"/>
      <c r="R10564" s="159"/>
      <c r="S10564" s="159"/>
      <c r="T10564" s="159"/>
      <c r="U10564" s="159"/>
      <c r="V10564" s="159"/>
    </row>
    <row r="10565" spans="1:22">
      <c r="A10565"/>
      <c r="B10565"/>
      <c r="C10565"/>
      <c r="D10565"/>
      <c r="E10565"/>
      <c r="F10565"/>
      <c r="G10565"/>
      <c r="L10565" s="159"/>
      <c r="M10565" s="159"/>
      <c r="N10565" s="159"/>
      <c r="O10565" s="159"/>
      <c r="P10565" s="159"/>
      <c r="Q10565" s="159"/>
      <c r="R10565" s="159"/>
      <c r="S10565" s="159"/>
      <c r="T10565" s="159"/>
      <c r="U10565" s="159"/>
      <c r="V10565" s="159"/>
    </row>
    <row r="10566" spans="1:22">
      <c r="A10566"/>
      <c r="B10566"/>
      <c r="C10566"/>
      <c r="D10566"/>
      <c r="E10566"/>
      <c r="F10566"/>
      <c r="G10566"/>
      <c r="L10566" s="159"/>
      <c r="M10566" s="159"/>
      <c r="N10566" s="159"/>
      <c r="O10566" s="159"/>
      <c r="P10566" s="159"/>
      <c r="Q10566" s="159"/>
      <c r="R10566" s="159"/>
      <c r="S10566" s="159"/>
      <c r="T10566" s="159"/>
      <c r="U10566" s="159"/>
      <c r="V10566" s="159"/>
    </row>
    <row r="10567" spans="1:22">
      <c r="A10567"/>
      <c r="B10567"/>
      <c r="C10567"/>
      <c r="D10567"/>
      <c r="E10567"/>
      <c r="F10567"/>
      <c r="G10567"/>
      <c r="L10567" s="159"/>
      <c r="M10567" s="159"/>
      <c r="N10567" s="159"/>
      <c r="O10567" s="159"/>
      <c r="P10567" s="159"/>
      <c r="Q10567" s="159"/>
      <c r="R10567" s="159"/>
      <c r="S10567" s="159"/>
      <c r="T10567" s="159"/>
      <c r="U10567" s="159"/>
      <c r="V10567" s="159"/>
    </row>
    <row r="10568" spans="1:22">
      <c r="A10568"/>
      <c r="B10568"/>
      <c r="C10568"/>
      <c r="D10568"/>
      <c r="E10568"/>
      <c r="F10568"/>
      <c r="G10568"/>
      <c r="L10568" s="159"/>
      <c r="M10568" s="159"/>
      <c r="N10568" s="159"/>
      <c r="O10568" s="159"/>
      <c r="P10568" s="159"/>
      <c r="Q10568" s="159"/>
      <c r="R10568" s="159"/>
      <c r="S10568" s="159"/>
      <c r="T10568" s="159"/>
      <c r="U10568" s="159"/>
      <c r="V10568" s="159"/>
    </row>
    <row r="10569" spans="1:22">
      <c r="A10569"/>
      <c r="B10569"/>
      <c r="C10569"/>
      <c r="D10569"/>
      <c r="E10569"/>
      <c r="F10569"/>
      <c r="G10569"/>
      <c r="L10569" s="159"/>
      <c r="M10569" s="159"/>
      <c r="N10569" s="159"/>
      <c r="O10569" s="159"/>
      <c r="P10569" s="159"/>
      <c r="Q10569" s="159"/>
      <c r="R10569" s="159"/>
      <c r="S10569" s="159"/>
      <c r="T10569" s="159"/>
      <c r="U10569" s="159"/>
      <c r="V10569" s="159"/>
    </row>
    <row r="10570" spans="1:22">
      <c r="A10570"/>
      <c r="B10570"/>
      <c r="C10570"/>
      <c r="D10570"/>
      <c r="E10570"/>
      <c r="F10570"/>
      <c r="G10570"/>
      <c r="L10570" s="159"/>
      <c r="M10570" s="159"/>
      <c r="N10570" s="159"/>
      <c r="O10570" s="159"/>
      <c r="P10570" s="159"/>
      <c r="Q10570" s="159"/>
      <c r="R10570" s="159"/>
      <c r="S10570" s="159"/>
      <c r="T10570" s="159"/>
      <c r="U10570" s="159"/>
      <c r="V10570" s="159"/>
    </row>
    <row r="10571" spans="1:22">
      <c r="A10571"/>
      <c r="B10571"/>
      <c r="C10571"/>
      <c r="D10571"/>
      <c r="E10571"/>
      <c r="F10571"/>
      <c r="G10571"/>
      <c r="L10571" s="159"/>
      <c r="M10571" s="159"/>
      <c r="N10571" s="159"/>
      <c r="O10571" s="159"/>
      <c r="P10571" s="159"/>
      <c r="Q10571" s="159"/>
      <c r="R10571" s="159"/>
      <c r="S10571" s="159"/>
      <c r="T10571" s="159"/>
      <c r="U10571" s="159"/>
      <c r="V10571" s="159"/>
    </row>
    <row r="10572" spans="1:22">
      <c r="A10572"/>
      <c r="B10572"/>
      <c r="C10572"/>
      <c r="D10572"/>
      <c r="E10572"/>
      <c r="F10572"/>
      <c r="G10572"/>
      <c r="L10572" s="159"/>
      <c r="M10572" s="159"/>
      <c r="N10572" s="159"/>
      <c r="O10572" s="159"/>
      <c r="P10572" s="159"/>
      <c r="Q10572" s="159"/>
      <c r="R10572" s="159"/>
      <c r="S10572" s="159"/>
      <c r="T10572" s="159"/>
      <c r="U10572" s="159"/>
      <c r="V10572" s="159"/>
    </row>
    <row r="10573" spans="1:22">
      <c r="A10573"/>
      <c r="B10573"/>
      <c r="C10573"/>
      <c r="D10573"/>
      <c r="E10573"/>
      <c r="F10573"/>
      <c r="G10573"/>
      <c r="L10573" s="159"/>
      <c r="M10573" s="159"/>
      <c r="N10573" s="159"/>
      <c r="O10573" s="159"/>
      <c r="P10573" s="159"/>
      <c r="Q10573" s="159"/>
      <c r="R10573" s="159"/>
      <c r="S10573" s="159"/>
      <c r="T10573" s="159"/>
      <c r="U10573" s="159"/>
      <c r="V10573" s="159"/>
    </row>
    <row r="10574" spans="1:22">
      <c r="A10574"/>
      <c r="B10574"/>
      <c r="C10574"/>
      <c r="D10574"/>
      <c r="E10574"/>
      <c r="F10574"/>
      <c r="G10574"/>
      <c r="L10574" s="159"/>
      <c r="M10574" s="159"/>
      <c r="N10574" s="159"/>
      <c r="O10574" s="159"/>
      <c r="P10574" s="159"/>
      <c r="Q10574" s="159"/>
      <c r="R10574" s="159"/>
      <c r="S10574" s="159"/>
      <c r="T10574" s="159"/>
      <c r="U10574" s="159"/>
      <c r="V10574" s="159"/>
    </row>
    <row r="10575" spans="1:22">
      <c r="A10575"/>
      <c r="B10575"/>
      <c r="C10575"/>
      <c r="D10575"/>
      <c r="E10575"/>
      <c r="F10575"/>
      <c r="G10575"/>
      <c r="L10575" s="159"/>
      <c r="M10575" s="159"/>
      <c r="N10575" s="159"/>
      <c r="O10575" s="159"/>
      <c r="P10575" s="159"/>
      <c r="Q10575" s="159"/>
      <c r="R10575" s="159"/>
      <c r="S10575" s="159"/>
      <c r="T10575" s="159"/>
      <c r="U10575" s="159"/>
      <c r="V10575" s="159"/>
    </row>
    <row r="10576" spans="1:22">
      <c r="A10576"/>
      <c r="B10576"/>
      <c r="C10576"/>
      <c r="D10576"/>
      <c r="E10576"/>
      <c r="F10576"/>
      <c r="G10576"/>
      <c r="L10576" s="159"/>
      <c r="M10576" s="159"/>
      <c r="N10576" s="159"/>
      <c r="O10576" s="159"/>
      <c r="P10576" s="159"/>
      <c r="Q10576" s="159"/>
      <c r="R10576" s="159"/>
      <c r="S10576" s="159"/>
      <c r="T10576" s="159"/>
      <c r="U10576" s="159"/>
      <c r="V10576" s="159"/>
    </row>
    <row r="10577" spans="1:22">
      <c r="A10577"/>
      <c r="B10577"/>
      <c r="C10577"/>
      <c r="D10577"/>
      <c r="E10577"/>
      <c r="F10577"/>
      <c r="G10577"/>
      <c r="L10577" s="159"/>
      <c r="M10577" s="159"/>
      <c r="N10577" s="159"/>
      <c r="O10577" s="159"/>
      <c r="P10577" s="159"/>
      <c r="Q10577" s="159"/>
      <c r="R10577" s="159"/>
      <c r="S10577" s="159"/>
      <c r="T10577" s="159"/>
      <c r="U10577" s="159"/>
      <c r="V10577" s="159"/>
    </row>
    <row r="10578" spans="1:22">
      <c r="A10578"/>
      <c r="B10578"/>
      <c r="C10578"/>
      <c r="D10578"/>
      <c r="E10578"/>
      <c r="F10578"/>
      <c r="G10578"/>
      <c r="L10578" s="159"/>
      <c r="M10578" s="159"/>
      <c r="N10578" s="159"/>
      <c r="O10578" s="159"/>
      <c r="P10578" s="159"/>
      <c r="Q10578" s="159"/>
      <c r="R10578" s="159"/>
      <c r="S10578" s="159"/>
      <c r="T10578" s="159"/>
      <c r="U10578" s="159"/>
      <c r="V10578" s="159"/>
    </row>
    <row r="10579" spans="1:22">
      <c r="A10579"/>
      <c r="B10579"/>
      <c r="C10579"/>
      <c r="D10579"/>
      <c r="E10579"/>
      <c r="F10579"/>
      <c r="G10579"/>
      <c r="L10579" s="159"/>
      <c r="M10579" s="159"/>
      <c r="N10579" s="159"/>
      <c r="O10579" s="159"/>
      <c r="P10579" s="159"/>
      <c r="Q10579" s="159"/>
      <c r="R10579" s="159"/>
      <c r="S10579" s="159"/>
      <c r="T10579" s="159"/>
      <c r="U10579" s="159"/>
      <c r="V10579" s="159"/>
    </row>
    <row r="10580" spans="1:22">
      <c r="A10580"/>
      <c r="B10580"/>
      <c r="C10580"/>
      <c r="D10580"/>
      <c r="E10580"/>
      <c r="F10580"/>
      <c r="G10580"/>
      <c r="L10580" s="159"/>
      <c r="M10580" s="159"/>
      <c r="N10580" s="159"/>
      <c r="O10580" s="159"/>
      <c r="P10580" s="159"/>
      <c r="Q10580" s="159"/>
      <c r="R10580" s="159"/>
      <c r="S10580" s="159"/>
      <c r="T10580" s="159"/>
      <c r="U10580" s="159"/>
      <c r="V10580" s="159"/>
    </row>
    <row r="10581" spans="1:22">
      <c r="A10581"/>
      <c r="B10581"/>
      <c r="C10581"/>
      <c r="D10581"/>
      <c r="E10581"/>
      <c r="F10581"/>
      <c r="G10581"/>
      <c r="L10581" s="159"/>
      <c r="M10581" s="159"/>
      <c r="N10581" s="159"/>
      <c r="O10581" s="159"/>
      <c r="P10581" s="159"/>
      <c r="Q10581" s="159"/>
      <c r="R10581" s="159"/>
      <c r="S10581" s="159"/>
      <c r="T10581" s="159"/>
      <c r="U10581" s="159"/>
      <c r="V10581" s="159"/>
    </row>
    <row r="10582" spans="1:22">
      <c r="A10582"/>
      <c r="B10582"/>
      <c r="C10582"/>
      <c r="D10582"/>
      <c r="E10582"/>
      <c r="F10582"/>
      <c r="G10582"/>
      <c r="L10582" s="159"/>
      <c r="M10582" s="159"/>
      <c r="N10582" s="159"/>
      <c r="O10582" s="159"/>
      <c r="P10582" s="159"/>
      <c r="Q10582" s="159"/>
      <c r="R10582" s="159"/>
      <c r="S10582" s="159"/>
      <c r="T10582" s="159"/>
      <c r="U10582" s="159"/>
      <c r="V10582" s="159"/>
    </row>
    <row r="10583" spans="1:22">
      <c r="A10583"/>
      <c r="B10583"/>
      <c r="C10583"/>
      <c r="D10583"/>
      <c r="E10583"/>
      <c r="F10583"/>
      <c r="G10583"/>
      <c r="L10583" s="159"/>
      <c r="M10583" s="159"/>
      <c r="N10583" s="159"/>
      <c r="O10583" s="159"/>
      <c r="P10583" s="159"/>
      <c r="Q10583" s="159"/>
      <c r="R10583" s="159"/>
      <c r="S10583" s="159"/>
      <c r="T10583" s="159"/>
      <c r="U10583" s="159"/>
      <c r="V10583" s="159"/>
    </row>
    <row r="10584" spans="1:22">
      <c r="A10584"/>
      <c r="B10584"/>
      <c r="C10584"/>
      <c r="D10584"/>
      <c r="E10584"/>
      <c r="F10584"/>
      <c r="G10584"/>
      <c r="L10584" s="159"/>
      <c r="M10584" s="159"/>
      <c r="N10584" s="159"/>
      <c r="O10584" s="159"/>
      <c r="P10584" s="159"/>
      <c r="Q10584" s="159"/>
      <c r="R10584" s="159"/>
      <c r="S10584" s="159"/>
      <c r="T10584" s="159"/>
      <c r="U10584" s="159"/>
      <c r="V10584" s="159"/>
    </row>
    <row r="10585" spans="1:22">
      <c r="A10585"/>
      <c r="B10585"/>
      <c r="C10585"/>
      <c r="D10585"/>
      <c r="E10585"/>
      <c r="F10585"/>
      <c r="G10585"/>
      <c r="L10585" s="159"/>
      <c r="M10585" s="159"/>
      <c r="N10585" s="159"/>
      <c r="O10585" s="159"/>
      <c r="P10585" s="159"/>
      <c r="Q10585" s="159"/>
      <c r="R10585" s="159"/>
      <c r="S10585" s="159"/>
      <c r="T10585" s="159"/>
      <c r="U10585" s="159"/>
      <c r="V10585" s="159"/>
    </row>
    <row r="10586" spans="1:22">
      <c r="A10586"/>
      <c r="B10586"/>
      <c r="C10586"/>
      <c r="D10586"/>
      <c r="E10586"/>
      <c r="F10586"/>
      <c r="G10586"/>
      <c r="L10586" s="159"/>
      <c r="M10586" s="159"/>
      <c r="N10586" s="159"/>
      <c r="O10586" s="159"/>
      <c r="P10586" s="159"/>
      <c r="Q10586" s="159"/>
      <c r="R10586" s="159"/>
      <c r="S10586" s="159"/>
      <c r="T10586" s="159"/>
      <c r="U10586" s="159"/>
      <c r="V10586" s="159"/>
    </row>
    <row r="10587" spans="1:22">
      <c r="A10587"/>
      <c r="B10587"/>
      <c r="C10587"/>
      <c r="D10587"/>
      <c r="E10587"/>
      <c r="F10587"/>
      <c r="G10587"/>
      <c r="L10587" s="159"/>
      <c r="M10587" s="159"/>
      <c r="N10587" s="159"/>
      <c r="O10587" s="159"/>
      <c r="P10587" s="159"/>
      <c r="Q10587" s="159"/>
      <c r="R10587" s="159"/>
      <c r="S10587" s="159"/>
      <c r="T10587" s="159"/>
      <c r="U10587" s="159"/>
      <c r="V10587" s="159"/>
    </row>
    <row r="10588" spans="1:22">
      <c r="A10588"/>
      <c r="B10588"/>
      <c r="C10588"/>
      <c r="D10588"/>
      <c r="E10588"/>
      <c r="F10588"/>
      <c r="G10588"/>
      <c r="L10588" s="159"/>
      <c r="M10588" s="159"/>
      <c r="N10588" s="159"/>
      <c r="O10588" s="159"/>
      <c r="P10588" s="159"/>
      <c r="Q10588" s="159"/>
      <c r="R10588" s="159"/>
      <c r="S10588" s="159"/>
      <c r="T10588" s="159"/>
      <c r="U10588" s="159"/>
      <c r="V10588" s="159"/>
    </row>
    <row r="10589" spans="1:22">
      <c r="A10589"/>
      <c r="B10589"/>
      <c r="C10589"/>
      <c r="D10589"/>
      <c r="E10589"/>
      <c r="F10589"/>
      <c r="G10589"/>
      <c r="L10589" s="159"/>
      <c r="M10589" s="159"/>
      <c r="N10589" s="159"/>
      <c r="O10589" s="159"/>
      <c r="P10589" s="159"/>
      <c r="Q10589" s="159"/>
      <c r="R10589" s="159"/>
      <c r="S10589" s="159"/>
      <c r="T10589" s="159"/>
      <c r="U10589" s="159"/>
      <c r="V10589" s="159"/>
    </row>
    <row r="10590" spans="1:22">
      <c r="A10590"/>
      <c r="B10590"/>
      <c r="C10590"/>
      <c r="D10590"/>
      <c r="E10590"/>
      <c r="F10590"/>
      <c r="G10590"/>
      <c r="L10590" s="159"/>
      <c r="M10590" s="159"/>
      <c r="N10590" s="159"/>
      <c r="O10590" s="159"/>
      <c r="P10590" s="159"/>
      <c r="Q10590" s="159"/>
      <c r="R10590" s="159"/>
      <c r="S10590" s="159"/>
      <c r="T10590" s="159"/>
      <c r="U10590" s="159"/>
      <c r="V10590" s="159"/>
    </row>
    <row r="10591" spans="1:22">
      <c r="A10591"/>
      <c r="B10591"/>
      <c r="C10591"/>
      <c r="D10591"/>
      <c r="E10591"/>
      <c r="F10591"/>
      <c r="G10591"/>
      <c r="L10591" s="159"/>
      <c r="M10591" s="159"/>
      <c r="N10591" s="159"/>
      <c r="O10591" s="159"/>
      <c r="P10591" s="159"/>
      <c r="Q10591" s="159"/>
      <c r="R10591" s="159"/>
      <c r="S10591" s="159"/>
      <c r="T10591" s="159"/>
      <c r="U10591" s="159"/>
      <c r="V10591" s="159"/>
    </row>
    <row r="10592" spans="1:22">
      <c r="A10592"/>
      <c r="B10592"/>
      <c r="C10592"/>
      <c r="D10592"/>
      <c r="E10592"/>
      <c r="F10592"/>
      <c r="G10592"/>
      <c r="L10592" s="159"/>
      <c r="M10592" s="159"/>
      <c r="N10592" s="159"/>
      <c r="O10592" s="159"/>
      <c r="P10592" s="159"/>
      <c r="Q10592" s="159"/>
      <c r="R10592" s="159"/>
      <c r="S10592" s="159"/>
      <c r="T10592" s="159"/>
      <c r="U10592" s="159"/>
      <c r="V10592" s="159"/>
    </row>
    <row r="10593" spans="1:22">
      <c r="A10593"/>
      <c r="B10593"/>
      <c r="C10593"/>
      <c r="D10593"/>
      <c r="E10593"/>
      <c r="F10593"/>
      <c r="G10593"/>
      <c r="L10593" s="159"/>
      <c r="M10593" s="159"/>
      <c r="N10593" s="159"/>
      <c r="O10593" s="159"/>
      <c r="P10593" s="159"/>
      <c r="Q10593" s="159"/>
      <c r="R10593" s="159"/>
      <c r="S10593" s="159"/>
      <c r="T10593" s="159"/>
      <c r="U10593" s="159"/>
      <c r="V10593" s="159"/>
    </row>
    <row r="10594" spans="1:22">
      <c r="A10594"/>
      <c r="B10594"/>
      <c r="C10594"/>
      <c r="D10594"/>
      <c r="E10594"/>
      <c r="F10594"/>
      <c r="G10594"/>
      <c r="L10594" s="159"/>
      <c r="M10594" s="159"/>
      <c r="N10594" s="159"/>
      <c r="O10594" s="159"/>
      <c r="P10594" s="159"/>
      <c r="Q10594" s="159"/>
      <c r="R10594" s="159"/>
      <c r="S10594" s="159"/>
      <c r="T10594" s="159"/>
      <c r="U10594" s="159"/>
      <c r="V10594" s="159"/>
    </row>
    <row r="10595" spans="1:22">
      <c r="A10595"/>
      <c r="B10595"/>
      <c r="C10595"/>
      <c r="D10595"/>
      <c r="E10595"/>
      <c r="F10595"/>
      <c r="G10595"/>
      <c r="L10595" s="159"/>
      <c r="M10595" s="159"/>
      <c r="N10595" s="159"/>
      <c r="O10595" s="159"/>
      <c r="P10595" s="159"/>
      <c r="Q10595" s="159"/>
      <c r="R10595" s="159"/>
      <c r="S10595" s="159"/>
      <c r="T10595" s="159"/>
      <c r="U10595" s="159"/>
      <c r="V10595" s="159"/>
    </row>
    <row r="10596" spans="1:22">
      <c r="A10596"/>
      <c r="B10596"/>
      <c r="C10596"/>
      <c r="D10596"/>
      <c r="E10596"/>
      <c r="F10596"/>
      <c r="G10596"/>
      <c r="L10596" s="159"/>
      <c r="M10596" s="159"/>
      <c r="N10596" s="159"/>
      <c r="O10596" s="159"/>
      <c r="P10596" s="159"/>
      <c r="Q10596" s="159"/>
      <c r="R10596" s="159"/>
      <c r="S10596" s="159"/>
      <c r="T10596" s="159"/>
      <c r="U10596" s="159"/>
      <c r="V10596" s="159"/>
    </row>
    <row r="10597" spans="1:22">
      <c r="A10597"/>
      <c r="B10597"/>
      <c r="C10597"/>
      <c r="D10597"/>
      <c r="E10597"/>
      <c r="F10597"/>
      <c r="G10597"/>
      <c r="L10597" s="159"/>
      <c r="M10597" s="159"/>
      <c r="N10597" s="159"/>
      <c r="O10597" s="159"/>
      <c r="P10597" s="159"/>
      <c r="Q10597" s="159"/>
      <c r="R10597" s="159"/>
      <c r="S10597" s="159"/>
      <c r="T10597" s="159"/>
      <c r="U10597" s="159"/>
      <c r="V10597" s="159"/>
    </row>
    <row r="10598" spans="1:22">
      <c r="A10598"/>
      <c r="B10598"/>
      <c r="C10598"/>
      <c r="D10598"/>
      <c r="E10598"/>
      <c r="F10598"/>
      <c r="G10598"/>
      <c r="L10598" s="159"/>
      <c r="M10598" s="159"/>
      <c r="N10598" s="159"/>
      <c r="O10598" s="159"/>
      <c r="P10598" s="159"/>
      <c r="Q10598" s="159"/>
      <c r="R10598" s="159"/>
      <c r="S10598" s="159"/>
      <c r="T10598" s="159"/>
      <c r="U10598" s="159"/>
      <c r="V10598" s="159"/>
    </row>
    <row r="10599" spans="1:22">
      <c r="A10599"/>
      <c r="B10599"/>
      <c r="C10599"/>
      <c r="D10599"/>
      <c r="E10599"/>
      <c r="F10599"/>
      <c r="G10599"/>
      <c r="L10599" s="159"/>
      <c r="M10599" s="159"/>
      <c r="N10599" s="159"/>
      <c r="O10599" s="159"/>
      <c r="P10599" s="159"/>
      <c r="Q10599" s="159"/>
      <c r="R10599" s="159"/>
      <c r="S10599" s="159"/>
      <c r="T10599" s="159"/>
      <c r="U10599" s="159"/>
      <c r="V10599" s="159"/>
    </row>
    <row r="10600" spans="1:22">
      <c r="A10600"/>
      <c r="B10600"/>
      <c r="C10600"/>
      <c r="D10600"/>
      <c r="E10600"/>
      <c r="F10600"/>
      <c r="G10600"/>
      <c r="L10600" s="159"/>
      <c r="M10600" s="159"/>
      <c r="N10600" s="159"/>
      <c r="O10600" s="159"/>
      <c r="P10600" s="159"/>
      <c r="Q10600" s="159"/>
      <c r="R10600" s="159"/>
      <c r="S10600" s="159"/>
      <c r="T10600" s="159"/>
      <c r="U10600" s="159"/>
      <c r="V10600" s="159"/>
    </row>
    <row r="10601" spans="1:22">
      <c r="A10601"/>
      <c r="B10601"/>
      <c r="C10601"/>
      <c r="D10601"/>
      <c r="E10601"/>
      <c r="F10601"/>
      <c r="G10601"/>
      <c r="L10601" s="159"/>
      <c r="M10601" s="159"/>
      <c r="N10601" s="159"/>
      <c r="O10601" s="159"/>
      <c r="P10601" s="159"/>
      <c r="Q10601" s="159"/>
      <c r="R10601" s="159"/>
      <c r="S10601" s="159"/>
      <c r="T10601" s="159"/>
      <c r="U10601" s="159"/>
      <c r="V10601" s="159"/>
    </row>
    <row r="10602" spans="1:22">
      <c r="A10602"/>
      <c r="B10602"/>
      <c r="C10602"/>
      <c r="D10602"/>
      <c r="E10602"/>
      <c r="F10602"/>
      <c r="G10602"/>
      <c r="L10602" s="159"/>
      <c r="M10602" s="159"/>
      <c r="N10602" s="159"/>
      <c r="O10602" s="159"/>
      <c r="P10602" s="159"/>
      <c r="Q10602" s="159"/>
      <c r="R10602" s="159"/>
      <c r="S10602" s="159"/>
      <c r="T10602" s="159"/>
      <c r="U10602" s="159"/>
      <c r="V10602" s="159"/>
    </row>
    <row r="10603" spans="1:22">
      <c r="A10603"/>
      <c r="B10603"/>
      <c r="C10603"/>
      <c r="D10603"/>
      <c r="E10603"/>
      <c r="F10603"/>
      <c r="G10603"/>
      <c r="L10603" s="159"/>
      <c r="M10603" s="159"/>
      <c r="N10603" s="159"/>
      <c r="O10603" s="159"/>
      <c r="P10603" s="159"/>
      <c r="Q10603" s="159"/>
      <c r="R10603" s="159"/>
      <c r="S10603" s="159"/>
      <c r="T10603" s="159"/>
      <c r="U10603" s="159"/>
      <c r="V10603" s="159"/>
    </row>
    <row r="10604" spans="1:22">
      <c r="A10604"/>
      <c r="B10604"/>
      <c r="C10604"/>
      <c r="D10604"/>
      <c r="E10604"/>
      <c r="F10604"/>
      <c r="G10604"/>
      <c r="L10604" s="159"/>
      <c r="M10604" s="159"/>
      <c r="N10604" s="159"/>
      <c r="O10604" s="159"/>
      <c r="P10604" s="159"/>
      <c r="Q10604" s="159"/>
      <c r="R10604" s="159"/>
      <c r="S10604" s="159"/>
      <c r="T10604" s="159"/>
      <c r="U10604" s="159"/>
      <c r="V10604" s="159"/>
    </row>
    <row r="10605" spans="1:22">
      <c r="A10605"/>
      <c r="B10605"/>
      <c r="C10605"/>
      <c r="D10605"/>
      <c r="E10605"/>
      <c r="F10605"/>
      <c r="G10605"/>
      <c r="L10605" s="159"/>
      <c r="M10605" s="159"/>
      <c r="N10605" s="159"/>
      <c r="O10605" s="159"/>
      <c r="P10605" s="159"/>
      <c r="Q10605" s="159"/>
      <c r="R10605" s="159"/>
      <c r="S10605" s="159"/>
      <c r="T10605" s="159"/>
      <c r="U10605" s="159"/>
      <c r="V10605" s="159"/>
    </row>
    <row r="10606" spans="1:22">
      <c r="A10606"/>
      <c r="B10606"/>
      <c r="C10606"/>
      <c r="D10606"/>
      <c r="E10606"/>
      <c r="F10606"/>
      <c r="G10606"/>
      <c r="L10606" s="159"/>
      <c r="M10606" s="159"/>
      <c r="N10606" s="159"/>
      <c r="O10606" s="159"/>
      <c r="P10606" s="159"/>
      <c r="Q10606" s="159"/>
      <c r="R10606" s="159"/>
      <c r="S10606" s="159"/>
      <c r="T10606" s="159"/>
      <c r="U10606" s="159"/>
      <c r="V10606" s="159"/>
    </row>
    <row r="10607" spans="1:22">
      <c r="A10607"/>
      <c r="B10607"/>
      <c r="C10607"/>
      <c r="D10607"/>
      <c r="E10607"/>
      <c r="F10607"/>
      <c r="G10607"/>
      <c r="L10607" s="159"/>
      <c r="M10607" s="159"/>
      <c r="N10607" s="159"/>
      <c r="O10607" s="159"/>
      <c r="P10607" s="159"/>
      <c r="Q10607" s="159"/>
      <c r="R10607" s="159"/>
      <c r="S10607" s="159"/>
      <c r="T10607" s="159"/>
      <c r="U10607" s="159"/>
      <c r="V10607" s="159"/>
    </row>
    <row r="10608" spans="1:22">
      <c r="A10608"/>
      <c r="B10608"/>
      <c r="C10608"/>
      <c r="D10608"/>
      <c r="E10608"/>
      <c r="F10608"/>
      <c r="G10608"/>
      <c r="L10608" s="159"/>
      <c r="M10608" s="159"/>
      <c r="N10608" s="159"/>
      <c r="O10608" s="159"/>
      <c r="P10608" s="159"/>
      <c r="Q10608" s="159"/>
      <c r="R10608" s="159"/>
      <c r="S10608" s="159"/>
      <c r="T10608" s="159"/>
      <c r="U10608" s="159"/>
      <c r="V10608" s="159"/>
    </row>
    <row r="10609" spans="1:22">
      <c r="A10609"/>
      <c r="B10609"/>
      <c r="C10609"/>
      <c r="D10609"/>
      <c r="E10609"/>
      <c r="F10609"/>
      <c r="G10609"/>
      <c r="L10609" s="159"/>
      <c r="M10609" s="159"/>
      <c r="N10609" s="159"/>
      <c r="O10609" s="159"/>
      <c r="P10609" s="159"/>
      <c r="Q10609" s="159"/>
      <c r="R10609" s="159"/>
      <c r="S10609" s="159"/>
      <c r="T10609" s="159"/>
      <c r="U10609" s="159"/>
      <c r="V10609" s="159"/>
    </row>
    <row r="10610" spans="1:22">
      <c r="A10610"/>
      <c r="B10610"/>
      <c r="C10610"/>
      <c r="D10610"/>
      <c r="E10610"/>
      <c r="F10610"/>
      <c r="G10610"/>
      <c r="L10610" s="159"/>
      <c r="M10610" s="159"/>
      <c r="N10610" s="159"/>
      <c r="O10610" s="159"/>
      <c r="P10610" s="159"/>
      <c r="Q10610" s="159"/>
      <c r="R10610" s="159"/>
      <c r="S10610" s="159"/>
      <c r="T10610" s="159"/>
      <c r="U10610" s="159"/>
      <c r="V10610" s="159"/>
    </row>
    <row r="10611" spans="1:22">
      <c r="A10611"/>
      <c r="B10611"/>
      <c r="C10611"/>
      <c r="D10611"/>
      <c r="E10611"/>
      <c r="F10611"/>
      <c r="G10611"/>
      <c r="L10611" s="159"/>
      <c r="M10611" s="159"/>
      <c r="N10611" s="159"/>
      <c r="O10611" s="159"/>
      <c r="P10611" s="159"/>
      <c r="Q10611" s="159"/>
      <c r="R10611" s="159"/>
      <c r="S10611" s="159"/>
      <c r="T10611" s="159"/>
      <c r="U10611" s="159"/>
      <c r="V10611" s="159"/>
    </row>
    <row r="10612" spans="1:22">
      <c r="A10612"/>
      <c r="B10612"/>
      <c r="C10612"/>
      <c r="D10612"/>
      <c r="E10612"/>
      <c r="F10612"/>
      <c r="G10612"/>
      <c r="L10612" s="159"/>
      <c r="M10612" s="159"/>
      <c r="N10612" s="159"/>
      <c r="O10612" s="159"/>
      <c r="P10612" s="159"/>
      <c r="Q10612" s="159"/>
      <c r="R10612" s="159"/>
      <c r="S10612" s="159"/>
      <c r="T10612" s="159"/>
      <c r="U10612" s="159"/>
      <c r="V10612" s="159"/>
    </row>
    <row r="10613" spans="1:22">
      <c r="A10613"/>
      <c r="B10613"/>
      <c r="C10613"/>
      <c r="D10613"/>
      <c r="E10613"/>
      <c r="F10613"/>
      <c r="G10613"/>
      <c r="L10613" s="159"/>
      <c r="M10613" s="159"/>
      <c r="N10613" s="159"/>
      <c r="O10613" s="159"/>
      <c r="P10613" s="159"/>
      <c r="Q10613" s="159"/>
      <c r="R10613" s="159"/>
      <c r="S10613" s="159"/>
      <c r="T10613" s="159"/>
      <c r="U10613" s="159"/>
      <c r="V10613" s="159"/>
    </row>
    <row r="10614" spans="1:22">
      <c r="A10614"/>
      <c r="B10614"/>
      <c r="C10614"/>
      <c r="D10614"/>
      <c r="E10614"/>
      <c r="F10614"/>
      <c r="G10614"/>
      <c r="L10614" s="159"/>
      <c r="M10614" s="159"/>
      <c r="N10614" s="159"/>
      <c r="O10614" s="159"/>
      <c r="P10614" s="159"/>
      <c r="Q10614" s="159"/>
      <c r="R10614" s="159"/>
      <c r="S10614" s="159"/>
      <c r="T10614" s="159"/>
      <c r="U10614" s="159"/>
      <c r="V10614" s="159"/>
    </row>
    <row r="10615" spans="1:22">
      <c r="A10615"/>
      <c r="B10615"/>
      <c r="C10615"/>
      <c r="D10615"/>
      <c r="E10615"/>
      <c r="F10615"/>
      <c r="G10615"/>
      <c r="L10615" s="159"/>
      <c r="M10615" s="159"/>
      <c r="N10615" s="159"/>
      <c r="O10615" s="159"/>
      <c r="P10615" s="159"/>
      <c r="Q10615" s="159"/>
      <c r="R10615" s="159"/>
      <c r="S10615" s="159"/>
      <c r="T10615" s="159"/>
      <c r="U10615" s="159"/>
      <c r="V10615" s="159"/>
    </row>
    <row r="10616" spans="1:22">
      <c r="A10616"/>
      <c r="B10616"/>
      <c r="C10616"/>
      <c r="D10616"/>
      <c r="E10616"/>
      <c r="F10616"/>
      <c r="G10616"/>
      <c r="L10616" s="159"/>
      <c r="M10616" s="159"/>
      <c r="N10616" s="159"/>
      <c r="O10616" s="159"/>
      <c r="P10616" s="159"/>
      <c r="Q10616" s="159"/>
      <c r="R10616" s="159"/>
      <c r="S10616" s="159"/>
      <c r="T10616" s="159"/>
      <c r="U10616" s="159"/>
      <c r="V10616" s="159"/>
    </row>
    <row r="10617" spans="1:22">
      <c r="A10617"/>
      <c r="B10617"/>
      <c r="C10617"/>
      <c r="D10617"/>
      <c r="E10617"/>
      <c r="F10617"/>
      <c r="G10617"/>
      <c r="L10617" s="159"/>
      <c r="M10617" s="159"/>
      <c r="N10617" s="159"/>
      <c r="O10617" s="159"/>
      <c r="P10617" s="159"/>
      <c r="Q10617" s="159"/>
      <c r="R10617" s="159"/>
      <c r="S10617" s="159"/>
      <c r="T10617" s="159"/>
      <c r="U10617" s="159"/>
      <c r="V10617" s="159"/>
    </row>
    <row r="10618" spans="1:22">
      <c r="A10618"/>
      <c r="B10618"/>
      <c r="C10618"/>
      <c r="D10618"/>
      <c r="E10618"/>
      <c r="F10618"/>
      <c r="G10618"/>
      <c r="L10618" s="159"/>
      <c r="M10618" s="159"/>
      <c r="N10618" s="159"/>
      <c r="O10618" s="159"/>
      <c r="P10618" s="159"/>
      <c r="Q10618" s="159"/>
      <c r="R10618" s="159"/>
      <c r="S10618" s="159"/>
      <c r="T10618" s="159"/>
      <c r="U10618" s="159"/>
      <c r="V10618" s="159"/>
    </row>
    <row r="10619" spans="1:22">
      <c r="A10619"/>
      <c r="B10619"/>
      <c r="C10619"/>
      <c r="D10619"/>
      <c r="E10619"/>
      <c r="F10619"/>
      <c r="G10619"/>
      <c r="L10619" s="159"/>
      <c r="M10619" s="159"/>
      <c r="N10619" s="159"/>
      <c r="O10619" s="159"/>
      <c r="P10619" s="159"/>
      <c r="Q10619" s="159"/>
      <c r="R10619" s="159"/>
      <c r="S10619" s="159"/>
      <c r="T10619" s="159"/>
      <c r="U10619" s="159"/>
      <c r="V10619" s="159"/>
    </row>
    <row r="10620" spans="1:22">
      <c r="A10620"/>
      <c r="B10620"/>
      <c r="C10620"/>
      <c r="D10620"/>
      <c r="E10620"/>
      <c r="F10620"/>
      <c r="G10620"/>
      <c r="L10620" s="159"/>
      <c r="M10620" s="159"/>
      <c r="N10620" s="159"/>
      <c r="O10620" s="159"/>
      <c r="P10620" s="159"/>
      <c r="Q10620" s="159"/>
      <c r="R10620" s="159"/>
      <c r="S10620" s="159"/>
      <c r="T10620" s="159"/>
      <c r="U10620" s="159"/>
      <c r="V10620" s="159"/>
    </row>
    <row r="10621" spans="1:22">
      <c r="A10621"/>
      <c r="B10621"/>
      <c r="C10621"/>
      <c r="D10621"/>
      <c r="E10621"/>
      <c r="F10621"/>
      <c r="G10621"/>
      <c r="L10621" s="159"/>
      <c r="M10621" s="159"/>
      <c r="N10621" s="159"/>
      <c r="O10621" s="159"/>
      <c r="P10621" s="159"/>
      <c r="Q10621" s="159"/>
      <c r="R10621" s="159"/>
      <c r="S10621" s="159"/>
      <c r="T10621" s="159"/>
      <c r="U10621" s="159"/>
      <c r="V10621" s="159"/>
    </row>
    <row r="10622" spans="1:22">
      <c r="A10622"/>
      <c r="B10622"/>
      <c r="C10622"/>
      <c r="D10622"/>
      <c r="E10622"/>
      <c r="F10622"/>
      <c r="G10622"/>
      <c r="L10622" s="159"/>
      <c r="M10622" s="159"/>
      <c r="N10622" s="159"/>
      <c r="O10622" s="159"/>
      <c r="P10622" s="159"/>
      <c r="Q10622" s="159"/>
      <c r="R10622" s="159"/>
      <c r="S10622" s="159"/>
      <c r="T10622" s="159"/>
      <c r="U10622" s="159"/>
      <c r="V10622" s="159"/>
    </row>
    <row r="10623" spans="1:22">
      <c r="A10623"/>
      <c r="B10623"/>
      <c r="C10623"/>
      <c r="D10623"/>
      <c r="E10623"/>
      <c r="F10623"/>
      <c r="G10623"/>
      <c r="L10623" s="159"/>
      <c r="M10623" s="159"/>
      <c r="N10623" s="159"/>
      <c r="O10623" s="159"/>
      <c r="P10623" s="159"/>
      <c r="Q10623" s="159"/>
      <c r="R10623" s="159"/>
      <c r="S10623" s="159"/>
      <c r="T10623" s="159"/>
      <c r="U10623" s="159"/>
      <c r="V10623" s="159"/>
    </row>
    <row r="10624" spans="1:22">
      <c r="A10624"/>
      <c r="B10624"/>
      <c r="C10624"/>
      <c r="D10624"/>
      <c r="E10624"/>
      <c r="F10624"/>
      <c r="G10624"/>
      <c r="L10624" s="159"/>
      <c r="M10624" s="159"/>
      <c r="N10624" s="159"/>
      <c r="O10624" s="159"/>
      <c r="P10624" s="159"/>
      <c r="Q10624" s="159"/>
      <c r="R10624" s="159"/>
      <c r="S10624" s="159"/>
      <c r="T10624" s="159"/>
      <c r="U10624" s="159"/>
      <c r="V10624" s="159"/>
    </row>
    <row r="10625" spans="1:22">
      <c r="A10625"/>
      <c r="B10625"/>
      <c r="C10625"/>
      <c r="D10625"/>
      <c r="E10625"/>
      <c r="F10625"/>
      <c r="G10625"/>
      <c r="L10625" s="159"/>
      <c r="M10625" s="159"/>
      <c r="N10625" s="159"/>
      <c r="O10625" s="159"/>
      <c r="P10625" s="159"/>
      <c r="Q10625" s="159"/>
      <c r="R10625" s="159"/>
      <c r="S10625" s="159"/>
      <c r="T10625" s="159"/>
      <c r="U10625" s="159"/>
      <c r="V10625" s="159"/>
    </row>
    <row r="10626" spans="1:22">
      <c r="A10626"/>
      <c r="B10626"/>
      <c r="C10626"/>
      <c r="D10626"/>
      <c r="E10626"/>
      <c r="F10626"/>
      <c r="G10626"/>
      <c r="L10626" s="159"/>
      <c r="M10626" s="159"/>
      <c r="N10626" s="159"/>
      <c r="O10626" s="159"/>
      <c r="P10626" s="159"/>
      <c r="Q10626" s="159"/>
      <c r="R10626" s="159"/>
      <c r="S10626" s="159"/>
      <c r="T10626" s="159"/>
      <c r="U10626" s="159"/>
      <c r="V10626" s="159"/>
    </row>
    <row r="10627" spans="1:22">
      <c r="A10627"/>
      <c r="B10627"/>
      <c r="C10627"/>
      <c r="D10627"/>
      <c r="E10627"/>
      <c r="F10627"/>
      <c r="G10627"/>
      <c r="L10627" s="159"/>
      <c r="M10627" s="159"/>
      <c r="N10627" s="159"/>
      <c r="O10627" s="159"/>
      <c r="P10627" s="159"/>
      <c r="Q10627" s="159"/>
      <c r="R10627" s="159"/>
      <c r="S10627" s="159"/>
      <c r="T10627" s="159"/>
      <c r="U10627" s="159"/>
      <c r="V10627" s="159"/>
    </row>
    <row r="10628" spans="1:22">
      <c r="A10628"/>
      <c r="B10628"/>
      <c r="C10628"/>
      <c r="D10628"/>
      <c r="E10628"/>
      <c r="F10628"/>
      <c r="G10628"/>
      <c r="L10628" s="159"/>
      <c r="M10628" s="159"/>
      <c r="N10628" s="159"/>
      <c r="O10628" s="159"/>
      <c r="P10628" s="159"/>
      <c r="Q10628" s="159"/>
      <c r="R10628" s="159"/>
      <c r="S10628" s="159"/>
      <c r="T10628" s="159"/>
      <c r="U10628" s="159"/>
      <c r="V10628" s="159"/>
    </row>
    <row r="10629" spans="1:22">
      <c r="A10629"/>
      <c r="B10629"/>
      <c r="C10629"/>
      <c r="D10629"/>
      <c r="E10629"/>
      <c r="F10629"/>
      <c r="G10629"/>
      <c r="L10629" s="159"/>
      <c r="M10629" s="159"/>
      <c r="N10629" s="159"/>
      <c r="O10629" s="159"/>
      <c r="P10629" s="159"/>
      <c r="Q10629" s="159"/>
      <c r="R10629" s="159"/>
      <c r="S10629" s="159"/>
      <c r="T10629" s="159"/>
      <c r="U10629" s="159"/>
      <c r="V10629" s="159"/>
    </row>
    <row r="10630" spans="1:22">
      <c r="A10630"/>
      <c r="B10630"/>
      <c r="C10630"/>
      <c r="D10630"/>
      <c r="E10630"/>
      <c r="F10630"/>
      <c r="G10630"/>
      <c r="L10630" s="159"/>
      <c r="M10630" s="159"/>
      <c r="N10630" s="159"/>
      <c r="O10630" s="159"/>
      <c r="P10630" s="159"/>
      <c r="Q10630" s="159"/>
      <c r="R10630" s="159"/>
      <c r="S10630" s="159"/>
      <c r="T10630" s="159"/>
      <c r="U10630" s="159"/>
      <c r="V10630" s="159"/>
    </row>
    <row r="10631" spans="1:22">
      <c r="A10631"/>
      <c r="B10631"/>
      <c r="C10631"/>
      <c r="D10631"/>
      <c r="E10631"/>
      <c r="F10631"/>
      <c r="G10631"/>
      <c r="L10631" s="159"/>
      <c r="M10631" s="159"/>
      <c r="N10631" s="159"/>
      <c r="O10631" s="159"/>
      <c r="P10631" s="159"/>
      <c r="Q10631" s="159"/>
      <c r="R10631" s="159"/>
      <c r="S10631" s="159"/>
      <c r="T10631" s="159"/>
      <c r="U10631" s="159"/>
      <c r="V10631" s="159"/>
    </row>
    <row r="10632" spans="1:22">
      <c r="A10632"/>
      <c r="B10632"/>
      <c r="C10632"/>
      <c r="D10632"/>
      <c r="E10632"/>
      <c r="F10632"/>
      <c r="G10632"/>
      <c r="L10632" s="159"/>
      <c r="M10632" s="159"/>
      <c r="N10632" s="159"/>
      <c r="O10632" s="159"/>
      <c r="P10632" s="159"/>
      <c r="Q10632" s="159"/>
      <c r="R10632" s="159"/>
      <c r="S10632" s="159"/>
      <c r="T10632" s="159"/>
      <c r="U10632" s="159"/>
      <c r="V10632" s="159"/>
    </row>
    <row r="10633" spans="1:22">
      <c r="A10633"/>
      <c r="B10633"/>
      <c r="C10633"/>
      <c r="D10633"/>
      <c r="E10633"/>
      <c r="F10633"/>
      <c r="G10633"/>
      <c r="L10633" s="159"/>
      <c r="M10633" s="159"/>
      <c r="N10633" s="159"/>
      <c r="O10633" s="159"/>
      <c r="P10633" s="159"/>
      <c r="Q10633" s="159"/>
      <c r="R10633" s="159"/>
      <c r="S10633" s="159"/>
      <c r="T10633" s="159"/>
      <c r="U10633" s="159"/>
      <c r="V10633" s="159"/>
    </row>
    <row r="10634" spans="1:22">
      <c r="A10634"/>
      <c r="B10634"/>
      <c r="C10634"/>
      <c r="D10634"/>
      <c r="E10634"/>
      <c r="F10634"/>
      <c r="G10634"/>
      <c r="L10634" s="159"/>
      <c r="M10634" s="159"/>
      <c r="N10634" s="159"/>
      <c r="O10634" s="159"/>
      <c r="P10634" s="159"/>
      <c r="Q10634" s="159"/>
      <c r="R10634" s="159"/>
      <c r="S10634" s="159"/>
      <c r="T10634" s="159"/>
      <c r="U10634" s="159"/>
      <c r="V10634" s="159"/>
    </row>
    <row r="10635" spans="1:22">
      <c r="A10635"/>
      <c r="B10635"/>
      <c r="C10635"/>
      <c r="D10635"/>
      <c r="E10635"/>
      <c r="F10635"/>
      <c r="G10635"/>
      <c r="L10635" s="159"/>
      <c r="M10635" s="159"/>
      <c r="N10635" s="159"/>
      <c r="O10635" s="159"/>
      <c r="P10635" s="159"/>
      <c r="Q10635" s="159"/>
      <c r="R10635" s="159"/>
      <c r="S10635" s="159"/>
      <c r="T10635" s="159"/>
      <c r="U10635" s="159"/>
      <c r="V10635" s="159"/>
    </row>
    <row r="10636" spans="1:22">
      <c r="A10636"/>
      <c r="B10636"/>
      <c r="C10636"/>
      <c r="D10636"/>
      <c r="E10636"/>
      <c r="F10636"/>
      <c r="G10636"/>
      <c r="L10636" s="159"/>
      <c r="M10636" s="159"/>
      <c r="N10636" s="159"/>
      <c r="O10636" s="159"/>
      <c r="P10636" s="159"/>
      <c r="Q10636" s="159"/>
      <c r="R10636" s="159"/>
      <c r="S10636" s="159"/>
      <c r="T10636" s="159"/>
      <c r="U10636" s="159"/>
      <c r="V10636" s="159"/>
    </row>
    <row r="10637" spans="1:22">
      <c r="A10637"/>
      <c r="B10637"/>
      <c r="C10637"/>
      <c r="D10637"/>
      <c r="E10637"/>
      <c r="F10637"/>
      <c r="G10637"/>
      <c r="L10637" s="159"/>
      <c r="M10637" s="159"/>
      <c r="N10637" s="159"/>
      <c r="O10637" s="159"/>
      <c r="P10637" s="159"/>
      <c r="Q10637" s="159"/>
      <c r="R10637" s="159"/>
      <c r="S10637" s="159"/>
      <c r="T10637" s="159"/>
      <c r="U10637" s="159"/>
      <c r="V10637" s="159"/>
    </row>
    <row r="10638" spans="1:22">
      <c r="A10638"/>
      <c r="B10638"/>
      <c r="C10638"/>
      <c r="D10638"/>
      <c r="E10638"/>
      <c r="F10638"/>
      <c r="G10638"/>
      <c r="L10638" s="159"/>
      <c r="M10638" s="159"/>
      <c r="N10638" s="159"/>
      <c r="O10638" s="159"/>
      <c r="P10638" s="159"/>
      <c r="Q10638" s="159"/>
      <c r="R10638" s="159"/>
      <c r="S10638" s="159"/>
      <c r="T10638" s="159"/>
      <c r="U10638" s="159"/>
      <c r="V10638" s="159"/>
    </row>
    <row r="10639" spans="1:22">
      <c r="A10639"/>
      <c r="B10639"/>
      <c r="C10639"/>
      <c r="D10639"/>
      <c r="E10639"/>
      <c r="F10639"/>
      <c r="G10639"/>
      <c r="L10639" s="159"/>
      <c r="M10639" s="159"/>
      <c r="N10639" s="159"/>
      <c r="O10639" s="159"/>
      <c r="P10639" s="159"/>
      <c r="Q10639" s="159"/>
      <c r="R10639" s="159"/>
      <c r="S10639" s="159"/>
      <c r="T10639" s="159"/>
      <c r="U10639" s="159"/>
      <c r="V10639" s="159"/>
    </row>
    <row r="10640" spans="1:22">
      <c r="A10640"/>
      <c r="B10640"/>
      <c r="C10640"/>
      <c r="D10640"/>
      <c r="E10640"/>
      <c r="F10640"/>
      <c r="G10640"/>
      <c r="L10640" s="159"/>
      <c r="M10640" s="159"/>
      <c r="N10640" s="159"/>
      <c r="O10640" s="159"/>
      <c r="P10640" s="159"/>
      <c r="Q10640" s="159"/>
      <c r="R10640" s="159"/>
      <c r="S10640" s="159"/>
      <c r="T10640" s="159"/>
      <c r="U10640" s="159"/>
      <c r="V10640" s="159"/>
    </row>
    <row r="10641" spans="1:22">
      <c r="A10641"/>
      <c r="B10641"/>
      <c r="C10641"/>
      <c r="D10641"/>
      <c r="E10641"/>
      <c r="F10641"/>
      <c r="G10641"/>
      <c r="L10641" s="159"/>
      <c r="M10641" s="159"/>
      <c r="N10641" s="159"/>
      <c r="O10641" s="159"/>
      <c r="P10641" s="159"/>
      <c r="Q10641" s="159"/>
      <c r="R10641" s="159"/>
      <c r="S10641" s="159"/>
      <c r="T10641" s="159"/>
      <c r="U10641" s="159"/>
      <c r="V10641" s="159"/>
    </row>
    <row r="10642" spans="1:22">
      <c r="A10642"/>
      <c r="B10642"/>
      <c r="C10642"/>
      <c r="D10642"/>
      <c r="E10642"/>
      <c r="F10642"/>
      <c r="G10642"/>
      <c r="L10642" s="159"/>
      <c r="M10642" s="159"/>
      <c r="N10642" s="159"/>
      <c r="O10642" s="159"/>
      <c r="P10642" s="159"/>
      <c r="Q10642" s="159"/>
      <c r="R10642" s="159"/>
      <c r="S10642" s="159"/>
      <c r="T10642" s="159"/>
      <c r="U10642" s="159"/>
      <c r="V10642" s="159"/>
    </row>
    <row r="10643" spans="1:22">
      <c r="A10643"/>
      <c r="B10643"/>
      <c r="C10643"/>
      <c r="D10643"/>
      <c r="E10643"/>
      <c r="F10643"/>
      <c r="G10643"/>
      <c r="L10643" s="159"/>
      <c r="M10643" s="159"/>
      <c r="N10643" s="159"/>
      <c r="O10643" s="159"/>
      <c r="P10643" s="159"/>
      <c r="Q10643" s="159"/>
      <c r="R10643" s="159"/>
      <c r="S10643" s="159"/>
      <c r="T10643" s="159"/>
      <c r="U10643" s="159"/>
      <c r="V10643" s="159"/>
    </row>
    <row r="10644" spans="1:22">
      <c r="A10644"/>
      <c r="B10644"/>
      <c r="C10644"/>
      <c r="D10644"/>
      <c r="E10644"/>
      <c r="F10644"/>
      <c r="G10644"/>
      <c r="L10644" s="159"/>
      <c r="M10644" s="159"/>
      <c r="N10644" s="159"/>
      <c r="O10644" s="159"/>
      <c r="P10644" s="159"/>
      <c r="Q10644" s="159"/>
      <c r="R10644" s="159"/>
      <c r="S10644" s="159"/>
      <c r="T10644" s="159"/>
      <c r="U10644" s="159"/>
      <c r="V10644" s="159"/>
    </row>
    <row r="10645" spans="1:22">
      <c r="A10645"/>
      <c r="B10645"/>
      <c r="C10645"/>
      <c r="D10645"/>
      <c r="E10645"/>
      <c r="F10645"/>
      <c r="G10645"/>
      <c r="L10645" s="159"/>
      <c r="M10645" s="159"/>
      <c r="N10645" s="159"/>
      <c r="O10645" s="159"/>
      <c r="P10645" s="159"/>
      <c r="Q10645" s="159"/>
      <c r="R10645" s="159"/>
      <c r="S10645" s="159"/>
      <c r="T10645" s="159"/>
      <c r="U10645" s="159"/>
      <c r="V10645" s="159"/>
    </row>
    <row r="10646" spans="1:22">
      <c r="A10646"/>
      <c r="B10646"/>
      <c r="C10646"/>
      <c r="D10646"/>
      <c r="E10646"/>
      <c r="F10646"/>
      <c r="G10646"/>
      <c r="L10646" s="159"/>
      <c r="M10646" s="159"/>
      <c r="N10646" s="159"/>
      <c r="O10646" s="159"/>
      <c r="P10646" s="159"/>
      <c r="Q10646" s="159"/>
      <c r="R10646" s="159"/>
      <c r="S10646" s="159"/>
      <c r="T10646" s="159"/>
      <c r="U10646" s="159"/>
      <c r="V10646" s="159"/>
    </row>
    <row r="10647" spans="1:22">
      <c r="A10647"/>
      <c r="B10647"/>
      <c r="C10647"/>
      <c r="D10647"/>
      <c r="E10647"/>
      <c r="F10647"/>
      <c r="G10647"/>
      <c r="L10647" s="159"/>
      <c r="M10647" s="159"/>
      <c r="N10647" s="159"/>
      <c r="O10647" s="159"/>
      <c r="P10647" s="159"/>
      <c r="Q10647" s="159"/>
      <c r="R10647" s="159"/>
      <c r="S10647" s="159"/>
      <c r="T10647" s="159"/>
      <c r="U10647" s="159"/>
      <c r="V10647" s="159"/>
    </row>
    <row r="10648" spans="1:22">
      <c r="A10648"/>
      <c r="B10648"/>
      <c r="C10648"/>
      <c r="D10648"/>
      <c r="E10648"/>
      <c r="F10648"/>
      <c r="G10648"/>
      <c r="L10648" s="159"/>
      <c r="M10648" s="159"/>
      <c r="N10648" s="159"/>
      <c r="O10648" s="159"/>
      <c r="P10648" s="159"/>
      <c r="Q10648" s="159"/>
      <c r="R10648" s="159"/>
      <c r="S10648" s="159"/>
      <c r="T10648" s="159"/>
      <c r="U10648" s="159"/>
      <c r="V10648" s="159"/>
    </row>
    <row r="10649" spans="1:22">
      <c r="A10649"/>
      <c r="B10649"/>
      <c r="C10649"/>
      <c r="D10649"/>
      <c r="E10649"/>
      <c r="F10649"/>
      <c r="G10649"/>
      <c r="L10649" s="159"/>
      <c r="M10649" s="159"/>
      <c r="N10649" s="159"/>
      <c r="O10649" s="159"/>
      <c r="P10649" s="159"/>
      <c r="Q10649" s="159"/>
      <c r="R10649" s="159"/>
      <c r="S10649" s="159"/>
      <c r="T10649" s="159"/>
      <c r="U10649" s="159"/>
      <c r="V10649" s="159"/>
    </row>
    <row r="10650" spans="1:22">
      <c r="A10650"/>
      <c r="B10650"/>
      <c r="C10650"/>
      <c r="D10650"/>
      <c r="E10650"/>
      <c r="F10650"/>
      <c r="G10650"/>
      <c r="L10650" s="159"/>
      <c r="M10650" s="159"/>
      <c r="N10650" s="159"/>
      <c r="O10650" s="159"/>
      <c r="P10650" s="159"/>
      <c r="Q10650" s="159"/>
      <c r="R10650" s="159"/>
      <c r="S10650" s="159"/>
      <c r="T10650" s="159"/>
      <c r="U10650" s="159"/>
      <c r="V10650" s="159"/>
    </row>
    <row r="10651" spans="1:22">
      <c r="A10651"/>
      <c r="B10651"/>
      <c r="C10651"/>
      <c r="D10651"/>
      <c r="E10651"/>
      <c r="F10651"/>
      <c r="G10651"/>
      <c r="L10651" s="159"/>
      <c r="M10651" s="159"/>
      <c r="N10651" s="159"/>
      <c r="O10651" s="159"/>
      <c r="P10651" s="159"/>
      <c r="Q10651" s="159"/>
      <c r="R10651" s="159"/>
      <c r="S10651" s="159"/>
      <c r="T10651" s="159"/>
      <c r="U10651" s="159"/>
      <c r="V10651" s="159"/>
    </row>
    <row r="10652" spans="1:22">
      <c r="A10652"/>
      <c r="B10652"/>
      <c r="C10652"/>
      <c r="D10652"/>
      <c r="E10652"/>
      <c r="F10652"/>
      <c r="G10652"/>
      <c r="L10652" s="159"/>
      <c r="M10652" s="159"/>
      <c r="N10652" s="159"/>
      <c r="O10652" s="159"/>
      <c r="P10652" s="159"/>
      <c r="Q10652" s="159"/>
      <c r="R10652" s="159"/>
      <c r="S10652" s="159"/>
      <c r="T10652" s="159"/>
      <c r="U10652" s="159"/>
      <c r="V10652" s="159"/>
    </row>
    <row r="10653" spans="1:22">
      <c r="A10653"/>
      <c r="B10653"/>
      <c r="C10653"/>
      <c r="D10653"/>
      <c r="E10653"/>
      <c r="F10653"/>
      <c r="G10653"/>
      <c r="L10653" s="159"/>
      <c r="M10653" s="159"/>
      <c r="N10653" s="159"/>
      <c r="O10653" s="159"/>
      <c r="P10653" s="159"/>
      <c r="Q10653" s="159"/>
      <c r="R10653" s="159"/>
      <c r="S10653" s="159"/>
      <c r="T10653" s="159"/>
      <c r="U10653" s="159"/>
      <c r="V10653" s="159"/>
    </row>
    <row r="10654" spans="1:22">
      <c r="A10654"/>
      <c r="B10654"/>
      <c r="C10654"/>
      <c r="D10654"/>
      <c r="E10654"/>
      <c r="F10654"/>
      <c r="G10654"/>
      <c r="L10654" s="159"/>
      <c r="M10654" s="159"/>
      <c r="N10654" s="159"/>
      <c r="O10654" s="159"/>
      <c r="P10654" s="159"/>
      <c r="Q10654" s="159"/>
      <c r="R10654" s="159"/>
      <c r="S10654" s="159"/>
      <c r="T10654" s="159"/>
      <c r="U10654" s="159"/>
      <c r="V10654" s="159"/>
    </row>
    <row r="10655" spans="1:22">
      <c r="A10655"/>
      <c r="B10655"/>
      <c r="C10655"/>
      <c r="D10655"/>
      <c r="E10655"/>
      <c r="F10655"/>
      <c r="G10655"/>
      <c r="L10655" s="159"/>
      <c r="M10655" s="159"/>
      <c r="N10655" s="159"/>
      <c r="O10655" s="159"/>
      <c r="P10655" s="159"/>
      <c r="Q10655" s="159"/>
      <c r="R10655" s="159"/>
      <c r="S10655" s="159"/>
      <c r="T10655" s="159"/>
      <c r="U10655" s="159"/>
      <c r="V10655" s="159"/>
    </row>
    <row r="10656" spans="1:22">
      <c r="A10656"/>
      <c r="B10656"/>
      <c r="C10656"/>
      <c r="D10656"/>
      <c r="E10656"/>
      <c r="F10656"/>
      <c r="G10656"/>
      <c r="L10656" s="159"/>
      <c r="M10656" s="159"/>
      <c r="N10656" s="159"/>
      <c r="O10656" s="159"/>
      <c r="P10656" s="159"/>
      <c r="Q10656" s="159"/>
      <c r="R10656" s="159"/>
      <c r="S10656" s="159"/>
      <c r="T10656" s="159"/>
      <c r="U10656" s="159"/>
      <c r="V10656" s="159"/>
    </row>
    <row r="10657" spans="1:22">
      <c r="A10657"/>
      <c r="B10657"/>
      <c r="C10657"/>
      <c r="D10657"/>
      <c r="E10657"/>
      <c r="F10657"/>
      <c r="G10657"/>
      <c r="L10657" s="159"/>
      <c r="M10657" s="159"/>
      <c r="N10657" s="159"/>
      <c r="O10657" s="159"/>
      <c r="P10657" s="159"/>
      <c r="Q10657" s="159"/>
      <c r="R10657" s="159"/>
      <c r="S10657" s="159"/>
      <c r="T10657" s="159"/>
      <c r="U10657" s="159"/>
      <c r="V10657" s="159"/>
    </row>
    <row r="10658" spans="1:22">
      <c r="A10658"/>
      <c r="B10658"/>
      <c r="C10658"/>
      <c r="D10658"/>
      <c r="E10658"/>
      <c r="F10658"/>
      <c r="G10658"/>
      <c r="L10658" s="159"/>
      <c r="M10658" s="159"/>
      <c r="N10658" s="159"/>
      <c r="O10658" s="159"/>
      <c r="P10658" s="159"/>
      <c r="Q10658" s="159"/>
      <c r="R10658" s="159"/>
      <c r="S10658" s="159"/>
      <c r="T10658" s="159"/>
      <c r="U10658" s="159"/>
      <c r="V10658" s="159"/>
    </row>
    <row r="10659" spans="1:22">
      <c r="A10659"/>
      <c r="B10659"/>
      <c r="C10659"/>
      <c r="D10659"/>
      <c r="E10659"/>
      <c r="F10659"/>
      <c r="G10659"/>
      <c r="L10659" s="159"/>
      <c r="M10659" s="159"/>
      <c r="N10659" s="159"/>
      <c r="O10659" s="159"/>
      <c r="P10659" s="159"/>
      <c r="Q10659" s="159"/>
      <c r="R10659" s="159"/>
      <c r="S10659" s="159"/>
      <c r="T10659" s="159"/>
      <c r="U10659" s="159"/>
      <c r="V10659" s="159"/>
    </row>
    <row r="10660" spans="1:22">
      <c r="A10660"/>
      <c r="B10660"/>
      <c r="C10660"/>
      <c r="D10660"/>
      <c r="E10660"/>
      <c r="F10660"/>
      <c r="G10660"/>
      <c r="L10660" s="159"/>
      <c r="M10660" s="159"/>
      <c r="N10660" s="159"/>
      <c r="O10660" s="159"/>
      <c r="P10660" s="159"/>
      <c r="Q10660" s="159"/>
      <c r="R10660" s="159"/>
      <c r="S10660" s="159"/>
      <c r="T10660" s="159"/>
      <c r="U10660" s="159"/>
      <c r="V10660" s="159"/>
    </row>
    <row r="10661" spans="1:22">
      <c r="A10661"/>
      <c r="B10661"/>
      <c r="C10661"/>
      <c r="D10661"/>
      <c r="E10661"/>
      <c r="F10661"/>
      <c r="G10661"/>
      <c r="L10661" s="159"/>
      <c r="M10661" s="159"/>
      <c r="N10661" s="159"/>
      <c r="O10661" s="159"/>
      <c r="P10661" s="159"/>
      <c r="Q10661" s="159"/>
      <c r="R10661" s="159"/>
      <c r="S10661" s="159"/>
      <c r="T10661" s="159"/>
      <c r="U10661" s="159"/>
      <c r="V10661" s="159"/>
    </row>
    <row r="10662" spans="1:22">
      <c r="A10662"/>
      <c r="B10662"/>
      <c r="C10662"/>
      <c r="D10662"/>
      <c r="E10662"/>
      <c r="F10662"/>
      <c r="G10662"/>
      <c r="L10662" s="159"/>
      <c r="M10662" s="159"/>
      <c r="N10662" s="159"/>
      <c r="O10662" s="159"/>
      <c r="P10662" s="159"/>
      <c r="Q10662" s="159"/>
      <c r="R10662" s="159"/>
      <c r="S10662" s="159"/>
      <c r="T10662" s="159"/>
      <c r="U10662" s="159"/>
      <c r="V10662" s="159"/>
    </row>
    <row r="10663" spans="1:22">
      <c r="A10663"/>
      <c r="B10663"/>
      <c r="C10663"/>
      <c r="D10663"/>
      <c r="E10663"/>
      <c r="F10663"/>
      <c r="G10663"/>
      <c r="L10663" s="159"/>
      <c r="M10663" s="159"/>
      <c r="N10663" s="159"/>
      <c r="O10663" s="159"/>
      <c r="P10663" s="159"/>
      <c r="Q10663" s="159"/>
      <c r="R10663" s="159"/>
      <c r="S10663" s="159"/>
      <c r="T10663" s="159"/>
      <c r="U10663" s="159"/>
      <c r="V10663" s="159"/>
    </row>
    <row r="10664" spans="1:22">
      <c r="A10664"/>
      <c r="B10664"/>
      <c r="C10664"/>
      <c r="D10664"/>
      <c r="E10664"/>
      <c r="F10664"/>
      <c r="G10664"/>
      <c r="L10664" s="159"/>
      <c r="M10664" s="159"/>
      <c r="N10664" s="159"/>
      <c r="O10664" s="159"/>
      <c r="P10664" s="159"/>
      <c r="Q10664" s="159"/>
      <c r="R10664" s="159"/>
      <c r="S10664" s="159"/>
      <c r="T10664" s="159"/>
      <c r="U10664" s="159"/>
      <c r="V10664" s="159"/>
    </row>
    <row r="10665" spans="1:22">
      <c r="A10665"/>
      <c r="B10665"/>
      <c r="C10665"/>
      <c r="D10665"/>
      <c r="E10665"/>
      <c r="F10665"/>
      <c r="G10665"/>
      <c r="L10665" s="159"/>
      <c r="M10665" s="159"/>
      <c r="N10665" s="159"/>
      <c r="O10665" s="159"/>
      <c r="P10665" s="159"/>
      <c r="Q10665" s="159"/>
      <c r="R10665" s="159"/>
      <c r="S10665" s="159"/>
      <c r="T10665" s="159"/>
      <c r="U10665" s="159"/>
      <c r="V10665" s="159"/>
    </row>
    <row r="10666" spans="1:22">
      <c r="A10666"/>
      <c r="B10666"/>
      <c r="C10666"/>
      <c r="D10666"/>
      <c r="E10666"/>
      <c r="F10666"/>
      <c r="G10666"/>
      <c r="L10666" s="159"/>
      <c r="M10666" s="159"/>
      <c r="N10666" s="159"/>
      <c r="O10666" s="159"/>
      <c r="P10666" s="159"/>
      <c r="Q10666" s="159"/>
      <c r="R10666" s="159"/>
      <c r="S10666" s="159"/>
      <c r="T10666" s="159"/>
      <c r="U10666" s="159"/>
      <c r="V10666" s="159"/>
    </row>
    <row r="10667" spans="1:22">
      <c r="A10667"/>
      <c r="B10667"/>
      <c r="C10667"/>
      <c r="D10667"/>
      <c r="E10667"/>
      <c r="F10667"/>
      <c r="G10667"/>
      <c r="L10667" s="159"/>
      <c r="M10667" s="159"/>
      <c r="N10667" s="159"/>
      <c r="O10667" s="159"/>
      <c r="P10667" s="159"/>
      <c r="Q10667" s="159"/>
      <c r="R10667" s="159"/>
      <c r="S10667" s="159"/>
      <c r="T10667" s="159"/>
      <c r="U10667" s="159"/>
      <c r="V10667" s="159"/>
    </row>
    <row r="10668" spans="1:22">
      <c r="A10668"/>
      <c r="B10668"/>
      <c r="C10668"/>
      <c r="D10668"/>
      <c r="E10668"/>
      <c r="F10668"/>
      <c r="G10668"/>
      <c r="L10668" s="159"/>
      <c r="M10668" s="159"/>
      <c r="N10668" s="159"/>
      <c r="O10668" s="159"/>
      <c r="P10668" s="159"/>
      <c r="Q10668" s="159"/>
      <c r="R10668" s="159"/>
      <c r="S10668" s="159"/>
      <c r="T10668" s="159"/>
      <c r="U10668" s="159"/>
      <c r="V10668" s="159"/>
    </row>
    <row r="10669" spans="1:22">
      <c r="A10669"/>
      <c r="B10669"/>
      <c r="C10669"/>
      <c r="D10669"/>
      <c r="E10669"/>
      <c r="F10669"/>
      <c r="G10669"/>
      <c r="L10669" s="159"/>
      <c r="M10669" s="159"/>
      <c r="N10669" s="159"/>
      <c r="O10669" s="159"/>
      <c r="P10669" s="159"/>
      <c r="Q10669" s="159"/>
      <c r="R10669" s="159"/>
      <c r="S10669" s="159"/>
      <c r="T10669" s="159"/>
      <c r="U10669" s="159"/>
      <c r="V10669" s="159"/>
    </row>
    <row r="10670" spans="1:22">
      <c r="A10670"/>
      <c r="B10670"/>
      <c r="C10670"/>
      <c r="D10670"/>
      <c r="E10670"/>
      <c r="F10670"/>
      <c r="G10670"/>
      <c r="L10670" s="159"/>
      <c r="M10670" s="159"/>
      <c r="N10670" s="159"/>
      <c r="O10670" s="159"/>
      <c r="P10670" s="159"/>
      <c r="Q10670" s="159"/>
      <c r="R10670" s="159"/>
      <c r="S10670" s="159"/>
      <c r="T10670" s="159"/>
      <c r="U10670" s="159"/>
      <c r="V10670" s="159"/>
    </row>
    <row r="10671" spans="1:22">
      <c r="A10671"/>
      <c r="B10671"/>
      <c r="C10671"/>
      <c r="D10671"/>
      <c r="E10671"/>
      <c r="F10671"/>
      <c r="G10671"/>
      <c r="L10671" s="159"/>
      <c r="M10671" s="159"/>
      <c r="N10671" s="159"/>
      <c r="O10671" s="159"/>
      <c r="P10671" s="159"/>
      <c r="Q10671" s="159"/>
      <c r="R10671" s="159"/>
      <c r="S10671" s="159"/>
      <c r="T10671" s="159"/>
      <c r="U10671" s="159"/>
      <c r="V10671" s="159"/>
    </row>
    <row r="10672" spans="1:22">
      <c r="A10672"/>
      <c r="B10672"/>
      <c r="C10672"/>
      <c r="D10672"/>
      <c r="E10672"/>
      <c r="F10672"/>
      <c r="G10672"/>
      <c r="L10672" s="159"/>
      <c r="M10672" s="159"/>
      <c r="N10672" s="159"/>
      <c r="O10672" s="159"/>
      <c r="P10672" s="159"/>
      <c r="Q10672" s="159"/>
      <c r="R10672" s="159"/>
      <c r="S10672" s="159"/>
      <c r="T10672" s="159"/>
      <c r="U10672" s="159"/>
      <c r="V10672" s="159"/>
    </row>
    <row r="10673" spans="1:22">
      <c r="A10673"/>
      <c r="B10673"/>
      <c r="C10673"/>
      <c r="D10673"/>
      <c r="E10673"/>
      <c r="F10673"/>
      <c r="G10673"/>
      <c r="L10673" s="159"/>
      <c r="M10673" s="159"/>
      <c r="N10673" s="159"/>
      <c r="O10673" s="159"/>
      <c r="P10673" s="159"/>
      <c r="Q10673" s="159"/>
      <c r="R10673" s="159"/>
      <c r="S10673" s="159"/>
      <c r="T10673" s="159"/>
      <c r="U10673" s="159"/>
      <c r="V10673" s="159"/>
    </row>
    <row r="10674" spans="1:22">
      <c r="A10674"/>
      <c r="B10674"/>
      <c r="C10674"/>
      <c r="D10674"/>
      <c r="E10674"/>
      <c r="F10674"/>
      <c r="G10674"/>
      <c r="L10674" s="159"/>
      <c r="M10674" s="159"/>
      <c r="N10674" s="159"/>
      <c r="O10674" s="159"/>
      <c r="P10674" s="159"/>
      <c r="Q10674" s="159"/>
      <c r="R10674" s="159"/>
      <c r="S10674" s="159"/>
      <c r="T10674" s="159"/>
      <c r="U10674" s="159"/>
      <c r="V10674" s="159"/>
    </row>
    <row r="10675" spans="1:22">
      <c r="A10675"/>
      <c r="B10675"/>
      <c r="C10675"/>
      <c r="D10675"/>
      <c r="E10675"/>
      <c r="F10675"/>
      <c r="G10675"/>
      <c r="L10675" s="159"/>
      <c r="M10675" s="159"/>
      <c r="N10675" s="159"/>
      <c r="O10675" s="159"/>
      <c r="P10675" s="159"/>
      <c r="Q10675" s="159"/>
      <c r="R10675" s="159"/>
      <c r="S10675" s="159"/>
      <c r="T10675" s="159"/>
      <c r="U10675" s="159"/>
      <c r="V10675" s="159"/>
    </row>
    <row r="10676" spans="1:22">
      <c r="A10676"/>
      <c r="B10676"/>
      <c r="C10676"/>
      <c r="D10676"/>
      <c r="E10676"/>
      <c r="F10676"/>
      <c r="G10676"/>
      <c r="L10676" s="159"/>
      <c r="M10676" s="159"/>
      <c r="N10676" s="159"/>
      <c r="O10676" s="159"/>
      <c r="P10676" s="159"/>
      <c r="Q10676" s="159"/>
      <c r="R10676" s="159"/>
      <c r="S10676" s="159"/>
      <c r="T10676" s="159"/>
      <c r="U10676" s="159"/>
      <c r="V10676" s="159"/>
    </row>
    <row r="10677" spans="1:22">
      <c r="A10677"/>
      <c r="B10677"/>
      <c r="C10677"/>
      <c r="D10677"/>
      <c r="E10677"/>
      <c r="F10677"/>
      <c r="G10677"/>
      <c r="L10677" s="159"/>
      <c r="M10677" s="159"/>
      <c r="N10677" s="159"/>
      <c r="O10677" s="159"/>
      <c r="P10677" s="159"/>
      <c r="Q10677" s="159"/>
      <c r="R10677" s="159"/>
      <c r="S10677" s="159"/>
      <c r="T10677" s="159"/>
      <c r="U10677" s="159"/>
      <c r="V10677" s="159"/>
    </row>
    <row r="10678" spans="1:22">
      <c r="A10678"/>
      <c r="B10678"/>
      <c r="C10678"/>
      <c r="D10678"/>
      <c r="E10678"/>
      <c r="F10678"/>
      <c r="G10678"/>
      <c r="L10678" s="159"/>
      <c r="M10678" s="159"/>
      <c r="N10678" s="159"/>
      <c r="O10678" s="159"/>
      <c r="P10678" s="159"/>
      <c r="Q10678" s="159"/>
      <c r="R10678" s="159"/>
      <c r="S10678" s="159"/>
      <c r="T10678" s="159"/>
      <c r="U10678" s="159"/>
      <c r="V10678" s="159"/>
    </row>
    <row r="10679" spans="1:22">
      <c r="A10679"/>
      <c r="B10679"/>
      <c r="C10679"/>
      <c r="D10679"/>
      <c r="E10679"/>
      <c r="F10679"/>
      <c r="G10679"/>
      <c r="L10679" s="159"/>
      <c r="M10679" s="159"/>
      <c r="N10679" s="159"/>
      <c r="O10679" s="159"/>
      <c r="P10679" s="159"/>
      <c r="Q10679" s="159"/>
      <c r="R10679" s="159"/>
      <c r="S10679" s="159"/>
      <c r="T10679" s="159"/>
      <c r="U10679" s="159"/>
      <c r="V10679" s="159"/>
    </row>
    <row r="10680" spans="1:22">
      <c r="A10680"/>
      <c r="B10680"/>
      <c r="C10680"/>
      <c r="D10680"/>
      <c r="E10680"/>
      <c r="F10680"/>
      <c r="G10680"/>
      <c r="L10680" s="159"/>
      <c r="M10680" s="159"/>
      <c r="N10680" s="159"/>
      <c r="O10680" s="159"/>
      <c r="P10680" s="159"/>
      <c r="Q10680" s="159"/>
      <c r="R10680" s="159"/>
      <c r="S10680" s="159"/>
      <c r="T10680" s="159"/>
      <c r="U10680" s="159"/>
      <c r="V10680" s="159"/>
    </row>
    <row r="10681" spans="1:22">
      <c r="A10681"/>
      <c r="B10681"/>
      <c r="C10681"/>
      <c r="D10681"/>
      <c r="E10681"/>
      <c r="F10681"/>
      <c r="G10681"/>
      <c r="L10681" s="159"/>
      <c r="M10681" s="159"/>
      <c r="N10681" s="159"/>
      <c r="O10681" s="159"/>
      <c r="P10681" s="159"/>
      <c r="Q10681" s="159"/>
      <c r="R10681" s="159"/>
      <c r="S10681" s="159"/>
      <c r="T10681" s="159"/>
      <c r="U10681" s="159"/>
      <c r="V10681" s="159"/>
    </row>
    <row r="10682" spans="1:22">
      <c r="A10682"/>
      <c r="B10682"/>
      <c r="C10682"/>
      <c r="D10682"/>
      <c r="E10682"/>
      <c r="F10682"/>
      <c r="G10682"/>
      <c r="L10682" s="159"/>
      <c r="M10682" s="159"/>
      <c r="N10682" s="159"/>
      <c r="O10682" s="159"/>
      <c r="P10682" s="159"/>
      <c r="Q10682" s="159"/>
      <c r="R10682" s="159"/>
      <c r="S10682" s="159"/>
      <c r="T10682" s="159"/>
      <c r="U10682" s="159"/>
      <c r="V10682" s="159"/>
    </row>
    <row r="10683" spans="1:22">
      <c r="A10683"/>
      <c r="B10683"/>
      <c r="C10683"/>
      <c r="D10683"/>
      <c r="E10683"/>
      <c r="F10683"/>
      <c r="G10683"/>
      <c r="L10683" s="159"/>
      <c r="M10683" s="159"/>
      <c r="N10683" s="159"/>
      <c r="O10683" s="159"/>
      <c r="P10683" s="159"/>
      <c r="Q10683" s="159"/>
      <c r="R10683" s="159"/>
      <c r="S10683" s="159"/>
      <c r="T10683" s="159"/>
      <c r="U10683" s="159"/>
      <c r="V10683" s="159"/>
    </row>
    <row r="10684" spans="1:22">
      <c r="A10684"/>
      <c r="B10684"/>
      <c r="C10684"/>
      <c r="D10684"/>
      <c r="E10684"/>
      <c r="F10684"/>
      <c r="G10684"/>
      <c r="L10684" s="159"/>
      <c r="M10684" s="159"/>
      <c r="N10684" s="159"/>
      <c r="O10684" s="159"/>
      <c r="P10684" s="159"/>
      <c r="Q10684" s="159"/>
      <c r="R10684" s="159"/>
      <c r="S10684" s="159"/>
      <c r="T10684" s="159"/>
      <c r="U10684" s="159"/>
      <c r="V10684" s="159"/>
    </row>
    <row r="10685" spans="1:22">
      <c r="A10685"/>
      <c r="B10685"/>
      <c r="C10685"/>
      <c r="D10685"/>
      <c r="E10685"/>
      <c r="F10685"/>
      <c r="G10685"/>
      <c r="L10685" s="159"/>
      <c r="M10685" s="159"/>
      <c r="N10685" s="159"/>
      <c r="O10685" s="159"/>
      <c r="P10685" s="159"/>
      <c r="Q10685" s="159"/>
      <c r="R10685" s="159"/>
      <c r="S10685" s="159"/>
      <c r="T10685" s="159"/>
      <c r="U10685" s="159"/>
      <c r="V10685" s="159"/>
    </row>
    <row r="10686" spans="1:22">
      <c r="A10686"/>
      <c r="B10686"/>
      <c r="C10686"/>
      <c r="D10686"/>
      <c r="E10686"/>
      <c r="F10686"/>
      <c r="G10686"/>
      <c r="L10686" s="159"/>
      <c r="M10686" s="159"/>
      <c r="N10686" s="159"/>
      <c r="O10686" s="159"/>
      <c r="P10686" s="159"/>
      <c r="Q10686" s="159"/>
      <c r="R10686" s="159"/>
      <c r="S10686" s="159"/>
      <c r="T10686" s="159"/>
      <c r="U10686" s="159"/>
      <c r="V10686" s="159"/>
    </row>
    <row r="10687" spans="1:22">
      <c r="A10687"/>
      <c r="B10687"/>
      <c r="C10687"/>
      <c r="D10687"/>
      <c r="E10687"/>
      <c r="F10687"/>
      <c r="G10687"/>
      <c r="L10687" s="159"/>
      <c r="M10687" s="159"/>
      <c r="N10687" s="159"/>
      <c r="O10687" s="159"/>
      <c r="P10687" s="159"/>
      <c r="Q10687" s="159"/>
      <c r="R10687" s="159"/>
      <c r="S10687" s="159"/>
      <c r="T10687" s="159"/>
      <c r="U10687" s="159"/>
      <c r="V10687" s="159"/>
    </row>
    <row r="10688" spans="1:22">
      <c r="A10688"/>
      <c r="B10688"/>
      <c r="C10688"/>
      <c r="D10688"/>
      <c r="E10688"/>
      <c r="F10688"/>
      <c r="G10688"/>
      <c r="L10688" s="159"/>
      <c r="M10688" s="159"/>
      <c r="N10688" s="159"/>
      <c r="O10688" s="159"/>
      <c r="P10688" s="159"/>
      <c r="Q10688" s="159"/>
      <c r="R10688" s="159"/>
      <c r="S10688" s="159"/>
      <c r="T10688" s="159"/>
      <c r="U10688" s="159"/>
      <c r="V10688" s="159"/>
    </row>
    <row r="10689" spans="1:22">
      <c r="A10689"/>
      <c r="B10689"/>
      <c r="C10689"/>
      <c r="D10689"/>
      <c r="E10689"/>
      <c r="F10689"/>
      <c r="G10689"/>
      <c r="L10689" s="159"/>
      <c r="M10689" s="159"/>
      <c r="N10689" s="159"/>
      <c r="O10689" s="159"/>
      <c r="P10689" s="159"/>
      <c r="Q10689" s="159"/>
      <c r="R10689" s="159"/>
      <c r="S10689" s="159"/>
      <c r="T10689" s="159"/>
      <c r="U10689" s="159"/>
      <c r="V10689" s="159"/>
    </row>
    <row r="10690" spans="1:22">
      <c r="A10690"/>
      <c r="B10690"/>
      <c r="C10690"/>
      <c r="D10690"/>
      <c r="E10690"/>
      <c r="F10690"/>
      <c r="G10690"/>
      <c r="L10690" s="159"/>
      <c r="M10690" s="159"/>
      <c r="N10690" s="159"/>
      <c r="O10690" s="159"/>
      <c r="P10690" s="159"/>
      <c r="Q10690" s="159"/>
      <c r="R10690" s="159"/>
      <c r="S10690" s="159"/>
      <c r="T10690" s="159"/>
      <c r="U10690" s="159"/>
      <c r="V10690" s="159"/>
    </row>
    <row r="10691" spans="1:22">
      <c r="A10691"/>
      <c r="B10691"/>
      <c r="C10691"/>
      <c r="D10691"/>
      <c r="E10691"/>
      <c r="F10691"/>
      <c r="G10691"/>
      <c r="L10691" s="159"/>
      <c r="M10691" s="159"/>
      <c r="N10691" s="159"/>
      <c r="O10691" s="159"/>
      <c r="P10691" s="159"/>
      <c r="Q10691" s="159"/>
      <c r="R10691" s="159"/>
      <c r="S10691" s="159"/>
      <c r="T10691" s="159"/>
      <c r="U10691" s="159"/>
      <c r="V10691" s="159"/>
    </row>
    <row r="10692" spans="1:22">
      <c r="A10692"/>
      <c r="B10692"/>
      <c r="C10692"/>
      <c r="D10692"/>
      <c r="E10692"/>
      <c r="F10692"/>
      <c r="G10692"/>
      <c r="L10692" s="159"/>
      <c r="M10692" s="159"/>
      <c r="N10692" s="159"/>
      <c r="O10692" s="159"/>
      <c r="P10692" s="159"/>
      <c r="Q10692" s="159"/>
      <c r="R10692" s="159"/>
      <c r="S10692" s="159"/>
      <c r="T10692" s="159"/>
      <c r="U10692" s="159"/>
      <c r="V10692" s="159"/>
    </row>
    <row r="10693" spans="1:22">
      <c r="A10693"/>
      <c r="B10693"/>
      <c r="C10693"/>
      <c r="D10693"/>
      <c r="E10693"/>
      <c r="F10693"/>
      <c r="G10693"/>
      <c r="L10693" s="159"/>
      <c r="M10693" s="159"/>
      <c r="N10693" s="159"/>
      <c r="O10693" s="159"/>
      <c r="P10693" s="159"/>
      <c r="Q10693" s="159"/>
      <c r="R10693" s="159"/>
      <c r="S10693" s="159"/>
      <c r="T10693" s="159"/>
      <c r="U10693" s="159"/>
      <c r="V10693" s="159"/>
    </row>
    <row r="10694" spans="1:22">
      <c r="A10694"/>
      <c r="B10694"/>
      <c r="C10694"/>
      <c r="D10694"/>
      <c r="E10694"/>
      <c r="F10694"/>
      <c r="G10694"/>
      <c r="L10694" s="159"/>
      <c r="M10694" s="159"/>
      <c r="N10694" s="159"/>
      <c r="O10694" s="159"/>
      <c r="P10694" s="159"/>
      <c r="Q10694" s="159"/>
      <c r="R10694" s="159"/>
      <c r="S10694" s="159"/>
      <c r="T10694" s="159"/>
      <c r="U10694" s="159"/>
      <c r="V10694" s="159"/>
    </row>
    <row r="10695" spans="1:22">
      <c r="A10695"/>
      <c r="B10695"/>
      <c r="C10695"/>
      <c r="D10695"/>
      <c r="E10695"/>
      <c r="F10695"/>
      <c r="G10695"/>
      <c r="L10695" s="159"/>
      <c r="M10695" s="159"/>
      <c r="N10695" s="159"/>
      <c r="O10695" s="159"/>
      <c r="P10695" s="159"/>
      <c r="Q10695" s="159"/>
      <c r="R10695" s="159"/>
      <c r="S10695" s="159"/>
      <c r="T10695" s="159"/>
      <c r="U10695" s="159"/>
      <c r="V10695" s="159"/>
    </row>
    <row r="10696" spans="1:22">
      <c r="A10696"/>
      <c r="B10696"/>
      <c r="C10696"/>
      <c r="D10696"/>
      <c r="E10696"/>
      <c r="F10696"/>
      <c r="G10696"/>
      <c r="L10696" s="159"/>
      <c r="M10696" s="159"/>
      <c r="N10696" s="159"/>
      <c r="O10696" s="159"/>
      <c r="P10696" s="159"/>
      <c r="Q10696" s="159"/>
      <c r="R10696" s="159"/>
      <c r="S10696" s="159"/>
      <c r="T10696" s="159"/>
      <c r="U10696" s="159"/>
      <c r="V10696" s="159"/>
    </row>
    <row r="10697" spans="1:22">
      <c r="A10697"/>
      <c r="B10697"/>
      <c r="C10697"/>
      <c r="D10697"/>
      <c r="E10697"/>
      <c r="F10697"/>
      <c r="G10697"/>
      <c r="L10697" s="159"/>
      <c r="M10697" s="159"/>
      <c r="N10697" s="159"/>
      <c r="O10697" s="159"/>
      <c r="P10697" s="159"/>
      <c r="Q10697" s="159"/>
      <c r="R10697" s="159"/>
      <c r="S10697" s="159"/>
      <c r="T10697" s="159"/>
      <c r="U10697" s="159"/>
      <c r="V10697" s="159"/>
    </row>
    <row r="10698" spans="1:22">
      <c r="A10698"/>
      <c r="B10698"/>
      <c r="C10698"/>
      <c r="D10698"/>
      <c r="E10698"/>
      <c r="F10698"/>
      <c r="G10698"/>
      <c r="L10698" s="159"/>
      <c r="M10698" s="159"/>
      <c r="N10698" s="159"/>
      <c r="O10698" s="159"/>
      <c r="P10698" s="159"/>
      <c r="Q10698" s="159"/>
      <c r="R10698" s="159"/>
      <c r="S10698" s="159"/>
      <c r="T10698" s="159"/>
      <c r="U10698" s="159"/>
      <c r="V10698" s="159"/>
    </row>
    <row r="10699" spans="1:22">
      <c r="A10699"/>
      <c r="B10699"/>
      <c r="C10699"/>
      <c r="D10699"/>
      <c r="E10699"/>
      <c r="F10699"/>
      <c r="G10699"/>
      <c r="L10699" s="159"/>
      <c r="M10699" s="159"/>
      <c r="N10699" s="159"/>
      <c r="O10699" s="159"/>
      <c r="P10699" s="159"/>
      <c r="Q10699" s="159"/>
      <c r="R10699" s="159"/>
      <c r="S10699" s="159"/>
      <c r="T10699" s="159"/>
      <c r="U10699" s="159"/>
      <c r="V10699" s="159"/>
    </row>
    <row r="10700" spans="1:22">
      <c r="A10700"/>
      <c r="B10700"/>
      <c r="C10700"/>
      <c r="D10700"/>
      <c r="E10700"/>
      <c r="F10700"/>
      <c r="G10700"/>
      <c r="L10700" s="159"/>
      <c r="M10700" s="159"/>
      <c r="N10700" s="159"/>
      <c r="O10700" s="159"/>
      <c r="P10700" s="159"/>
      <c r="Q10700" s="159"/>
      <c r="R10700" s="159"/>
      <c r="S10700" s="159"/>
      <c r="T10700" s="159"/>
      <c r="U10700" s="159"/>
      <c r="V10700" s="159"/>
    </row>
    <row r="10701" spans="1:22">
      <c r="A10701"/>
      <c r="B10701"/>
      <c r="C10701"/>
      <c r="D10701"/>
      <c r="E10701"/>
      <c r="F10701"/>
      <c r="G10701"/>
      <c r="L10701" s="159"/>
      <c r="M10701" s="159"/>
      <c r="N10701" s="159"/>
      <c r="O10701" s="159"/>
      <c r="P10701" s="159"/>
      <c r="Q10701" s="159"/>
      <c r="R10701" s="159"/>
      <c r="S10701" s="159"/>
      <c r="T10701" s="159"/>
      <c r="U10701" s="159"/>
      <c r="V10701" s="159"/>
    </row>
    <row r="10702" spans="1:22">
      <c r="A10702"/>
      <c r="B10702"/>
      <c r="C10702"/>
      <c r="D10702"/>
      <c r="E10702"/>
      <c r="F10702"/>
      <c r="G10702"/>
      <c r="L10702" s="159"/>
      <c r="M10702" s="159"/>
      <c r="N10702" s="159"/>
      <c r="O10702" s="159"/>
      <c r="P10702" s="159"/>
      <c r="Q10702" s="159"/>
      <c r="R10702" s="159"/>
      <c r="S10702" s="159"/>
      <c r="T10702" s="159"/>
      <c r="U10702" s="159"/>
      <c r="V10702" s="159"/>
    </row>
    <row r="10703" spans="1:22">
      <c r="A10703"/>
      <c r="B10703"/>
      <c r="C10703"/>
      <c r="D10703"/>
      <c r="E10703"/>
      <c r="F10703"/>
      <c r="G10703"/>
      <c r="L10703" s="159"/>
      <c r="M10703" s="159"/>
      <c r="N10703" s="159"/>
      <c r="O10703" s="159"/>
      <c r="P10703" s="159"/>
      <c r="Q10703" s="159"/>
      <c r="R10703" s="159"/>
      <c r="S10703" s="159"/>
      <c r="T10703" s="159"/>
      <c r="U10703" s="159"/>
      <c r="V10703" s="159"/>
    </row>
    <row r="10704" spans="1:22">
      <c r="A10704"/>
      <c r="B10704"/>
      <c r="C10704"/>
      <c r="D10704"/>
      <c r="E10704"/>
      <c r="F10704"/>
      <c r="G10704"/>
      <c r="L10704" s="159"/>
      <c r="M10704" s="159"/>
      <c r="N10704" s="159"/>
      <c r="O10704" s="159"/>
      <c r="P10704" s="159"/>
      <c r="Q10704" s="159"/>
      <c r="R10704" s="159"/>
      <c r="S10704" s="159"/>
      <c r="T10704" s="159"/>
      <c r="U10704" s="159"/>
      <c r="V10704" s="159"/>
    </row>
    <row r="10705" spans="1:22">
      <c r="A10705"/>
      <c r="B10705"/>
      <c r="C10705"/>
      <c r="D10705"/>
      <c r="E10705"/>
      <c r="F10705"/>
      <c r="G10705"/>
      <c r="L10705" s="159"/>
      <c r="M10705" s="159"/>
      <c r="N10705" s="159"/>
      <c r="O10705" s="159"/>
      <c r="P10705" s="159"/>
      <c r="Q10705" s="159"/>
      <c r="R10705" s="159"/>
      <c r="S10705" s="159"/>
      <c r="T10705" s="159"/>
      <c r="U10705" s="159"/>
      <c r="V10705" s="159"/>
    </row>
    <row r="10706" spans="1:22">
      <c r="A10706"/>
      <c r="B10706"/>
      <c r="C10706"/>
      <c r="D10706"/>
      <c r="E10706"/>
      <c r="F10706"/>
      <c r="G10706"/>
      <c r="L10706" s="159"/>
      <c r="M10706" s="159"/>
      <c r="N10706" s="159"/>
      <c r="O10706" s="159"/>
      <c r="P10706" s="159"/>
      <c r="Q10706" s="159"/>
      <c r="R10706" s="159"/>
      <c r="S10706" s="159"/>
      <c r="T10706" s="159"/>
      <c r="U10706" s="159"/>
      <c r="V10706" s="159"/>
    </row>
    <row r="10707" spans="1:22">
      <c r="A10707"/>
      <c r="B10707"/>
      <c r="C10707"/>
      <c r="D10707"/>
      <c r="E10707"/>
      <c r="F10707"/>
      <c r="G10707"/>
      <c r="L10707" s="159"/>
      <c r="M10707" s="159"/>
      <c r="N10707" s="159"/>
      <c r="O10707" s="159"/>
      <c r="P10707" s="159"/>
      <c r="Q10707" s="159"/>
      <c r="R10707" s="159"/>
      <c r="S10707" s="159"/>
      <c r="T10707" s="159"/>
      <c r="U10707" s="159"/>
      <c r="V10707" s="159"/>
    </row>
    <row r="10708" spans="1:22">
      <c r="A10708"/>
      <c r="B10708"/>
      <c r="C10708"/>
      <c r="D10708"/>
      <c r="E10708"/>
      <c r="F10708"/>
      <c r="G10708"/>
      <c r="L10708" s="159"/>
      <c r="M10708" s="159"/>
      <c r="N10708" s="159"/>
      <c r="O10708" s="159"/>
      <c r="P10708" s="159"/>
      <c r="Q10708" s="159"/>
      <c r="R10708" s="159"/>
      <c r="S10708" s="159"/>
      <c r="T10708" s="159"/>
      <c r="U10708" s="159"/>
      <c r="V10708" s="159"/>
    </row>
    <row r="10709" spans="1:22">
      <c r="A10709"/>
      <c r="B10709"/>
      <c r="C10709"/>
      <c r="D10709"/>
      <c r="E10709"/>
      <c r="F10709"/>
      <c r="G10709"/>
      <c r="L10709" s="159"/>
      <c r="M10709" s="159"/>
      <c r="N10709" s="159"/>
      <c r="O10709" s="159"/>
      <c r="P10709" s="159"/>
      <c r="Q10709" s="159"/>
      <c r="R10709" s="159"/>
      <c r="S10709" s="159"/>
      <c r="T10709" s="159"/>
      <c r="U10709" s="159"/>
      <c r="V10709" s="159"/>
    </row>
    <row r="10710" spans="1:22">
      <c r="A10710"/>
      <c r="B10710"/>
      <c r="C10710"/>
      <c r="D10710"/>
      <c r="E10710"/>
      <c r="F10710"/>
      <c r="G10710"/>
      <c r="L10710" s="159"/>
      <c r="M10710" s="159"/>
      <c r="N10710" s="159"/>
      <c r="O10710" s="159"/>
      <c r="P10710" s="159"/>
      <c r="Q10710" s="159"/>
      <c r="R10710" s="159"/>
      <c r="S10710" s="159"/>
      <c r="T10710" s="159"/>
      <c r="U10710" s="159"/>
      <c r="V10710" s="159"/>
    </row>
    <row r="10711" spans="1:22">
      <c r="A10711"/>
      <c r="B10711"/>
      <c r="C10711"/>
      <c r="D10711"/>
      <c r="E10711"/>
      <c r="F10711"/>
      <c r="G10711"/>
      <c r="L10711" s="159"/>
      <c r="M10711" s="159"/>
      <c r="N10711" s="159"/>
      <c r="O10711" s="159"/>
      <c r="P10711" s="159"/>
      <c r="Q10711" s="159"/>
      <c r="R10711" s="159"/>
      <c r="S10711" s="159"/>
      <c r="T10711" s="159"/>
      <c r="U10711" s="159"/>
      <c r="V10711" s="159"/>
    </row>
    <row r="10712" spans="1:22">
      <c r="A10712"/>
      <c r="B10712"/>
      <c r="C10712"/>
      <c r="D10712"/>
      <c r="E10712"/>
      <c r="F10712"/>
      <c r="G10712"/>
      <c r="L10712" s="159"/>
      <c r="M10712" s="159"/>
      <c r="N10712" s="159"/>
      <c r="O10712" s="159"/>
      <c r="P10712" s="159"/>
      <c r="Q10712" s="159"/>
      <c r="R10712" s="159"/>
      <c r="S10712" s="159"/>
      <c r="T10712" s="159"/>
      <c r="U10712" s="159"/>
      <c r="V10712" s="159"/>
    </row>
    <row r="10713" spans="1:22">
      <c r="A10713"/>
      <c r="B10713"/>
      <c r="C10713"/>
      <c r="D10713"/>
      <c r="E10713"/>
      <c r="F10713"/>
      <c r="G10713"/>
      <c r="L10713" s="159"/>
      <c r="M10713" s="159"/>
      <c r="N10713" s="159"/>
      <c r="O10713" s="159"/>
      <c r="P10713" s="159"/>
      <c r="Q10713" s="159"/>
      <c r="R10713" s="159"/>
      <c r="S10713" s="159"/>
      <c r="T10713" s="159"/>
      <c r="U10713" s="159"/>
      <c r="V10713" s="159"/>
    </row>
    <row r="10714" spans="1:22">
      <c r="A10714"/>
      <c r="B10714"/>
      <c r="C10714"/>
      <c r="D10714"/>
      <c r="E10714"/>
      <c r="F10714"/>
      <c r="G10714"/>
      <c r="L10714" s="159"/>
      <c r="M10714" s="159"/>
      <c r="N10714" s="159"/>
      <c r="O10714" s="159"/>
      <c r="P10714" s="159"/>
      <c r="Q10714" s="159"/>
      <c r="R10714" s="159"/>
      <c r="S10714" s="159"/>
      <c r="T10714" s="159"/>
      <c r="U10714" s="159"/>
      <c r="V10714" s="159"/>
    </row>
    <row r="10715" spans="1:22">
      <c r="A10715"/>
      <c r="B10715"/>
      <c r="C10715"/>
      <c r="D10715"/>
      <c r="E10715"/>
      <c r="F10715"/>
      <c r="G10715"/>
      <c r="L10715" s="159"/>
      <c r="M10715" s="159"/>
      <c r="N10715" s="159"/>
      <c r="O10715" s="159"/>
      <c r="P10715" s="159"/>
      <c r="Q10715" s="159"/>
      <c r="R10715" s="159"/>
      <c r="S10715" s="159"/>
      <c r="T10715" s="159"/>
      <c r="U10715" s="159"/>
      <c r="V10715" s="159"/>
    </row>
    <row r="10716" spans="1:22">
      <c r="A10716"/>
      <c r="B10716"/>
      <c r="C10716"/>
      <c r="D10716"/>
      <c r="E10716"/>
      <c r="F10716"/>
      <c r="G10716"/>
      <c r="L10716" s="159"/>
      <c r="M10716" s="159"/>
      <c r="N10716" s="159"/>
      <c r="O10716" s="159"/>
      <c r="P10716" s="159"/>
      <c r="Q10716" s="159"/>
      <c r="R10716" s="159"/>
      <c r="S10716" s="159"/>
      <c r="T10716" s="159"/>
      <c r="U10716" s="159"/>
      <c r="V10716" s="159"/>
    </row>
    <row r="10717" spans="1:22">
      <c r="A10717"/>
      <c r="B10717"/>
      <c r="C10717"/>
      <c r="D10717"/>
      <c r="E10717"/>
      <c r="F10717"/>
      <c r="G10717"/>
      <c r="L10717" s="159"/>
      <c r="M10717" s="159"/>
      <c r="N10717" s="159"/>
      <c r="O10717" s="159"/>
      <c r="P10717" s="159"/>
      <c r="Q10717" s="159"/>
      <c r="R10717" s="159"/>
      <c r="S10717" s="159"/>
      <c r="T10717" s="159"/>
      <c r="U10717" s="159"/>
      <c r="V10717" s="159"/>
    </row>
    <row r="10718" spans="1:22">
      <c r="A10718"/>
      <c r="B10718"/>
      <c r="C10718"/>
      <c r="D10718"/>
      <c r="E10718"/>
      <c r="F10718"/>
      <c r="G10718"/>
      <c r="L10718" s="159"/>
      <c r="M10718" s="159"/>
      <c r="N10718" s="159"/>
      <c r="O10718" s="159"/>
      <c r="P10718" s="159"/>
      <c r="Q10718" s="159"/>
      <c r="R10718" s="159"/>
      <c r="S10718" s="159"/>
      <c r="T10718" s="159"/>
      <c r="U10718" s="159"/>
      <c r="V10718" s="159"/>
    </row>
    <row r="10719" spans="1:22">
      <c r="A10719"/>
      <c r="B10719"/>
      <c r="C10719"/>
      <c r="D10719"/>
      <c r="E10719"/>
      <c r="F10719"/>
      <c r="G10719"/>
      <c r="L10719" s="159"/>
      <c r="M10719" s="159"/>
      <c r="N10719" s="159"/>
      <c r="O10719" s="159"/>
      <c r="P10719" s="159"/>
      <c r="Q10719" s="159"/>
      <c r="R10719" s="159"/>
      <c r="S10719" s="159"/>
      <c r="T10719" s="159"/>
      <c r="U10719" s="159"/>
      <c r="V10719" s="159"/>
    </row>
    <row r="10720" spans="1:22">
      <c r="A10720"/>
      <c r="B10720"/>
      <c r="C10720"/>
      <c r="D10720"/>
      <c r="E10720"/>
      <c r="F10720"/>
      <c r="G10720"/>
      <c r="L10720" s="159"/>
      <c r="M10720" s="159"/>
      <c r="N10720" s="159"/>
      <c r="O10720" s="159"/>
      <c r="P10720" s="159"/>
      <c r="Q10720" s="159"/>
      <c r="R10720" s="159"/>
      <c r="S10720" s="159"/>
      <c r="T10720" s="159"/>
      <c r="U10720" s="159"/>
      <c r="V10720" s="159"/>
    </row>
    <row r="10721" spans="1:22">
      <c r="A10721"/>
      <c r="B10721"/>
      <c r="C10721"/>
      <c r="D10721"/>
      <c r="E10721"/>
      <c r="F10721"/>
      <c r="G10721"/>
      <c r="L10721" s="159"/>
      <c r="M10721" s="159"/>
      <c r="N10721" s="159"/>
      <c r="O10721" s="159"/>
      <c r="P10721" s="159"/>
      <c r="Q10721" s="159"/>
      <c r="R10721" s="159"/>
      <c r="S10721" s="159"/>
      <c r="T10721" s="159"/>
      <c r="U10721" s="159"/>
      <c r="V10721" s="159"/>
    </row>
    <row r="10722" spans="1:22">
      <c r="A10722"/>
      <c r="B10722"/>
      <c r="C10722"/>
      <c r="D10722"/>
      <c r="E10722"/>
      <c r="F10722"/>
      <c r="G10722"/>
      <c r="L10722" s="159"/>
      <c r="M10722" s="159"/>
      <c r="N10722" s="159"/>
      <c r="O10722" s="159"/>
      <c r="P10722" s="159"/>
      <c r="Q10722" s="159"/>
      <c r="R10722" s="159"/>
      <c r="S10722" s="159"/>
      <c r="T10722" s="159"/>
      <c r="U10722" s="159"/>
      <c r="V10722" s="159"/>
    </row>
    <row r="10723" spans="1:22">
      <c r="A10723"/>
      <c r="B10723"/>
      <c r="C10723"/>
      <c r="D10723"/>
      <c r="E10723"/>
      <c r="F10723"/>
      <c r="G10723"/>
      <c r="L10723" s="159"/>
      <c r="M10723" s="159"/>
      <c r="N10723" s="159"/>
      <c r="O10723" s="159"/>
      <c r="P10723" s="159"/>
      <c r="Q10723" s="159"/>
      <c r="R10723" s="159"/>
      <c r="S10723" s="159"/>
      <c r="T10723" s="159"/>
      <c r="U10723" s="159"/>
      <c r="V10723" s="159"/>
    </row>
    <row r="10724" spans="1:22">
      <c r="A10724"/>
      <c r="B10724"/>
      <c r="C10724"/>
      <c r="D10724"/>
      <c r="E10724"/>
      <c r="F10724"/>
      <c r="G10724"/>
      <c r="L10724" s="159"/>
      <c r="M10724" s="159"/>
      <c r="N10724" s="159"/>
      <c r="O10724" s="159"/>
      <c r="P10724" s="159"/>
      <c r="Q10724" s="159"/>
      <c r="R10724" s="159"/>
      <c r="S10724" s="159"/>
      <c r="T10724" s="159"/>
      <c r="U10724" s="159"/>
      <c r="V10724" s="159"/>
    </row>
    <row r="10725" spans="1:22">
      <c r="A10725"/>
      <c r="B10725"/>
      <c r="C10725"/>
      <c r="D10725"/>
      <c r="E10725"/>
      <c r="F10725"/>
      <c r="G10725"/>
      <c r="L10725" s="159"/>
      <c r="M10725" s="159"/>
      <c r="N10725" s="159"/>
      <c r="O10725" s="159"/>
      <c r="P10725" s="159"/>
      <c r="Q10725" s="159"/>
      <c r="R10725" s="159"/>
      <c r="S10725" s="159"/>
      <c r="T10725" s="159"/>
      <c r="U10725" s="159"/>
      <c r="V10725" s="159"/>
    </row>
    <row r="10726" spans="1:22">
      <c r="A10726"/>
      <c r="B10726"/>
      <c r="C10726"/>
      <c r="D10726"/>
      <c r="E10726"/>
      <c r="F10726"/>
      <c r="G10726"/>
      <c r="L10726" s="159"/>
      <c r="M10726" s="159"/>
      <c r="N10726" s="159"/>
      <c r="O10726" s="159"/>
      <c r="P10726" s="159"/>
      <c r="Q10726" s="159"/>
      <c r="R10726" s="159"/>
      <c r="S10726" s="159"/>
      <c r="T10726" s="159"/>
      <c r="U10726" s="159"/>
      <c r="V10726" s="159"/>
    </row>
    <row r="10727" spans="1:22">
      <c r="A10727"/>
      <c r="B10727"/>
      <c r="C10727"/>
      <c r="D10727"/>
      <c r="E10727"/>
      <c r="F10727"/>
      <c r="G10727"/>
      <c r="L10727" s="159"/>
      <c r="M10727" s="159"/>
      <c r="N10727" s="159"/>
      <c r="O10727" s="159"/>
      <c r="P10727" s="159"/>
      <c r="Q10727" s="159"/>
      <c r="R10727" s="159"/>
      <c r="S10727" s="159"/>
      <c r="T10727" s="159"/>
      <c r="U10727" s="159"/>
      <c r="V10727" s="159"/>
    </row>
    <row r="10728" spans="1:22">
      <c r="A10728"/>
      <c r="B10728"/>
      <c r="C10728"/>
      <c r="D10728"/>
      <c r="E10728"/>
      <c r="F10728"/>
      <c r="G10728"/>
      <c r="L10728" s="159"/>
      <c r="M10728" s="159"/>
      <c r="N10728" s="159"/>
      <c r="O10728" s="159"/>
      <c r="P10728" s="159"/>
      <c r="Q10728" s="159"/>
      <c r="R10728" s="159"/>
      <c r="S10728" s="159"/>
      <c r="T10728" s="159"/>
      <c r="U10728" s="159"/>
      <c r="V10728" s="159"/>
    </row>
    <row r="10729" spans="1:22">
      <c r="A10729"/>
      <c r="B10729"/>
      <c r="C10729"/>
      <c r="D10729"/>
      <c r="E10729"/>
      <c r="F10729"/>
      <c r="G10729"/>
      <c r="L10729" s="159"/>
      <c r="M10729" s="159"/>
      <c r="N10729" s="159"/>
      <c r="O10729" s="159"/>
      <c r="P10729" s="159"/>
      <c r="Q10729" s="159"/>
      <c r="R10729" s="159"/>
      <c r="S10729" s="159"/>
      <c r="T10729" s="159"/>
      <c r="U10729" s="159"/>
      <c r="V10729" s="159"/>
    </row>
    <row r="10730" spans="1:22">
      <c r="A10730"/>
      <c r="B10730"/>
      <c r="C10730"/>
      <c r="D10730"/>
      <c r="E10730"/>
      <c r="F10730"/>
      <c r="G10730"/>
      <c r="L10730" s="159"/>
      <c r="M10730" s="159"/>
      <c r="N10730" s="159"/>
      <c r="O10730" s="159"/>
      <c r="P10730" s="159"/>
      <c r="Q10730" s="159"/>
      <c r="R10730" s="159"/>
      <c r="S10730" s="159"/>
      <c r="T10730" s="159"/>
      <c r="U10730" s="159"/>
      <c r="V10730" s="159"/>
    </row>
    <row r="10731" spans="1:22">
      <c r="A10731"/>
      <c r="B10731"/>
      <c r="C10731"/>
      <c r="D10731"/>
      <c r="E10731"/>
      <c r="F10731"/>
      <c r="G10731"/>
      <c r="L10731" s="159"/>
      <c r="M10731" s="159"/>
      <c r="N10731" s="159"/>
      <c r="O10731" s="159"/>
      <c r="P10731" s="159"/>
      <c r="Q10731" s="159"/>
      <c r="R10731" s="159"/>
      <c r="S10731" s="159"/>
      <c r="T10731" s="159"/>
      <c r="U10731" s="159"/>
      <c r="V10731" s="159"/>
    </row>
    <row r="10732" spans="1:22">
      <c r="A10732"/>
      <c r="B10732"/>
      <c r="C10732"/>
      <c r="D10732"/>
      <c r="E10732"/>
      <c r="F10732"/>
      <c r="G10732"/>
      <c r="L10732" s="159"/>
      <c r="M10732" s="159"/>
      <c r="N10732" s="159"/>
      <c r="O10732" s="159"/>
      <c r="P10732" s="159"/>
      <c r="Q10732" s="159"/>
      <c r="R10732" s="159"/>
      <c r="S10732" s="159"/>
      <c r="T10732" s="159"/>
      <c r="U10732" s="159"/>
      <c r="V10732" s="159"/>
    </row>
    <row r="10733" spans="1:22">
      <c r="A10733"/>
      <c r="B10733"/>
      <c r="C10733"/>
      <c r="D10733"/>
      <c r="E10733"/>
      <c r="F10733"/>
      <c r="G10733"/>
      <c r="L10733" s="159"/>
      <c r="M10733" s="159"/>
      <c r="N10733" s="159"/>
      <c r="O10733" s="159"/>
      <c r="P10733" s="159"/>
      <c r="Q10733" s="159"/>
      <c r="R10733" s="159"/>
      <c r="S10733" s="159"/>
      <c r="T10733" s="159"/>
      <c r="U10733" s="159"/>
      <c r="V10733" s="159"/>
    </row>
    <row r="10734" spans="1:22">
      <c r="A10734"/>
      <c r="B10734"/>
      <c r="C10734"/>
      <c r="D10734"/>
      <c r="E10734"/>
      <c r="F10734"/>
      <c r="G10734"/>
      <c r="L10734" s="159"/>
      <c r="M10734" s="159"/>
      <c r="N10734" s="159"/>
      <c r="O10734" s="159"/>
      <c r="P10734" s="159"/>
      <c r="Q10734" s="159"/>
      <c r="R10734" s="159"/>
      <c r="S10734" s="159"/>
      <c r="T10734" s="159"/>
      <c r="U10734" s="159"/>
      <c r="V10734" s="159"/>
    </row>
    <row r="10735" spans="1:22">
      <c r="A10735"/>
      <c r="B10735"/>
      <c r="C10735"/>
      <c r="D10735"/>
      <c r="E10735"/>
      <c r="F10735"/>
      <c r="G10735"/>
      <c r="L10735" s="159"/>
      <c r="M10735" s="159"/>
      <c r="N10735" s="159"/>
      <c r="O10735" s="159"/>
      <c r="P10735" s="159"/>
      <c r="Q10735" s="159"/>
      <c r="R10735" s="159"/>
      <c r="S10735" s="159"/>
      <c r="T10735" s="159"/>
      <c r="U10735" s="159"/>
      <c r="V10735" s="159"/>
    </row>
    <row r="10736" spans="1:22">
      <c r="A10736"/>
      <c r="B10736"/>
      <c r="C10736"/>
      <c r="D10736"/>
      <c r="E10736"/>
      <c r="F10736"/>
      <c r="G10736"/>
      <c r="L10736" s="159"/>
      <c r="M10736" s="159"/>
      <c r="N10736" s="159"/>
      <c r="O10736" s="159"/>
      <c r="P10736" s="159"/>
      <c r="Q10736" s="159"/>
      <c r="R10736" s="159"/>
      <c r="S10736" s="159"/>
      <c r="T10736" s="159"/>
      <c r="U10736" s="159"/>
      <c r="V10736" s="159"/>
    </row>
    <row r="10737" spans="1:22">
      <c r="A10737"/>
      <c r="B10737"/>
      <c r="C10737"/>
      <c r="D10737"/>
      <c r="E10737"/>
      <c r="F10737"/>
      <c r="G10737"/>
      <c r="L10737" s="159"/>
      <c r="M10737" s="159"/>
      <c r="N10737" s="159"/>
      <c r="O10737" s="159"/>
      <c r="P10737" s="159"/>
      <c r="Q10737" s="159"/>
      <c r="R10737" s="159"/>
      <c r="S10737" s="159"/>
      <c r="T10737" s="159"/>
      <c r="U10737" s="159"/>
      <c r="V10737" s="159"/>
    </row>
    <row r="10738" spans="1:22">
      <c r="A10738"/>
      <c r="B10738"/>
      <c r="C10738"/>
      <c r="D10738"/>
      <c r="E10738"/>
      <c r="F10738"/>
      <c r="G10738"/>
      <c r="L10738" s="159"/>
      <c r="M10738" s="159"/>
      <c r="N10738" s="159"/>
      <c r="O10738" s="159"/>
      <c r="P10738" s="159"/>
      <c r="Q10738" s="159"/>
      <c r="R10738" s="159"/>
      <c r="S10738" s="159"/>
      <c r="T10738" s="159"/>
      <c r="U10738" s="159"/>
      <c r="V10738" s="159"/>
    </row>
    <row r="10739" spans="1:22">
      <c r="A10739"/>
      <c r="B10739"/>
      <c r="C10739"/>
      <c r="D10739"/>
      <c r="E10739"/>
      <c r="F10739"/>
      <c r="G10739"/>
      <c r="L10739" s="159"/>
      <c r="M10739" s="159"/>
      <c r="N10739" s="159"/>
      <c r="O10739" s="159"/>
      <c r="P10739" s="159"/>
      <c r="Q10739" s="159"/>
      <c r="R10739" s="159"/>
      <c r="S10739" s="159"/>
      <c r="T10739" s="159"/>
      <c r="U10739" s="159"/>
      <c r="V10739" s="159"/>
    </row>
    <row r="10740" spans="1:22">
      <c r="A10740"/>
      <c r="B10740"/>
      <c r="C10740"/>
      <c r="D10740"/>
      <c r="E10740"/>
      <c r="F10740"/>
      <c r="G10740"/>
      <c r="L10740" s="159"/>
      <c r="M10740" s="159"/>
      <c r="N10740" s="159"/>
      <c r="O10740" s="159"/>
      <c r="P10740" s="159"/>
      <c r="Q10740" s="159"/>
      <c r="R10740" s="159"/>
      <c r="S10740" s="159"/>
      <c r="T10740" s="159"/>
      <c r="U10740" s="159"/>
      <c r="V10740" s="159"/>
    </row>
    <row r="10741" spans="1:22">
      <c r="A10741"/>
      <c r="B10741"/>
      <c r="C10741"/>
      <c r="D10741"/>
      <c r="E10741"/>
      <c r="F10741"/>
      <c r="G10741"/>
      <c r="L10741" s="159"/>
      <c r="M10741" s="159"/>
      <c r="N10741" s="159"/>
      <c r="O10741" s="159"/>
      <c r="P10741" s="159"/>
      <c r="Q10741" s="159"/>
      <c r="R10741" s="159"/>
      <c r="S10741" s="159"/>
      <c r="T10741" s="159"/>
      <c r="U10741" s="159"/>
      <c r="V10741" s="159"/>
    </row>
    <row r="10742" spans="1:22">
      <c r="A10742"/>
      <c r="B10742"/>
      <c r="C10742"/>
      <c r="D10742"/>
      <c r="E10742"/>
      <c r="F10742"/>
      <c r="G10742"/>
      <c r="L10742" s="159"/>
      <c r="M10742" s="159"/>
      <c r="N10742" s="159"/>
      <c r="O10742" s="159"/>
      <c r="P10742" s="159"/>
      <c r="Q10742" s="159"/>
      <c r="R10742" s="159"/>
      <c r="S10742" s="159"/>
      <c r="T10742" s="159"/>
      <c r="U10742" s="159"/>
      <c r="V10742" s="159"/>
    </row>
    <row r="10743" spans="1:22">
      <c r="A10743"/>
      <c r="B10743"/>
      <c r="C10743"/>
      <c r="D10743"/>
      <c r="E10743"/>
      <c r="F10743"/>
      <c r="G10743"/>
      <c r="L10743" s="159"/>
      <c r="M10743" s="159"/>
      <c r="N10743" s="159"/>
      <c r="O10743" s="159"/>
      <c r="P10743" s="159"/>
      <c r="Q10743" s="159"/>
      <c r="R10743" s="159"/>
      <c r="S10743" s="159"/>
      <c r="T10743" s="159"/>
      <c r="U10743" s="159"/>
      <c r="V10743" s="159"/>
    </row>
    <row r="10744" spans="1:22">
      <c r="A10744"/>
      <c r="B10744"/>
      <c r="C10744"/>
      <c r="D10744"/>
      <c r="E10744"/>
      <c r="F10744"/>
      <c r="G10744"/>
      <c r="L10744" s="159"/>
      <c r="M10744" s="159"/>
      <c r="N10744" s="159"/>
      <c r="O10744" s="159"/>
      <c r="P10744" s="159"/>
      <c r="Q10744" s="159"/>
      <c r="R10744" s="159"/>
      <c r="S10744" s="159"/>
      <c r="T10744" s="159"/>
      <c r="U10744" s="159"/>
      <c r="V10744" s="159"/>
    </row>
    <row r="10745" spans="1:22">
      <c r="A10745"/>
      <c r="B10745"/>
      <c r="C10745"/>
      <c r="D10745"/>
      <c r="E10745"/>
      <c r="F10745"/>
      <c r="G10745"/>
      <c r="L10745" s="159"/>
      <c r="M10745" s="159"/>
      <c r="N10745" s="159"/>
      <c r="O10745" s="159"/>
      <c r="P10745" s="159"/>
      <c r="Q10745" s="159"/>
      <c r="R10745" s="159"/>
      <c r="S10745" s="159"/>
      <c r="T10745" s="159"/>
      <c r="U10745" s="159"/>
      <c r="V10745" s="159"/>
    </row>
    <row r="10746" spans="1:22">
      <c r="A10746"/>
      <c r="B10746"/>
      <c r="C10746"/>
      <c r="D10746"/>
      <c r="E10746"/>
      <c r="F10746"/>
      <c r="G10746"/>
      <c r="L10746" s="159"/>
      <c r="M10746" s="159"/>
      <c r="N10746" s="159"/>
      <c r="O10746" s="159"/>
      <c r="P10746" s="159"/>
      <c r="Q10746" s="159"/>
      <c r="R10746" s="159"/>
      <c r="S10746" s="159"/>
      <c r="T10746" s="159"/>
      <c r="U10746" s="159"/>
      <c r="V10746" s="159"/>
    </row>
    <row r="10747" spans="1:22">
      <c r="A10747"/>
      <c r="B10747"/>
      <c r="C10747"/>
      <c r="D10747"/>
      <c r="E10747"/>
      <c r="F10747"/>
      <c r="G10747"/>
      <c r="L10747" s="159"/>
      <c r="M10747" s="159"/>
      <c r="N10747" s="159"/>
      <c r="O10747" s="159"/>
      <c r="P10747" s="159"/>
      <c r="Q10747" s="159"/>
      <c r="R10747" s="159"/>
      <c r="S10747" s="159"/>
      <c r="T10747" s="159"/>
      <c r="U10747" s="159"/>
      <c r="V10747" s="159"/>
    </row>
    <row r="10748" spans="1:22">
      <c r="A10748"/>
      <c r="B10748"/>
      <c r="C10748"/>
      <c r="D10748"/>
      <c r="E10748"/>
      <c r="F10748"/>
      <c r="G10748"/>
      <c r="L10748" s="159"/>
      <c r="M10748" s="159"/>
      <c r="N10748" s="159"/>
      <c r="O10748" s="159"/>
      <c r="P10748" s="159"/>
      <c r="Q10748" s="159"/>
      <c r="R10748" s="159"/>
      <c r="S10748" s="159"/>
      <c r="T10748" s="159"/>
      <c r="U10748" s="159"/>
      <c r="V10748" s="159"/>
    </row>
    <row r="10749" spans="1:22">
      <c r="A10749"/>
      <c r="B10749"/>
      <c r="C10749"/>
      <c r="D10749"/>
      <c r="E10749"/>
      <c r="F10749"/>
      <c r="G10749"/>
      <c r="L10749" s="159"/>
      <c r="M10749" s="159"/>
      <c r="N10749" s="159"/>
      <c r="O10749" s="159"/>
      <c r="P10749" s="159"/>
      <c r="Q10749" s="159"/>
      <c r="R10749" s="159"/>
      <c r="S10749" s="159"/>
      <c r="T10749" s="159"/>
      <c r="U10749" s="159"/>
      <c r="V10749" s="159"/>
    </row>
    <row r="10750" spans="1:22">
      <c r="A10750"/>
      <c r="B10750"/>
      <c r="C10750"/>
      <c r="D10750"/>
      <c r="E10750"/>
      <c r="F10750"/>
      <c r="G10750"/>
      <c r="L10750" s="159"/>
      <c r="M10750" s="159"/>
      <c r="N10750" s="159"/>
      <c r="O10750" s="159"/>
      <c r="P10750" s="159"/>
      <c r="Q10750" s="159"/>
      <c r="R10750" s="159"/>
      <c r="S10750" s="159"/>
      <c r="T10750" s="159"/>
      <c r="U10750" s="159"/>
      <c r="V10750" s="159"/>
    </row>
    <row r="10751" spans="1:22">
      <c r="A10751"/>
      <c r="B10751"/>
      <c r="C10751"/>
      <c r="D10751"/>
      <c r="E10751"/>
      <c r="F10751"/>
      <c r="G10751"/>
      <c r="L10751" s="159"/>
      <c r="M10751" s="159"/>
      <c r="N10751" s="159"/>
      <c r="O10751" s="159"/>
      <c r="P10751" s="159"/>
      <c r="Q10751" s="159"/>
      <c r="R10751" s="159"/>
      <c r="S10751" s="159"/>
      <c r="T10751" s="159"/>
      <c r="U10751" s="159"/>
      <c r="V10751" s="159"/>
    </row>
    <row r="10752" spans="1:22">
      <c r="A10752"/>
      <c r="B10752"/>
      <c r="C10752"/>
      <c r="D10752"/>
      <c r="E10752"/>
      <c r="F10752"/>
      <c r="G10752"/>
      <c r="L10752" s="159"/>
      <c r="M10752" s="159"/>
      <c r="N10752" s="159"/>
      <c r="O10752" s="159"/>
      <c r="P10752" s="159"/>
      <c r="Q10752" s="159"/>
      <c r="R10752" s="159"/>
      <c r="S10752" s="159"/>
      <c r="T10752" s="159"/>
      <c r="U10752" s="159"/>
      <c r="V10752" s="159"/>
    </row>
    <row r="10753" spans="1:22">
      <c r="A10753"/>
      <c r="B10753"/>
      <c r="C10753"/>
      <c r="D10753"/>
      <c r="E10753"/>
      <c r="F10753"/>
      <c r="G10753"/>
      <c r="L10753" s="159"/>
      <c r="M10753" s="159"/>
      <c r="N10753" s="159"/>
      <c r="O10753" s="159"/>
      <c r="P10753" s="159"/>
      <c r="Q10753" s="159"/>
      <c r="R10753" s="159"/>
      <c r="S10753" s="159"/>
      <c r="T10753" s="159"/>
      <c r="U10753" s="159"/>
      <c r="V10753" s="159"/>
    </row>
    <row r="10754" spans="1:22">
      <c r="A10754"/>
      <c r="B10754"/>
      <c r="C10754"/>
      <c r="D10754"/>
      <c r="E10754"/>
      <c r="F10754"/>
      <c r="G10754"/>
      <c r="L10754" s="159"/>
      <c r="M10754" s="159"/>
      <c r="N10754" s="159"/>
      <c r="O10754" s="159"/>
      <c r="P10754" s="159"/>
      <c r="Q10754" s="159"/>
      <c r="R10754" s="159"/>
      <c r="S10754" s="159"/>
      <c r="T10754" s="159"/>
      <c r="U10754" s="159"/>
      <c r="V10754" s="159"/>
    </row>
    <row r="10755" spans="1:22">
      <c r="A10755"/>
      <c r="B10755"/>
      <c r="C10755"/>
      <c r="D10755"/>
      <c r="E10755"/>
      <c r="F10755"/>
      <c r="G10755"/>
      <c r="L10755" s="159"/>
      <c r="M10755" s="159"/>
      <c r="N10755" s="159"/>
      <c r="O10755" s="159"/>
      <c r="P10755" s="159"/>
      <c r="Q10755" s="159"/>
      <c r="R10755" s="159"/>
      <c r="S10755" s="159"/>
      <c r="T10755" s="159"/>
      <c r="U10755" s="159"/>
      <c r="V10755" s="159"/>
    </row>
    <row r="10756" spans="1:22">
      <c r="A10756"/>
      <c r="B10756"/>
      <c r="C10756"/>
      <c r="D10756"/>
      <c r="E10756"/>
      <c r="F10756"/>
      <c r="G10756"/>
      <c r="L10756" s="159"/>
      <c r="M10756" s="159"/>
      <c r="N10756" s="159"/>
      <c r="O10756" s="159"/>
      <c r="P10756" s="159"/>
      <c r="Q10756" s="159"/>
      <c r="R10756" s="159"/>
      <c r="S10756" s="159"/>
      <c r="T10756" s="159"/>
      <c r="U10756" s="159"/>
      <c r="V10756" s="159"/>
    </row>
    <row r="10757" spans="1:22">
      <c r="A10757"/>
      <c r="B10757"/>
      <c r="C10757"/>
      <c r="D10757"/>
      <c r="E10757"/>
      <c r="F10757"/>
      <c r="G10757"/>
      <c r="L10757" s="159"/>
      <c r="M10757" s="159"/>
      <c r="N10757" s="159"/>
      <c r="O10757" s="159"/>
      <c r="P10757" s="159"/>
      <c r="Q10757" s="159"/>
      <c r="R10757" s="159"/>
      <c r="S10757" s="159"/>
      <c r="T10757" s="159"/>
      <c r="U10757" s="159"/>
      <c r="V10757" s="159"/>
    </row>
    <row r="10758" spans="1:22">
      <c r="A10758"/>
      <c r="B10758"/>
      <c r="C10758"/>
      <c r="D10758"/>
      <c r="E10758"/>
      <c r="F10758"/>
      <c r="G10758"/>
      <c r="L10758" s="159"/>
      <c r="M10758" s="159"/>
      <c r="N10758" s="159"/>
      <c r="O10758" s="159"/>
      <c r="P10758" s="159"/>
      <c r="Q10758" s="159"/>
      <c r="R10758" s="159"/>
      <c r="S10758" s="159"/>
      <c r="T10758" s="159"/>
      <c r="U10758" s="159"/>
      <c r="V10758" s="159"/>
    </row>
    <row r="10759" spans="1:22">
      <c r="A10759"/>
      <c r="B10759"/>
      <c r="C10759"/>
      <c r="D10759"/>
      <c r="E10759"/>
      <c r="F10759"/>
      <c r="G10759"/>
      <c r="L10759" s="159"/>
      <c r="M10759" s="159"/>
      <c r="N10759" s="159"/>
      <c r="O10759" s="159"/>
      <c r="P10759" s="159"/>
      <c r="Q10759" s="159"/>
      <c r="R10759" s="159"/>
      <c r="S10759" s="159"/>
      <c r="T10759" s="159"/>
      <c r="U10759" s="159"/>
      <c r="V10759" s="159"/>
    </row>
    <row r="10760" spans="1:22">
      <c r="A10760"/>
      <c r="B10760"/>
      <c r="C10760"/>
      <c r="D10760"/>
      <c r="E10760"/>
      <c r="F10760"/>
      <c r="G10760"/>
      <c r="L10760" s="159"/>
      <c r="M10760" s="159"/>
      <c r="N10760" s="159"/>
      <c r="O10760" s="159"/>
      <c r="P10760" s="159"/>
      <c r="Q10760" s="159"/>
      <c r="R10760" s="159"/>
      <c r="S10760" s="159"/>
      <c r="T10760" s="159"/>
      <c r="U10760" s="159"/>
      <c r="V10760" s="159"/>
    </row>
    <row r="10761" spans="1:22">
      <c r="A10761"/>
      <c r="B10761"/>
      <c r="C10761"/>
      <c r="D10761"/>
      <c r="E10761"/>
      <c r="F10761"/>
      <c r="G10761"/>
      <c r="L10761" s="159"/>
      <c r="M10761" s="159"/>
      <c r="N10761" s="159"/>
      <c r="O10761" s="159"/>
      <c r="P10761" s="159"/>
      <c r="Q10761" s="159"/>
      <c r="R10761" s="159"/>
      <c r="S10761" s="159"/>
      <c r="T10761" s="159"/>
      <c r="U10761" s="159"/>
      <c r="V10761" s="159"/>
    </row>
    <row r="10762" spans="1:22">
      <c r="A10762"/>
      <c r="B10762"/>
      <c r="C10762"/>
      <c r="D10762"/>
      <c r="E10762"/>
      <c r="F10762"/>
      <c r="G10762"/>
      <c r="L10762" s="159"/>
      <c r="M10762" s="159"/>
      <c r="N10762" s="159"/>
      <c r="O10762" s="159"/>
      <c r="P10762" s="159"/>
      <c r="Q10762" s="159"/>
      <c r="R10762" s="159"/>
      <c r="S10762" s="159"/>
      <c r="T10762" s="159"/>
      <c r="U10762" s="159"/>
      <c r="V10762" s="159"/>
    </row>
    <row r="10763" spans="1:22">
      <c r="A10763"/>
      <c r="B10763"/>
      <c r="C10763"/>
      <c r="D10763"/>
      <c r="E10763"/>
      <c r="F10763"/>
      <c r="G10763"/>
      <c r="L10763" s="159"/>
      <c r="M10763" s="159"/>
      <c r="N10763" s="159"/>
      <c r="O10763" s="159"/>
      <c r="P10763" s="159"/>
      <c r="Q10763" s="159"/>
      <c r="R10763" s="159"/>
      <c r="S10763" s="159"/>
      <c r="T10763" s="159"/>
      <c r="U10763" s="159"/>
      <c r="V10763" s="159"/>
    </row>
    <row r="10764" spans="1:22">
      <c r="A10764"/>
      <c r="B10764"/>
      <c r="C10764"/>
      <c r="D10764"/>
      <c r="E10764"/>
      <c r="F10764"/>
      <c r="G10764"/>
      <c r="L10764" s="159"/>
      <c r="M10764" s="159"/>
      <c r="N10764" s="159"/>
      <c r="O10764" s="159"/>
      <c r="P10764" s="159"/>
      <c r="Q10764" s="159"/>
      <c r="R10764" s="159"/>
      <c r="S10764" s="159"/>
      <c r="T10764" s="159"/>
      <c r="U10764" s="159"/>
      <c r="V10764" s="159"/>
    </row>
    <row r="10765" spans="1:22">
      <c r="A10765"/>
      <c r="B10765"/>
      <c r="C10765"/>
      <c r="D10765"/>
      <c r="E10765"/>
      <c r="F10765"/>
      <c r="G10765"/>
      <c r="L10765" s="159"/>
      <c r="M10765" s="159"/>
      <c r="N10765" s="159"/>
      <c r="O10765" s="159"/>
      <c r="P10765" s="159"/>
      <c r="Q10765" s="159"/>
      <c r="R10765" s="159"/>
      <c r="S10765" s="159"/>
      <c r="T10765" s="159"/>
      <c r="U10765" s="159"/>
      <c r="V10765" s="159"/>
    </row>
    <row r="10766" spans="1:22">
      <c r="A10766"/>
      <c r="B10766"/>
      <c r="C10766"/>
      <c r="D10766"/>
      <c r="E10766"/>
      <c r="F10766"/>
      <c r="G10766"/>
      <c r="L10766" s="159"/>
      <c r="M10766" s="159"/>
      <c r="N10766" s="159"/>
      <c r="O10766" s="159"/>
      <c r="P10766" s="159"/>
      <c r="Q10766" s="159"/>
      <c r="R10766" s="159"/>
      <c r="S10766" s="159"/>
      <c r="T10766" s="159"/>
      <c r="U10766" s="159"/>
      <c r="V10766" s="159"/>
    </row>
    <row r="10767" spans="1:22">
      <c r="A10767"/>
      <c r="B10767"/>
      <c r="C10767"/>
      <c r="D10767"/>
      <c r="E10767"/>
      <c r="F10767"/>
      <c r="G10767"/>
      <c r="L10767" s="159"/>
      <c r="M10767" s="159"/>
      <c r="N10767" s="159"/>
      <c r="O10767" s="159"/>
      <c r="P10767" s="159"/>
      <c r="Q10767" s="159"/>
      <c r="R10767" s="159"/>
      <c r="S10767" s="159"/>
      <c r="T10767" s="159"/>
      <c r="U10767" s="159"/>
      <c r="V10767" s="159"/>
    </row>
    <row r="10768" spans="1:22">
      <c r="A10768"/>
      <c r="B10768"/>
      <c r="C10768"/>
      <c r="D10768"/>
      <c r="E10768"/>
      <c r="F10768"/>
      <c r="G10768"/>
      <c r="L10768" s="159"/>
      <c r="M10768" s="159"/>
      <c r="N10768" s="159"/>
      <c r="O10768" s="159"/>
      <c r="P10768" s="159"/>
      <c r="Q10768" s="159"/>
      <c r="R10768" s="159"/>
      <c r="S10768" s="159"/>
      <c r="T10768" s="159"/>
      <c r="U10768" s="159"/>
      <c r="V10768" s="159"/>
    </row>
    <row r="10769" spans="1:22">
      <c r="A10769"/>
      <c r="B10769"/>
      <c r="C10769"/>
      <c r="D10769"/>
      <c r="E10769"/>
      <c r="F10769"/>
      <c r="G10769"/>
      <c r="L10769" s="159"/>
      <c r="M10769" s="159"/>
      <c r="N10769" s="159"/>
      <c r="O10769" s="159"/>
      <c r="P10769" s="159"/>
      <c r="Q10769" s="159"/>
      <c r="R10769" s="159"/>
      <c r="S10769" s="159"/>
      <c r="T10769" s="159"/>
      <c r="U10769" s="159"/>
      <c r="V10769" s="159"/>
    </row>
    <row r="10770" spans="1:22">
      <c r="A10770"/>
      <c r="B10770"/>
      <c r="C10770"/>
      <c r="D10770"/>
      <c r="E10770"/>
      <c r="F10770"/>
      <c r="G10770"/>
      <c r="L10770" s="159"/>
      <c r="M10770" s="159"/>
      <c r="N10770" s="159"/>
      <c r="O10770" s="159"/>
      <c r="P10770" s="159"/>
      <c r="Q10770" s="159"/>
      <c r="R10770" s="159"/>
      <c r="S10770" s="159"/>
      <c r="T10770" s="159"/>
      <c r="U10770" s="159"/>
      <c r="V10770" s="159"/>
    </row>
    <row r="10771" spans="1:22">
      <c r="A10771"/>
      <c r="B10771"/>
      <c r="C10771"/>
      <c r="D10771"/>
      <c r="E10771"/>
      <c r="F10771"/>
      <c r="G10771"/>
      <c r="L10771" s="159"/>
      <c r="M10771" s="159"/>
      <c r="N10771" s="159"/>
      <c r="O10771" s="159"/>
      <c r="P10771" s="159"/>
      <c r="Q10771" s="159"/>
      <c r="R10771" s="159"/>
      <c r="S10771" s="159"/>
      <c r="T10771" s="159"/>
      <c r="U10771" s="159"/>
      <c r="V10771" s="159"/>
    </row>
    <row r="10772" spans="1:22">
      <c r="A10772"/>
      <c r="B10772"/>
      <c r="C10772"/>
      <c r="D10772"/>
      <c r="E10772"/>
      <c r="F10772"/>
      <c r="G10772"/>
      <c r="L10772" s="159"/>
      <c r="M10772" s="159"/>
      <c r="N10772" s="159"/>
      <c r="O10772" s="159"/>
      <c r="P10772" s="159"/>
      <c r="Q10772" s="159"/>
      <c r="R10772" s="159"/>
      <c r="S10772" s="159"/>
      <c r="T10772" s="159"/>
      <c r="U10772" s="159"/>
      <c r="V10772" s="159"/>
    </row>
    <row r="10773" spans="1:22">
      <c r="A10773"/>
      <c r="B10773"/>
      <c r="C10773"/>
      <c r="D10773"/>
      <c r="E10773"/>
      <c r="F10773"/>
      <c r="G10773"/>
      <c r="L10773" s="159"/>
      <c r="M10773" s="159"/>
      <c r="N10773" s="159"/>
      <c r="O10773" s="159"/>
      <c r="P10773" s="159"/>
      <c r="Q10773" s="159"/>
      <c r="R10773" s="159"/>
      <c r="S10773" s="159"/>
      <c r="T10773" s="159"/>
      <c r="U10773" s="159"/>
      <c r="V10773" s="159"/>
    </row>
    <row r="10774" spans="1:22">
      <c r="A10774"/>
      <c r="B10774"/>
      <c r="C10774"/>
      <c r="D10774"/>
      <c r="E10774"/>
      <c r="F10774"/>
      <c r="G10774"/>
      <c r="L10774" s="159"/>
      <c r="M10774" s="159"/>
      <c r="N10774" s="159"/>
      <c r="O10774" s="159"/>
      <c r="P10774" s="159"/>
      <c r="Q10774" s="159"/>
      <c r="R10774" s="159"/>
      <c r="S10774" s="159"/>
      <c r="T10774" s="159"/>
      <c r="U10774" s="159"/>
      <c r="V10774" s="159"/>
    </row>
    <row r="10775" spans="1:22">
      <c r="A10775"/>
      <c r="B10775"/>
      <c r="C10775"/>
      <c r="D10775"/>
      <c r="E10775"/>
      <c r="F10775"/>
      <c r="G10775"/>
      <c r="L10775" s="159"/>
      <c r="M10775" s="159"/>
      <c r="N10775" s="159"/>
      <c r="O10775" s="159"/>
      <c r="P10775" s="159"/>
      <c r="Q10775" s="159"/>
      <c r="R10775" s="159"/>
      <c r="S10775" s="159"/>
      <c r="T10775" s="159"/>
      <c r="U10775" s="159"/>
      <c r="V10775" s="159"/>
    </row>
    <row r="10776" spans="1:22">
      <c r="A10776"/>
      <c r="B10776"/>
      <c r="C10776"/>
      <c r="D10776"/>
      <c r="E10776"/>
      <c r="F10776"/>
      <c r="G10776"/>
      <c r="L10776" s="159"/>
      <c r="M10776" s="159"/>
      <c r="N10776" s="159"/>
      <c r="O10776" s="159"/>
      <c r="P10776" s="159"/>
      <c r="Q10776" s="159"/>
      <c r="R10776" s="159"/>
      <c r="S10776" s="159"/>
      <c r="T10776" s="159"/>
      <c r="U10776" s="159"/>
      <c r="V10776" s="159"/>
    </row>
    <row r="10777" spans="1:22">
      <c r="A10777"/>
      <c r="B10777"/>
      <c r="C10777"/>
      <c r="D10777"/>
      <c r="E10777"/>
      <c r="F10777"/>
      <c r="G10777"/>
      <c r="L10777" s="159"/>
      <c r="M10777" s="159"/>
      <c r="N10777" s="159"/>
      <c r="O10777" s="159"/>
      <c r="P10777" s="159"/>
      <c r="Q10777" s="159"/>
      <c r="R10777" s="159"/>
      <c r="S10777" s="159"/>
      <c r="T10777" s="159"/>
      <c r="U10777" s="159"/>
      <c r="V10777" s="159"/>
    </row>
    <row r="10778" spans="1:22">
      <c r="A10778"/>
      <c r="B10778"/>
      <c r="C10778"/>
      <c r="D10778"/>
      <c r="E10778"/>
      <c r="F10778"/>
      <c r="G10778"/>
      <c r="L10778" s="159"/>
      <c r="M10778" s="159"/>
      <c r="N10778" s="159"/>
      <c r="O10778" s="159"/>
      <c r="P10778" s="159"/>
      <c r="Q10778" s="159"/>
      <c r="R10778" s="159"/>
      <c r="S10778" s="159"/>
      <c r="T10778" s="159"/>
      <c r="U10778" s="159"/>
      <c r="V10778" s="159"/>
    </row>
    <row r="10779" spans="1:22">
      <c r="A10779"/>
      <c r="B10779"/>
      <c r="C10779"/>
      <c r="D10779"/>
      <c r="E10779"/>
      <c r="F10779"/>
      <c r="G10779"/>
      <c r="L10779" s="159"/>
      <c r="M10779" s="159"/>
      <c r="N10779" s="159"/>
      <c r="O10779" s="159"/>
      <c r="P10779" s="159"/>
      <c r="Q10779" s="159"/>
      <c r="R10779" s="159"/>
      <c r="S10779" s="159"/>
      <c r="T10779" s="159"/>
      <c r="U10779" s="159"/>
      <c r="V10779" s="159"/>
    </row>
    <row r="10780" spans="1:22">
      <c r="A10780"/>
      <c r="B10780"/>
      <c r="C10780"/>
      <c r="D10780"/>
      <c r="E10780"/>
      <c r="F10780"/>
      <c r="G10780"/>
      <c r="L10780" s="159"/>
      <c r="M10780" s="159"/>
      <c r="N10780" s="159"/>
      <c r="O10780" s="159"/>
      <c r="P10780" s="159"/>
      <c r="Q10780" s="159"/>
      <c r="R10780" s="159"/>
      <c r="S10780" s="159"/>
      <c r="T10780" s="159"/>
      <c r="U10780" s="159"/>
      <c r="V10780" s="159"/>
    </row>
    <row r="10781" spans="1:22">
      <c r="A10781"/>
      <c r="B10781"/>
      <c r="C10781"/>
      <c r="D10781"/>
      <c r="E10781"/>
      <c r="F10781"/>
      <c r="G10781"/>
      <c r="L10781" s="159"/>
      <c r="M10781" s="159"/>
      <c r="N10781" s="159"/>
      <c r="O10781" s="159"/>
      <c r="P10781" s="159"/>
      <c r="Q10781" s="159"/>
      <c r="R10781" s="159"/>
      <c r="S10781" s="159"/>
      <c r="T10781" s="159"/>
      <c r="U10781" s="159"/>
      <c r="V10781" s="159"/>
    </row>
    <row r="10782" spans="1:22">
      <c r="A10782"/>
      <c r="B10782"/>
      <c r="C10782"/>
      <c r="D10782"/>
      <c r="E10782"/>
      <c r="F10782"/>
      <c r="G10782"/>
      <c r="L10782" s="159"/>
      <c r="M10782" s="159"/>
      <c r="N10782" s="159"/>
      <c r="O10782" s="159"/>
      <c r="P10782" s="159"/>
      <c r="Q10782" s="159"/>
      <c r="R10782" s="159"/>
      <c r="S10782" s="159"/>
      <c r="T10782" s="159"/>
      <c r="U10782" s="159"/>
      <c r="V10782" s="159"/>
    </row>
    <row r="10783" spans="1:22">
      <c r="A10783"/>
      <c r="B10783"/>
      <c r="C10783"/>
      <c r="D10783"/>
      <c r="E10783"/>
      <c r="F10783"/>
      <c r="G10783"/>
      <c r="L10783" s="159"/>
      <c r="M10783" s="159"/>
      <c r="N10783" s="159"/>
      <c r="O10783" s="159"/>
      <c r="P10783" s="159"/>
      <c r="Q10783" s="159"/>
      <c r="R10783" s="159"/>
      <c r="S10783" s="159"/>
      <c r="T10783" s="159"/>
      <c r="U10783" s="159"/>
      <c r="V10783" s="159"/>
    </row>
    <row r="10784" spans="1:22">
      <c r="A10784"/>
      <c r="B10784"/>
      <c r="C10784"/>
      <c r="D10784"/>
      <c r="E10784"/>
      <c r="F10784"/>
      <c r="G10784"/>
      <c r="L10784" s="159"/>
      <c r="M10784" s="159"/>
      <c r="N10784" s="159"/>
      <c r="O10784" s="159"/>
      <c r="P10784" s="159"/>
      <c r="Q10784" s="159"/>
      <c r="R10784" s="159"/>
      <c r="S10784" s="159"/>
      <c r="T10784" s="159"/>
      <c r="U10784" s="159"/>
      <c r="V10784" s="159"/>
    </row>
    <row r="10785" spans="1:22">
      <c r="A10785"/>
      <c r="B10785"/>
      <c r="C10785"/>
      <c r="D10785"/>
      <c r="E10785"/>
      <c r="F10785"/>
      <c r="G10785"/>
      <c r="L10785" s="159"/>
      <c r="M10785" s="159"/>
      <c r="N10785" s="159"/>
      <c r="O10785" s="159"/>
      <c r="P10785" s="159"/>
      <c r="Q10785" s="159"/>
      <c r="R10785" s="159"/>
      <c r="S10785" s="159"/>
      <c r="T10785" s="159"/>
      <c r="U10785" s="159"/>
      <c r="V10785" s="159"/>
    </row>
    <row r="10786" spans="1:22">
      <c r="A10786"/>
      <c r="B10786"/>
      <c r="C10786"/>
      <c r="D10786"/>
      <c r="E10786"/>
      <c r="F10786"/>
      <c r="G10786"/>
      <c r="L10786" s="159"/>
      <c r="M10786" s="159"/>
      <c r="N10786" s="159"/>
      <c r="O10786" s="159"/>
      <c r="P10786" s="159"/>
      <c r="Q10786" s="159"/>
      <c r="R10786" s="159"/>
      <c r="S10786" s="159"/>
      <c r="T10786" s="159"/>
      <c r="U10786" s="159"/>
      <c r="V10786" s="159"/>
    </row>
    <row r="10787" spans="1:22">
      <c r="A10787"/>
      <c r="B10787"/>
      <c r="C10787"/>
      <c r="D10787"/>
      <c r="E10787"/>
      <c r="F10787"/>
      <c r="G10787"/>
      <c r="L10787" s="159"/>
      <c r="M10787" s="159"/>
      <c r="N10787" s="159"/>
      <c r="O10787" s="159"/>
      <c r="P10787" s="159"/>
      <c r="Q10787" s="159"/>
      <c r="R10787" s="159"/>
      <c r="S10787" s="159"/>
      <c r="T10787" s="159"/>
      <c r="U10787" s="159"/>
      <c r="V10787" s="159"/>
    </row>
    <row r="10788" spans="1:22">
      <c r="A10788"/>
      <c r="B10788"/>
      <c r="C10788"/>
      <c r="D10788"/>
      <c r="E10788"/>
      <c r="F10788"/>
      <c r="G10788"/>
      <c r="L10788" s="159"/>
      <c r="M10788" s="159"/>
      <c r="N10788" s="159"/>
      <c r="O10788" s="159"/>
      <c r="P10788" s="159"/>
      <c r="Q10788" s="159"/>
      <c r="R10788" s="159"/>
      <c r="S10788" s="159"/>
      <c r="T10788" s="159"/>
      <c r="U10788" s="159"/>
      <c r="V10788" s="159"/>
    </row>
    <row r="10789" spans="1:22">
      <c r="A10789"/>
      <c r="B10789"/>
      <c r="C10789"/>
      <c r="D10789"/>
      <c r="E10789"/>
      <c r="F10789"/>
      <c r="G10789"/>
      <c r="L10789" s="159"/>
      <c r="M10789" s="159"/>
      <c r="N10789" s="159"/>
      <c r="O10789" s="159"/>
      <c r="P10789" s="159"/>
      <c r="Q10789" s="159"/>
      <c r="R10789" s="159"/>
      <c r="S10789" s="159"/>
      <c r="T10789" s="159"/>
      <c r="U10789" s="159"/>
      <c r="V10789" s="159"/>
    </row>
    <row r="10790" spans="1:22">
      <c r="A10790"/>
      <c r="B10790"/>
      <c r="C10790"/>
      <c r="D10790"/>
      <c r="E10790"/>
      <c r="F10790"/>
      <c r="G10790"/>
      <c r="L10790" s="159"/>
      <c r="M10790" s="159"/>
      <c r="N10790" s="159"/>
      <c r="O10790" s="159"/>
      <c r="P10790" s="159"/>
      <c r="Q10790" s="159"/>
      <c r="R10790" s="159"/>
      <c r="S10790" s="159"/>
      <c r="T10790" s="159"/>
      <c r="U10790" s="159"/>
      <c r="V10790" s="159"/>
    </row>
    <row r="10791" spans="1:22">
      <c r="A10791"/>
      <c r="B10791"/>
      <c r="C10791"/>
      <c r="D10791"/>
      <c r="E10791"/>
      <c r="F10791"/>
      <c r="G10791"/>
      <c r="L10791" s="159"/>
      <c r="M10791" s="159"/>
      <c r="N10791" s="159"/>
      <c r="O10791" s="159"/>
      <c r="P10791" s="159"/>
      <c r="Q10791" s="159"/>
      <c r="R10791" s="159"/>
      <c r="S10791" s="159"/>
      <c r="T10791" s="159"/>
      <c r="U10791" s="159"/>
      <c r="V10791" s="159"/>
    </row>
    <row r="10792" spans="1:22">
      <c r="A10792"/>
      <c r="B10792"/>
      <c r="C10792"/>
      <c r="D10792"/>
      <c r="E10792"/>
      <c r="F10792"/>
      <c r="G10792"/>
      <c r="L10792" s="159"/>
      <c r="M10792" s="159"/>
      <c r="N10792" s="159"/>
      <c r="O10792" s="159"/>
      <c r="P10792" s="159"/>
      <c r="Q10792" s="159"/>
      <c r="R10792" s="159"/>
      <c r="S10792" s="159"/>
      <c r="T10792" s="159"/>
      <c r="U10792" s="159"/>
      <c r="V10792" s="159"/>
    </row>
    <row r="10793" spans="1:22">
      <c r="A10793"/>
      <c r="B10793"/>
      <c r="C10793"/>
      <c r="D10793"/>
      <c r="E10793"/>
      <c r="F10793"/>
      <c r="G10793"/>
      <c r="L10793" s="159"/>
      <c r="M10793" s="159"/>
      <c r="N10793" s="159"/>
      <c r="O10793" s="159"/>
      <c r="P10793" s="159"/>
      <c r="Q10793" s="159"/>
      <c r="R10793" s="159"/>
      <c r="S10793" s="159"/>
      <c r="T10793" s="159"/>
      <c r="U10793" s="159"/>
      <c r="V10793" s="159"/>
    </row>
    <row r="10794" spans="1:22">
      <c r="A10794"/>
      <c r="B10794"/>
      <c r="C10794"/>
      <c r="D10794"/>
      <c r="E10794"/>
      <c r="F10794"/>
      <c r="G10794"/>
      <c r="L10794" s="159"/>
      <c r="M10794" s="159"/>
      <c r="N10794" s="159"/>
      <c r="O10794" s="159"/>
      <c r="P10794" s="159"/>
      <c r="Q10794" s="159"/>
      <c r="R10794" s="159"/>
      <c r="S10794" s="159"/>
      <c r="T10794" s="159"/>
      <c r="U10794" s="159"/>
      <c r="V10794" s="159"/>
    </row>
    <row r="10795" spans="1:22">
      <c r="A10795"/>
      <c r="B10795"/>
      <c r="C10795"/>
      <c r="D10795"/>
      <c r="E10795"/>
      <c r="F10795"/>
      <c r="G10795"/>
      <c r="L10795" s="159"/>
      <c r="M10795" s="159"/>
      <c r="N10795" s="159"/>
      <c r="O10795" s="159"/>
      <c r="P10795" s="159"/>
      <c r="Q10795" s="159"/>
      <c r="R10795" s="159"/>
      <c r="S10795" s="159"/>
      <c r="T10795" s="159"/>
      <c r="U10795" s="159"/>
      <c r="V10795" s="159"/>
    </row>
    <row r="10796" spans="1:22">
      <c r="A10796"/>
      <c r="B10796"/>
      <c r="C10796"/>
      <c r="D10796"/>
      <c r="E10796"/>
      <c r="F10796"/>
      <c r="G10796"/>
      <c r="L10796" s="159"/>
      <c r="M10796" s="159"/>
      <c r="N10796" s="159"/>
      <c r="O10796" s="159"/>
      <c r="P10796" s="159"/>
      <c r="Q10796" s="159"/>
      <c r="R10796" s="159"/>
      <c r="S10796" s="159"/>
      <c r="T10796" s="159"/>
      <c r="U10796" s="159"/>
      <c r="V10796" s="159"/>
    </row>
    <row r="10797" spans="1:22">
      <c r="A10797"/>
      <c r="B10797"/>
      <c r="C10797"/>
      <c r="D10797"/>
      <c r="E10797"/>
      <c r="F10797"/>
      <c r="G10797"/>
      <c r="L10797" s="159"/>
      <c r="M10797" s="159"/>
      <c r="N10797" s="159"/>
      <c r="O10797" s="159"/>
      <c r="P10797" s="159"/>
      <c r="Q10797" s="159"/>
      <c r="R10797" s="159"/>
      <c r="S10797" s="159"/>
      <c r="T10797" s="159"/>
      <c r="U10797" s="159"/>
      <c r="V10797" s="159"/>
    </row>
    <row r="10798" spans="1:22">
      <c r="A10798"/>
      <c r="B10798"/>
      <c r="C10798"/>
      <c r="D10798"/>
      <c r="E10798"/>
      <c r="F10798"/>
      <c r="G10798"/>
      <c r="L10798" s="159"/>
      <c r="M10798" s="159"/>
      <c r="N10798" s="159"/>
      <c r="O10798" s="159"/>
      <c r="P10798" s="159"/>
      <c r="Q10798" s="159"/>
      <c r="R10798" s="159"/>
      <c r="S10798" s="159"/>
      <c r="T10798" s="159"/>
      <c r="U10798" s="159"/>
      <c r="V10798" s="159"/>
    </row>
    <row r="10799" spans="1:22">
      <c r="A10799"/>
      <c r="B10799"/>
      <c r="C10799"/>
      <c r="D10799"/>
      <c r="E10799"/>
      <c r="F10799"/>
      <c r="G10799"/>
      <c r="L10799" s="159"/>
      <c r="M10799" s="159"/>
      <c r="N10799" s="159"/>
      <c r="O10799" s="159"/>
      <c r="P10799" s="159"/>
      <c r="Q10799" s="159"/>
      <c r="R10799" s="159"/>
      <c r="S10799" s="159"/>
      <c r="T10799" s="159"/>
      <c r="U10799" s="159"/>
      <c r="V10799" s="159"/>
    </row>
    <row r="10800" spans="1:22">
      <c r="A10800"/>
      <c r="B10800"/>
      <c r="C10800"/>
      <c r="D10800"/>
      <c r="E10800"/>
      <c r="F10800"/>
      <c r="G10800"/>
      <c r="L10800" s="159"/>
      <c r="M10800" s="159"/>
      <c r="N10800" s="159"/>
      <c r="O10800" s="159"/>
      <c r="P10800" s="159"/>
      <c r="Q10800" s="159"/>
      <c r="R10800" s="159"/>
      <c r="S10800" s="159"/>
      <c r="T10800" s="159"/>
      <c r="U10800" s="159"/>
      <c r="V10800" s="159"/>
    </row>
    <row r="10801" spans="1:22">
      <c r="A10801"/>
      <c r="B10801"/>
      <c r="C10801"/>
      <c r="D10801"/>
      <c r="E10801"/>
      <c r="F10801"/>
      <c r="G10801"/>
      <c r="L10801" s="159"/>
      <c r="M10801" s="159"/>
      <c r="N10801" s="159"/>
      <c r="O10801" s="159"/>
      <c r="P10801" s="159"/>
      <c r="Q10801" s="159"/>
      <c r="R10801" s="159"/>
      <c r="S10801" s="159"/>
      <c r="T10801" s="159"/>
      <c r="U10801" s="159"/>
      <c r="V10801" s="159"/>
    </row>
    <row r="10802" spans="1:22">
      <c r="A10802"/>
      <c r="B10802"/>
      <c r="C10802"/>
      <c r="D10802"/>
      <c r="E10802"/>
      <c r="F10802"/>
      <c r="G10802"/>
      <c r="L10802" s="159"/>
      <c r="M10802" s="159"/>
      <c r="N10802" s="159"/>
      <c r="O10802" s="159"/>
      <c r="P10802" s="159"/>
      <c r="Q10802" s="159"/>
      <c r="R10802" s="159"/>
      <c r="S10802" s="159"/>
      <c r="T10802" s="159"/>
      <c r="U10802" s="159"/>
      <c r="V10802" s="159"/>
    </row>
    <row r="10803" spans="1:22">
      <c r="A10803"/>
      <c r="B10803"/>
      <c r="C10803"/>
      <c r="D10803"/>
      <c r="E10803"/>
      <c r="F10803"/>
      <c r="G10803"/>
      <c r="L10803" s="159"/>
      <c r="M10803" s="159"/>
      <c r="N10803" s="159"/>
      <c r="O10803" s="159"/>
      <c r="P10803" s="159"/>
      <c r="Q10803" s="159"/>
      <c r="R10803" s="159"/>
      <c r="S10803" s="159"/>
      <c r="T10803" s="159"/>
      <c r="U10803" s="159"/>
      <c r="V10803" s="159"/>
    </row>
    <row r="10804" spans="1:22">
      <c r="A10804"/>
      <c r="B10804"/>
      <c r="C10804"/>
      <c r="D10804"/>
      <c r="E10804"/>
      <c r="F10804"/>
      <c r="G10804"/>
      <c r="L10804" s="159"/>
      <c r="M10804" s="159"/>
      <c r="N10804" s="159"/>
      <c r="O10804" s="159"/>
      <c r="P10804" s="159"/>
      <c r="Q10804" s="159"/>
      <c r="R10804" s="159"/>
      <c r="S10804" s="159"/>
      <c r="T10804" s="159"/>
      <c r="U10804" s="159"/>
      <c r="V10804" s="159"/>
    </row>
    <row r="10805" spans="1:22">
      <c r="A10805"/>
      <c r="B10805"/>
      <c r="C10805"/>
      <c r="D10805"/>
      <c r="E10805"/>
      <c r="F10805"/>
      <c r="G10805"/>
      <c r="L10805" s="159"/>
      <c r="M10805" s="159"/>
      <c r="N10805" s="159"/>
      <c r="O10805" s="159"/>
      <c r="P10805" s="159"/>
      <c r="Q10805" s="159"/>
      <c r="R10805" s="159"/>
      <c r="S10805" s="159"/>
      <c r="T10805" s="159"/>
      <c r="U10805" s="159"/>
      <c r="V10805" s="159"/>
    </row>
    <row r="10806" spans="1:22">
      <c r="A10806"/>
      <c r="B10806"/>
      <c r="C10806"/>
      <c r="D10806"/>
      <c r="E10806"/>
      <c r="F10806"/>
      <c r="G10806"/>
      <c r="L10806" s="159"/>
      <c r="M10806" s="159"/>
      <c r="N10806" s="159"/>
      <c r="O10806" s="159"/>
      <c r="P10806" s="159"/>
      <c r="Q10806" s="159"/>
      <c r="R10806" s="159"/>
      <c r="S10806" s="159"/>
      <c r="T10806" s="159"/>
      <c r="U10806" s="159"/>
      <c r="V10806" s="159"/>
    </row>
    <row r="10807" spans="1:22">
      <c r="A10807"/>
      <c r="B10807"/>
      <c r="C10807"/>
      <c r="D10807"/>
      <c r="E10807"/>
      <c r="F10807"/>
      <c r="G10807"/>
      <c r="L10807" s="159"/>
      <c r="M10807" s="159"/>
      <c r="N10807" s="159"/>
      <c r="O10807" s="159"/>
      <c r="P10807" s="159"/>
      <c r="Q10807" s="159"/>
      <c r="R10807" s="159"/>
      <c r="S10807" s="159"/>
      <c r="T10807" s="159"/>
      <c r="U10807" s="159"/>
      <c r="V10807" s="159"/>
    </row>
    <row r="10808" spans="1:22">
      <c r="A10808"/>
      <c r="B10808"/>
      <c r="C10808"/>
      <c r="D10808"/>
      <c r="E10808"/>
      <c r="F10808"/>
      <c r="G10808"/>
      <c r="L10808" s="159"/>
      <c r="M10808" s="159"/>
      <c r="N10808" s="159"/>
      <c r="O10808" s="159"/>
      <c r="P10808" s="159"/>
      <c r="Q10808" s="159"/>
      <c r="R10808" s="159"/>
      <c r="S10808" s="159"/>
      <c r="T10808" s="159"/>
      <c r="U10808" s="159"/>
      <c r="V10808" s="159"/>
    </row>
    <row r="10809" spans="1:22">
      <c r="A10809"/>
      <c r="B10809"/>
      <c r="C10809"/>
      <c r="D10809"/>
      <c r="E10809"/>
      <c r="F10809"/>
      <c r="G10809"/>
      <c r="L10809" s="159"/>
      <c r="M10809" s="159"/>
      <c r="N10809" s="159"/>
      <c r="O10809" s="159"/>
      <c r="P10809" s="159"/>
      <c r="Q10809" s="159"/>
      <c r="R10809" s="159"/>
      <c r="S10809" s="159"/>
      <c r="T10809" s="159"/>
      <c r="U10809" s="159"/>
      <c r="V10809" s="159"/>
    </row>
    <row r="10810" spans="1:22">
      <c r="A10810"/>
      <c r="B10810"/>
      <c r="C10810"/>
      <c r="D10810"/>
      <c r="E10810"/>
      <c r="F10810"/>
      <c r="G10810"/>
      <c r="L10810" s="159"/>
      <c r="M10810" s="159"/>
      <c r="N10810" s="159"/>
      <c r="O10810" s="159"/>
      <c r="P10810" s="159"/>
      <c r="Q10810" s="159"/>
      <c r="R10810" s="159"/>
      <c r="S10810" s="159"/>
      <c r="T10810" s="159"/>
      <c r="U10810" s="159"/>
      <c r="V10810" s="159"/>
    </row>
    <row r="10811" spans="1:22">
      <c r="A10811"/>
      <c r="B10811"/>
      <c r="C10811"/>
      <c r="D10811"/>
      <c r="E10811"/>
      <c r="F10811"/>
      <c r="G10811"/>
      <c r="L10811" s="159"/>
      <c r="M10811" s="159"/>
      <c r="N10811" s="159"/>
      <c r="O10811" s="159"/>
      <c r="P10811" s="159"/>
      <c r="Q10811" s="159"/>
      <c r="R10811" s="159"/>
      <c r="S10811" s="159"/>
      <c r="T10811" s="159"/>
      <c r="U10811" s="159"/>
      <c r="V10811" s="159"/>
    </row>
    <row r="10812" spans="1:22">
      <c r="A10812"/>
      <c r="B10812"/>
      <c r="C10812"/>
      <c r="D10812"/>
      <c r="E10812"/>
      <c r="F10812"/>
      <c r="G10812"/>
      <c r="L10812" s="159"/>
      <c r="M10812" s="159"/>
      <c r="N10812" s="159"/>
      <c r="O10812" s="159"/>
      <c r="P10812" s="159"/>
      <c r="Q10812" s="159"/>
      <c r="R10812" s="159"/>
      <c r="S10812" s="159"/>
      <c r="T10812" s="159"/>
      <c r="U10812" s="159"/>
      <c r="V10812" s="159"/>
    </row>
    <row r="10813" spans="1:22">
      <c r="A10813"/>
      <c r="B10813"/>
      <c r="C10813"/>
      <c r="D10813"/>
      <c r="E10813"/>
      <c r="F10813"/>
      <c r="G10813"/>
      <c r="L10813" s="159"/>
      <c r="M10813" s="159"/>
      <c r="N10813" s="159"/>
      <c r="O10813" s="159"/>
      <c r="P10813" s="159"/>
      <c r="Q10813" s="159"/>
      <c r="R10813" s="159"/>
      <c r="S10813" s="159"/>
      <c r="T10813" s="159"/>
      <c r="U10813" s="159"/>
      <c r="V10813" s="159"/>
    </row>
    <row r="10814" spans="1:22">
      <c r="A10814"/>
      <c r="B10814"/>
      <c r="C10814"/>
      <c r="D10814"/>
      <c r="E10814"/>
      <c r="F10814"/>
      <c r="G10814"/>
      <c r="L10814" s="159"/>
      <c r="M10814" s="159"/>
      <c r="N10814" s="159"/>
      <c r="O10814" s="159"/>
      <c r="P10814" s="159"/>
      <c r="Q10814" s="159"/>
      <c r="R10814" s="159"/>
      <c r="S10814" s="159"/>
      <c r="T10814" s="159"/>
      <c r="U10814" s="159"/>
      <c r="V10814" s="159"/>
    </row>
    <row r="10815" spans="1:22">
      <c r="A10815"/>
      <c r="B10815"/>
      <c r="C10815"/>
      <c r="D10815"/>
      <c r="E10815"/>
      <c r="F10815"/>
      <c r="G10815"/>
      <c r="L10815" s="159"/>
      <c r="M10815" s="159"/>
      <c r="N10815" s="159"/>
      <c r="O10815" s="159"/>
      <c r="P10815" s="159"/>
      <c r="Q10815" s="159"/>
      <c r="R10815" s="159"/>
      <c r="S10815" s="159"/>
      <c r="T10815" s="159"/>
      <c r="U10815" s="159"/>
      <c r="V10815" s="159"/>
    </row>
    <row r="10816" spans="1:22">
      <c r="A10816"/>
      <c r="B10816"/>
      <c r="C10816"/>
      <c r="D10816"/>
      <c r="E10816"/>
      <c r="F10816"/>
      <c r="G10816"/>
      <c r="L10816" s="159"/>
      <c r="M10816" s="159"/>
      <c r="N10816" s="159"/>
      <c r="O10816" s="159"/>
      <c r="P10816" s="159"/>
      <c r="Q10816" s="159"/>
      <c r="R10816" s="159"/>
      <c r="S10816" s="159"/>
      <c r="T10816" s="159"/>
      <c r="U10816" s="159"/>
      <c r="V10816" s="159"/>
    </row>
    <row r="10817" spans="1:22">
      <c r="A10817"/>
      <c r="B10817"/>
      <c r="C10817"/>
      <c r="D10817"/>
      <c r="E10817"/>
      <c r="F10817"/>
      <c r="G10817"/>
      <c r="L10817" s="159"/>
      <c r="M10817" s="159"/>
      <c r="N10817" s="159"/>
      <c r="O10817" s="159"/>
      <c r="P10817" s="159"/>
      <c r="Q10817" s="159"/>
      <c r="R10817" s="159"/>
      <c r="S10817" s="159"/>
      <c r="T10817" s="159"/>
      <c r="U10817" s="159"/>
      <c r="V10817" s="159"/>
    </row>
    <row r="10818" spans="1:22">
      <c r="A10818"/>
      <c r="B10818"/>
      <c r="C10818"/>
      <c r="D10818"/>
      <c r="E10818"/>
      <c r="F10818"/>
      <c r="G10818"/>
      <c r="L10818" s="159"/>
      <c r="M10818" s="159"/>
      <c r="N10818" s="159"/>
      <c r="O10818" s="159"/>
      <c r="P10818" s="159"/>
      <c r="Q10818" s="159"/>
      <c r="R10818" s="159"/>
      <c r="S10818" s="159"/>
      <c r="T10818" s="159"/>
      <c r="U10818" s="159"/>
      <c r="V10818" s="159"/>
    </row>
    <row r="10819" spans="1:22">
      <c r="A10819"/>
      <c r="B10819"/>
      <c r="C10819"/>
      <c r="D10819"/>
      <c r="E10819"/>
      <c r="F10819"/>
      <c r="G10819"/>
      <c r="L10819" s="159"/>
      <c r="M10819" s="159"/>
      <c r="N10819" s="159"/>
      <c r="O10819" s="159"/>
      <c r="P10819" s="159"/>
      <c r="Q10819" s="159"/>
      <c r="R10819" s="159"/>
      <c r="S10819" s="159"/>
      <c r="T10819" s="159"/>
      <c r="U10819" s="159"/>
      <c r="V10819" s="159"/>
    </row>
    <row r="10820" spans="1:22">
      <c r="A10820"/>
      <c r="B10820"/>
      <c r="C10820"/>
      <c r="D10820"/>
      <c r="E10820"/>
      <c r="F10820"/>
      <c r="G10820"/>
      <c r="L10820" s="159"/>
      <c r="M10820" s="159"/>
      <c r="N10820" s="159"/>
      <c r="O10820" s="159"/>
      <c r="P10820" s="159"/>
      <c r="Q10820" s="159"/>
      <c r="R10820" s="159"/>
      <c r="S10820" s="159"/>
      <c r="T10820" s="159"/>
      <c r="U10820" s="159"/>
      <c r="V10820" s="159"/>
    </row>
    <row r="10821" spans="1:22">
      <c r="A10821"/>
      <c r="B10821"/>
      <c r="C10821"/>
      <c r="D10821"/>
      <c r="E10821"/>
      <c r="F10821"/>
      <c r="G10821"/>
      <c r="L10821" s="159"/>
      <c r="M10821" s="159"/>
      <c r="N10821" s="159"/>
      <c r="O10821" s="159"/>
      <c r="P10821" s="159"/>
      <c r="Q10821" s="159"/>
      <c r="R10821" s="159"/>
      <c r="S10821" s="159"/>
      <c r="T10821" s="159"/>
      <c r="U10821" s="159"/>
      <c r="V10821" s="159"/>
    </row>
    <row r="10822" spans="1:22">
      <c r="A10822"/>
      <c r="B10822"/>
      <c r="C10822"/>
      <c r="D10822"/>
      <c r="E10822"/>
      <c r="F10822"/>
      <c r="G10822"/>
      <c r="L10822" s="159"/>
      <c r="M10822" s="159"/>
      <c r="N10822" s="159"/>
      <c r="O10822" s="159"/>
      <c r="P10822" s="159"/>
      <c r="Q10822" s="159"/>
      <c r="R10822" s="159"/>
      <c r="S10822" s="159"/>
      <c r="T10822" s="159"/>
      <c r="U10822" s="159"/>
      <c r="V10822" s="159"/>
    </row>
    <row r="10823" spans="1:22">
      <c r="A10823"/>
      <c r="B10823"/>
      <c r="C10823"/>
      <c r="D10823"/>
      <c r="E10823"/>
      <c r="F10823"/>
      <c r="G10823"/>
      <c r="L10823" s="159"/>
      <c r="M10823" s="159"/>
      <c r="N10823" s="159"/>
      <c r="O10823" s="159"/>
      <c r="P10823" s="159"/>
      <c r="Q10823" s="159"/>
      <c r="R10823" s="159"/>
      <c r="S10823" s="159"/>
      <c r="T10823" s="159"/>
      <c r="U10823" s="159"/>
      <c r="V10823" s="159"/>
    </row>
    <row r="10824" spans="1:22">
      <c r="A10824"/>
      <c r="B10824"/>
      <c r="C10824"/>
      <c r="D10824"/>
      <c r="E10824"/>
      <c r="F10824"/>
      <c r="G10824"/>
      <c r="L10824" s="159"/>
      <c r="M10824" s="159"/>
      <c r="N10824" s="159"/>
      <c r="O10824" s="159"/>
      <c r="P10824" s="159"/>
      <c r="Q10824" s="159"/>
      <c r="R10824" s="159"/>
      <c r="S10824" s="159"/>
      <c r="T10824" s="159"/>
      <c r="U10824" s="159"/>
      <c r="V10824" s="159"/>
    </row>
    <row r="10825" spans="1:22">
      <c r="A10825"/>
      <c r="B10825"/>
      <c r="C10825"/>
      <c r="D10825"/>
      <c r="E10825"/>
      <c r="F10825"/>
      <c r="G10825"/>
      <c r="L10825" s="159"/>
      <c r="M10825" s="159"/>
      <c r="N10825" s="159"/>
      <c r="O10825" s="159"/>
      <c r="P10825" s="159"/>
      <c r="Q10825" s="159"/>
      <c r="R10825" s="159"/>
      <c r="S10825" s="159"/>
      <c r="T10825" s="159"/>
      <c r="U10825" s="159"/>
      <c r="V10825" s="159"/>
    </row>
    <row r="10826" spans="1:22">
      <c r="A10826"/>
      <c r="B10826"/>
      <c r="C10826"/>
      <c r="D10826"/>
      <c r="E10826"/>
      <c r="F10826"/>
      <c r="G10826"/>
      <c r="L10826" s="159"/>
      <c r="M10826" s="159"/>
      <c r="N10826" s="159"/>
      <c r="O10826" s="159"/>
      <c r="P10826" s="159"/>
      <c r="Q10826" s="159"/>
      <c r="R10826" s="159"/>
      <c r="S10826" s="159"/>
      <c r="T10826" s="159"/>
      <c r="U10826" s="159"/>
      <c r="V10826" s="159"/>
    </row>
    <row r="10827" spans="1:22">
      <c r="A10827"/>
      <c r="B10827"/>
      <c r="C10827"/>
      <c r="D10827"/>
      <c r="E10827"/>
      <c r="F10827"/>
      <c r="G10827"/>
      <c r="L10827" s="159"/>
      <c r="M10827" s="159"/>
      <c r="N10827" s="159"/>
      <c r="O10827" s="159"/>
      <c r="P10827" s="159"/>
      <c r="Q10827" s="159"/>
      <c r="R10827" s="159"/>
      <c r="S10827" s="159"/>
      <c r="T10827" s="159"/>
      <c r="U10827" s="159"/>
      <c r="V10827" s="159"/>
    </row>
    <row r="10828" spans="1:22">
      <c r="A10828"/>
      <c r="B10828"/>
      <c r="C10828"/>
      <c r="D10828"/>
      <c r="E10828"/>
      <c r="F10828"/>
      <c r="G10828"/>
      <c r="L10828" s="159"/>
      <c r="M10828" s="159"/>
      <c r="N10828" s="159"/>
      <c r="O10828" s="159"/>
      <c r="P10828" s="159"/>
      <c r="Q10828" s="159"/>
      <c r="R10828" s="159"/>
      <c r="S10828" s="159"/>
      <c r="T10828" s="159"/>
      <c r="U10828" s="159"/>
      <c r="V10828" s="159"/>
    </row>
    <row r="10829" spans="1:22">
      <c r="A10829"/>
      <c r="B10829"/>
      <c r="C10829"/>
      <c r="D10829"/>
      <c r="E10829"/>
      <c r="F10829"/>
      <c r="G10829"/>
      <c r="L10829" s="159"/>
      <c r="M10829" s="159"/>
      <c r="N10829" s="159"/>
      <c r="O10829" s="159"/>
      <c r="P10829" s="159"/>
      <c r="Q10829" s="159"/>
      <c r="R10829" s="159"/>
      <c r="S10829" s="159"/>
      <c r="T10829" s="159"/>
      <c r="U10829" s="159"/>
      <c r="V10829" s="159"/>
    </row>
    <row r="10830" spans="1:22">
      <c r="A10830"/>
      <c r="B10830"/>
      <c r="C10830"/>
      <c r="D10830"/>
      <c r="E10830"/>
      <c r="F10830"/>
      <c r="G10830"/>
      <c r="L10830" s="159"/>
      <c r="M10830" s="159"/>
      <c r="N10830" s="159"/>
      <c r="O10830" s="159"/>
      <c r="P10830" s="159"/>
      <c r="Q10830" s="159"/>
      <c r="R10830" s="159"/>
      <c r="S10830" s="159"/>
      <c r="T10830" s="159"/>
      <c r="U10830" s="159"/>
      <c r="V10830" s="159"/>
    </row>
    <row r="10831" spans="1:22">
      <c r="A10831"/>
      <c r="B10831"/>
      <c r="C10831"/>
      <c r="D10831"/>
      <c r="E10831"/>
      <c r="F10831"/>
      <c r="G10831"/>
      <c r="L10831" s="159"/>
      <c r="M10831" s="159"/>
      <c r="N10831" s="159"/>
      <c r="O10831" s="159"/>
      <c r="P10831" s="159"/>
      <c r="Q10831" s="159"/>
      <c r="R10831" s="159"/>
      <c r="S10831" s="159"/>
      <c r="T10831" s="159"/>
      <c r="U10831" s="159"/>
      <c r="V10831" s="159"/>
    </row>
    <row r="10832" spans="1:22">
      <c r="A10832"/>
      <c r="B10832"/>
      <c r="C10832"/>
      <c r="D10832"/>
      <c r="E10832"/>
      <c r="F10832"/>
      <c r="G10832"/>
      <c r="L10832" s="159"/>
      <c r="M10832" s="159"/>
      <c r="N10832" s="159"/>
      <c r="O10832" s="159"/>
      <c r="P10832" s="159"/>
      <c r="Q10832" s="159"/>
      <c r="R10832" s="159"/>
      <c r="S10832" s="159"/>
      <c r="T10832" s="159"/>
      <c r="U10832" s="159"/>
      <c r="V10832" s="159"/>
    </row>
    <row r="10833" spans="1:22">
      <c r="A10833"/>
      <c r="B10833"/>
      <c r="C10833"/>
      <c r="D10833"/>
      <c r="E10833"/>
      <c r="F10833"/>
      <c r="G10833"/>
      <c r="L10833" s="159"/>
      <c r="M10833" s="159"/>
      <c r="N10833" s="159"/>
      <c r="O10833" s="159"/>
      <c r="P10833" s="159"/>
      <c r="Q10833" s="159"/>
      <c r="R10833" s="159"/>
      <c r="S10833" s="159"/>
      <c r="T10833" s="159"/>
      <c r="U10833" s="159"/>
      <c r="V10833" s="159"/>
    </row>
    <row r="10834" spans="1:22">
      <c r="A10834"/>
      <c r="B10834"/>
      <c r="C10834"/>
      <c r="D10834"/>
      <c r="E10834"/>
      <c r="F10834"/>
      <c r="G10834"/>
      <c r="L10834" s="159"/>
      <c r="M10834" s="159"/>
      <c r="N10834" s="159"/>
      <c r="O10834" s="159"/>
      <c r="P10834" s="159"/>
      <c r="Q10834" s="159"/>
      <c r="R10834" s="159"/>
      <c r="S10834" s="159"/>
      <c r="T10834" s="159"/>
      <c r="U10834" s="159"/>
      <c r="V10834" s="159"/>
    </row>
    <row r="10835" spans="1:22">
      <c r="A10835"/>
      <c r="B10835"/>
      <c r="C10835"/>
      <c r="D10835"/>
      <c r="E10835"/>
      <c r="F10835"/>
      <c r="G10835"/>
      <c r="L10835" s="159"/>
      <c r="M10835" s="159"/>
      <c r="N10835" s="159"/>
      <c r="O10835" s="159"/>
      <c r="P10835" s="159"/>
      <c r="Q10835" s="159"/>
      <c r="R10835" s="159"/>
      <c r="S10835" s="159"/>
      <c r="T10835" s="159"/>
      <c r="U10835" s="159"/>
      <c r="V10835" s="159"/>
    </row>
    <row r="10836" spans="1:22">
      <c r="A10836"/>
      <c r="B10836"/>
      <c r="C10836"/>
      <c r="D10836"/>
      <c r="E10836"/>
      <c r="F10836"/>
      <c r="G10836"/>
      <c r="L10836" s="159"/>
      <c r="M10836" s="159"/>
      <c r="N10836" s="159"/>
      <c r="O10836" s="159"/>
      <c r="P10836" s="159"/>
      <c r="Q10836" s="159"/>
      <c r="R10836" s="159"/>
      <c r="S10836" s="159"/>
      <c r="T10836" s="159"/>
      <c r="U10836" s="159"/>
      <c r="V10836" s="159"/>
    </row>
    <row r="10837" spans="1:22">
      <c r="A10837"/>
      <c r="B10837"/>
      <c r="C10837"/>
      <c r="D10837"/>
      <c r="E10837"/>
      <c r="F10837"/>
      <c r="G10837"/>
      <c r="L10837" s="159"/>
      <c r="M10837" s="159"/>
      <c r="N10837" s="159"/>
      <c r="O10837" s="159"/>
      <c r="P10837" s="159"/>
      <c r="Q10837" s="159"/>
      <c r="R10837" s="159"/>
      <c r="S10837" s="159"/>
      <c r="T10837" s="159"/>
      <c r="U10837" s="159"/>
      <c r="V10837" s="159"/>
    </row>
    <row r="10838" spans="1:22">
      <c r="A10838"/>
      <c r="B10838"/>
      <c r="C10838"/>
      <c r="D10838"/>
      <c r="E10838"/>
      <c r="F10838"/>
      <c r="G10838"/>
      <c r="L10838" s="159"/>
      <c r="M10838" s="159"/>
      <c r="N10838" s="159"/>
      <c r="O10838" s="159"/>
      <c r="P10838" s="159"/>
      <c r="Q10838" s="159"/>
      <c r="R10838" s="159"/>
      <c r="S10838" s="159"/>
      <c r="T10838" s="159"/>
      <c r="U10838" s="159"/>
      <c r="V10838" s="159"/>
    </row>
    <row r="10839" spans="1:22">
      <c r="A10839"/>
      <c r="B10839"/>
      <c r="C10839"/>
      <c r="D10839"/>
      <c r="E10839"/>
      <c r="F10839"/>
      <c r="G10839"/>
      <c r="L10839" s="159"/>
      <c r="M10839" s="159"/>
      <c r="N10839" s="159"/>
      <c r="O10839" s="159"/>
      <c r="P10839" s="159"/>
      <c r="Q10839" s="159"/>
      <c r="R10839" s="159"/>
      <c r="S10839" s="159"/>
      <c r="T10839" s="159"/>
      <c r="U10839" s="159"/>
      <c r="V10839" s="159"/>
    </row>
    <row r="10840" spans="1:22">
      <c r="A10840"/>
      <c r="B10840"/>
      <c r="C10840"/>
      <c r="D10840"/>
      <c r="E10840"/>
      <c r="F10840"/>
      <c r="G10840"/>
      <c r="L10840" s="159"/>
      <c r="M10840" s="159"/>
      <c r="N10840" s="159"/>
      <c r="O10840" s="159"/>
      <c r="P10840" s="159"/>
      <c r="Q10840" s="159"/>
      <c r="R10840" s="159"/>
      <c r="S10840" s="159"/>
      <c r="T10840" s="159"/>
      <c r="U10840" s="159"/>
      <c r="V10840" s="159"/>
    </row>
    <row r="10841" spans="1:22">
      <c r="A10841"/>
      <c r="B10841"/>
      <c r="C10841"/>
      <c r="D10841"/>
      <c r="E10841"/>
      <c r="F10841"/>
      <c r="G10841"/>
      <c r="L10841" s="159"/>
      <c r="M10841" s="159"/>
      <c r="N10841" s="159"/>
      <c r="O10841" s="159"/>
      <c r="P10841" s="159"/>
      <c r="Q10841" s="159"/>
      <c r="R10841" s="159"/>
      <c r="S10841" s="159"/>
      <c r="T10841" s="159"/>
      <c r="U10841" s="159"/>
      <c r="V10841" s="159"/>
    </row>
    <row r="10842" spans="1:22">
      <c r="A10842"/>
      <c r="B10842"/>
      <c r="C10842"/>
      <c r="D10842"/>
      <c r="E10842"/>
      <c r="F10842"/>
      <c r="G10842"/>
      <c r="L10842" s="159"/>
      <c r="M10842" s="159"/>
      <c r="N10842" s="159"/>
      <c r="O10842" s="159"/>
      <c r="P10842" s="159"/>
      <c r="Q10842" s="159"/>
      <c r="R10842" s="159"/>
      <c r="S10842" s="159"/>
      <c r="T10842" s="159"/>
      <c r="U10842" s="159"/>
      <c r="V10842" s="159"/>
    </row>
    <row r="10843" spans="1:22">
      <c r="A10843"/>
      <c r="B10843"/>
      <c r="C10843"/>
      <c r="D10843"/>
      <c r="E10843"/>
      <c r="F10843"/>
      <c r="G10843"/>
      <c r="L10843" s="159"/>
      <c r="M10843" s="159"/>
      <c r="N10843" s="159"/>
      <c r="O10843" s="159"/>
      <c r="P10843" s="159"/>
      <c r="Q10843" s="159"/>
      <c r="R10843" s="159"/>
      <c r="S10843" s="159"/>
      <c r="T10843" s="159"/>
      <c r="U10843" s="159"/>
      <c r="V10843" s="159"/>
    </row>
    <row r="10844" spans="1:22">
      <c r="A10844"/>
      <c r="B10844"/>
      <c r="C10844"/>
      <c r="D10844"/>
      <c r="E10844"/>
      <c r="F10844"/>
      <c r="G10844"/>
      <c r="L10844" s="159"/>
      <c r="M10844" s="159"/>
      <c r="N10844" s="159"/>
      <c r="O10844" s="159"/>
      <c r="P10844" s="159"/>
      <c r="Q10844" s="159"/>
      <c r="R10844" s="159"/>
      <c r="S10844" s="159"/>
      <c r="T10844" s="159"/>
      <c r="U10844" s="159"/>
      <c r="V10844" s="159"/>
    </row>
    <row r="10845" spans="1:22">
      <c r="A10845"/>
      <c r="B10845"/>
      <c r="C10845"/>
      <c r="D10845"/>
      <c r="E10845"/>
      <c r="F10845"/>
      <c r="G10845"/>
      <c r="L10845" s="159"/>
      <c r="M10845" s="159"/>
      <c r="N10845" s="159"/>
      <c r="O10845" s="159"/>
      <c r="P10845" s="159"/>
      <c r="Q10845" s="159"/>
      <c r="R10845" s="159"/>
      <c r="S10845" s="159"/>
      <c r="T10845" s="159"/>
      <c r="U10845" s="159"/>
      <c r="V10845" s="159"/>
    </row>
    <row r="10846" spans="1:22">
      <c r="A10846"/>
      <c r="B10846"/>
      <c r="C10846"/>
      <c r="D10846"/>
      <c r="E10846"/>
      <c r="F10846"/>
      <c r="G10846"/>
      <c r="L10846" s="159"/>
      <c r="M10846" s="159"/>
      <c r="N10846" s="159"/>
      <c r="O10846" s="159"/>
      <c r="P10846" s="159"/>
      <c r="Q10846" s="159"/>
      <c r="R10846" s="159"/>
      <c r="S10846" s="159"/>
      <c r="T10846" s="159"/>
      <c r="U10846" s="159"/>
      <c r="V10846" s="159"/>
    </row>
    <row r="10847" spans="1:22">
      <c r="A10847"/>
      <c r="B10847"/>
      <c r="C10847"/>
      <c r="D10847"/>
      <c r="E10847"/>
      <c r="F10847"/>
      <c r="G10847"/>
      <c r="L10847" s="159"/>
      <c r="M10847" s="159"/>
      <c r="N10847" s="159"/>
      <c r="O10847" s="159"/>
      <c r="P10847" s="159"/>
      <c r="Q10847" s="159"/>
      <c r="R10847" s="159"/>
      <c r="S10847" s="159"/>
      <c r="T10847" s="159"/>
      <c r="U10847" s="159"/>
      <c r="V10847" s="159"/>
    </row>
    <row r="10848" spans="1:22">
      <c r="A10848"/>
      <c r="B10848"/>
      <c r="C10848"/>
      <c r="D10848"/>
      <c r="E10848"/>
      <c r="F10848"/>
      <c r="G10848"/>
      <c r="L10848" s="159"/>
      <c r="M10848" s="159"/>
      <c r="N10848" s="159"/>
      <c r="O10848" s="159"/>
      <c r="P10848" s="159"/>
      <c r="Q10848" s="159"/>
      <c r="R10848" s="159"/>
      <c r="S10848" s="159"/>
      <c r="T10848" s="159"/>
      <c r="U10848" s="159"/>
      <c r="V10848" s="159"/>
    </row>
    <row r="10849" spans="1:22">
      <c r="A10849"/>
      <c r="B10849"/>
      <c r="C10849"/>
      <c r="D10849"/>
      <c r="E10849"/>
      <c r="F10849"/>
      <c r="G10849"/>
      <c r="L10849" s="159"/>
      <c r="M10849" s="159"/>
      <c r="N10849" s="159"/>
      <c r="O10849" s="159"/>
      <c r="P10849" s="159"/>
      <c r="Q10849" s="159"/>
      <c r="R10849" s="159"/>
      <c r="S10849" s="159"/>
      <c r="T10849" s="159"/>
      <c r="U10849" s="159"/>
      <c r="V10849" s="159"/>
    </row>
    <row r="10850" spans="1:22">
      <c r="A10850"/>
      <c r="B10850"/>
      <c r="C10850"/>
      <c r="D10850"/>
      <c r="E10850"/>
      <c r="F10850"/>
      <c r="G10850"/>
      <c r="L10850" s="159"/>
      <c r="M10850" s="159"/>
      <c r="N10850" s="159"/>
      <c r="O10850" s="159"/>
      <c r="P10850" s="159"/>
      <c r="Q10850" s="159"/>
      <c r="R10850" s="159"/>
      <c r="S10850" s="159"/>
      <c r="T10850" s="159"/>
      <c r="U10850" s="159"/>
      <c r="V10850" s="159"/>
    </row>
    <row r="10851" spans="1:22">
      <c r="A10851"/>
      <c r="B10851"/>
      <c r="C10851"/>
      <c r="D10851"/>
      <c r="E10851"/>
      <c r="F10851"/>
      <c r="G10851"/>
      <c r="L10851" s="159"/>
      <c r="M10851" s="159"/>
      <c r="N10851" s="159"/>
      <c r="O10851" s="159"/>
      <c r="P10851" s="159"/>
      <c r="Q10851" s="159"/>
      <c r="R10851" s="159"/>
      <c r="S10851" s="159"/>
      <c r="T10851" s="159"/>
      <c r="U10851" s="159"/>
      <c r="V10851" s="159"/>
    </row>
    <row r="10852" spans="1:22">
      <c r="A10852"/>
      <c r="B10852"/>
      <c r="C10852"/>
      <c r="D10852"/>
      <c r="E10852"/>
      <c r="F10852"/>
      <c r="G10852"/>
      <c r="L10852" s="159"/>
      <c r="M10852" s="159"/>
      <c r="N10852" s="159"/>
      <c r="O10852" s="159"/>
      <c r="P10852" s="159"/>
      <c r="Q10852" s="159"/>
      <c r="R10852" s="159"/>
      <c r="S10852" s="159"/>
      <c r="T10852" s="159"/>
      <c r="U10852" s="159"/>
      <c r="V10852" s="159"/>
    </row>
    <row r="10853" spans="1:22">
      <c r="A10853"/>
      <c r="B10853"/>
      <c r="C10853"/>
      <c r="D10853"/>
      <c r="E10853"/>
      <c r="F10853"/>
      <c r="G10853"/>
      <c r="L10853" s="159"/>
      <c r="M10853" s="159"/>
      <c r="N10853" s="159"/>
      <c r="O10853" s="159"/>
      <c r="P10853" s="159"/>
      <c r="Q10853" s="159"/>
      <c r="R10853" s="159"/>
      <c r="S10853" s="159"/>
      <c r="T10853" s="159"/>
      <c r="U10853" s="159"/>
      <c r="V10853" s="159"/>
    </row>
    <row r="10854" spans="1:22">
      <c r="A10854"/>
      <c r="B10854"/>
      <c r="C10854"/>
      <c r="D10854"/>
      <c r="E10854"/>
      <c r="F10854"/>
      <c r="G10854"/>
      <c r="L10854" s="159"/>
      <c r="M10854" s="159"/>
      <c r="N10854" s="159"/>
      <c r="O10854" s="159"/>
      <c r="P10854" s="159"/>
      <c r="Q10854" s="159"/>
      <c r="R10854" s="159"/>
      <c r="S10854" s="159"/>
      <c r="T10854" s="159"/>
      <c r="U10854" s="159"/>
      <c r="V10854" s="159"/>
    </row>
    <row r="10855" spans="1:22">
      <c r="A10855"/>
      <c r="B10855"/>
      <c r="C10855"/>
      <c r="D10855"/>
      <c r="E10855"/>
      <c r="F10855"/>
      <c r="G10855"/>
      <c r="L10855" s="159"/>
      <c r="M10855" s="159"/>
      <c r="N10855" s="159"/>
      <c r="O10855" s="159"/>
      <c r="P10855" s="159"/>
      <c r="Q10855" s="159"/>
      <c r="R10855" s="159"/>
      <c r="S10855" s="159"/>
      <c r="T10855" s="159"/>
      <c r="U10855" s="159"/>
      <c r="V10855" s="159"/>
    </row>
    <row r="10856" spans="1:22">
      <c r="A10856"/>
      <c r="B10856"/>
      <c r="C10856"/>
      <c r="D10856"/>
      <c r="E10856"/>
      <c r="F10856"/>
      <c r="G10856"/>
      <c r="L10856" s="159"/>
      <c r="M10856" s="159"/>
      <c r="N10856" s="159"/>
      <c r="O10856" s="159"/>
      <c r="P10856" s="159"/>
      <c r="Q10856" s="159"/>
      <c r="R10856" s="159"/>
      <c r="S10856" s="159"/>
      <c r="T10856" s="159"/>
      <c r="U10856" s="159"/>
      <c r="V10856" s="159"/>
    </row>
    <row r="10857" spans="1:22">
      <c r="A10857"/>
      <c r="B10857"/>
      <c r="C10857"/>
      <c r="D10857"/>
      <c r="E10857"/>
      <c r="F10857"/>
      <c r="G10857"/>
      <c r="L10857" s="159"/>
      <c r="M10857" s="159"/>
      <c r="N10857" s="159"/>
      <c r="O10857" s="159"/>
      <c r="P10857" s="159"/>
      <c r="Q10857" s="159"/>
      <c r="R10857" s="159"/>
      <c r="S10857" s="159"/>
      <c r="T10857" s="159"/>
      <c r="U10857" s="159"/>
      <c r="V10857" s="159"/>
    </row>
    <row r="10858" spans="1:22">
      <c r="A10858"/>
      <c r="B10858"/>
      <c r="C10858"/>
      <c r="D10858"/>
      <c r="E10858"/>
      <c r="F10858"/>
      <c r="G10858"/>
      <c r="L10858" s="159"/>
      <c r="M10858" s="159"/>
      <c r="N10858" s="159"/>
      <c r="O10858" s="159"/>
      <c r="P10858" s="159"/>
      <c r="Q10858" s="159"/>
      <c r="R10858" s="159"/>
      <c r="S10858" s="159"/>
      <c r="T10858" s="159"/>
      <c r="U10858" s="159"/>
      <c r="V10858" s="159"/>
    </row>
    <row r="10859" spans="1:22">
      <c r="A10859"/>
      <c r="B10859"/>
      <c r="C10859"/>
      <c r="D10859"/>
      <c r="E10859"/>
      <c r="F10859"/>
      <c r="G10859"/>
      <c r="L10859" s="159"/>
      <c r="M10859" s="159"/>
      <c r="N10859" s="159"/>
      <c r="O10859" s="159"/>
      <c r="P10859" s="159"/>
      <c r="Q10859" s="159"/>
      <c r="R10859" s="159"/>
      <c r="S10859" s="159"/>
      <c r="T10859" s="159"/>
      <c r="U10859" s="159"/>
      <c r="V10859" s="159"/>
    </row>
    <row r="10860" spans="1:22">
      <c r="A10860"/>
      <c r="B10860"/>
      <c r="C10860"/>
      <c r="D10860"/>
      <c r="E10860"/>
      <c r="F10860"/>
      <c r="G10860"/>
      <c r="L10860" s="159"/>
      <c r="M10860" s="159"/>
      <c r="N10860" s="159"/>
      <c r="O10860" s="159"/>
      <c r="P10860" s="159"/>
      <c r="Q10860" s="159"/>
      <c r="R10860" s="159"/>
      <c r="S10860" s="159"/>
      <c r="T10860" s="159"/>
      <c r="U10860" s="159"/>
      <c r="V10860" s="159"/>
    </row>
    <row r="10861" spans="1:22">
      <c r="A10861"/>
      <c r="B10861"/>
      <c r="C10861"/>
      <c r="D10861"/>
      <c r="E10861"/>
      <c r="F10861"/>
      <c r="G10861"/>
      <c r="L10861" s="159"/>
      <c r="M10861" s="159"/>
      <c r="N10861" s="159"/>
      <c r="O10861" s="159"/>
      <c r="P10861" s="159"/>
      <c r="Q10861" s="159"/>
      <c r="R10861" s="159"/>
      <c r="S10861" s="159"/>
      <c r="T10861" s="159"/>
      <c r="U10861" s="159"/>
      <c r="V10861" s="159"/>
    </row>
    <row r="10862" spans="1:22">
      <c r="A10862"/>
      <c r="B10862"/>
      <c r="C10862"/>
      <c r="D10862"/>
      <c r="E10862"/>
      <c r="F10862"/>
      <c r="G10862"/>
      <c r="L10862" s="159"/>
      <c r="M10862" s="159"/>
      <c r="N10862" s="159"/>
      <c r="O10862" s="159"/>
      <c r="P10862" s="159"/>
      <c r="Q10862" s="159"/>
      <c r="R10862" s="159"/>
      <c r="S10862" s="159"/>
      <c r="T10862" s="159"/>
      <c r="U10862" s="159"/>
      <c r="V10862" s="159"/>
    </row>
    <row r="10863" spans="1:22">
      <c r="A10863"/>
      <c r="B10863"/>
      <c r="C10863"/>
      <c r="D10863"/>
      <c r="E10863"/>
      <c r="F10863"/>
      <c r="G10863"/>
      <c r="L10863" s="159"/>
      <c r="M10863" s="159"/>
      <c r="N10863" s="159"/>
      <c r="O10863" s="159"/>
      <c r="P10863" s="159"/>
      <c r="Q10863" s="159"/>
      <c r="R10863" s="159"/>
      <c r="S10863" s="159"/>
      <c r="T10863" s="159"/>
      <c r="U10863" s="159"/>
      <c r="V10863" s="159"/>
    </row>
    <row r="10864" spans="1:22">
      <c r="A10864"/>
      <c r="B10864"/>
      <c r="C10864"/>
      <c r="D10864"/>
      <c r="E10864"/>
      <c r="F10864"/>
      <c r="G10864"/>
      <c r="L10864" s="159"/>
      <c r="M10864" s="159"/>
      <c r="N10864" s="159"/>
      <c r="O10864" s="159"/>
      <c r="P10864" s="159"/>
      <c r="Q10864" s="159"/>
      <c r="R10864" s="159"/>
      <c r="S10864" s="159"/>
      <c r="T10864" s="159"/>
      <c r="U10864" s="159"/>
      <c r="V10864" s="159"/>
    </row>
    <row r="10865" spans="1:22">
      <c r="A10865"/>
      <c r="B10865"/>
      <c r="C10865"/>
      <c r="D10865"/>
      <c r="E10865"/>
      <c r="F10865"/>
      <c r="G10865"/>
      <c r="L10865" s="159"/>
      <c r="M10865" s="159"/>
      <c r="N10865" s="159"/>
      <c r="O10865" s="159"/>
      <c r="P10865" s="159"/>
      <c r="Q10865" s="159"/>
      <c r="R10865" s="159"/>
      <c r="S10865" s="159"/>
      <c r="T10865" s="159"/>
      <c r="U10865" s="159"/>
      <c r="V10865" s="159"/>
    </row>
    <row r="10866" spans="1:22">
      <c r="A10866"/>
      <c r="B10866"/>
      <c r="C10866"/>
      <c r="D10866"/>
      <c r="E10866"/>
      <c r="F10866"/>
      <c r="G10866"/>
      <c r="L10866" s="159"/>
      <c r="M10866" s="159"/>
      <c r="N10866" s="159"/>
      <c r="O10866" s="159"/>
      <c r="P10866" s="159"/>
      <c r="Q10866" s="159"/>
      <c r="R10866" s="159"/>
      <c r="S10866" s="159"/>
      <c r="T10866" s="159"/>
      <c r="U10866" s="159"/>
      <c r="V10866" s="159"/>
    </row>
    <row r="10867" spans="1:22">
      <c r="A10867"/>
      <c r="B10867"/>
      <c r="C10867"/>
      <c r="D10867"/>
      <c r="E10867"/>
      <c r="F10867"/>
      <c r="G10867"/>
      <c r="L10867" s="159"/>
      <c r="M10867" s="159"/>
      <c r="N10867" s="159"/>
      <c r="O10867" s="159"/>
      <c r="P10867" s="159"/>
      <c r="Q10867" s="159"/>
      <c r="R10867" s="159"/>
      <c r="S10867" s="159"/>
      <c r="T10867" s="159"/>
      <c r="U10867" s="159"/>
      <c r="V10867" s="159"/>
    </row>
    <row r="10868" spans="1:22">
      <c r="A10868"/>
      <c r="B10868"/>
      <c r="C10868"/>
      <c r="D10868"/>
      <c r="E10868"/>
      <c r="F10868"/>
      <c r="G10868"/>
      <c r="L10868" s="159"/>
      <c r="M10868" s="159"/>
      <c r="N10868" s="159"/>
      <c r="O10868" s="159"/>
      <c r="P10868" s="159"/>
      <c r="Q10868" s="159"/>
      <c r="R10868" s="159"/>
      <c r="S10868" s="159"/>
      <c r="T10868" s="159"/>
      <c r="U10868" s="159"/>
      <c r="V10868" s="159"/>
    </row>
    <row r="10869" spans="1:22">
      <c r="A10869"/>
      <c r="B10869"/>
      <c r="C10869"/>
      <c r="D10869"/>
      <c r="E10869"/>
      <c r="F10869"/>
      <c r="G10869"/>
      <c r="L10869" s="159"/>
      <c r="M10869" s="159"/>
      <c r="N10869" s="159"/>
      <c r="O10869" s="159"/>
      <c r="P10869" s="159"/>
      <c r="Q10869" s="159"/>
      <c r="R10869" s="159"/>
      <c r="S10869" s="159"/>
      <c r="T10869" s="159"/>
      <c r="U10869" s="159"/>
      <c r="V10869" s="159"/>
    </row>
    <row r="10870" spans="1:22">
      <c r="A10870"/>
      <c r="B10870"/>
      <c r="C10870"/>
      <c r="D10870"/>
      <c r="E10870"/>
      <c r="F10870"/>
      <c r="G10870"/>
      <c r="L10870" s="159"/>
      <c r="M10870" s="159"/>
      <c r="N10870" s="159"/>
      <c r="O10870" s="159"/>
      <c r="P10870" s="159"/>
      <c r="Q10870" s="159"/>
      <c r="R10870" s="159"/>
      <c r="S10870" s="159"/>
      <c r="T10870" s="159"/>
      <c r="U10870" s="159"/>
      <c r="V10870" s="159"/>
    </row>
    <row r="10871" spans="1:22">
      <c r="A10871"/>
      <c r="B10871"/>
      <c r="C10871"/>
      <c r="D10871"/>
      <c r="E10871"/>
      <c r="F10871"/>
      <c r="G10871"/>
      <c r="L10871" s="159"/>
      <c r="M10871" s="159"/>
      <c r="N10871" s="159"/>
      <c r="O10871" s="159"/>
      <c r="P10871" s="159"/>
      <c r="Q10871" s="159"/>
      <c r="R10871" s="159"/>
      <c r="S10871" s="159"/>
      <c r="T10871" s="159"/>
      <c r="U10871" s="159"/>
      <c r="V10871" s="159"/>
    </row>
    <row r="10872" spans="1:22">
      <c r="A10872"/>
      <c r="B10872"/>
      <c r="C10872"/>
      <c r="D10872"/>
      <c r="E10872"/>
      <c r="F10872"/>
      <c r="G10872"/>
      <c r="L10872" s="159"/>
      <c r="M10872" s="159"/>
      <c r="N10872" s="159"/>
      <c r="O10872" s="159"/>
      <c r="P10872" s="159"/>
      <c r="Q10872" s="159"/>
      <c r="R10872" s="159"/>
      <c r="S10872" s="159"/>
      <c r="T10872" s="159"/>
      <c r="U10872" s="159"/>
      <c r="V10872" s="159"/>
    </row>
    <row r="10873" spans="1:22">
      <c r="A10873"/>
      <c r="B10873"/>
      <c r="C10873"/>
      <c r="D10873"/>
      <c r="E10873"/>
      <c r="F10873"/>
      <c r="G10873"/>
      <c r="L10873" s="159"/>
      <c r="M10873" s="159"/>
      <c r="N10873" s="159"/>
      <c r="O10873" s="159"/>
      <c r="P10873" s="159"/>
      <c r="Q10873" s="159"/>
      <c r="R10873" s="159"/>
      <c r="S10873" s="159"/>
      <c r="T10873" s="159"/>
      <c r="U10873" s="159"/>
      <c r="V10873" s="159"/>
    </row>
    <row r="10874" spans="1:22">
      <c r="A10874"/>
      <c r="B10874"/>
      <c r="C10874"/>
      <c r="D10874"/>
      <c r="E10874"/>
      <c r="F10874"/>
      <c r="G10874"/>
      <c r="L10874" s="159"/>
      <c r="M10874" s="159"/>
      <c r="N10874" s="159"/>
      <c r="O10874" s="159"/>
      <c r="P10874" s="159"/>
      <c r="Q10874" s="159"/>
      <c r="R10874" s="159"/>
      <c r="S10874" s="159"/>
      <c r="T10874" s="159"/>
      <c r="U10874" s="159"/>
      <c r="V10874" s="159"/>
    </row>
    <row r="10875" spans="1:22">
      <c r="A10875"/>
      <c r="B10875"/>
      <c r="C10875"/>
      <c r="D10875"/>
      <c r="E10875"/>
      <c r="F10875"/>
      <c r="G10875"/>
      <c r="L10875" s="159"/>
      <c r="M10875" s="159"/>
      <c r="N10875" s="159"/>
      <c r="O10875" s="159"/>
      <c r="P10875" s="159"/>
      <c r="Q10875" s="159"/>
      <c r="R10875" s="159"/>
      <c r="S10875" s="159"/>
      <c r="T10875" s="159"/>
      <c r="U10875" s="159"/>
      <c r="V10875" s="159"/>
    </row>
    <row r="10876" spans="1:22">
      <c r="A10876"/>
      <c r="B10876"/>
      <c r="C10876"/>
      <c r="D10876"/>
      <c r="E10876"/>
      <c r="F10876"/>
      <c r="G10876"/>
      <c r="L10876" s="159"/>
      <c r="M10876" s="159"/>
      <c r="N10876" s="159"/>
      <c r="O10876" s="159"/>
      <c r="P10876" s="159"/>
      <c r="Q10876" s="159"/>
      <c r="R10876" s="159"/>
      <c r="S10876" s="159"/>
      <c r="T10876" s="159"/>
      <c r="U10876" s="159"/>
      <c r="V10876" s="159"/>
    </row>
    <row r="10877" spans="1:22">
      <c r="A10877"/>
      <c r="B10877"/>
      <c r="C10877"/>
      <c r="D10877"/>
      <c r="E10877"/>
      <c r="F10877"/>
      <c r="G10877"/>
      <c r="L10877" s="159"/>
      <c r="M10877" s="159"/>
      <c r="N10877" s="159"/>
      <c r="O10877" s="159"/>
      <c r="P10877" s="159"/>
      <c r="Q10877" s="159"/>
      <c r="R10877" s="159"/>
      <c r="S10877" s="159"/>
      <c r="T10877" s="159"/>
      <c r="U10877" s="159"/>
      <c r="V10877" s="159"/>
    </row>
    <row r="10878" spans="1:22">
      <c r="A10878"/>
      <c r="B10878"/>
      <c r="C10878"/>
      <c r="D10878"/>
      <c r="E10878"/>
      <c r="F10878"/>
      <c r="G10878"/>
      <c r="L10878" s="159"/>
      <c r="M10878" s="159"/>
      <c r="N10878" s="159"/>
      <c r="O10878" s="159"/>
      <c r="P10878" s="159"/>
      <c r="Q10878" s="159"/>
      <c r="R10878" s="159"/>
      <c r="S10878" s="159"/>
      <c r="T10878" s="159"/>
      <c r="U10878" s="159"/>
      <c r="V10878" s="159"/>
    </row>
    <row r="10879" spans="1:22">
      <c r="A10879"/>
      <c r="B10879"/>
      <c r="C10879"/>
      <c r="D10879"/>
      <c r="E10879"/>
      <c r="F10879"/>
      <c r="G10879"/>
      <c r="L10879" s="159"/>
      <c r="M10879" s="159"/>
      <c r="N10879" s="159"/>
      <c r="O10879" s="159"/>
      <c r="P10879" s="159"/>
      <c r="Q10879" s="159"/>
      <c r="R10879" s="159"/>
      <c r="S10879" s="159"/>
      <c r="T10879" s="159"/>
      <c r="U10879" s="159"/>
      <c r="V10879" s="159"/>
    </row>
    <row r="10880" spans="1:22">
      <c r="A10880"/>
      <c r="B10880"/>
      <c r="C10880"/>
      <c r="D10880"/>
      <c r="E10880"/>
      <c r="F10880"/>
      <c r="G10880"/>
      <c r="L10880" s="159"/>
      <c r="M10880" s="159"/>
      <c r="N10880" s="159"/>
      <c r="O10880" s="159"/>
      <c r="P10880" s="159"/>
      <c r="Q10880" s="159"/>
      <c r="R10880" s="159"/>
      <c r="S10880" s="159"/>
      <c r="T10880" s="159"/>
      <c r="U10880" s="159"/>
      <c r="V10880" s="159"/>
    </row>
    <row r="10881" spans="1:22">
      <c r="A10881"/>
      <c r="B10881"/>
      <c r="C10881"/>
      <c r="D10881"/>
      <c r="E10881"/>
      <c r="F10881"/>
      <c r="G10881"/>
      <c r="L10881" s="159"/>
      <c r="M10881" s="159"/>
      <c r="N10881" s="159"/>
      <c r="O10881" s="159"/>
      <c r="P10881" s="159"/>
      <c r="Q10881" s="159"/>
      <c r="R10881" s="159"/>
      <c r="S10881" s="159"/>
      <c r="T10881" s="159"/>
      <c r="U10881" s="159"/>
      <c r="V10881" s="159"/>
    </row>
    <row r="10882" spans="1:22">
      <c r="A10882"/>
      <c r="B10882"/>
      <c r="C10882"/>
      <c r="D10882"/>
      <c r="E10882"/>
      <c r="F10882"/>
      <c r="G10882"/>
      <c r="L10882" s="159"/>
      <c r="M10882" s="159"/>
      <c r="N10882" s="159"/>
      <c r="O10882" s="159"/>
      <c r="P10882" s="159"/>
      <c r="Q10882" s="159"/>
      <c r="R10882" s="159"/>
      <c r="S10882" s="159"/>
      <c r="T10882" s="159"/>
      <c r="U10882" s="159"/>
      <c r="V10882" s="159"/>
    </row>
    <row r="10883" spans="1:22">
      <c r="A10883"/>
      <c r="B10883"/>
      <c r="C10883"/>
      <c r="D10883"/>
      <c r="E10883"/>
      <c r="F10883"/>
      <c r="G10883"/>
      <c r="L10883" s="159"/>
      <c r="M10883" s="159"/>
      <c r="N10883" s="159"/>
      <c r="O10883" s="159"/>
      <c r="P10883" s="159"/>
      <c r="Q10883" s="159"/>
      <c r="R10883" s="159"/>
      <c r="S10883" s="159"/>
      <c r="T10883" s="159"/>
      <c r="U10883" s="159"/>
      <c r="V10883" s="159"/>
    </row>
    <row r="10884" spans="1:22">
      <c r="A10884"/>
      <c r="B10884"/>
      <c r="C10884"/>
      <c r="D10884"/>
      <c r="E10884"/>
      <c r="F10884"/>
      <c r="G10884"/>
      <c r="L10884" s="159"/>
      <c r="M10884" s="159"/>
      <c r="N10884" s="159"/>
      <c r="O10884" s="159"/>
      <c r="P10884" s="159"/>
      <c r="Q10884" s="159"/>
      <c r="R10884" s="159"/>
      <c r="S10884" s="159"/>
      <c r="T10884" s="159"/>
      <c r="U10884" s="159"/>
      <c r="V10884" s="159"/>
    </row>
    <row r="10885" spans="1:22">
      <c r="A10885"/>
      <c r="B10885"/>
      <c r="C10885"/>
      <c r="D10885"/>
      <c r="E10885"/>
      <c r="F10885"/>
      <c r="G10885"/>
      <c r="L10885" s="159"/>
      <c r="M10885" s="159"/>
      <c r="N10885" s="159"/>
      <c r="O10885" s="159"/>
      <c r="P10885" s="159"/>
      <c r="Q10885" s="159"/>
      <c r="R10885" s="159"/>
      <c r="S10885" s="159"/>
      <c r="T10885" s="159"/>
      <c r="U10885" s="159"/>
      <c r="V10885" s="159"/>
    </row>
    <row r="10886" spans="1:22">
      <c r="A10886"/>
      <c r="B10886"/>
      <c r="C10886"/>
      <c r="D10886"/>
      <c r="E10886"/>
      <c r="F10886"/>
      <c r="G10886"/>
      <c r="L10886" s="159"/>
      <c r="M10886" s="159"/>
      <c r="N10886" s="159"/>
      <c r="O10886" s="159"/>
      <c r="P10886" s="159"/>
      <c r="Q10886" s="159"/>
      <c r="R10886" s="159"/>
      <c r="S10886" s="159"/>
      <c r="T10886" s="159"/>
      <c r="U10886" s="159"/>
      <c r="V10886" s="159"/>
    </row>
    <row r="10887" spans="1:22">
      <c r="A10887"/>
      <c r="B10887"/>
      <c r="C10887"/>
      <c r="D10887"/>
      <c r="E10887"/>
      <c r="F10887"/>
      <c r="G10887"/>
      <c r="L10887" s="159"/>
      <c r="M10887" s="159"/>
      <c r="N10887" s="159"/>
      <c r="O10887" s="159"/>
      <c r="P10887" s="159"/>
      <c r="Q10887" s="159"/>
      <c r="R10887" s="159"/>
      <c r="S10887" s="159"/>
      <c r="T10887" s="159"/>
      <c r="U10887" s="159"/>
      <c r="V10887" s="159"/>
    </row>
    <row r="10888" spans="1:22">
      <c r="A10888"/>
      <c r="B10888"/>
      <c r="C10888"/>
      <c r="D10888"/>
      <c r="E10888"/>
      <c r="F10888"/>
      <c r="G10888"/>
      <c r="L10888" s="159"/>
      <c r="M10888" s="159"/>
      <c r="N10888" s="159"/>
      <c r="O10888" s="159"/>
      <c r="P10888" s="159"/>
      <c r="Q10888" s="159"/>
      <c r="R10888" s="159"/>
      <c r="S10888" s="159"/>
      <c r="T10888" s="159"/>
      <c r="U10888" s="159"/>
      <c r="V10888" s="159"/>
    </row>
    <row r="10889" spans="1:22">
      <c r="A10889"/>
      <c r="B10889"/>
      <c r="C10889"/>
      <c r="D10889"/>
      <c r="E10889"/>
      <c r="F10889"/>
      <c r="G10889"/>
      <c r="L10889" s="159"/>
      <c r="M10889" s="159"/>
      <c r="N10889" s="159"/>
      <c r="O10889" s="159"/>
      <c r="P10889" s="159"/>
      <c r="Q10889" s="159"/>
      <c r="R10889" s="159"/>
      <c r="S10889" s="159"/>
      <c r="T10889" s="159"/>
      <c r="U10889" s="159"/>
      <c r="V10889" s="159"/>
    </row>
    <row r="10890" spans="1:22">
      <c r="A10890"/>
      <c r="B10890"/>
      <c r="C10890"/>
      <c r="D10890"/>
      <c r="E10890"/>
      <c r="F10890"/>
      <c r="G10890"/>
      <c r="L10890" s="159"/>
      <c r="M10890" s="159"/>
      <c r="N10890" s="159"/>
      <c r="O10890" s="159"/>
      <c r="P10890" s="159"/>
      <c r="Q10890" s="159"/>
      <c r="R10890" s="159"/>
      <c r="S10890" s="159"/>
      <c r="T10890" s="159"/>
      <c r="U10890" s="159"/>
      <c r="V10890" s="159"/>
    </row>
    <row r="10891" spans="1:22">
      <c r="A10891"/>
      <c r="B10891"/>
      <c r="C10891"/>
      <c r="D10891"/>
      <c r="E10891"/>
      <c r="F10891"/>
      <c r="G10891"/>
      <c r="L10891" s="159"/>
      <c r="M10891" s="159"/>
      <c r="N10891" s="159"/>
      <c r="O10891" s="159"/>
      <c r="P10891" s="159"/>
      <c r="Q10891" s="159"/>
      <c r="R10891" s="159"/>
      <c r="S10891" s="159"/>
      <c r="T10891" s="159"/>
      <c r="U10891" s="159"/>
      <c r="V10891" s="159"/>
    </row>
    <row r="10892" spans="1:22">
      <c r="A10892"/>
      <c r="B10892"/>
      <c r="C10892"/>
      <c r="D10892"/>
      <c r="E10892"/>
      <c r="F10892"/>
      <c r="G10892"/>
      <c r="L10892" s="159"/>
      <c r="M10892" s="159"/>
      <c r="N10892" s="159"/>
      <c r="O10892" s="159"/>
      <c r="P10892" s="159"/>
      <c r="Q10892" s="159"/>
      <c r="R10892" s="159"/>
      <c r="S10892" s="159"/>
      <c r="T10892" s="159"/>
      <c r="U10892" s="159"/>
      <c r="V10892" s="159"/>
    </row>
    <row r="10893" spans="1:22">
      <c r="A10893"/>
      <c r="B10893"/>
      <c r="C10893"/>
      <c r="D10893"/>
      <c r="E10893"/>
      <c r="F10893"/>
      <c r="G10893"/>
      <c r="L10893" s="159"/>
      <c r="M10893" s="159"/>
      <c r="N10893" s="159"/>
      <c r="O10893" s="159"/>
      <c r="P10893" s="159"/>
      <c r="Q10893" s="159"/>
      <c r="R10893" s="159"/>
      <c r="S10893" s="159"/>
      <c r="T10893" s="159"/>
      <c r="U10893" s="159"/>
      <c r="V10893" s="159"/>
    </row>
    <row r="10894" spans="1:22">
      <c r="A10894"/>
      <c r="B10894"/>
      <c r="C10894"/>
      <c r="D10894"/>
      <c r="E10894"/>
      <c r="F10894"/>
      <c r="G10894"/>
      <c r="L10894" s="159"/>
      <c r="M10894" s="159"/>
      <c r="N10894" s="159"/>
      <c r="O10894" s="159"/>
      <c r="P10894" s="159"/>
      <c r="Q10894" s="159"/>
      <c r="R10894" s="159"/>
      <c r="S10894" s="159"/>
      <c r="T10894" s="159"/>
      <c r="U10894" s="159"/>
      <c r="V10894" s="159"/>
    </row>
    <row r="10895" spans="1:22">
      <c r="A10895"/>
      <c r="B10895"/>
      <c r="C10895"/>
      <c r="D10895"/>
      <c r="E10895"/>
      <c r="F10895"/>
      <c r="G10895"/>
      <c r="L10895" s="159"/>
      <c r="M10895" s="159"/>
      <c r="N10895" s="159"/>
      <c r="O10895" s="159"/>
      <c r="P10895" s="159"/>
      <c r="Q10895" s="159"/>
      <c r="R10895" s="159"/>
      <c r="S10895" s="159"/>
      <c r="T10895" s="159"/>
      <c r="U10895" s="159"/>
      <c r="V10895" s="159"/>
    </row>
    <row r="10896" spans="1:22">
      <c r="A10896"/>
      <c r="B10896"/>
      <c r="C10896"/>
      <c r="D10896"/>
      <c r="E10896"/>
      <c r="F10896"/>
      <c r="G10896"/>
      <c r="L10896" s="159"/>
      <c r="M10896" s="159"/>
      <c r="N10896" s="159"/>
      <c r="O10896" s="159"/>
      <c r="P10896" s="159"/>
      <c r="Q10896" s="159"/>
      <c r="R10896" s="159"/>
      <c r="S10896" s="159"/>
      <c r="T10896" s="159"/>
      <c r="U10896" s="159"/>
      <c r="V10896" s="159"/>
    </row>
    <row r="10897" spans="1:22">
      <c r="A10897"/>
      <c r="B10897"/>
      <c r="C10897"/>
      <c r="D10897"/>
      <c r="E10897"/>
      <c r="F10897"/>
      <c r="G10897"/>
      <c r="L10897" s="159"/>
      <c r="M10897" s="159"/>
      <c r="N10897" s="159"/>
      <c r="O10897" s="159"/>
      <c r="P10897" s="159"/>
      <c r="Q10897" s="159"/>
      <c r="R10897" s="159"/>
      <c r="S10897" s="159"/>
      <c r="T10897" s="159"/>
      <c r="U10897" s="159"/>
      <c r="V10897" s="159"/>
    </row>
    <row r="10898" spans="1:22">
      <c r="A10898"/>
      <c r="B10898"/>
      <c r="C10898"/>
      <c r="D10898"/>
      <c r="E10898"/>
      <c r="F10898"/>
      <c r="G10898"/>
      <c r="L10898" s="159"/>
      <c r="M10898" s="159"/>
      <c r="N10898" s="159"/>
      <c r="O10898" s="159"/>
      <c r="P10898" s="159"/>
      <c r="Q10898" s="159"/>
      <c r="R10898" s="159"/>
      <c r="S10898" s="159"/>
      <c r="T10898" s="159"/>
      <c r="U10898" s="159"/>
      <c r="V10898" s="159"/>
    </row>
    <row r="10899" spans="1:22">
      <c r="A10899"/>
      <c r="B10899"/>
      <c r="C10899"/>
      <c r="D10899"/>
      <c r="E10899"/>
      <c r="F10899"/>
      <c r="G10899"/>
      <c r="L10899" s="159"/>
      <c r="M10899" s="159"/>
      <c r="N10899" s="159"/>
      <c r="O10899" s="159"/>
      <c r="P10899" s="159"/>
      <c r="Q10899" s="159"/>
      <c r="R10899" s="159"/>
      <c r="S10899" s="159"/>
      <c r="T10899" s="159"/>
      <c r="U10899" s="159"/>
      <c r="V10899" s="159"/>
    </row>
    <row r="10900" spans="1:22">
      <c r="A10900"/>
      <c r="B10900"/>
      <c r="C10900"/>
      <c r="D10900"/>
      <c r="E10900"/>
      <c r="F10900"/>
      <c r="G10900"/>
      <c r="L10900" s="159"/>
      <c r="M10900" s="159"/>
      <c r="N10900" s="159"/>
      <c r="O10900" s="159"/>
      <c r="P10900" s="159"/>
      <c r="Q10900" s="159"/>
      <c r="R10900" s="159"/>
      <c r="S10900" s="159"/>
      <c r="T10900" s="159"/>
      <c r="U10900" s="159"/>
      <c r="V10900" s="159"/>
    </row>
    <row r="10901" spans="1:22">
      <c r="A10901"/>
      <c r="B10901"/>
      <c r="C10901"/>
      <c r="D10901"/>
      <c r="E10901"/>
      <c r="F10901"/>
      <c r="G10901"/>
      <c r="L10901" s="159"/>
      <c r="M10901" s="159"/>
      <c r="N10901" s="159"/>
      <c r="O10901" s="159"/>
      <c r="P10901" s="159"/>
      <c r="Q10901" s="159"/>
      <c r="R10901" s="159"/>
      <c r="S10901" s="159"/>
      <c r="T10901" s="159"/>
      <c r="U10901" s="159"/>
      <c r="V10901" s="159"/>
    </row>
    <row r="10902" spans="1:22">
      <c r="A10902"/>
      <c r="B10902"/>
      <c r="C10902"/>
      <c r="D10902"/>
      <c r="E10902"/>
      <c r="F10902"/>
      <c r="G10902"/>
      <c r="L10902" s="159"/>
      <c r="M10902" s="159"/>
      <c r="N10902" s="159"/>
      <c r="O10902" s="159"/>
      <c r="P10902" s="159"/>
      <c r="Q10902" s="159"/>
      <c r="R10902" s="159"/>
      <c r="S10902" s="159"/>
      <c r="T10902" s="159"/>
      <c r="U10902" s="159"/>
      <c r="V10902" s="159"/>
    </row>
    <row r="10903" spans="1:22">
      <c r="A10903"/>
      <c r="B10903"/>
      <c r="C10903"/>
      <c r="D10903"/>
      <c r="E10903"/>
      <c r="F10903"/>
      <c r="G10903"/>
      <c r="L10903" s="159"/>
      <c r="M10903" s="159"/>
      <c r="N10903" s="159"/>
      <c r="O10903" s="159"/>
      <c r="P10903" s="159"/>
      <c r="Q10903" s="159"/>
      <c r="R10903" s="159"/>
      <c r="S10903" s="159"/>
      <c r="T10903" s="159"/>
      <c r="U10903" s="159"/>
      <c r="V10903" s="159"/>
    </row>
    <row r="10904" spans="1:22">
      <c r="A10904"/>
      <c r="B10904"/>
      <c r="C10904"/>
      <c r="D10904"/>
      <c r="E10904"/>
      <c r="F10904"/>
      <c r="G10904"/>
      <c r="L10904" s="159"/>
      <c r="M10904" s="159"/>
      <c r="N10904" s="159"/>
      <c r="O10904" s="159"/>
      <c r="P10904" s="159"/>
      <c r="Q10904" s="159"/>
      <c r="R10904" s="159"/>
      <c r="S10904" s="159"/>
      <c r="T10904" s="159"/>
      <c r="U10904" s="159"/>
      <c r="V10904" s="159"/>
    </row>
    <row r="10905" spans="1:22">
      <c r="A10905"/>
      <c r="B10905"/>
      <c r="C10905"/>
      <c r="D10905"/>
      <c r="E10905"/>
      <c r="F10905"/>
      <c r="G10905"/>
      <c r="L10905" s="159"/>
      <c r="M10905" s="159"/>
      <c r="N10905" s="159"/>
      <c r="O10905" s="159"/>
      <c r="P10905" s="159"/>
      <c r="Q10905" s="159"/>
      <c r="R10905" s="159"/>
      <c r="S10905" s="159"/>
      <c r="T10905" s="159"/>
      <c r="U10905" s="159"/>
      <c r="V10905" s="159"/>
    </row>
    <row r="10906" spans="1:22">
      <c r="A10906"/>
      <c r="B10906"/>
      <c r="C10906"/>
      <c r="D10906"/>
      <c r="E10906"/>
      <c r="F10906"/>
      <c r="G10906"/>
      <c r="L10906" s="159"/>
      <c r="M10906" s="159"/>
      <c r="N10906" s="159"/>
      <c r="O10906" s="159"/>
      <c r="P10906" s="159"/>
      <c r="Q10906" s="159"/>
      <c r="R10906" s="159"/>
      <c r="S10906" s="159"/>
      <c r="T10906" s="159"/>
      <c r="U10906" s="159"/>
      <c r="V10906" s="159"/>
    </row>
    <row r="10907" spans="1:22">
      <c r="A10907"/>
      <c r="B10907"/>
      <c r="C10907"/>
      <c r="D10907"/>
      <c r="E10907"/>
      <c r="F10907"/>
      <c r="G10907"/>
      <c r="L10907" s="159"/>
      <c r="M10907" s="159"/>
      <c r="N10907" s="159"/>
      <c r="O10907" s="159"/>
      <c r="P10907" s="159"/>
      <c r="Q10907" s="159"/>
      <c r="R10907" s="159"/>
      <c r="S10907" s="159"/>
      <c r="T10907" s="159"/>
      <c r="U10907" s="159"/>
      <c r="V10907" s="159"/>
    </row>
    <row r="10908" spans="1:22">
      <c r="A10908"/>
      <c r="B10908"/>
      <c r="C10908"/>
      <c r="D10908"/>
      <c r="E10908"/>
      <c r="F10908"/>
      <c r="G10908"/>
      <c r="L10908" s="159"/>
      <c r="M10908" s="159"/>
      <c r="N10908" s="159"/>
      <c r="O10908" s="159"/>
      <c r="P10908" s="159"/>
      <c r="Q10908" s="159"/>
      <c r="R10908" s="159"/>
      <c r="S10908" s="159"/>
      <c r="T10908" s="159"/>
      <c r="U10908" s="159"/>
      <c r="V10908" s="159"/>
    </row>
    <row r="10909" spans="1:22">
      <c r="A10909"/>
      <c r="B10909"/>
      <c r="C10909"/>
      <c r="D10909"/>
      <c r="E10909"/>
      <c r="F10909"/>
      <c r="G10909"/>
      <c r="L10909" s="159"/>
      <c r="M10909" s="159"/>
      <c r="N10909" s="159"/>
      <c r="O10909" s="159"/>
      <c r="P10909" s="159"/>
      <c r="Q10909" s="159"/>
      <c r="R10909" s="159"/>
      <c r="S10909" s="159"/>
      <c r="T10909" s="159"/>
      <c r="U10909" s="159"/>
      <c r="V10909" s="159"/>
    </row>
    <row r="10910" spans="1:22">
      <c r="A10910"/>
      <c r="B10910"/>
      <c r="C10910"/>
      <c r="D10910"/>
      <c r="E10910"/>
      <c r="F10910"/>
      <c r="G10910"/>
      <c r="L10910" s="159"/>
      <c r="M10910" s="159"/>
      <c r="N10910" s="159"/>
      <c r="O10910" s="159"/>
      <c r="P10910" s="159"/>
      <c r="Q10910" s="159"/>
      <c r="R10910" s="159"/>
      <c r="S10910" s="159"/>
      <c r="T10910" s="159"/>
      <c r="U10910" s="159"/>
      <c r="V10910" s="159"/>
    </row>
    <row r="10911" spans="1:22">
      <c r="A10911"/>
      <c r="B10911"/>
      <c r="C10911"/>
      <c r="D10911"/>
      <c r="E10911"/>
      <c r="F10911"/>
      <c r="G10911"/>
      <c r="L10911" s="159"/>
      <c r="M10911" s="159"/>
      <c r="N10911" s="159"/>
      <c r="O10911" s="159"/>
      <c r="P10911" s="159"/>
      <c r="Q10911" s="159"/>
      <c r="R10911" s="159"/>
      <c r="S10911" s="159"/>
      <c r="T10911" s="159"/>
      <c r="U10911" s="159"/>
      <c r="V10911" s="159"/>
    </row>
    <row r="10912" spans="1:22">
      <c r="A10912"/>
      <c r="B10912"/>
      <c r="C10912"/>
      <c r="D10912"/>
      <c r="E10912"/>
      <c r="F10912"/>
      <c r="G10912"/>
      <c r="L10912" s="159"/>
      <c r="M10912" s="159"/>
      <c r="N10912" s="159"/>
      <c r="O10912" s="159"/>
      <c r="P10912" s="159"/>
      <c r="Q10912" s="159"/>
      <c r="R10912" s="159"/>
      <c r="S10912" s="159"/>
      <c r="T10912" s="159"/>
      <c r="U10912" s="159"/>
      <c r="V10912" s="159"/>
    </row>
    <row r="10913" spans="1:22">
      <c r="A10913"/>
      <c r="B10913"/>
      <c r="C10913"/>
      <c r="D10913"/>
      <c r="E10913"/>
      <c r="F10913"/>
      <c r="G10913"/>
      <c r="L10913" s="159"/>
      <c r="M10913" s="159"/>
      <c r="N10913" s="159"/>
      <c r="O10913" s="159"/>
      <c r="P10913" s="159"/>
      <c r="Q10913" s="159"/>
      <c r="R10913" s="159"/>
      <c r="S10913" s="159"/>
      <c r="T10913" s="159"/>
      <c r="U10913" s="159"/>
      <c r="V10913" s="159"/>
    </row>
    <row r="10914" spans="1:22">
      <c r="A10914"/>
      <c r="B10914"/>
      <c r="C10914"/>
      <c r="D10914"/>
      <c r="E10914"/>
      <c r="F10914"/>
      <c r="G10914"/>
      <c r="L10914" s="159"/>
      <c r="M10914" s="159"/>
      <c r="N10914" s="159"/>
      <c r="O10914" s="159"/>
      <c r="P10914" s="159"/>
      <c r="Q10914" s="159"/>
      <c r="R10914" s="159"/>
      <c r="S10914" s="159"/>
      <c r="T10914" s="159"/>
      <c r="U10914" s="159"/>
      <c r="V10914" s="159"/>
    </row>
    <row r="10915" spans="1:22">
      <c r="A10915"/>
      <c r="B10915"/>
      <c r="C10915"/>
      <c r="D10915"/>
      <c r="E10915"/>
      <c r="F10915"/>
      <c r="G10915"/>
      <c r="L10915" s="159"/>
      <c r="M10915" s="159"/>
      <c r="N10915" s="159"/>
      <c r="O10915" s="159"/>
      <c r="P10915" s="159"/>
      <c r="Q10915" s="159"/>
      <c r="R10915" s="159"/>
      <c r="S10915" s="159"/>
      <c r="T10915" s="159"/>
      <c r="U10915" s="159"/>
      <c r="V10915" s="159"/>
    </row>
    <row r="10916" spans="1:22">
      <c r="A10916"/>
      <c r="B10916"/>
      <c r="C10916"/>
      <c r="D10916"/>
      <c r="E10916"/>
      <c r="F10916"/>
      <c r="G10916"/>
      <c r="L10916" s="159"/>
      <c r="M10916" s="159"/>
      <c r="N10916" s="159"/>
      <c r="O10916" s="159"/>
      <c r="P10916" s="159"/>
      <c r="Q10916" s="159"/>
      <c r="R10916" s="159"/>
      <c r="S10916" s="159"/>
      <c r="T10916" s="159"/>
      <c r="U10916" s="159"/>
      <c r="V10916" s="159"/>
    </row>
    <row r="10917" spans="1:22">
      <c r="A10917"/>
      <c r="B10917"/>
      <c r="C10917"/>
      <c r="D10917"/>
      <c r="E10917"/>
      <c r="F10917"/>
      <c r="G10917"/>
      <c r="L10917" s="159"/>
      <c r="M10917" s="159"/>
      <c r="N10917" s="159"/>
      <c r="O10917" s="159"/>
      <c r="P10917" s="159"/>
      <c r="Q10917" s="159"/>
      <c r="R10917" s="159"/>
      <c r="S10917" s="159"/>
      <c r="T10917" s="159"/>
      <c r="U10917" s="159"/>
      <c r="V10917" s="159"/>
    </row>
    <row r="10918" spans="1:22">
      <c r="A10918"/>
      <c r="B10918"/>
      <c r="C10918"/>
      <c r="D10918"/>
      <c r="E10918"/>
      <c r="F10918"/>
      <c r="G10918"/>
      <c r="L10918" s="159"/>
      <c r="M10918" s="159"/>
      <c r="N10918" s="159"/>
      <c r="O10918" s="159"/>
      <c r="P10918" s="159"/>
      <c r="Q10918" s="159"/>
      <c r="R10918" s="159"/>
      <c r="S10918" s="159"/>
      <c r="T10918" s="159"/>
      <c r="U10918" s="159"/>
      <c r="V10918" s="159"/>
    </row>
    <row r="10919" spans="1:22">
      <c r="A10919"/>
      <c r="B10919"/>
      <c r="C10919"/>
      <c r="D10919"/>
      <c r="E10919"/>
      <c r="F10919"/>
      <c r="G10919"/>
      <c r="L10919" s="159"/>
      <c r="M10919" s="159"/>
      <c r="N10919" s="159"/>
      <c r="O10919" s="159"/>
      <c r="P10919" s="159"/>
      <c r="Q10919" s="159"/>
      <c r="R10919" s="159"/>
      <c r="S10919" s="159"/>
      <c r="T10919" s="159"/>
      <c r="U10919" s="159"/>
      <c r="V10919" s="159"/>
    </row>
    <row r="10920" spans="1:22">
      <c r="A10920"/>
      <c r="B10920"/>
      <c r="C10920"/>
      <c r="D10920"/>
      <c r="E10920"/>
      <c r="F10920"/>
      <c r="G10920"/>
      <c r="L10920" s="159"/>
      <c r="M10920" s="159"/>
      <c r="N10920" s="159"/>
      <c r="O10920" s="159"/>
      <c r="P10920" s="159"/>
      <c r="Q10920" s="159"/>
      <c r="R10920" s="159"/>
      <c r="S10920" s="159"/>
      <c r="T10920" s="159"/>
      <c r="U10920" s="159"/>
      <c r="V10920" s="159"/>
    </row>
    <row r="10921" spans="1:22">
      <c r="A10921"/>
      <c r="B10921"/>
      <c r="C10921"/>
      <c r="D10921"/>
      <c r="E10921"/>
      <c r="F10921"/>
      <c r="G10921"/>
      <c r="L10921" s="159"/>
      <c r="M10921" s="159"/>
      <c r="N10921" s="159"/>
      <c r="O10921" s="159"/>
      <c r="P10921" s="159"/>
      <c r="Q10921" s="159"/>
      <c r="R10921" s="159"/>
      <c r="S10921" s="159"/>
      <c r="T10921" s="159"/>
      <c r="U10921" s="159"/>
      <c r="V10921" s="159"/>
    </row>
    <row r="10922" spans="1:22">
      <c r="A10922"/>
      <c r="B10922"/>
      <c r="C10922"/>
      <c r="D10922"/>
      <c r="E10922"/>
      <c r="F10922"/>
      <c r="G10922"/>
      <c r="L10922" s="159"/>
      <c r="M10922" s="159"/>
      <c r="N10922" s="159"/>
      <c r="O10922" s="159"/>
      <c r="P10922" s="159"/>
      <c r="Q10922" s="159"/>
      <c r="R10922" s="159"/>
      <c r="S10922" s="159"/>
      <c r="T10922" s="159"/>
      <c r="U10922" s="159"/>
      <c r="V10922" s="159"/>
    </row>
    <row r="10923" spans="1:22">
      <c r="A10923"/>
      <c r="B10923"/>
      <c r="C10923"/>
      <c r="D10923"/>
      <c r="E10923"/>
      <c r="F10923"/>
      <c r="G10923"/>
      <c r="L10923" s="159"/>
      <c r="M10923" s="159"/>
      <c r="N10923" s="159"/>
      <c r="O10923" s="159"/>
      <c r="P10923" s="159"/>
      <c r="Q10923" s="159"/>
      <c r="R10923" s="159"/>
      <c r="S10923" s="159"/>
      <c r="T10923" s="159"/>
      <c r="U10923" s="159"/>
      <c r="V10923" s="159"/>
    </row>
    <row r="10924" spans="1:22">
      <c r="A10924"/>
      <c r="B10924"/>
      <c r="C10924"/>
      <c r="D10924"/>
      <c r="E10924"/>
      <c r="F10924"/>
      <c r="G10924"/>
      <c r="L10924" s="159"/>
      <c r="M10924" s="159"/>
      <c r="N10924" s="159"/>
      <c r="O10924" s="159"/>
      <c r="P10924" s="159"/>
      <c r="Q10924" s="159"/>
      <c r="R10924" s="159"/>
      <c r="S10924" s="159"/>
      <c r="T10924" s="159"/>
      <c r="U10924" s="159"/>
      <c r="V10924" s="159"/>
    </row>
    <row r="10925" spans="1:22">
      <c r="A10925"/>
      <c r="B10925"/>
      <c r="C10925"/>
      <c r="D10925"/>
      <c r="E10925"/>
      <c r="F10925"/>
      <c r="G10925"/>
      <c r="L10925" s="159"/>
      <c r="M10925" s="159"/>
      <c r="N10925" s="159"/>
      <c r="O10925" s="159"/>
      <c r="P10925" s="159"/>
      <c r="Q10925" s="159"/>
      <c r="R10925" s="159"/>
      <c r="S10925" s="159"/>
      <c r="T10925" s="159"/>
      <c r="U10925" s="159"/>
      <c r="V10925" s="159"/>
    </row>
    <row r="10926" spans="1:22">
      <c r="A10926"/>
      <c r="B10926"/>
      <c r="C10926"/>
      <c r="D10926"/>
      <c r="E10926"/>
      <c r="F10926"/>
      <c r="G10926"/>
      <c r="L10926" s="159"/>
      <c r="M10926" s="159"/>
      <c r="N10926" s="159"/>
      <c r="O10926" s="159"/>
      <c r="P10926" s="159"/>
      <c r="Q10926" s="159"/>
      <c r="R10926" s="159"/>
      <c r="S10926" s="159"/>
      <c r="T10926" s="159"/>
      <c r="U10926" s="159"/>
      <c r="V10926" s="159"/>
    </row>
    <row r="10927" spans="1:22">
      <c r="A10927"/>
      <c r="B10927"/>
      <c r="C10927"/>
      <c r="D10927"/>
      <c r="E10927"/>
      <c r="F10927"/>
      <c r="G10927"/>
      <c r="L10927" s="159"/>
      <c r="M10927" s="159"/>
      <c r="N10927" s="159"/>
      <c r="O10927" s="159"/>
      <c r="P10927" s="159"/>
      <c r="Q10927" s="159"/>
      <c r="R10927" s="159"/>
      <c r="S10927" s="159"/>
      <c r="T10927" s="159"/>
      <c r="U10927" s="159"/>
      <c r="V10927" s="159"/>
    </row>
    <row r="10928" spans="1:22">
      <c r="A10928"/>
      <c r="B10928"/>
      <c r="C10928"/>
      <c r="D10928"/>
      <c r="E10928"/>
      <c r="F10928"/>
      <c r="G10928"/>
      <c r="L10928" s="159"/>
      <c r="M10928" s="159"/>
      <c r="N10928" s="159"/>
      <c r="O10928" s="159"/>
      <c r="P10928" s="159"/>
      <c r="Q10928" s="159"/>
      <c r="R10928" s="159"/>
      <c r="S10928" s="159"/>
      <c r="T10928" s="159"/>
      <c r="U10928" s="159"/>
      <c r="V10928" s="159"/>
    </row>
    <row r="10929" spans="1:22">
      <c r="A10929"/>
      <c r="B10929"/>
      <c r="C10929"/>
      <c r="D10929"/>
      <c r="E10929"/>
      <c r="F10929"/>
      <c r="G10929"/>
      <c r="L10929" s="159"/>
      <c r="M10929" s="159"/>
      <c r="N10929" s="159"/>
      <c r="O10929" s="159"/>
      <c r="P10929" s="159"/>
      <c r="Q10929" s="159"/>
      <c r="R10929" s="159"/>
      <c r="S10929" s="159"/>
      <c r="T10929" s="159"/>
      <c r="U10929" s="159"/>
      <c r="V10929" s="159"/>
    </row>
    <row r="10930" spans="1:22">
      <c r="A10930"/>
      <c r="B10930"/>
      <c r="C10930"/>
      <c r="D10930"/>
      <c r="E10930"/>
      <c r="F10930"/>
      <c r="G10930"/>
      <c r="L10930" s="159"/>
      <c r="M10930" s="159"/>
      <c r="N10930" s="159"/>
      <c r="O10930" s="159"/>
      <c r="P10930" s="159"/>
      <c r="Q10930" s="159"/>
      <c r="R10930" s="159"/>
      <c r="S10930" s="159"/>
      <c r="T10930" s="159"/>
      <c r="U10930" s="159"/>
      <c r="V10930" s="159"/>
    </row>
    <row r="10931" spans="1:22">
      <c r="A10931"/>
      <c r="B10931"/>
      <c r="C10931"/>
      <c r="D10931"/>
      <c r="E10931"/>
      <c r="F10931"/>
      <c r="G10931"/>
      <c r="L10931" s="159"/>
      <c r="M10931" s="159"/>
      <c r="N10931" s="159"/>
      <c r="O10931" s="159"/>
      <c r="P10931" s="159"/>
      <c r="Q10931" s="159"/>
      <c r="R10931" s="159"/>
      <c r="S10931" s="159"/>
      <c r="T10931" s="159"/>
      <c r="U10931" s="159"/>
      <c r="V10931" s="159"/>
    </row>
    <row r="10932" spans="1:22">
      <c r="A10932"/>
      <c r="B10932"/>
      <c r="C10932"/>
      <c r="D10932"/>
      <c r="E10932"/>
      <c r="F10932"/>
      <c r="G10932"/>
      <c r="L10932" s="159"/>
      <c r="M10932" s="159"/>
      <c r="N10932" s="159"/>
      <c r="O10932" s="159"/>
      <c r="P10932" s="159"/>
      <c r="Q10932" s="159"/>
      <c r="R10932" s="159"/>
      <c r="S10932" s="159"/>
      <c r="T10932" s="159"/>
      <c r="U10932" s="159"/>
      <c r="V10932" s="159"/>
    </row>
    <row r="10933" spans="1:22">
      <c r="A10933"/>
      <c r="B10933"/>
      <c r="C10933"/>
      <c r="D10933"/>
      <c r="E10933"/>
      <c r="F10933"/>
      <c r="G10933"/>
      <c r="L10933" s="159"/>
      <c r="M10933" s="159"/>
      <c r="N10933" s="159"/>
      <c r="O10933" s="159"/>
      <c r="P10933" s="159"/>
      <c r="Q10933" s="159"/>
      <c r="R10933" s="159"/>
      <c r="S10933" s="159"/>
      <c r="T10933" s="159"/>
      <c r="U10933" s="159"/>
      <c r="V10933" s="159"/>
    </row>
    <row r="10934" spans="1:22">
      <c r="A10934"/>
      <c r="B10934"/>
      <c r="C10934"/>
      <c r="D10934"/>
      <c r="E10934"/>
      <c r="F10934"/>
      <c r="G10934"/>
      <c r="L10934" s="159"/>
      <c r="M10934" s="159"/>
      <c r="N10934" s="159"/>
      <c r="O10934" s="159"/>
      <c r="P10934" s="159"/>
      <c r="Q10934" s="159"/>
      <c r="R10934" s="159"/>
      <c r="S10934" s="159"/>
      <c r="T10934" s="159"/>
      <c r="U10934" s="159"/>
      <c r="V10934" s="159"/>
    </row>
    <row r="10935" spans="1:22">
      <c r="A10935"/>
      <c r="B10935"/>
      <c r="C10935"/>
      <c r="D10935"/>
      <c r="E10935"/>
      <c r="F10935"/>
      <c r="G10935"/>
      <c r="L10935" s="159"/>
      <c r="M10935" s="159"/>
      <c r="N10935" s="159"/>
      <c r="O10935" s="159"/>
      <c r="P10935" s="159"/>
      <c r="Q10935" s="159"/>
      <c r="R10935" s="159"/>
      <c r="S10935" s="159"/>
      <c r="T10935" s="159"/>
      <c r="U10935" s="159"/>
      <c r="V10935" s="159"/>
    </row>
    <row r="10936" spans="1:22">
      <c r="A10936"/>
      <c r="B10936"/>
      <c r="C10936"/>
      <c r="D10936"/>
      <c r="E10936"/>
      <c r="F10936"/>
      <c r="G10936"/>
      <c r="L10936" s="159"/>
      <c r="M10936" s="159"/>
      <c r="N10936" s="159"/>
      <c r="O10936" s="159"/>
      <c r="P10936" s="159"/>
      <c r="Q10936" s="159"/>
      <c r="R10936" s="159"/>
      <c r="S10936" s="159"/>
      <c r="T10936" s="159"/>
      <c r="U10936" s="159"/>
      <c r="V10936" s="159"/>
    </row>
    <row r="10937" spans="1:22">
      <c r="A10937"/>
      <c r="B10937"/>
      <c r="C10937"/>
      <c r="D10937"/>
      <c r="E10937"/>
      <c r="F10937"/>
      <c r="G10937"/>
      <c r="L10937" s="159"/>
      <c r="M10937" s="159"/>
      <c r="N10937" s="159"/>
      <c r="O10937" s="159"/>
      <c r="P10937" s="159"/>
      <c r="Q10937" s="159"/>
      <c r="R10937" s="159"/>
      <c r="S10937" s="159"/>
      <c r="T10937" s="159"/>
      <c r="U10937" s="159"/>
      <c r="V10937" s="159"/>
    </row>
    <row r="10938" spans="1:22">
      <c r="A10938"/>
      <c r="B10938"/>
      <c r="C10938"/>
      <c r="D10938"/>
      <c r="E10938"/>
      <c r="F10938"/>
      <c r="G10938"/>
      <c r="L10938" s="159"/>
      <c r="M10938" s="159"/>
      <c r="N10938" s="159"/>
      <c r="O10938" s="159"/>
      <c r="P10938" s="159"/>
      <c r="Q10938" s="159"/>
      <c r="R10938" s="159"/>
      <c r="S10938" s="159"/>
      <c r="T10938" s="159"/>
      <c r="U10938" s="159"/>
      <c r="V10938" s="159"/>
    </row>
    <row r="10939" spans="1:22">
      <c r="A10939"/>
      <c r="B10939"/>
      <c r="C10939"/>
      <c r="D10939"/>
      <c r="E10939"/>
      <c r="F10939"/>
      <c r="G10939"/>
      <c r="L10939" s="159"/>
      <c r="M10939" s="159"/>
      <c r="N10939" s="159"/>
      <c r="O10939" s="159"/>
      <c r="P10939" s="159"/>
      <c r="Q10939" s="159"/>
      <c r="R10939" s="159"/>
      <c r="S10939" s="159"/>
      <c r="T10939" s="159"/>
      <c r="U10939" s="159"/>
      <c r="V10939" s="159"/>
    </row>
    <row r="10940" spans="1:22">
      <c r="A10940"/>
      <c r="B10940"/>
      <c r="C10940"/>
      <c r="D10940"/>
      <c r="E10940"/>
      <c r="F10940"/>
      <c r="G10940"/>
      <c r="L10940" s="159"/>
      <c r="M10940" s="159"/>
      <c r="N10940" s="159"/>
      <c r="O10940" s="159"/>
      <c r="P10940" s="159"/>
      <c r="Q10940" s="159"/>
      <c r="R10940" s="159"/>
      <c r="S10940" s="159"/>
      <c r="T10940" s="159"/>
      <c r="U10940" s="159"/>
      <c r="V10940" s="159"/>
    </row>
    <row r="10941" spans="1:22">
      <c r="A10941"/>
      <c r="B10941"/>
      <c r="C10941"/>
      <c r="D10941"/>
      <c r="E10941"/>
      <c r="F10941"/>
      <c r="G10941"/>
      <c r="L10941" s="159"/>
      <c r="M10941" s="159"/>
      <c r="N10941" s="159"/>
      <c r="O10941" s="159"/>
      <c r="P10941" s="159"/>
      <c r="Q10941" s="159"/>
      <c r="R10941" s="159"/>
      <c r="S10941" s="159"/>
      <c r="T10941" s="159"/>
      <c r="U10941" s="159"/>
      <c r="V10941" s="159"/>
    </row>
    <row r="10942" spans="1:22">
      <c r="A10942"/>
      <c r="B10942"/>
      <c r="C10942"/>
      <c r="D10942"/>
      <c r="E10942"/>
      <c r="F10942"/>
      <c r="G10942"/>
      <c r="L10942" s="159"/>
      <c r="M10942" s="159"/>
      <c r="N10942" s="159"/>
      <c r="O10942" s="159"/>
      <c r="P10942" s="159"/>
      <c r="Q10942" s="159"/>
      <c r="R10942" s="159"/>
      <c r="S10942" s="159"/>
      <c r="T10942" s="159"/>
      <c r="U10942" s="159"/>
      <c r="V10942" s="159"/>
    </row>
    <row r="10943" spans="1:22">
      <c r="A10943"/>
      <c r="B10943"/>
      <c r="C10943"/>
      <c r="D10943"/>
      <c r="E10943"/>
      <c r="F10943"/>
      <c r="G10943"/>
      <c r="L10943" s="159"/>
      <c r="M10943" s="159"/>
      <c r="N10943" s="159"/>
      <c r="O10943" s="159"/>
      <c r="P10943" s="159"/>
      <c r="Q10943" s="159"/>
      <c r="R10943" s="159"/>
      <c r="S10943" s="159"/>
      <c r="T10943" s="159"/>
      <c r="U10943" s="159"/>
      <c r="V10943" s="159"/>
    </row>
    <row r="10944" spans="1:22">
      <c r="A10944"/>
      <c r="B10944"/>
      <c r="C10944"/>
      <c r="D10944"/>
      <c r="E10944"/>
      <c r="F10944"/>
      <c r="G10944"/>
      <c r="L10944" s="159"/>
      <c r="M10944" s="159"/>
      <c r="N10944" s="159"/>
      <c r="O10944" s="159"/>
      <c r="P10944" s="159"/>
      <c r="Q10944" s="159"/>
      <c r="R10944" s="159"/>
      <c r="S10944" s="159"/>
      <c r="T10944" s="159"/>
      <c r="U10944" s="159"/>
      <c r="V10944" s="159"/>
    </row>
    <row r="10945" spans="1:22">
      <c r="A10945"/>
      <c r="B10945"/>
      <c r="C10945"/>
      <c r="D10945"/>
      <c r="E10945"/>
      <c r="F10945"/>
      <c r="G10945"/>
      <c r="L10945" s="159"/>
      <c r="M10945" s="159"/>
      <c r="N10945" s="159"/>
      <c r="O10945" s="159"/>
      <c r="P10945" s="159"/>
      <c r="Q10945" s="159"/>
      <c r="R10945" s="159"/>
      <c r="S10945" s="159"/>
      <c r="T10945" s="159"/>
      <c r="U10945" s="159"/>
      <c r="V10945" s="159"/>
    </row>
    <row r="10946" spans="1:22">
      <c r="A10946"/>
      <c r="B10946"/>
      <c r="C10946"/>
      <c r="D10946"/>
      <c r="E10946"/>
      <c r="F10946"/>
      <c r="G10946"/>
      <c r="L10946" s="159"/>
      <c r="M10946" s="159"/>
      <c r="N10946" s="159"/>
      <c r="O10946" s="159"/>
      <c r="P10946" s="159"/>
      <c r="Q10946" s="159"/>
      <c r="R10946" s="159"/>
      <c r="S10946" s="159"/>
      <c r="T10946" s="159"/>
      <c r="U10946" s="159"/>
      <c r="V10946" s="159"/>
    </row>
    <row r="10947" spans="1:22">
      <c r="A10947"/>
      <c r="B10947"/>
      <c r="C10947"/>
      <c r="D10947"/>
      <c r="E10947"/>
      <c r="F10947"/>
      <c r="G10947"/>
      <c r="L10947" s="159"/>
      <c r="M10947" s="159"/>
      <c r="N10947" s="159"/>
      <c r="O10947" s="159"/>
      <c r="P10947" s="159"/>
      <c r="Q10947" s="159"/>
      <c r="R10947" s="159"/>
      <c r="S10947" s="159"/>
      <c r="T10947" s="159"/>
      <c r="U10947" s="159"/>
      <c r="V10947" s="159"/>
    </row>
    <row r="10948" spans="1:22">
      <c r="A10948"/>
      <c r="B10948"/>
      <c r="C10948"/>
      <c r="D10948"/>
      <c r="E10948"/>
      <c r="F10948"/>
      <c r="G10948"/>
      <c r="L10948" s="159"/>
      <c r="M10948" s="159"/>
      <c r="N10948" s="159"/>
      <c r="O10948" s="159"/>
      <c r="P10948" s="159"/>
      <c r="Q10948" s="159"/>
      <c r="R10948" s="159"/>
      <c r="S10948" s="159"/>
      <c r="T10948" s="159"/>
      <c r="U10948" s="159"/>
      <c r="V10948" s="159"/>
    </row>
    <row r="10949" spans="1:22">
      <c r="A10949"/>
      <c r="B10949"/>
      <c r="C10949"/>
      <c r="D10949"/>
      <c r="E10949"/>
      <c r="F10949"/>
      <c r="G10949"/>
      <c r="L10949" s="159"/>
      <c r="M10949" s="159"/>
      <c r="N10949" s="159"/>
      <c r="O10949" s="159"/>
      <c r="P10949" s="159"/>
      <c r="Q10949" s="159"/>
      <c r="R10949" s="159"/>
      <c r="S10949" s="159"/>
      <c r="T10949" s="159"/>
      <c r="U10949" s="159"/>
      <c r="V10949" s="159"/>
    </row>
    <row r="10950" spans="1:22">
      <c r="A10950"/>
      <c r="B10950"/>
      <c r="C10950"/>
      <c r="D10950"/>
      <c r="E10950"/>
      <c r="F10950"/>
      <c r="G10950"/>
      <c r="L10950" s="159"/>
      <c r="M10950" s="159"/>
      <c r="N10950" s="159"/>
      <c r="O10950" s="159"/>
      <c r="P10950" s="159"/>
      <c r="Q10950" s="159"/>
      <c r="R10950" s="159"/>
      <c r="S10950" s="159"/>
      <c r="T10950" s="159"/>
      <c r="U10950" s="159"/>
      <c r="V10950" s="159"/>
    </row>
    <row r="10951" spans="1:22">
      <c r="A10951"/>
      <c r="B10951"/>
      <c r="C10951"/>
      <c r="D10951"/>
      <c r="E10951"/>
      <c r="F10951"/>
      <c r="G10951"/>
      <c r="L10951" s="159"/>
      <c r="M10951" s="159"/>
      <c r="N10951" s="159"/>
      <c r="O10951" s="159"/>
      <c r="P10951" s="159"/>
      <c r="Q10951" s="159"/>
      <c r="R10951" s="159"/>
      <c r="S10951" s="159"/>
      <c r="T10951" s="159"/>
      <c r="U10951" s="159"/>
      <c r="V10951" s="159"/>
    </row>
    <row r="10952" spans="1:22">
      <c r="A10952"/>
      <c r="B10952"/>
      <c r="C10952"/>
      <c r="D10952"/>
      <c r="E10952"/>
      <c r="F10952"/>
      <c r="G10952"/>
      <c r="L10952" s="159"/>
      <c r="M10952" s="159"/>
      <c r="N10952" s="159"/>
      <c r="O10952" s="159"/>
      <c r="P10952" s="159"/>
      <c r="Q10952" s="159"/>
      <c r="R10952" s="159"/>
      <c r="S10952" s="159"/>
      <c r="T10952" s="159"/>
      <c r="U10952" s="159"/>
      <c r="V10952" s="159"/>
    </row>
    <row r="10953" spans="1:22">
      <c r="A10953"/>
      <c r="B10953"/>
      <c r="C10953"/>
      <c r="D10953"/>
      <c r="E10953"/>
      <c r="F10953"/>
      <c r="G10953"/>
      <c r="L10953" s="159"/>
      <c r="M10953" s="159"/>
      <c r="N10953" s="159"/>
      <c r="O10953" s="159"/>
      <c r="P10953" s="159"/>
      <c r="Q10953" s="159"/>
      <c r="R10953" s="159"/>
      <c r="S10953" s="159"/>
      <c r="T10953" s="159"/>
      <c r="U10953" s="159"/>
      <c r="V10953" s="159"/>
    </row>
    <row r="10954" spans="1:22">
      <c r="A10954"/>
      <c r="B10954"/>
      <c r="C10954"/>
      <c r="D10954"/>
      <c r="E10954"/>
      <c r="F10954"/>
      <c r="G10954"/>
      <c r="L10954" s="159"/>
      <c r="M10954" s="159"/>
      <c r="N10954" s="159"/>
      <c r="O10954" s="159"/>
      <c r="P10954" s="159"/>
      <c r="Q10954" s="159"/>
      <c r="R10954" s="159"/>
      <c r="S10954" s="159"/>
      <c r="T10954" s="159"/>
      <c r="U10954" s="159"/>
      <c r="V10954" s="159"/>
    </row>
    <row r="10955" spans="1:22">
      <c r="A10955"/>
      <c r="B10955"/>
      <c r="C10955"/>
      <c r="D10955"/>
      <c r="E10955"/>
      <c r="F10955"/>
      <c r="G10955"/>
      <c r="L10955" s="159"/>
      <c r="M10955" s="159"/>
      <c r="N10955" s="159"/>
      <c r="O10955" s="159"/>
      <c r="P10955" s="159"/>
      <c r="Q10955" s="159"/>
      <c r="R10955" s="159"/>
      <c r="S10955" s="159"/>
      <c r="T10955" s="159"/>
      <c r="U10955" s="159"/>
      <c r="V10955" s="159"/>
    </row>
    <row r="10956" spans="1:22">
      <c r="A10956"/>
      <c r="B10956"/>
      <c r="C10956"/>
      <c r="D10956"/>
      <c r="E10956"/>
      <c r="F10956"/>
      <c r="G10956"/>
      <c r="L10956" s="159"/>
      <c r="M10956" s="159"/>
      <c r="N10956" s="159"/>
      <c r="O10956" s="159"/>
      <c r="P10956" s="159"/>
      <c r="Q10956" s="159"/>
      <c r="R10956" s="159"/>
      <c r="S10956" s="159"/>
      <c r="T10956" s="159"/>
      <c r="U10956" s="159"/>
      <c r="V10956" s="159"/>
    </row>
    <row r="10957" spans="1:22">
      <c r="A10957"/>
      <c r="B10957"/>
      <c r="C10957"/>
      <c r="D10957"/>
      <c r="E10957"/>
      <c r="F10957"/>
      <c r="G10957"/>
      <c r="L10957" s="159"/>
      <c r="M10957" s="159"/>
      <c r="N10957" s="159"/>
      <c r="O10957" s="159"/>
      <c r="P10957" s="159"/>
      <c r="Q10957" s="159"/>
      <c r="R10957" s="159"/>
      <c r="S10957" s="159"/>
      <c r="T10957" s="159"/>
      <c r="U10957" s="159"/>
      <c r="V10957" s="159"/>
    </row>
    <row r="10958" spans="1:22">
      <c r="A10958"/>
      <c r="B10958"/>
      <c r="C10958"/>
      <c r="D10958"/>
      <c r="E10958"/>
      <c r="F10958"/>
      <c r="G10958"/>
      <c r="L10958" s="159"/>
      <c r="M10958" s="159"/>
      <c r="N10958" s="159"/>
      <c r="O10958" s="159"/>
      <c r="P10958" s="159"/>
      <c r="Q10958" s="159"/>
      <c r="R10958" s="159"/>
      <c r="S10958" s="159"/>
      <c r="T10958" s="159"/>
      <c r="U10958" s="159"/>
      <c r="V10958" s="159"/>
    </row>
    <row r="10959" spans="1:22">
      <c r="A10959"/>
      <c r="B10959"/>
      <c r="C10959"/>
      <c r="D10959"/>
      <c r="E10959"/>
      <c r="F10959"/>
      <c r="G10959"/>
      <c r="L10959" s="159"/>
      <c r="M10959" s="159"/>
      <c r="N10959" s="159"/>
      <c r="O10959" s="159"/>
      <c r="P10959" s="159"/>
      <c r="Q10959" s="159"/>
      <c r="R10959" s="159"/>
      <c r="S10959" s="159"/>
      <c r="T10959" s="159"/>
      <c r="U10959" s="159"/>
      <c r="V10959" s="159"/>
    </row>
    <row r="10960" spans="1:22">
      <c r="A10960"/>
      <c r="B10960"/>
      <c r="C10960"/>
      <c r="D10960"/>
      <c r="E10960"/>
      <c r="F10960"/>
      <c r="G10960"/>
      <c r="L10960" s="159"/>
      <c r="M10960" s="159"/>
      <c r="N10960" s="159"/>
      <c r="O10960" s="159"/>
      <c r="P10960" s="159"/>
      <c r="Q10960" s="159"/>
      <c r="R10960" s="159"/>
      <c r="S10960" s="159"/>
      <c r="T10960" s="159"/>
      <c r="U10960" s="159"/>
      <c r="V10960" s="159"/>
    </row>
    <row r="10961" spans="1:22">
      <c r="A10961"/>
      <c r="B10961"/>
      <c r="C10961"/>
      <c r="D10961"/>
      <c r="E10961"/>
      <c r="F10961"/>
      <c r="G10961"/>
      <c r="L10961" s="159"/>
      <c r="M10961" s="159"/>
      <c r="N10961" s="159"/>
      <c r="O10961" s="159"/>
      <c r="P10961" s="159"/>
      <c r="Q10961" s="159"/>
      <c r="R10961" s="159"/>
      <c r="S10961" s="159"/>
      <c r="T10961" s="159"/>
      <c r="U10961" s="159"/>
      <c r="V10961" s="159"/>
    </row>
    <row r="10962" spans="1:22">
      <c r="A10962"/>
      <c r="B10962"/>
      <c r="C10962"/>
      <c r="D10962"/>
      <c r="E10962"/>
      <c r="F10962"/>
      <c r="G10962"/>
      <c r="L10962" s="159"/>
      <c r="M10962" s="159"/>
      <c r="N10962" s="159"/>
      <c r="O10962" s="159"/>
      <c r="P10962" s="159"/>
      <c r="Q10962" s="159"/>
      <c r="R10962" s="159"/>
      <c r="S10962" s="159"/>
      <c r="T10962" s="159"/>
      <c r="U10962" s="159"/>
      <c r="V10962" s="159"/>
    </row>
    <row r="10963" spans="1:22">
      <c r="A10963"/>
      <c r="B10963"/>
      <c r="C10963"/>
      <c r="D10963"/>
      <c r="E10963"/>
      <c r="F10963"/>
      <c r="G10963"/>
      <c r="L10963" s="159"/>
      <c r="M10963" s="159"/>
      <c r="N10963" s="159"/>
      <c r="O10963" s="159"/>
      <c r="P10963" s="159"/>
      <c r="Q10963" s="159"/>
      <c r="R10963" s="159"/>
      <c r="S10963" s="159"/>
      <c r="T10963" s="159"/>
      <c r="U10963" s="159"/>
      <c r="V10963" s="159"/>
    </row>
    <row r="10964" spans="1:22">
      <c r="A10964"/>
      <c r="B10964"/>
      <c r="C10964"/>
      <c r="D10964"/>
      <c r="E10964"/>
      <c r="F10964"/>
      <c r="G10964"/>
      <c r="L10964" s="159"/>
      <c r="M10964" s="159"/>
      <c r="N10964" s="159"/>
      <c r="O10964" s="159"/>
      <c r="P10964" s="159"/>
      <c r="Q10964" s="159"/>
      <c r="R10964" s="159"/>
      <c r="S10964" s="159"/>
      <c r="T10964" s="159"/>
      <c r="U10964" s="159"/>
      <c r="V10964" s="159"/>
    </row>
    <row r="10965" spans="1:22">
      <c r="A10965"/>
      <c r="B10965"/>
      <c r="C10965"/>
      <c r="D10965"/>
      <c r="E10965"/>
      <c r="F10965"/>
      <c r="G10965"/>
      <c r="L10965" s="159"/>
      <c r="M10965" s="159"/>
      <c r="N10965" s="159"/>
      <c r="O10965" s="159"/>
      <c r="P10965" s="159"/>
      <c r="Q10965" s="159"/>
      <c r="R10965" s="159"/>
      <c r="S10965" s="159"/>
      <c r="T10965" s="159"/>
      <c r="U10965" s="159"/>
      <c r="V10965" s="159"/>
    </row>
    <row r="10966" spans="1:22">
      <c r="A10966"/>
      <c r="B10966"/>
      <c r="C10966"/>
      <c r="D10966"/>
      <c r="E10966"/>
      <c r="F10966"/>
      <c r="G10966"/>
      <c r="L10966" s="159"/>
      <c r="M10966" s="159"/>
      <c r="N10966" s="159"/>
      <c r="O10966" s="159"/>
      <c r="P10966" s="159"/>
      <c r="Q10966" s="159"/>
      <c r="R10966" s="159"/>
      <c r="S10966" s="159"/>
      <c r="T10966" s="159"/>
      <c r="U10966" s="159"/>
      <c r="V10966" s="159"/>
    </row>
    <row r="10967" spans="1:22">
      <c r="A10967"/>
      <c r="B10967"/>
      <c r="C10967"/>
      <c r="D10967"/>
      <c r="E10967"/>
      <c r="F10967"/>
      <c r="G10967"/>
      <c r="L10967" s="159"/>
      <c r="M10967" s="159"/>
      <c r="N10967" s="159"/>
      <c r="O10967" s="159"/>
      <c r="P10967" s="159"/>
      <c r="Q10967" s="159"/>
      <c r="R10967" s="159"/>
      <c r="S10967" s="159"/>
      <c r="T10967" s="159"/>
      <c r="U10967" s="159"/>
      <c r="V10967" s="159"/>
    </row>
    <row r="10968" spans="1:22">
      <c r="A10968"/>
      <c r="B10968"/>
      <c r="C10968"/>
      <c r="D10968"/>
      <c r="E10968"/>
      <c r="F10968"/>
      <c r="G10968"/>
      <c r="L10968" s="159"/>
      <c r="M10968" s="159"/>
      <c r="N10968" s="159"/>
      <c r="O10968" s="159"/>
      <c r="P10968" s="159"/>
      <c r="Q10968" s="159"/>
      <c r="R10968" s="159"/>
      <c r="S10968" s="159"/>
      <c r="T10968" s="159"/>
      <c r="U10968" s="159"/>
      <c r="V10968" s="159"/>
    </row>
    <row r="10969" spans="1:22">
      <c r="A10969"/>
      <c r="B10969"/>
      <c r="C10969"/>
      <c r="D10969"/>
      <c r="E10969"/>
      <c r="F10969"/>
      <c r="G10969"/>
      <c r="L10969" s="159"/>
      <c r="M10969" s="159"/>
      <c r="N10969" s="159"/>
      <c r="O10969" s="159"/>
      <c r="P10969" s="159"/>
      <c r="Q10969" s="159"/>
      <c r="R10969" s="159"/>
      <c r="S10969" s="159"/>
      <c r="T10969" s="159"/>
      <c r="U10969" s="159"/>
      <c r="V10969" s="159"/>
    </row>
    <row r="10970" spans="1:22">
      <c r="A10970"/>
      <c r="B10970"/>
      <c r="C10970"/>
      <c r="D10970"/>
      <c r="E10970"/>
      <c r="F10970"/>
      <c r="G10970"/>
      <c r="L10970" s="159"/>
      <c r="M10970" s="159"/>
      <c r="N10970" s="159"/>
      <c r="O10970" s="159"/>
      <c r="P10970" s="159"/>
      <c r="Q10970" s="159"/>
      <c r="R10970" s="159"/>
      <c r="S10970" s="159"/>
      <c r="T10970" s="159"/>
      <c r="U10970" s="159"/>
      <c r="V10970" s="159"/>
    </row>
    <row r="10971" spans="1:22">
      <c r="A10971"/>
      <c r="B10971"/>
      <c r="C10971"/>
      <c r="D10971"/>
      <c r="E10971"/>
      <c r="F10971"/>
      <c r="G10971"/>
      <c r="L10971" s="159"/>
      <c r="M10971" s="159"/>
      <c r="N10971" s="159"/>
      <c r="O10971" s="159"/>
      <c r="P10971" s="159"/>
      <c r="Q10971" s="159"/>
      <c r="R10971" s="159"/>
      <c r="S10971" s="159"/>
      <c r="T10971" s="159"/>
      <c r="U10971" s="159"/>
      <c r="V10971" s="159"/>
    </row>
    <row r="10972" spans="1:22">
      <c r="A10972"/>
      <c r="B10972"/>
      <c r="C10972"/>
      <c r="D10972"/>
      <c r="E10972"/>
      <c r="F10972"/>
      <c r="G10972"/>
      <c r="L10972" s="159"/>
      <c r="M10972" s="159"/>
      <c r="N10972" s="159"/>
      <c r="O10972" s="159"/>
      <c r="P10972" s="159"/>
      <c r="Q10972" s="159"/>
      <c r="R10972" s="159"/>
      <c r="S10972" s="159"/>
      <c r="T10972" s="159"/>
      <c r="U10972" s="159"/>
      <c r="V10972" s="159"/>
    </row>
    <row r="10973" spans="1:22">
      <c r="A10973"/>
      <c r="B10973"/>
      <c r="C10973"/>
      <c r="D10973"/>
      <c r="E10973"/>
      <c r="F10973"/>
      <c r="G10973"/>
      <c r="L10973" s="159"/>
      <c r="M10973" s="159"/>
      <c r="N10973" s="159"/>
      <c r="O10973" s="159"/>
      <c r="P10973" s="159"/>
      <c r="Q10973" s="159"/>
      <c r="R10973" s="159"/>
      <c r="S10973" s="159"/>
      <c r="T10973" s="159"/>
      <c r="U10973" s="159"/>
      <c r="V10973" s="159"/>
    </row>
    <row r="10974" spans="1:22">
      <c r="A10974"/>
      <c r="B10974"/>
      <c r="C10974"/>
      <c r="D10974"/>
      <c r="E10974"/>
      <c r="F10974"/>
      <c r="G10974"/>
      <c r="L10974" s="159"/>
      <c r="M10974" s="159"/>
      <c r="N10974" s="159"/>
      <c r="O10974" s="159"/>
      <c r="P10974" s="159"/>
      <c r="Q10974" s="159"/>
      <c r="R10974" s="159"/>
      <c r="S10974" s="159"/>
      <c r="T10974" s="159"/>
      <c r="U10974" s="159"/>
      <c r="V10974" s="159"/>
    </row>
    <row r="10975" spans="1:22">
      <c r="A10975"/>
      <c r="B10975"/>
      <c r="C10975"/>
      <c r="D10975"/>
      <c r="E10975"/>
      <c r="F10975"/>
      <c r="G10975"/>
      <c r="L10975" s="159"/>
      <c r="M10975" s="159"/>
      <c r="N10975" s="159"/>
      <c r="O10975" s="159"/>
      <c r="P10975" s="159"/>
      <c r="Q10975" s="159"/>
      <c r="R10975" s="159"/>
      <c r="S10975" s="159"/>
      <c r="T10975" s="159"/>
      <c r="U10975" s="159"/>
      <c r="V10975" s="159"/>
    </row>
    <row r="10976" spans="1:22">
      <c r="A10976"/>
      <c r="B10976"/>
      <c r="C10976"/>
      <c r="D10976"/>
      <c r="E10976"/>
      <c r="F10976"/>
      <c r="G10976"/>
      <c r="L10976" s="159"/>
      <c r="M10976" s="159"/>
      <c r="N10976" s="159"/>
      <c r="O10976" s="159"/>
      <c r="P10976" s="159"/>
      <c r="Q10976" s="159"/>
      <c r="R10976" s="159"/>
      <c r="S10976" s="159"/>
      <c r="T10976" s="159"/>
      <c r="U10976" s="159"/>
      <c r="V10976" s="159"/>
    </row>
    <row r="10977" spans="1:22">
      <c r="A10977"/>
      <c r="B10977"/>
      <c r="C10977"/>
      <c r="D10977"/>
      <c r="E10977"/>
      <c r="F10977"/>
      <c r="G10977"/>
      <c r="L10977" s="159"/>
      <c r="M10977" s="159"/>
      <c r="N10977" s="159"/>
      <c r="O10977" s="159"/>
      <c r="P10977" s="159"/>
      <c r="Q10977" s="159"/>
      <c r="R10977" s="159"/>
      <c r="S10977" s="159"/>
      <c r="T10977" s="159"/>
      <c r="U10977" s="159"/>
      <c r="V10977" s="159"/>
    </row>
    <row r="10978" spans="1:22">
      <c r="A10978"/>
      <c r="B10978"/>
      <c r="C10978"/>
      <c r="D10978"/>
      <c r="E10978"/>
      <c r="F10978"/>
      <c r="G10978"/>
      <c r="L10978" s="159"/>
      <c r="M10978" s="159"/>
      <c r="N10978" s="159"/>
      <c r="O10978" s="159"/>
      <c r="P10978" s="159"/>
      <c r="Q10978" s="159"/>
      <c r="R10978" s="159"/>
      <c r="S10978" s="159"/>
      <c r="T10978" s="159"/>
      <c r="U10978" s="159"/>
      <c r="V10978" s="159"/>
    </row>
    <row r="10979" spans="1:22">
      <c r="A10979"/>
      <c r="B10979"/>
      <c r="C10979"/>
      <c r="D10979"/>
      <c r="E10979"/>
      <c r="F10979"/>
      <c r="G10979"/>
      <c r="L10979" s="159"/>
      <c r="M10979" s="159"/>
      <c r="N10979" s="159"/>
      <c r="O10979" s="159"/>
      <c r="P10979" s="159"/>
      <c r="Q10979" s="159"/>
      <c r="R10979" s="159"/>
      <c r="S10979" s="159"/>
      <c r="T10979" s="159"/>
      <c r="U10979" s="159"/>
      <c r="V10979" s="159"/>
    </row>
    <row r="10980" spans="1:22">
      <c r="A10980"/>
      <c r="B10980"/>
      <c r="C10980"/>
      <c r="D10980"/>
      <c r="E10980"/>
      <c r="F10980"/>
      <c r="G10980"/>
      <c r="L10980" s="159"/>
      <c r="M10980" s="159"/>
      <c r="N10980" s="159"/>
      <c r="O10980" s="159"/>
      <c r="P10980" s="159"/>
      <c r="Q10980" s="159"/>
      <c r="R10980" s="159"/>
      <c r="S10980" s="159"/>
      <c r="T10980" s="159"/>
      <c r="U10980" s="159"/>
      <c r="V10980" s="159"/>
    </row>
    <row r="10981" spans="1:22">
      <c r="A10981"/>
      <c r="B10981"/>
      <c r="C10981"/>
      <c r="D10981"/>
      <c r="E10981"/>
      <c r="F10981"/>
      <c r="G10981"/>
      <c r="L10981" s="159"/>
      <c r="M10981" s="159"/>
      <c r="N10981" s="159"/>
      <c r="O10981" s="159"/>
      <c r="P10981" s="159"/>
      <c r="Q10981" s="159"/>
      <c r="R10981" s="159"/>
      <c r="S10981" s="159"/>
      <c r="T10981" s="159"/>
      <c r="U10981" s="159"/>
      <c r="V10981" s="159"/>
    </row>
    <row r="10982" spans="1:22">
      <c r="A10982"/>
      <c r="B10982"/>
      <c r="C10982"/>
      <c r="D10982"/>
      <c r="E10982"/>
      <c r="F10982"/>
      <c r="G10982"/>
      <c r="L10982" s="159"/>
      <c r="M10982" s="159"/>
      <c r="N10982" s="159"/>
      <c r="O10982" s="159"/>
      <c r="P10982" s="159"/>
      <c r="Q10982" s="159"/>
      <c r="R10982" s="159"/>
      <c r="S10982" s="159"/>
      <c r="T10982" s="159"/>
      <c r="U10982" s="159"/>
      <c r="V10982" s="159"/>
    </row>
    <row r="10983" spans="1:22">
      <c r="A10983"/>
      <c r="B10983"/>
      <c r="C10983"/>
      <c r="D10983"/>
      <c r="E10983"/>
      <c r="F10983"/>
      <c r="G10983"/>
      <c r="L10983" s="159"/>
      <c r="M10983" s="159"/>
      <c r="N10983" s="159"/>
      <c r="O10983" s="159"/>
      <c r="P10983" s="159"/>
      <c r="Q10983" s="159"/>
      <c r="R10983" s="159"/>
      <c r="S10983" s="159"/>
      <c r="T10983" s="159"/>
      <c r="U10983" s="159"/>
      <c r="V10983" s="159"/>
    </row>
    <row r="10984" spans="1:22">
      <c r="A10984"/>
      <c r="B10984"/>
      <c r="C10984"/>
      <c r="D10984"/>
      <c r="E10984"/>
      <c r="F10984"/>
      <c r="G10984"/>
      <c r="L10984" s="159"/>
      <c r="M10984" s="159"/>
      <c r="N10984" s="159"/>
      <c r="O10984" s="159"/>
      <c r="P10984" s="159"/>
      <c r="Q10984" s="159"/>
      <c r="R10984" s="159"/>
      <c r="S10984" s="159"/>
      <c r="T10984" s="159"/>
      <c r="U10984" s="159"/>
      <c r="V10984" s="159"/>
    </row>
    <row r="10985" spans="1:22">
      <c r="A10985"/>
      <c r="B10985"/>
      <c r="C10985"/>
      <c r="D10985"/>
      <c r="E10985"/>
      <c r="F10985"/>
      <c r="G10985"/>
      <c r="L10985" s="159"/>
      <c r="M10985" s="159"/>
      <c r="N10985" s="159"/>
      <c r="O10985" s="159"/>
      <c r="P10985" s="159"/>
      <c r="Q10985" s="159"/>
      <c r="R10985" s="159"/>
      <c r="S10985" s="159"/>
      <c r="T10985" s="159"/>
      <c r="U10985" s="159"/>
      <c r="V10985" s="159"/>
    </row>
    <row r="10986" spans="1:22">
      <c r="A10986"/>
      <c r="B10986"/>
      <c r="C10986"/>
      <c r="D10986"/>
      <c r="E10986"/>
      <c r="F10986"/>
      <c r="G10986"/>
      <c r="L10986" s="159"/>
      <c r="M10986" s="159"/>
      <c r="N10986" s="159"/>
      <c r="O10986" s="159"/>
      <c r="P10986" s="159"/>
      <c r="Q10986" s="159"/>
      <c r="R10986" s="159"/>
      <c r="S10986" s="159"/>
      <c r="T10986" s="159"/>
      <c r="U10986" s="159"/>
      <c r="V10986" s="159"/>
    </row>
    <row r="10987" spans="1:22">
      <c r="A10987"/>
      <c r="B10987"/>
      <c r="C10987"/>
      <c r="D10987"/>
      <c r="E10987"/>
      <c r="F10987"/>
      <c r="G10987"/>
      <c r="L10987" s="159"/>
      <c r="M10987" s="159"/>
      <c r="N10987" s="159"/>
      <c r="O10987" s="159"/>
      <c r="P10987" s="159"/>
      <c r="Q10987" s="159"/>
      <c r="R10987" s="159"/>
      <c r="S10987" s="159"/>
      <c r="T10987" s="159"/>
      <c r="U10987" s="159"/>
      <c r="V10987" s="159"/>
    </row>
    <row r="10988" spans="1:22">
      <c r="A10988"/>
      <c r="B10988"/>
      <c r="C10988"/>
      <c r="D10988"/>
      <c r="E10988"/>
      <c r="F10988"/>
      <c r="G10988"/>
      <c r="L10988" s="159"/>
      <c r="M10988" s="159"/>
      <c r="N10988" s="159"/>
      <c r="O10988" s="159"/>
      <c r="P10988" s="159"/>
      <c r="Q10988" s="159"/>
      <c r="R10988" s="159"/>
      <c r="S10988" s="159"/>
      <c r="T10988" s="159"/>
      <c r="U10988" s="159"/>
      <c r="V10988" s="159"/>
    </row>
    <row r="10989" spans="1:22">
      <c r="A10989"/>
      <c r="B10989"/>
      <c r="C10989"/>
      <c r="D10989"/>
      <c r="E10989"/>
      <c r="F10989"/>
      <c r="G10989"/>
      <c r="L10989" s="159"/>
      <c r="M10989" s="159"/>
      <c r="N10989" s="159"/>
      <c r="O10989" s="159"/>
      <c r="P10989" s="159"/>
      <c r="Q10989" s="159"/>
      <c r="R10989" s="159"/>
      <c r="S10989" s="159"/>
      <c r="T10989" s="159"/>
      <c r="U10989" s="159"/>
      <c r="V10989" s="159"/>
    </row>
    <row r="10990" spans="1:22">
      <c r="A10990"/>
      <c r="B10990"/>
      <c r="C10990"/>
      <c r="D10990"/>
      <c r="E10990"/>
      <c r="F10990"/>
      <c r="G10990"/>
      <c r="L10990" s="159"/>
      <c r="M10990" s="159"/>
      <c r="N10990" s="159"/>
      <c r="O10990" s="159"/>
      <c r="P10990" s="159"/>
      <c r="Q10990" s="159"/>
      <c r="R10990" s="159"/>
      <c r="S10990" s="159"/>
      <c r="T10990" s="159"/>
      <c r="U10990" s="159"/>
      <c r="V10990" s="159"/>
    </row>
    <row r="10991" spans="1:22">
      <c r="A10991"/>
      <c r="B10991"/>
      <c r="C10991"/>
      <c r="D10991"/>
      <c r="E10991"/>
      <c r="F10991"/>
      <c r="G10991"/>
      <c r="L10991" s="159"/>
      <c r="M10991" s="159"/>
      <c r="N10991" s="159"/>
      <c r="O10991" s="159"/>
      <c r="P10991" s="159"/>
      <c r="Q10991" s="159"/>
      <c r="R10991" s="159"/>
      <c r="S10991" s="159"/>
      <c r="T10991" s="159"/>
      <c r="U10991" s="159"/>
      <c r="V10991" s="159"/>
    </row>
    <row r="10992" spans="1:22">
      <c r="A10992"/>
      <c r="B10992"/>
      <c r="C10992"/>
      <c r="D10992"/>
      <c r="E10992"/>
      <c r="F10992"/>
      <c r="G10992"/>
      <c r="L10992" s="159"/>
      <c r="M10992" s="159"/>
      <c r="N10992" s="159"/>
      <c r="O10992" s="159"/>
      <c r="P10992" s="159"/>
      <c r="Q10992" s="159"/>
      <c r="R10992" s="159"/>
      <c r="S10992" s="159"/>
      <c r="T10992" s="159"/>
      <c r="U10992" s="159"/>
      <c r="V10992" s="159"/>
    </row>
    <row r="10993" spans="1:22">
      <c r="A10993"/>
      <c r="B10993"/>
      <c r="C10993"/>
      <c r="D10993"/>
      <c r="E10993"/>
      <c r="F10993"/>
      <c r="G10993"/>
      <c r="L10993" s="159"/>
      <c r="M10993" s="159"/>
      <c r="N10993" s="159"/>
      <c r="O10993" s="159"/>
      <c r="P10993" s="159"/>
      <c r="Q10993" s="159"/>
      <c r="R10993" s="159"/>
      <c r="S10993" s="159"/>
      <c r="T10993" s="159"/>
      <c r="U10993" s="159"/>
      <c r="V10993" s="159"/>
    </row>
    <row r="10994" spans="1:22">
      <c r="A10994"/>
      <c r="B10994"/>
      <c r="C10994"/>
      <c r="D10994"/>
      <c r="E10994"/>
      <c r="F10994"/>
      <c r="G10994"/>
      <c r="L10994" s="159"/>
      <c r="M10994" s="159"/>
      <c r="N10994" s="159"/>
      <c r="O10994" s="159"/>
      <c r="P10994" s="159"/>
      <c r="Q10994" s="159"/>
      <c r="R10994" s="159"/>
      <c r="S10994" s="159"/>
      <c r="T10994" s="159"/>
      <c r="U10994" s="159"/>
      <c r="V10994" s="159"/>
    </row>
    <row r="10995" spans="1:22">
      <c r="A10995"/>
      <c r="B10995"/>
      <c r="C10995"/>
      <c r="D10995"/>
      <c r="E10995"/>
      <c r="F10995"/>
      <c r="G10995"/>
      <c r="L10995" s="159"/>
      <c r="M10995" s="159"/>
      <c r="N10995" s="159"/>
      <c r="O10995" s="159"/>
      <c r="P10995" s="159"/>
      <c r="Q10995" s="159"/>
      <c r="R10995" s="159"/>
      <c r="S10995" s="159"/>
      <c r="T10995" s="159"/>
      <c r="U10995" s="159"/>
      <c r="V10995" s="159"/>
    </row>
    <row r="10996" spans="1:22">
      <c r="A10996"/>
      <c r="B10996"/>
      <c r="C10996"/>
      <c r="D10996"/>
      <c r="E10996"/>
      <c r="F10996"/>
      <c r="G10996"/>
      <c r="L10996" s="159"/>
      <c r="M10996" s="159"/>
      <c r="N10996" s="159"/>
      <c r="O10996" s="159"/>
      <c r="P10996" s="159"/>
      <c r="Q10996" s="159"/>
      <c r="R10996" s="159"/>
      <c r="S10996" s="159"/>
      <c r="T10996" s="159"/>
      <c r="U10996" s="159"/>
      <c r="V10996" s="159"/>
    </row>
    <row r="10997" spans="1:22">
      <c r="A10997"/>
      <c r="B10997"/>
      <c r="C10997"/>
      <c r="D10997"/>
      <c r="E10997"/>
      <c r="F10997"/>
      <c r="G10997"/>
      <c r="L10997" s="159"/>
      <c r="M10997" s="159"/>
      <c r="N10997" s="159"/>
      <c r="O10997" s="159"/>
      <c r="P10997" s="159"/>
      <c r="Q10997" s="159"/>
      <c r="R10997" s="159"/>
      <c r="S10997" s="159"/>
      <c r="T10997" s="159"/>
      <c r="U10997" s="159"/>
      <c r="V10997" s="159"/>
    </row>
    <row r="10998" spans="1:22">
      <c r="A10998"/>
      <c r="B10998"/>
      <c r="C10998"/>
      <c r="D10998"/>
      <c r="E10998"/>
      <c r="F10998"/>
      <c r="G10998"/>
      <c r="L10998" s="159"/>
      <c r="M10998" s="159"/>
      <c r="N10998" s="159"/>
      <c r="O10998" s="159"/>
      <c r="P10998" s="159"/>
      <c r="Q10998" s="159"/>
      <c r="R10998" s="159"/>
      <c r="S10998" s="159"/>
      <c r="T10998" s="159"/>
      <c r="U10998" s="159"/>
      <c r="V10998" s="159"/>
    </row>
    <row r="10999" spans="1:22">
      <c r="A10999"/>
      <c r="B10999"/>
      <c r="C10999"/>
      <c r="D10999"/>
      <c r="E10999"/>
      <c r="F10999"/>
      <c r="G10999"/>
      <c r="L10999" s="159"/>
      <c r="M10999" s="159"/>
      <c r="N10999" s="159"/>
      <c r="O10999" s="159"/>
      <c r="P10999" s="159"/>
      <c r="Q10999" s="159"/>
      <c r="R10999" s="159"/>
      <c r="S10999" s="159"/>
      <c r="T10999" s="159"/>
      <c r="U10999" s="159"/>
      <c r="V10999" s="159"/>
    </row>
    <row r="11000" spans="1:22">
      <c r="A11000"/>
      <c r="B11000"/>
      <c r="C11000"/>
      <c r="D11000"/>
      <c r="E11000"/>
      <c r="F11000"/>
      <c r="G11000"/>
      <c r="L11000" s="159"/>
      <c r="M11000" s="159"/>
      <c r="N11000" s="159"/>
      <c r="O11000" s="159"/>
      <c r="P11000" s="159"/>
      <c r="Q11000" s="159"/>
      <c r="R11000" s="159"/>
      <c r="S11000" s="159"/>
      <c r="T11000" s="159"/>
      <c r="U11000" s="159"/>
      <c r="V11000" s="159"/>
    </row>
    <row r="11001" spans="1:22">
      <c r="A11001"/>
      <c r="B11001"/>
      <c r="C11001"/>
      <c r="D11001"/>
      <c r="E11001"/>
      <c r="F11001"/>
      <c r="G11001"/>
      <c r="L11001" s="159"/>
      <c r="M11001" s="159"/>
      <c r="N11001" s="159"/>
      <c r="O11001" s="159"/>
      <c r="P11001" s="159"/>
      <c r="Q11001" s="159"/>
      <c r="R11001" s="159"/>
      <c r="S11001" s="159"/>
      <c r="T11001" s="159"/>
      <c r="U11001" s="159"/>
      <c r="V11001" s="159"/>
    </row>
    <row r="11002" spans="1:22">
      <c r="A11002"/>
      <c r="B11002"/>
      <c r="C11002"/>
      <c r="D11002"/>
      <c r="E11002"/>
      <c r="F11002"/>
      <c r="G11002"/>
      <c r="L11002" s="159"/>
      <c r="M11002" s="159"/>
      <c r="N11002" s="159"/>
      <c r="O11002" s="159"/>
      <c r="P11002" s="159"/>
      <c r="Q11002" s="159"/>
      <c r="R11002" s="159"/>
      <c r="S11002" s="159"/>
      <c r="T11002" s="159"/>
      <c r="U11002" s="159"/>
      <c r="V11002" s="159"/>
    </row>
    <row r="11003" spans="1:22">
      <c r="A11003"/>
      <c r="B11003"/>
      <c r="C11003"/>
      <c r="D11003"/>
      <c r="E11003"/>
      <c r="F11003"/>
      <c r="G11003"/>
      <c r="L11003" s="159"/>
      <c r="M11003" s="159"/>
      <c r="N11003" s="159"/>
      <c r="O11003" s="159"/>
      <c r="P11003" s="159"/>
      <c r="Q11003" s="159"/>
      <c r="R11003" s="159"/>
      <c r="S11003" s="159"/>
      <c r="T11003" s="159"/>
      <c r="U11003" s="159"/>
      <c r="V11003" s="159"/>
    </row>
    <row r="11004" spans="1:22">
      <c r="A11004"/>
      <c r="B11004"/>
      <c r="C11004"/>
      <c r="D11004"/>
      <c r="E11004"/>
      <c r="F11004"/>
      <c r="G11004"/>
      <c r="L11004" s="159"/>
      <c r="M11004" s="159"/>
      <c r="N11004" s="159"/>
      <c r="O11004" s="159"/>
      <c r="P11004" s="159"/>
      <c r="Q11004" s="159"/>
      <c r="R11004" s="159"/>
      <c r="S11004" s="159"/>
      <c r="T11004" s="159"/>
      <c r="U11004" s="159"/>
      <c r="V11004" s="159"/>
    </row>
    <row r="11005" spans="1:22">
      <c r="A11005"/>
      <c r="B11005"/>
      <c r="C11005"/>
      <c r="D11005"/>
      <c r="E11005"/>
      <c r="F11005"/>
      <c r="G11005"/>
      <c r="L11005" s="159"/>
      <c r="M11005" s="159"/>
      <c r="N11005" s="159"/>
      <c r="O11005" s="159"/>
      <c r="P11005" s="159"/>
      <c r="Q11005" s="159"/>
      <c r="R11005" s="159"/>
      <c r="S11005" s="159"/>
      <c r="T11005" s="159"/>
      <c r="U11005" s="159"/>
      <c r="V11005" s="159"/>
    </row>
    <row r="11006" spans="1:22">
      <c r="A11006"/>
      <c r="B11006"/>
      <c r="C11006"/>
      <c r="D11006"/>
      <c r="E11006"/>
      <c r="F11006"/>
      <c r="G11006"/>
      <c r="L11006" s="159"/>
      <c r="M11006" s="159"/>
      <c r="N11006" s="159"/>
      <c r="O11006" s="159"/>
      <c r="P11006" s="159"/>
      <c r="Q11006" s="159"/>
      <c r="R11006" s="159"/>
      <c r="S11006" s="159"/>
      <c r="T11006" s="159"/>
      <c r="U11006" s="159"/>
      <c r="V11006" s="159"/>
    </row>
    <row r="11007" spans="1:22">
      <c r="A11007"/>
      <c r="B11007"/>
      <c r="C11007"/>
      <c r="D11007"/>
      <c r="E11007"/>
      <c r="F11007"/>
      <c r="G11007"/>
      <c r="L11007" s="159"/>
      <c r="M11007" s="159"/>
      <c r="N11007" s="159"/>
      <c r="O11007" s="159"/>
      <c r="P11007" s="159"/>
      <c r="Q11007" s="159"/>
      <c r="R11007" s="159"/>
      <c r="S11007" s="159"/>
      <c r="T11007" s="159"/>
      <c r="U11007" s="159"/>
      <c r="V11007" s="159"/>
    </row>
    <row r="11008" spans="1:22">
      <c r="A11008"/>
      <c r="B11008"/>
      <c r="C11008"/>
      <c r="D11008"/>
      <c r="E11008"/>
      <c r="F11008"/>
      <c r="G11008"/>
      <c r="L11008" s="159"/>
      <c r="M11008" s="159"/>
      <c r="N11008" s="159"/>
      <c r="O11008" s="159"/>
      <c r="P11008" s="159"/>
      <c r="Q11008" s="159"/>
      <c r="R11008" s="159"/>
      <c r="S11008" s="159"/>
      <c r="T11008" s="159"/>
      <c r="U11008" s="159"/>
      <c r="V11008" s="159"/>
    </row>
    <row r="11009" spans="1:22">
      <c r="A11009"/>
      <c r="B11009"/>
      <c r="C11009"/>
      <c r="D11009"/>
      <c r="E11009"/>
      <c r="F11009"/>
      <c r="G11009"/>
      <c r="L11009" s="159"/>
      <c r="M11009" s="159"/>
      <c r="N11009" s="159"/>
      <c r="O11009" s="159"/>
      <c r="P11009" s="159"/>
      <c r="Q11009" s="159"/>
      <c r="R11009" s="159"/>
      <c r="S11009" s="159"/>
      <c r="T11009" s="159"/>
      <c r="U11009" s="159"/>
      <c r="V11009" s="159"/>
    </row>
    <row r="11010" spans="1:22">
      <c r="A11010"/>
      <c r="B11010"/>
      <c r="C11010"/>
      <c r="D11010"/>
      <c r="E11010"/>
      <c r="F11010"/>
      <c r="G11010"/>
      <c r="L11010" s="159"/>
      <c r="M11010" s="159"/>
      <c r="N11010" s="159"/>
      <c r="O11010" s="159"/>
      <c r="P11010" s="159"/>
      <c r="Q11010" s="159"/>
      <c r="R11010" s="159"/>
      <c r="S11010" s="159"/>
      <c r="T11010" s="159"/>
      <c r="U11010" s="159"/>
      <c r="V11010" s="159"/>
    </row>
    <row r="11011" spans="1:22">
      <c r="A11011"/>
      <c r="B11011"/>
      <c r="C11011"/>
      <c r="D11011"/>
      <c r="E11011"/>
      <c r="F11011"/>
      <c r="G11011"/>
      <c r="L11011" s="159"/>
      <c r="M11011" s="159"/>
      <c r="N11011" s="159"/>
      <c r="O11011" s="159"/>
      <c r="P11011" s="159"/>
      <c r="Q11011" s="159"/>
      <c r="R11011" s="159"/>
      <c r="S11011" s="159"/>
      <c r="T11011" s="159"/>
      <c r="U11011" s="159"/>
      <c r="V11011" s="159"/>
    </row>
    <row r="11012" spans="1:22">
      <c r="A11012"/>
      <c r="B11012"/>
      <c r="C11012"/>
      <c r="D11012"/>
      <c r="E11012"/>
      <c r="F11012"/>
      <c r="G11012"/>
      <c r="L11012" s="159"/>
      <c r="M11012" s="159"/>
      <c r="N11012" s="159"/>
      <c r="O11012" s="159"/>
      <c r="P11012" s="159"/>
      <c r="Q11012" s="159"/>
      <c r="R11012" s="159"/>
      <c r="S11012" s="159"/>
      <c r="T11012" s="159"/>
      <c r="U11012" s="159"/>
      <c r="V11012" s="159"/>
    </row>
    <row r="11013" spans="1:22">
      <c r="A11013"/>
      <c r="B11013"/>
      <c r="C11013"/>
      <c r="D11013"/>
      <c r="E11013"/>
      <c r="F11013"/>
      <c r="G11013"/>
      <c r="L11013" s="159"/>
      <c r="M11013" s="159"/>
      <c r="N11013" s="159"/>
      <c r="O11013" s="159"/>
      <c r="P11013" s="159"/>
      <c r="Q11013" s="159"/>
      <c r="R11013" s="159"/>
      <c r="S11013" s="159"/>
      <c r="T11013" s="159"/>
      <c r="U11013" s="159"/>
      <c r="V11013" s="159"/>
    </row>
    <row r="11014" spans="1:22">
      <c r="A11014"/>
      <c r="B11014"/>
      <c r="C11014"/>
      <c r="D11014"/>
      <c r="E11014"/>
      <c r="F11014"/>
      <c r="G11014"/>
      <c r="L11014" s="159"/>
      <c r="M11014" s="159"/>
      <c r="N11014" s="159"/>
      <c r="O11014" s="159"/>
      <c r="P11014" s="159"/>
      <c r="Q11014" s="159"/>
      <c r="R11014" s="159"/>
      <c r="S11014" s="159"/>
      <c r="T11014" s="159"/>
      <c r="U11014" s="159"/>
      <c r="V11014" s="159"/>
    </row>
    <row r="11015" spans="1:22">
      <c r="A11015"/>
      <c r="B11015"/>
      <c r="C11015"/>
      <c r="D11015"/>
      <c r="E11015"/>
      <c r="F11015"/>
      <c r="G11015"/>
      <c r="L11015" s="159"/>
      <c r="M11015" s="159"/>
      <c r="N11015" s="159"/>
      <c r="O11015" s="159"/>
      <c r="P11015" s="159"/>
      <c r="Q11015" s="159"/>
      <c r="R11015" s="159"/>
      <c r="S11015" s="159"/>
      <c r="T11015" s="159"/>
      <c r="U11015" s="159"/>
      <c r="V11015" s="159"/>
    </row>
    <row r="11016" spans="1:22">
      <c r="A11016"/>
      <c r="B11016"/>
      <c r="C11016"/>
      <c r="D11016"/>
      <c r="E11016"/>
      <c r="F11016"/>
      <c r="G11016"/>
      <c r="L11016" s="159"/>
      <c r="M11016" s="159"/>
      <c r="N11016" s="159"/>
      <c r="O11016" s="159"/>
      <c r="P11016" s="159"/>
      <c r="Q11016" s="159"/>
      <c r="R11016" s="159"/>
      <c r="S11016" s="159"/>
      <c r="T11016" s="159"/>
      <c r="U11016" s="159"/>
      <c r="V11016" s="159"/>
    </row>
    <row r="11017" spans="1:22">
      <c r="A11017"/>
      <c r="B11017"/>
      <c r="C11017"/>
      <c r="D11017"/>
      <c r="E11017"/>
      <c r="F11017"/>
      <c r="G11017"/>
      <c r="L11017" s="159"/>
      <c r="M11017" s="159"/>
      <c r="N11017" s="159"/>
      <c r="O11017" s="159"/>
      <c r="P11017" s="159"/>
      <c r="Q11017" s="159"/>
      <c r="R11017" s="159"/>
      <c r="S11017" s="159"/>
      <c r="T11017" s="159"/>
      <c r="U11017" s="159"/>
      <c r="V11017" s="159"/>
    </row>
    <row r="11018" spans="1:22">
      <c r="A11018"/>
      <c r="B11018"/>
      <c r="C11018"/>
      <c r="D11018"/>
      <c r="E11018"/>
      <c r="F11018"/>
      <c r="G11018"/>
      <c r="L11018" s="159"/>
      <c r="M11018" s="159"/>
      <c r="N11018" s="159"/>
      <c r="O11018" s="159"/>
      <c r="P11018" s="159"/>
      <c r="Q11018" s="159"/>
      <c r="R11018" s="159"/>
      <c r="S11018" s="159"/>
      <c r="T11018" s="159"/>
      <c r="U11018" s="159"/>
      <c r="V11018" s="159"/>
    </row>
    <row r="11019" spans="1:22">
      <c r="A11019"/>
      <c r="B11019"/>
      <c r="C11019"/>
      <c r="D11019"/>
      <c r="E11019"/>
      <c r="F11019"/>
      <c r="G11019"/>
      <c r="L11019" s="159"/>
      <c r="M11019" s="159"/>
      <c r="N11019" s="159"/>
      <c r="O11019" s="159"/>
      <c r="P11019" s="159"/>
      <c r="Q11019" s="159"/>
      <c r="R11019" s="159"/>
      <c r="S11019" s="159"/>
      <c r="T11019" s="159"/>
      <c r="U11019" s="159"/>
      <c r="V11019" s="159"/>
    </row>
    <row r="11020" spans="1:22">
      <c r="A11020"/>
      <c r="B11020"/>
      <c r="C11020"/>
      <c r="D11020"/>
      <c r="E11020"/>
      <c r="F11020"/>
      <c r="G11020"/>
      <c r="L11020" s="159"/>
      <c r="M11020" s="159"/>
      <c r="N11020" s="159"/>
      <c r="O11020" s="159"/>
      <c r="P11020" s="159"/>
      <c r="Q11020" s="159"/>
      <c r="R11020" s="159"/>
      <c r="S11020" s="159"/>
      <c r="T11020" s="159"/>
      <c r="U11020" s="159"/>
      <c r="V11020" s="159"/>
    </row>
    <row r="11021" spans="1:22">
      <c r="A11021"/>
      <c r="B11021"/>
      <c r="C11021"/>
      <c r="D11021"/>
      <c r="E11021"/>
      <c r="F11021"/>
      <c r="G11021"/>
      <c r="L11021" s="159"/>
      <c r="M11021" s="159"/>
      <c r="N11021" s="159"/>
      <c r="O11021" s="159"/>
      <c r="P11021" s="159"/>
      <c r="Q11021" s="159"/>
      <c r="R11021" s="159"/>
      <c r="S11021" s="159"/>
      <c r="T11021" s="159"/>
      <c r="U11021" s="159"/>
      <c r="V11021" s="159"/>
    </row>
    <row r="11022" spans="1:22">
      <c r="A11022"/>
      <c r="B11022"/>
      <c r="C11022"/>
      <c r="D11022"/>
      <c r="E11022"/>
      <c r="F11022"/>
      <c r="G11022"/>
      <c r="L11022" s="159"/>
      <c r="M11022" s="159"/>
      <c r="N11022" s="159"/>
      <c r="O11022" s="159"/>
      <c r="P11022" s="159"/>
      <c r="Q11022" s="159"/>
      <c r="R11022" s="159"/>
      <c r="S11022" s="159"/>
      <c r="T11022" s="159"/>
      <c r="U11022" s="159"/>
      <c r="V11022" s="159"/>
    </row>
    <row r="11023" spans="1:22">
      <c r="A11023"/>
      <c r="B11023"/>
      <c r="C11023"/>
      <c r="D11023"/>
      <c r="E11023"/>
      <c r="F11023"/>
      <c r="G11023"/>
      <c r="L11023" s="159"/>
      <c r="M11023" s="159"/>
      <c r="N11023" s="159"/>
      <c r="O11023" s="159"/>
      <c r="P11023" s="159"/>
      <c r="Q11023" s="159"/>
      <c r="R11023" s="159"/>
      <c r="S11023" s="159"/>
      <c r="T11023" s="159"/>
      <c r="U11023" s="159"/>
      <c r="V11023" s="159"/>
    </row>
    <row r="11024" spans="1:22">
      <c r="A11024"/>
      <c r="B11024"/>
      <c r="C11024"/>
      <c r="D11024"/>
      <c r="E11024"/>
      <c r="F11024"/>
      <c r="G11024"/>
      <c r="L11024" s="159"/>
      <c r="M11024" s="159"/>
      <c r="N11024" s="159"/>
      <c r="O11024" s="159"/>
      <c r="P11024" s="159"/>
      <c r="Q11024" s="159"/>
      <c r="R11024" s="159"/>
      <c r="S11024" s="159"/>
      <c r="T11024" s="159"/>
      <c r="U11024" s="159"/>
      <c r="V11024" s="159"/>
    </row>
    <row r="11025" spans="1:22">
      <c r="A11025"/>
      <c r="B11025"/>
      <c r="C11025"/>
      <c r="D11025"/>
      <c r="E11025"/>
      <c r="F11025"/>
      <c r="G11025"/>
      <c r="L11025" s="159"/>
      <c r="M11025" s="159"/>
      <c r="N11025" s="159"/>
      <c r="O11025" s="159"/>
      <c r="P11025" s="159"/>
      <c r="Q11025" s="159"/>
      <c r="R11025" s="159"/>
      <c r="S11025" s="159"/>
      <c r="T11025" s="159"/>
      <c r="U11025" s="159"/>
      <c r="V11025" s="159"/>
    </row>
    <row r="11026" spans="1:22">
      <c r="A11026"/>
      <c r="B11026"/>
      <c r="C11026"/>
      <c r="D11026"/>
      <c r="E11026"/>
      <c r="F11026"/>
      <c r="G11026"/>
      <c r="L11026" s="159"/>
      <c r="M11026" s="159"/>
      <c r="N11026" s="159"/>
      <c r="O11026" s="159"/>
      <c r="P11026" s="159"/>
      <c r="Q11026" s="159"/>
      <c r="R11026" s="159"/>
      <c r="S11026" s="159"/>
      <c r="T11026" s="159"/>
      <c r="U11026" s="159"/>
      <c r="V11026" s="159"/>
    </row>
    <row r="11027" spans="1:22">
      <c r="A11027"/>
      <c r="B11027"/>
      <c r="C11027"/>
      <c r="D11027"/>
      <c r="E11027"/>
      <c r="F11027"/>
      <c r="G11027"/>
      <c r="L11027" s="159"/>
      <c r="M11027" s="159"/>
      <c r="N11027" s="159"/>
      <c r="O11027" s="159"/>
      <c r="P11027" s="159"/>
      <c r="Q11027" s="159"/>
      <c r="R11027" s="159"/>
      <c r="S11027" s="159"/>
      <c r="T11027" s="159"/>
      <c r="U11027" s="159"/>
      <c r="V11027" s="159"/>
    </row>
    <row r="11028" spans="1:22">
      <c r="A11028"/>
      <c r="B11028"/>
      <c r="C11028"/>
      <c r="D11028"/>
      <c r="E11028"/>
      <c r="F11028"/>
      <c r="G11028"/>
      <c r="L11028" s="159"/>
      <c r="M11028" s="159"/>
      <c r="N11028" s="159"/>
      <c r="O11028" s="159"/>
      <c r="P11028" s="159"/>
      <c r="Q11028" s="159"/>
      <c r="R11028" s="159"/>
      <c r="S11028" s="159"/>
      <c r="T11028" s="159"/>
      <c r="U11028" s="159"/>
      <c r="V11028" s="159"/>
    </row>
    <row r="11029" spans="1:22">
      <c r="A11029"/>
      <c r="B11029"/>
      <c r="C11029"/>
      <c r="D11029"/>
      <c r="E11029"/>
      <c r="F11029"/>
      <c r="G11029"/>
      <c r="L11029" s="159"/>
      <c r="M11029" s="159"/>
      <c r="N11029" s="159"/>
      <c r="O11029" s="159"/>
      <c r="P11029" s="159"/>
      <c r="Q11029" s="159"/>
      <c r="R11029" s="159"/>
      <c r="S11029" s="159"/>
      <c r="T11029" s="159"/>
      <c r="U11029" s="159"/>
      <c r="V11029" s="159"/>
    </row>
    <row r="11030" spans="1:22">
      <c r="A11030"/>
      <c r="B11030"/>
      <c r="C11030"/>
      <c r="D11030"/>
      <c r="E11030"/>
      <c r="F11030"/>
      <c r="G11030"/>
      <c r="L11030" s="159"/>
      <c r="M11030" s="159"/>
      <c r="N11030" s="159"/>
      <c r="O11030" s="159"/>
      <c r="P11030" s="159"/>
      <c r="Q11030" s="159"/>
      <c r="R11030" s="159"/>
      <c r="S11030" s="159"/>
      <c r="T11030" s="159"/>
      <c r="U11030" s="159"/>
      <c r="V11030" s="159"/>
    </row>
    <row r="11031" spans="1:22">
      <c r="A11031"/>
      <c r="B11031"/>
      <c r="C11031"/>
      <c r="D11031"/>
      <c r="E11031"/>
      <c r="F11031"/>
      <c r="G11031"/>
      <c r="L11031" s="159"/>
      <c r="M11031" s="159"/>
      <c r="N11031" s="159"/>
      <c r="O11031" s="159"/>
      <c r="P11031" s="159"/>
      <c r="Q11031" s="159"/>
      <c r="R11031" s="159"/>
      <c r="S11031" s="159"/>
      <c r="T11031" s="159"/>
      <c r="U11031" s="159"/>
      <c r="V11031" s="159"/>
    </row>
    <row r="11032" spans="1:22">
      <c r="A11032"/>
      <c r="B11032"/>
      <c r="C11032"/>
      <c r="D11032"/>
      <c r="E11032"/>
      <c r="F11032"/>
      <c r="G11032"/>
      <c r="L11032" s="159"/>
      <c r="M11032" s="159"/>
      <c r="N11032" s="159"/>
      <c r="O11032" s="159"/>
      <c r="P11032" s="159"/>
      <c r="Q11032" s="159"/>
      <c r="R11032" s="159"/>
      <c r="S11032" s="159"/>
      <c r="T11032" s="159"/>
      <c r="U11032" s="159"/>
      <c r="V11032" s="159"/>
    </row>
    <row r="11033" spans="1:22">
      <c r="A11033"/>
      <c r="B11033"/>
      <c r="C11033"/>
      <c r="D11033"/>
      <c r="E11033"/>
      <c r="F11033"/>
      <c r="G11033"/>
      <c r="L11033" s="159"/>
      <c r="M11033" s="159"/>
      <c r="N11033" s="159"/>
      <c r="O11033" s="159"/>
      <c r="P11033" s="159"/>
      <c r="Q11033" s="159"/>
      <c r="R11033" s="159"/>
      <c r="S11033" s="159"/>
      <c r="T11033" s="159"/>
      <c r="U11033" s="159"/>
      <c r="V11033" s="159"/>
    </row>
    <row r="11034" spans="1:22">
      <c r="A11034"/>
      <c r="B11034"/>
      <c r="C11034"/>
      <c r="D11034"/>
      <c r="E11034"/>
      <c r="F11034"/>
      <c r="G11034"/>
      <c r="L11034" s="159"/>
      <c r="M11034" s="159"/>
      <c r="N11034" s="159"/>
      <c r="O11034" s="159"/>
      <c r="P11034" s="159"/>
      <c r="Q11034" s="159"/>
      <c r="R11034" s="159"/>
      <c r="S11034" s="159"/>
      <c r="T11034" s="159"/>
      <c r="U11034" s="159"/>
      <c r="V11034" s="159"/>
    </row>
    <row r="11035" spans="1:22">
      <c r="A11035"/>
      <c r="B11035"/>
      <c r="C11035"/>
      <c r="D11035"/>
      <c r="E11035"/>
      <c r="F11035"/>
      <c r="G11035"/>
      <c r="L11035" s="159"/>
      <c r="M11035" s="159"/>
      <c r="N11035" s="159"/>
      <c r="O11035" s="159"/>
      <c r="P11035" s="159"/>
      <c r="Q11035" s="159"/>
      <c r="R11035" s="159"/>
      <c r="S11035" s="159"/>
      <c r="T11035" s="159"/>
      <c r="U11035" s="159"/>
      <c r="V11035" s="159"/>
    </row>
    <row r="11036" spans="1:22">
      <c r="A11036"/>
      <c r="B11036"/>
      <c r="C11036"/>
      <c r="D11036"/>
      <c r="E11036"/>
      <c r="F11036"/>
      <c r="G11036"/>
      <c r="L11036" s="159"/>
      <c r="M11036" s="159"/>
      <c r="N11036" s="159"/>
      <c r="O11036" s="159"/>
      <c r="P11036" s="159"/>
      <c r="Q11036" s="159"/>
      <c r="R11036" s="159"/>
      <c r="S11036" s="159"/>
      <c r="T11036" s="159"/>
      <c r="U11036" s="159"/>
      <c r="V11036" s="159"/>
    </row>
    <row r="11037" spans="1:22">
      <c r="A11037"/>
      <c r="B11037"/>
      <c r="C11037"/>
      <c r="D11037"/>
      <c r="E11037"/>
      <c r="F11037"/>
      <c r="G11037"/>
      <c r="L11037" s="159"/>
      <c r="M11037" s="159"/>
      <c r="N11037" s="159"/>
      <c r="O11037" s="159"/>
      <c r="P11037" s="159"/>
      <c r="Q11037" s="159"/>
      <c r="R11037" s="159"/>
      <c r="S11037" s="159"/>
      <c r="T11037" s="159"/>
      <c r="U11037" s="159"/>
      <c r="V11037" s="159"/>
    </row>
    <row r="11038" spans="1:22">
      <c r="A11038"/>
      <c r="B11038"/>
      <c r="C11038"/>
      <c r="D11038"/>
      <c r="E11038"/>
      <c r="F11038"/>
      <c r="G11038"/>
      <c r="L11038" s="159"/>
      <c r="M11038" s="159"/>
      <c r="N11038" s="159"/>
      <c r="O11038" s="159"/>
      <c r="P11038" s="159"/>
      <c r="Q11038" s="159"/>
      <c r="R11038" s="159"/>
      <c r="S11038" s="159"/>
      <c r="T11038" s="159"/>
      <c r="U11038" s="159"/>
      <c r="V11038" s="159"/>
    </row>
    <row r="11039" spans="1:22">
      <c r="A11039"/>
      <c r="B11039"/>
      <c r="C11039"/>
      <c r="D11039"/>
      <c r="E11039"/>
      <c r="F11039"/>
      <c r="G11039"/>
      <c r="L11039" s="159"/>
      <c r="M11039" s="159"/>
      <c r="N11039" s="159"/>
      <c r="O11039" s="159"/>
      <c r="P11039" s="159"/>
      <c r="Q11039" s="159"/>
      <c r="R11039" s="159"/>
      <c r="S11039" s="159"/>
      <c r="T11039" s="159"/>
      <c r="U11039" s="159"/>
      <c r="V11039" s="159"/>
    </row>
    <row r="11040" spans="1:22">
      <c r="A11040"/>
      <c r="B11040"/>
      <c r="C11040"/>
      <c r="D11040"/>
      <c r="E11040"/>
      <c r="F11040"/>
      <c r="G11040"/>
      <c r="L11040" s="159"/>
      <c r="M11040" s="159"/>
      <c r="N11040" s="159"/>
      <c r="O11040" s="159"/>
      <c r="P11040" s="159"/>
      <c r="Q11040" s="159"/>
      <c r="R11040" s="159"/>
      <c r="S11040" s="159"/>
      <c r="T11040" s="159"/>
      <c r="U11040" s="159"/>
      <c r="V11040" s="159"/>
    </row>
    <row r="11041" spans="1:22">
      <c r="A11041"/>
      <c r="B11041"/>
      <c r="C11041"/>
      <c r="D11041"/>
      <c r="E11041"/>
      <c r="F11041"/>
      <c r="G11041"/>
      <c r="L11041" s="159"/>
      <c r="M11041" s="159"/>
      <c r="N11041" s="159"/>
      <c r="O11041" s="159"/>
      <c r="P11041" s="159"/>
      <c r="Q11041" s="159"/>
      <c r="R11041" s="159"/>
      <c r="S11041" s="159"/>
      <c r="T11041" s="159"/>
      <c r="U11041" s="159"/>
      <c r="V11041" s="159"/>
    </row>
    <row r="11042" spans="1:22">
      <c r="A11042"/>
      <c r="B11042"/>
      <c r="C11042"/>
      <c r="D11042"/>
      <c r="E11042"/>
      <c r="F11042"/>
      <c r="G11042"/>
      <c r="L11042" s="159"/>
      <c r="M11042" s="159"/>
      <c r="N11042" s="159"/>
      <c r="O11042" s="159"/>
      <c r="P11042" s="159"/>
      <c r="Q11042" s="159"/>
      <c r="R11042" s="159"/>
      <c r="S11042" s="159"/>
      <c r="T11042" s="159"/>
      <c r="U11042" s="159"/>
      <c r="V11042" s="159"/>
    </row>
    <row r="11043" spans="1:22">
      <c r="A11043"/>
      <c r="B11043"/>
      <c r="C11043"/>
      <c r="D11043"/>
      <c r="E11043"/>
      <c r="F11043"/>
      <c r="G11043"/>
      <c r="L11043" s="159"/>
      <c r="M11043" s="159"/>
      <c r="N11043" s="159"/>
      <c r="O11043" s="159"/>
      <c r="P11043" s="159"/>
      <c r="Q11043" s="159"/>
      <c r="R11043" s="159"/>
      <c r="S11043" s="159"/>
      <c r="T11043" s="159"/>
      <c r="U11043" s="159"/>
      <c r="V11043" s="159"/>
    </row>
    <row r="11044" spans="1:22">
      <c r="A11044"/>
      <c r="B11044"/>
      <c r="C11044"/>
      <c r="D11044"/>
      <c r="E11044"/>
      <c r="F11044"/>
      <c r="G11044"/>
      <c r="L11044" s="159"/>
      <c r="M11044" s="159"/>
      <c r="N11044" s="159"/>
      <c r="O11044" s="159"/>
      <c r="P11044" s="159"/>
      <c r="Q11044" s="159"/>
      <c r="R11044" s="159"/>
      <c r="S11044" s="159"/>
      <c r="T11044" s="159"/>
      <c r="U11044" s="159"/>
      <c r="V11044" s="159"/>
    </row>
    <row r="11045" spans="1:22">
      <c r="A11045"/>
      <c r="B11045"/>
      <c r="C11045"/>
      <c r="D11045"/>
      <c r="E11045"/>
      <c r="F11045"/>
      <c r="G11045"/>
      <c r="L11045" s="159"/>
      <c r="M11045" s="159"/>
      <c r="N11045" s="159"/>
      <c r="O11045" s="159"/>
      <c r="P11045" s="159"/>
      <c r="Q11045" s="159"/>
      <c r="R11045" s="159"/>
      <c r="S11045" s="159"/>
      <c r="T11045" s="159"/>
      <c r="U11045" s="159"/>
      <c r="V11045" s="159"/>
    </row>
    <row r="11046" spans="1:22">
      <c r="A11046"/>
      <c r="B11046"/>
      <c r="C11046"/>
      <c r="D11046"/>
      <c r="E11046"/>
      <c r="F11046"/>
      <c r="G11046"/>
      <c r="L11046" s="159"/>
      <c r="M11046" s="159"/>
      <c r="N11046" s="159"/>
      <c r="O11046" s="159"/>
      <c r="P11046" s="159"/>
      <c r="Q11046" s="159"/>
      <c r="R11046" s="159"/>
      <c r="S11046" s="159"/>
      <c r="T11046" s="159"/>
      <c r="U11046" s="159"/>
      <c r="V11046" s="159"/>
    </row>
    <row r="11047" spans="1:22">
      <c r="A11047"/>
      <c r="B11047"/>
      <c r="C11047"/>
      <c r="D11047"/>
      <c r="E11047"/>
      <c r="F11047"/>
      <c r="G11047"/>
      <c r="L11047" s="159"/>
      <c r="M11047" s="159"/>
      <c r="N11047" s="159"/>
      <c r="O11047" s="159"/>
      <c r="P11047" s="159"/>
      <c r="Q11047" s="159"/>
      <c r="R11047" s="159"/>
      <c r="S11047" s="159"/>
      <c r="T11047" s="159"/>
      <c r="U11047" s="159"/>
      <c r="V11047" s="159"/>
    </row>
    <row r="11048" spans="1:22">
      <c r="A11048"/>
      <c r="B11048"/>
      <c r="C11048"/>
      <c r="D11048"/>
      <c r="E11048"/>
      <c r="F11048"/>
      <c r="G11048"/>
      <c r="L11048" s="159"/>
      <c r="M11048" s="159"/>
      <c r="N11048" s="159"/>
      <c r="O11048" s="159"/>
      <c r="P11048" s="159"/>
      <c r="Q11048" s="159"/>
      <c r="R11048" s="159"/>
      <c r="S11048" s="159"/>
      <c r="T11048" s="159"/>
      <c r="U11048" s="159"/>
      <c r="V11048" s="159"/>
    </row>
    <row r="11049" spans="1:22">
      <c r="A11049"/>
      <c r="B11049"/>
      <c r="C11049"/>
      <c r="D11049"/>
      <c r="E11049"/>
      <c r="F11049"/>
      <c r="G11049"/>
      <c r="L11049" s="159"/>
      <c r="M11049" s="159"/>
      <c r="N11049" s="159"/>
      <c r="O11049" s="159"/>
      <c r="P11049" s="159"/>
      <c r="Q11049" s="159"/>
      <c r="R11049" s="159"/>
      <c r="S11049" s="159"/>
      <c r="T11049" s="159"/>
      <c r="U11049" s="159"/>
      <c r="V11049" s="159"/>
    </row>
    <row r="11050" spans="1:22">
      <c r="A11050"/>
      <c r="B11050"/>
      <c r="C11050"/>
      <c r="D11050"/>
      <c r="E11050"/>
      <c r="F11050"/>
      <c r="G11050"/>
      <c r="L11050" s="159"/>
      <c r="M11050" s="159"/>
      <c r="N11050" s="159"/>
      <c r="O11050" s="159"/>
      <c r="P11050" s="159"/>
      <c r="Q11050" s="159"/>
      <c r="R11050" s="159"/>
      <c r="S11050" s="159"/>
      <c r="T11050" s="159"/>
      <c r="U11050" s="159"/>
      <c r="V11050" s="159"/>
    </row>
    <row r="11051" spans="1:22">
      <c r="A11051"/>
      <c r="B11051"/>
      <c r="C11051"/>
      <c r="D11051"/>
      <c r="E11051"/>
      <c r="F11051"/>
      <c r="G11051"/>
      <c r="L11051" s="159"/>
      <c r="M11051" s="159"/>
      <c r="N11051" s="159"/>
      <c r="O11051" s="159"/>
      <c r="P11051" s="159"/>
      <c r="Q11051" s="159"/>
      <c r="R11051" s="159"/>
      <c r="S11051" s="159"/>
      <c r="T11051" s="159"/>
      <c r="U11051" s="159"/>
      <c r="V11051" s="159"/>
    </row>
    <row r="11052" spans="1:22">
      <c r="A11052"/>
      <c r="B11052"/>
      <c r="C11052"/>
      <c r="D11052"/>
      <c r="E11052"/>
      <c r="F11052"/>
      <c r="G11052"/>
      <c r="L11052" s="159"/>
      <c r="M11052" s="159"/>
      <c r="N11052" s="159"/>
      <c r="O11052" s="159"/>
      <c r="P11052" s="159"/>
      <c r="Q11052" s="159"/>
      <c r="R11052" s="159"/>
      <c r="S11052" s="159"/>
      <c r="T11052" s="159"/>
      <c r="U11052" s="159"/>
      <c r="V11052" s="159"/>
    </row>
    <row r="11053" spans="1:22">
      <c r="A11053"/>
      <c r="B11053"/>
      <c r="C11053"/>
      <c r="D11053"/>
      <c r="E11053"/>
      <c r="F11053"/>
      <c r="G11053"/>
      <c r="L11053" s="159"/>
      <c r="M11053" s="159"/>
      <c r="N11053" s="159"/>
      <c r="O11053" s="159"/>
      <c r="P11053" s="159"/>
      <c r="Q11053" s="159"/>
      <c r="R11053" s="159"/>
      <c r="S11053" s="159"/>
      <c r="T11053" s="159"/>
      <c r="U11053" s="159"/>
      <c r="V11053" s="159"/>
    </row>
    <row r="11054" spans="1:22">
      <c r="A11054"/>
      <c r="B11054"/>
      <c r="C11054"/>
      <c r="D11054"/>
      <c r="E11054"/>
      <c r="F11054"/>
      <c r="G11054"/>
      <c r="L11054" s="159"/>
      <c r="M11054" s="159"/>
      <c r="N11054" s="159"/>
      <c r="O11054" s="159"/>
      <c r="P11054" s="159"/>
      <c r="Q11054" s="159"/>
      <c r="R11054" s="159"/>
      <c r="S11054" s="159"/>
      <c r="T11054" s="159"/>
      <c r="U11054" s="159"/>
      <c r="V11054" s="159"/>
    </row>
    <row r="11055" spans="1:22">
      <c r="A11055"/>
      <c r="B11055"/>
      <c r="C11055"/>
      <c r="D11055"/>
      <c r="E11055"/>
      <c r="F11055"/>
      <c r="G11055"/>
      <c r="L11055" s="159"/>
      <c r="M11055" s="159"/>
      <c r="N11055" s="159"/>
      <c r="O11055" s="159"/>
      <c r="P11055" s="159"/>
      <c r="Q11055" s="159"/>
      <c r="R11055" s="159"/>
      <c r="S11055" s="159"/>
      <c r="T11055" s="159"/>
      <c r="U11055" s="159"/>
      <c r="V11055" s="159"/>
    </row>
    <row r="11056" spans="1:22">
      <c r="A11056"/>
      <c r="B11056"/>
      <c r="C11056"/>
      <c r="D11056"/>
      <c r="E11056"/>
      <c r="F11056"/>
      <c r="G11056"/>
      <c r="L11056" s="159"/>
      <c r="M11056" s="159"/>
      <c r="N11056" s="159"/>
      <c r="O11056" s="159"/>
      <c r="P11056" s="159"/>
      <c r="Q11056" s="159"/>
      <c r="R11056" s="159"/>
      <c r="S11056" s="159"/>
      <c r="T11056" s="159"/>
      <c r="U11056" s="159"/>
      <c r="V11056" s="159"/>
    </row>
    <row r="11057" spans="1:22">
      <c r="A11057"/>
      <c r="B11057"/>
      <c r="C11057"/>
      <c r="D11057"/>
      <c r="E11057"/>
      <c r="F11057"/>
      <c r="G11057"/>
      <c r="L11057" s="159"/>
      <c r="M11057" s="159"/>
      <c r="N11057" s="159"/>
      <c r="O11057" s="159"/>
      <c r="P11057" s="159"/>
      <c r="Q11057" s="159"/>
      <c r="R11057" s="159"/>
      <c r="S11057" s="159"/>
      <c r="T11057" s="159"/>
      <c r="U11057" s="159"/>
      <c r="V11057" s="159"/>
    </row>
    <row r="11058" spans="1:22">
      <c r="A11058"/>
      <c r="B11058"/>
      <c r="C11058"/>
      <c r="D11058"/>
      <c r="E11058"/>
      <c r="F11058"/>
      <c r="G11058"/>
      <c r="L11058" s="159"/>
      <c r="M11058" s="159"/>
      <c r="N11058" s="159"/>
      <c r="O11058" s="159"/>
      <c r="P11058" s="159"/>
      <c r="Q11058" s="159"/>
      <c r="R11058" s="159"/>
      <c r="S11058" s="159"/>
      <c r="T11058" s="159"/>
      <c r="U11058" s="159"/>
      <c r="V11058" s="159"/>
    </row>
    <row r="11059" spans="1:22">
      <c r="A11059"/>
      <c r="B11059"/>
      <c r="C11059"/>
      <c r="D11059"/>
      <c r="E11059"/>
      <c r="F11059"/>
      <c r="G11059"/>
      <c r="L11059" s="159"/>
      <c r="M11059" s="159"/>
      <c r="N11059" s="159"/>
      <c r="O11059" s="159"/>
      <c r="P11059" s="159"/>
      <c r="Q11059" s="159"/>
      <c r="R11059" s="159"/>
      <c r="S11059" s="159"/>
      <c r="T11059" s="159"/>
      <c r="U11059" s="159"/>
      <c r="V11059" s="159"/>
    </row>
    <row r="11060" spans="1:22">
      <c r="A11060"/>
      <c r="B11060"/>
      <c r="C11060"/>
      <c r="D11060"/>
      <c r="E11060"/>
      <c r="F11060"/>
      <c r="G11060"/>
      <c r="L11060" s="159"/>
      <c r="M11060" s="159"/>
      <c r="N11060" s="159"/>
      <c r="O11060" s="159"/>
      <c r="P11060" s="159"/>
      <c r="Q11060" s="159"/>
      <c r="R11060" s="159"/>
      <c r="S11060" s="159"/>
      <c r="T11060" s="159"/>
      <c r="U11060" s="159"/>
      <c r="V11060" s="159"/>
    </row>
    <row r="11061" spans="1:22">
      <c r="A11061"/>
      <c r="B11061"/>
      <c r="C11061"/>
      <c r="D11061"/>
      <c r="E11061"/>
      <c r="F11061"/>
      <c r="G11061"/>
      <c r="L11061" s="159"/>
      <c r="M11061" s="159"/>
      <c r="N11061" s="159"/>
      <c r="O11061" s="159"/>
      <c r="P11061" s="159"/>
      <c r="Q11061" s="159"/>
      <c r="R11061" s="159"/>
      <c r="S11061" s="159"/>
      <c r="T11061" s="159"/>
      <c r="U11061" s="159"/>
      <c r="V11061" s="159"/>
    </row>
    <row r="11062" spans="1:22">
      <c r="A11062"/>
      <c r="B11062"/>
      <c r="C11062"/>
      <c r="D11062"/>
      <c r="E11062"/>
      <c r="F11062"/>
      <c r="G11062"/>
      <c r="L11062" s="159"/>
      <c r="M11062" s="159"/>
      <c r="N11062" s="159"/>
      <c r="O11062" s="159"/>
      <c r="P11062" s="159"/>
      <c r="Q11062" s="159"/>
      <c r="R11062" s="159"/>
      <c r="S11062" s="159"/>
      <c r="T11062" s="159"/>
      <c r="U11062" s="159"/>
      <c r="V11062" s="159"/>
    </row>
    <row r="11063" spans="1:22">
      <c r="A11063"/>
      <c r="B11063"/>
      <c r="C11063"/>
      <c r="D11063"/>
      <c r="E11063"/>
      <c r="F11063"/>
      <c r="G11063"/>
      <c r="L11063" s="159"/>
      <c r="M11063" s="159"/>
      <c r="N11063" s="159"/>
      <c r="O11063" s="159"/>
      <c r="P11063" s="159"/>
      <c r="Q11063" s="159"/>
      <c r="R11063" s="159"/>
      <c r="S11063" s="159"/>
      <c r="T11063" s="159"/>
      <c r="U11063" s="159"/>
      <c r="V11063" s="159"/>
    </row>
    <row r="11064" spans="1:22">
      <c r="A11064"/>
      <c r="B11064"/>
      <c r="C11064"/>
      <c r="D11064"/>
      <c r="E11064"/>
      <c r="F11064"/>
      <c r="G11064"/>
      <c r="L11064" s="159"/>
      <c r="M11064" s="159"/>
      <c r="N11064" s="159"/>
      <c r="O11064" s="159"/>
      <c r="P11064" s="159"/>
      <c r="Q11064" s="159"/>
      <c r="R11064" s="159"/>
      <c r="S11064" s="159"/>
      <c r="T11064" s="159"/>
      <c r="U11064" s="159"/>
      <c r="V11064" s="159"/>
    </row>
    <row r="11065" spans="1:22">
      <c r="A11065"/>
      <c r="B11065"/>
      <c r="C11065"/>
      <c r="D11065"/>
      <c r="E11065"/>
      <c r="F11065"/>
      <c r="G11065"/>
      <c r="L11065" s="159"/>
      <c r="M11065" s="159"/>
      <c r="N11065" s="159"/>
      <c r="O11065" s="159"/>
      <c r="P11065" s="159"/>
      <c r="Q11065" s="159"/>
      <c r="R11065" s="159"/>
      <c r="S11065" s="159"/>
      <c r="T11065" s="159"/>
      <c r="U11065" s="159"/>
      <c r="V11065" s="159"/>
    </row>
    <row r="11066" spans="1:22">
      <c r="A11066"/>
      <c r="B11066"/>
      <c r="C11066"/>
      <c r="D11066"/>
      <c r="E11066"/>
      <c r="F11066"/>
      <c r="G11066"/>
      <c r="L11066" s="159"/>
      <c r="M11066" s="159"/>
      <c r="N11066" s="159"/>
      <c r="O11066" s="159"/>
      <c r="P11066" s="159"/>
      <c r="Q11066" s="159"/>
      <c r="R11066" s="159"/>
      <c r="S11066" s="159"/>
      <c r="T11066" s="159"/>
      <c r="U11066" s="159"/>
      <c r="V11066" s="159"/>
    </row>
    <row r="11067" spans="1:22">
      <c r="A11067"/>
      <c r="B11067"/>
      <c r="C11067"/>
      <c r="D11067"/>
      <c r="E11067"/>
      <c r="F11067"/>
      <c r="G11067"/>
      <c r="L11067" s="159"/>
      <c r="M11067" s="159"/>
      <c r="N11067" s="159"/>
      <c r="O11067" s="159"/>
      <c r="P11067" s="159"/>
      <c r="Q11067" s="159"/>
      <c r="R11067" s="159"/>
      <c r="S11067" s="159"/>
      <c r="T11067" s="159"/>
      <c r="U11067" s="159"/>
      <c r="V11067" s="159"/>
    </row>
    <row r="11068" spans="1:22">
      <c r="A11068"/>
      <c r="B11068"/>
      <c r="C11068"/>
      <c r="D11068"/>
      <c r="E11068"/>
      <c r="F11068"/>
      <c r="G11068"/>
      <c r="L11068" s="159"/>
      <c r="M11068" s="159"/>
      <c r="N11068" s="159"/>
      <c r="O11068" s="159"/>
      <c r="P11068" s="159"/>
      <c r="Q11068" s="159"/>
      <c r="R11068" s="159"/>
      <c r="S11068" s="159"/>
      <c r="T11068" s="159"/>
      <c r="U11068" s="159"/>
      <c r="V11068" s="159"/>
    </row>
    <row r="11069" spans="1:22">
      <c r="A11069"/>
      <c r="B11069"/>
      <c r="C11069"/>
      <c r="D11069"/>
      <c r="E11069"/>
      <c r="F11069"/>
      <c r="G11069"/>
      <c r="L11069" s="159"/>
      <c r="M11069" s="159"/>
      <c r="N11069" s="159"/>
      <c r="O11069" s="159"/>
      <c r="P11069" s="159"/>
      <c r="Q11069" s="159"/>
      <c r="R11069" s="159"/>
      <c r="S11069" s="159"/>
      <c r="T11069" s="159"/>
      <c r="U11069" s="159"/>
      <c r="V11069" s="159"/>
    </row>
    <row r="11070" spans="1:22">
      <c r="A11070"/>
      <c r="B11070"/>
      <c r="C11070"/>
      <c r="D11070"/>
      <c r="E11070"/>
      <c r="F11070"/>
      <c r="G11070"/>
      <c r="L11070" s="159"/>
      <c r="M11070" s="159"/>
      <c r="N11070" s="159"/>
      <c r="O11070" s="159"/>
      <c r="P11070" s="159"/>
      <c r="Q11070" s="159"/>
      <c r="R11070" s="159"/>
      <c r="S11070" s="159"/>
      <c r="T11070" s="159"/>
      <c r="U11070" s="159"/>
      <c r="V11070" s="159"/>
    </row>
    <row r="11071" spans="1:22">
      <c r="A11071"/>
      <c r="B11071"/>
      <c r="C11071"/>
      <c r="D11071"/>
      <c r="E11071"/>
      <c r="F11071"/>
      <c r="G11071"/>
      <c r="L11071" s="159"/>
      <c r="M11071" s="159"/>
      <c r="N11071" s="159"/>
      <c r="O11071" s="159"/>
      <c r="P11071" s="159"/>
      <c r="Q11071" s="159"/>
      <c r="R11071" s="159"/>
      <c r="S11071" s="159"/>
      <c r="T11071" s="159"/>
      <c r="U11071" s="159"/>
      <c r="V11071" s="159"/>
    </row>
    <row r="11072" spans="1:22">
      <c r="A11072"/>
      <c r="B11072"/>
      <c r="C11072"/>
      <c r="D11072"/>
      <c r="E11072"/>
      <c r="F11072"/>
      <c r="G11072"/>
      <c r="L11072" s="159"/>
      <c r="M11072" s="159"/>
      <c r="N11072" s="159"/>
      <c r="O11072" s="159"/>
      <c r="P11072" s="159"/>
      <c r="Q11072" s="159"/>
      <c r="R11072" s="159"/>
      <c r="S11072" s="159"/>
      <c r="T11072" s="159"/>
      <c r="U11072" s="159"/>
      <c r="V11072" s="159"/>
    </row>
    <row r="11073" spans="1:22">
      <c r="A11073"/>
      <c r="B11073"/>
      <c r="C11073"/>
      <c r="D11073"/>
      <c r="E11073"/>
      <c r="F11073"/>
      <c r="G11073"/>
      <c r="L11073" s="159"/>
      <c r="M11073" s="159"/>
      <c r="N11073" s="159"/>
      <c r="O11073" s="159"/>
      <c r="P11073" s="159"/>
      <c r="Q11073" s="159"/>
      <c r="R11073" s="159"/>
      <c r="S11073" s="159"/>
      <c r="T11073" s="159"/>
      <c r="U11073" s="159"/>
      <c r="V11073" s="159"/>
    </row>
    <row r="11074" spans="1:22">
      <c r="A11074"/>
      <c r="B11074"/>
      <c r="C11074"/>
      <c r="D11074"/>
      <c r="E11074"/>
      <c r="F11074"/>
      <c r="G11074"/>
      <c r="L11074" s="159"/>
      <c r="M11074" s="159"/>
      <c r="N11074" s="159"/>
      <c r="O11074" s="159"/>
      <c r="P11074" s="159"/>
      <c r="Q11074" s="159"/>
      <c r="R11074" s="159"/>
      <c r="S11074" s="159"/>
      <c r="T11074" s="159"/>
      <c r="U11074" s="159"/>
      <c r="V11074" s="159"/>
    </row>
    <row r="11075" spans="1:22">
      <c r="A11075"/>
      <c r="B11075"/>
      <c r="C11075"/>
      <c r="D11075"/>
      <c r="E11075"/>
      <c r="F11075"/>
      <c r="G11075"/>
      <c r="L11075" s="159"/>
      <c r="M11075" s="159"/>
      <c r="N11075" s="159"/>
      <c r="O11075" s="159"/>
      <c r="P11075" s="159"/>
      <c r="Q11075" s="159"/>
      <c r="R11075" s="159"/>
      <c r="S11075" s="159"/>
      <c r="T11075" s="159"/>
      <c r="U11075" s="159"/>
      <c r="V11075" s="159"/>
    </row>
    <row r="11076" spans="1:22">
      <c r="A11076"/>
      <c r="B11076"/>
      <c r="C11076"/>
      <c r="D11076"/>
      <c r="E11076"/>
      <c r="F11076"/>
      <c r="G11076"/>
      <c r="L11076" s="159"/>
      <c r="M11076" s="159"/>
      <c r="N11076" s="159"/>
      <c r="O11076" s="159"/>
      <c r="P11076" s="159"/>
      <c r="Q11076" s="159"/>
      <c r="R11076" s="159"/>
      <c r="S11076" s="159"/>
      <c r="T11076" s="159"/>
      <c r="U11076" s="159"/>
      <c r="V11076" s="159"/>
    </row>
    <row r="11077" spans="1:22">
      <c r="A11077"/>
      <c r="B11077"/>
      <c r="C11077"/>
      <c r="D11077"/>
      <c r="E11077"/>
      <c r="F11077"/>
      <c r="G11077"/>
      <c r="L11077" s="159"/>
      <c r="M11077" s="159"/>
      <c r="N11077" s="159"/>
      <c r="O11077" s="159"/>
      <c r="P11077" s="159"/>
      <c r="Q11077" s="159"/>
      <c r="R11077" s="159"/>
      <c r="S11077" s="159"/>
      <c r="T11077" s="159"/>
      <c r="U11077" s="159"/>
      <c r="V11077" s="159"/>
    </row>
    <row r="11078" spans="1:22">
      <c r="A11078"/>
      <c r="B11078"/>
      <c r="C11078"/>
      <c r="D11078"/>
      <c r="E11078"/>
      <c r="F11078"/>
      <c r="G11078"/>
      <c r="L11078" s="159"/>
      <c r="M11078" s="159"/>
      <c r="N11078" s="159"/>
      <c r="O11078" s="159"/>
      <c r="P11078" s="159"/>
      <c r="Q11078" s="159"/>
      <c r="R11078" s="159"/>
      <c r="S11078" s="159"/>
      <c r="T11078" s="159"/>
      <c r="U11078" s="159"/>
      <c r="V11078" s="159"/>
    </row>
    <row r="11079" spans="1:22">
      <c r="A11079"/>
      <c r="B11079"/>
      <c r="C11079"/>
      <c r="D11079"/>
      <c r="E11079"/>
      <c r="F11079"/>
      <c r="G11079"/>
      <c r="L11079" s="159"/>
      <c r="M11079" s="159"/>
      <c r="N11079" s="159"/>
      <c r="O11079" s="159"/>
      <c r="P11079" s="159"/>
      <c r="Q11079" s="159"/>
      <c r="R11079" s="159"/>
      <c r="S11079" s="159"/>
      <c r="T11079" s="159"/>
      <c r="U11079" s="159"/>
      <c r="V11079" s="159"/>
    </row>
    <row r="11080" spans="1:22">
      <c r="A11080"/>
      <c r="B11080"/>
      <c r="C11080"/>
      <c r="D11080"/>
      <c r="E11080"/>
      <c r="F11080"/>
      <c r="G11080"/>
      <c r="L11080" s="159"/>
      <c r="M11080" s="159"/>
      <c r="N11080" s="159"/>
      <c r="O11080" s="159"/>
      <c r="P11080" s="159"/>
      <c r="Q11080" s="159"/>
      <c r="R11080" s="159"/>
      <c r="S11080" s="159"/>
      <c r="T11080" s="159"/>
      <c r="U11080" s="159"/>
      <c r="V11080" s="159"/>
    </row>
    <row r="11081" spans="1:22">
      <c r="A11081"/>
      <c r="B11081"/>
      <c r="C11081"/>
      <c r="D11081"/>
      <c r="E11081"/>
      <c r="F11081"/>
      <c r="G11081"/>
      <c r="L11081" s="159"/>
      <c r="M11081" s="159"/>
      <c r="N11081" s="159"/>
      <c r="O11081" s="159"/>
      <c r="P11081" s="159"/>
      <c r="Q11081" s="159"/>
      <c r="R11081" s="159"/>
      <c r="S11081" s="159"/>
      <c r="T11081" s="159"/>
      <c r="U11081" s="159"/>
      <c r="V11081" s="159"/>
    </row>
    <row r="11082" spans="1:22">
      <c r="A11082"/>
      <c r="B11082"/>
      <c r="C11082"/>
      <c r="D11082"/>
      <c r="E11082"/>
      <c r="F11082"/>
      <c r="G11082"/>
      <c r="L11082" s="159"/>
      <c r="M11082" s="159"/>
      <c r="N11082" s="159"/>
      <c r="O11082" s="159"/>
      <c r="P11082" s="159"/>
      <c r="Q11082" s="159"/>
      <c r="R11082" s="159"/>
      <c r="S11082" s="159"/>
      <c r="T11082" s="159"/>
      <c r="U11082" s="159"/>
      <c r="V11082" s="159"/>
    </row>
    <row r="11083" spans="1:22">
      <c r="A11083"/>
      <c r="B11083"/>
      <c r="C11083"/>
      <c r="D11083"/>
      <c r="E11083"/>
      <c r="F11083"/>
      <c r="G11083"/>
      <c r="L11083" s="159"/>
      <c r="M11083" s="159"/>
      <c r="N11083" s="159"/>
      <c r="O11083" s="159"/>
      <c r="P11083" s="159"/>
      <c r="Q11083" s="159"/>
      <c r="R11083" s="159"/>
      <c r="S11083" s="159"/>
      <c r="T11083" s="159"/>
      <c r="U11083" s="159"/>
      <c r="V11083" s="159"/>
    </row>
    <row r="11084" spans="1:22">
      <c r="A11084"/>
      <c r="B11084"/>
      <c r="C11084"/>
      <c r="D11084"/>
      <c r="E11084"/>
      <c r="F11084"/>
      <c r="G11084"/>
      <c r="L11084" s="159"/>
      <c r="M11084" s="159"/>
      <c r="N11084" s="159"/>
      <c r="O11084" s="159"/>
      <c r="P11084" s="159"/>
      <c r="Q11084" s="159"/>
      <c r="R11084" s="159"/>
      <c r="S11084" s="159"/>
      <c r="T11084" s="159"/>
      <c r="U11084" s="159"/>
      <c r="V11084" s="159"/>
    </row>
    <row r="11085" spans="1:22">
      <c r="A11085"/>
      <c r="B11085"/>
      <c r="C11085"/>
      <c r="D11085"/>
      <c r="E11085"/>
      <c r="F11085"/>
      <c r="G11085"/>
      <c r="L11085" s="159"/>
      <c r="M11085" s="159"/>
      <c r="N11085" s="159"/>
      <c r="O11085" s="159"/>
      <c r="P11085" s="159"/>
      <c r="Q11085" s="159"/>
      <c r="R11085" s="159"/>
      <c r="S11085" s="159"/>
      <c r="T11085" s="159"/>
      <c r="U11085" s="159"/>
      <c r="V11085" s="159"/>
    </row>
    <row r="11086" spans="1:22">
      <c r="A11086"/>
      <c r="B11086"/>
      <c r="C11086"/>
      <c r="D11086"/>
      <c r="E11086"/>
      <c r="F11086"/>
      <c r="G11086"/>
      <c r="L11086" s="159"/>
      <c r="M11086" s="159"/>
      <c r="N11086" s="159"/>
      <c r="O11086" s="159"/>
      <c r="P11086" s="159"/>
      <c r="Q11086" s="159"/>
      <c r="R11086" s="159"/>
      <c r="S11086" s="159"/>
      <c r="T11086" s="159"/>
      <c r="U11086" s="159"/>
      <c r="V11086" s="159"/>
    </row>
    <row r="11087" spans="1:22">
      <c r="A11087"/>
      <c r="B11087"/>
      <c r="C11087"/>
      <c r="D11087"/>
      <c r="E11087"/>
      <c r="F11087"/>
      <c r="G11087"/>
      <c r="L11087" s="159"/>
      <c r="M11087" s="159"/>
      <c r="N11087" s="159"/>
      <c r="O11087" s="159"/>
      <c r="P11087" s="159"/>
      <c r="Q11087" s="159"/>
      <c r="R11087" s="159"/>
      <c r="S11087" s="159"/>
      <c r="T11087" s="159"/>
      <c r="U11087" s="159"/>
      <c r="V11087" s="159"/>
    </row>
    <row r="11088" spans="1:22">
      <c r="A11088"/>
      <c r="B11088"/>
      <c r="C11088"/>
      <c r="D11088"/>
      <c r="E11088"/>
      <c r="F11088"/>
      <c r="G11088"/>
      <c r="L11088" s="159"/>
      <c r="M11088" s="159"/>
      <c r="N11088" s="159"/>
      <c r="O11088" s="159"/>
      <c r="P11088" s="159"/>
      <c r="Q11088" s="159"/>
      <c r="R11088" s="159"/>
      <c r="S11088" s="159"/>
      <c r="T11088" s="159"/>
      <c r="U11088" s="159"/>
      <c r="V11088" s="159"/>
    </row>
    <row r="11089" spans="1:22">
      <c r="A11089"/>
      <c r="B11089"/>
      <c r="C11089"/>
      <c r="D11089"/>
      <c r="E11089"/>
      <c r="F11089"/>
      <c r="G11089"/>
      <c r="L11089" s="159"/>
      <c r="M11089" s="159"/>
      <c r="N11089" s="159"/>
      <c r="O11089" s="159"/>
      <c r="P11089" s="159"/>
      <c r="Q11089" s="159"/>
      <c r="R11089" s="159"/>
      <c r="S11089" s="159"/>
      <c r="T11089" s="159"/>
      <c r="U11089" s="159"/>
      <c r="V11089" s="159"/>
    </row>
    <row r="11090" spans="1:22">
      <c r="A11090"/>
      <c r="B11090"/>
      <c r="C11090"/>
      <c r="D11090"/>
      <c r="E11090"/>
      <c r="F11090"/>
      <c r="G11090"/>
      <c r="L11090" s="159"/>
      <c r="M11090" s="159"/>
      <c r="N11090" s="159"/>
      <c r="O11090" s="159"/>
      <c r="P11090" s="159"/>
      <c r="Q11090" s="159"/>
      <c r="R11090" s="159"/>
      <c r="S11090" s="159"/>
      <c r="T11090" s="159"/>
      <c r="U11090" s="159"/>
      <c r="V11090" s="159"/>
    </row>
    <row r="11091" spans="1:22">
      <c r="A11091"/>
      <c r="B11091"/>
      <c r="C11091"/>
      <c r="D11091"/>
      <c r="E11091"/>
      <c r="F11091"/>
      <c r="G11091"/>
      <c r="L11091" s="159"/>
      <c r="M11091" s="159"/>
      <c r="N11091" s="159"/>
      <c r="O11091" s="159"/>
      <c r="P11091" s="159"/>
      <c r="Q11091" s="159"/>
      <c r="R11091" s="159"/>
      <c r="S11091" s="159"/>
      <c r="T11091" s="159"/>
      <c r="U11091" s="159"/>
      <c r="V11091" s="159"/>
    </row>
    <row r="11092" spans="1:22">
      <c r="A11092"/>
      <c r="B11092"/>
      <c r="C11092"/>
      <c r="D11092"/>
      <c r="E11092"/>
      <c r="F11092"/>
      <c r="G11092"/>
      <c r="L11092" s="159"/>
      <c r="M11092" s="159"/>
      <c r="N11092" s="159"/>
      <c r="O11092" s="159"/>
      <c r="P11092" s="159"/>
      <c r="Q11092" s="159"/>
      <c r="R11092" s="159"/>
      <c r="S11092" s="159"/>
      <c r="T11092" s="159"/>
      <c r="U11092" s="159"/>
      <c r="V11092" s="159"/>
    </row>
    <row r="11093" spans="1:22">
      <c r="A11093"/>
      <c r="B11093"/>
      <c r="C11093"/>
      <c r="D11093"/>
      <c r="E11093"/>
      <c r="F11093"/>
      <c r="G11093"/>
      <c r="L11093" s="159"/>
      <c r="M11093" s="159"/>
      <c r="N11093" s="159"/>
      <c r="O11093" s="159"/>
      <c r="P11093" s="159"/>
      <c r="Q11093" s="159"/>
      <c r="R11093" s="159"/>
      <c r="S11093" s="159"/>
      <c r="T11093" s="159"/>
      <c r="U11093" s="159"/>
      <c r="V11093" s="159"/>
    </row>
    <row r="11094" spans="1:22">
      <c r="A11094"/>
      <c r="B11094"/>
      <c r="C11094"/>
      <c r="D11094"/>
      <c r="E11094"/>
      <c r="F11094"/>
      <c r="G11094"/>
      <c r="L11094" s="159"/>
      <c r="M11094" s="159"/>
      <c r="N11094" s="159"/>
      <c r="O11094" s="159"/>
      <c r="P11094" s="159"/>
      <c r="Q11094" s="159"/>
      <c r="R11094" s="159"/>
      <c r="S11094" s="159"/>
      <c r="T11094" s="159"/>
      <c r="U11094" s="159"/>
      <c r="V11094" s="159"/>
    </row>
    <row r="11095" spans="1:22">
      <c r="A11095"/>
      <c r="B11095"/>
      <c r="C11095"/>
      <c r="D11095"/>
      <c r="E11095"/>
      <c r="F11095"/>
      <c r="G11095"/>
      <c r="L11095" s="159"/>
      <c r="M11095" s="159"/>
      <c r="N11095" s="159"/>
      <c r="O11095" s="159"/>
      <c r="P11095" s="159"/>
      <c r="Q11095" s="159"/>
      <c r="R11095" s="159"/>
      <c r="S11095" s="159"/>
      <c r="T11095" s="159"/>
      <c r="U11095" s="159"/>
      <c r="V11095" s="159"/>
    </row>
    <row r="11096" spans="1:22">
      <c r="A11096"/>
      <c r="B11096"/>
      <c r="C11096"/>
      <c r="D11096"/>
      <c r="E11096"/>
      <c r="F11096"/>
      <c r="G11096"/>
      <c r="L11096" s="159"/>
      <c r="M11096" s="159"/>
      <c r="N11096" s="159"/>
      <c r="O11096" s="159"/>
      <c r="P11096" s="159"/>
      <c r="Q11096" s="159"/>
      <c r="R11096" s="159"/>
      <c r="S11096" s="159"/>
      <c r="T11096" s="159"/>
      <c r="U11096" s="159"/>
      <c r="V11096" s="159"/>
    </row>
    <row r="11097" spans="1:22">
      <c r="A11097"/>
      <c r="B11097"/>
      <c r="C11097"/>
      <c r="D11097"/>
      <c r="E11097"/>
      <c r="F11097"/>
      <c r="G11097"/>
      <c r="L11097" s="159"/>
      <c r="M11097" s="159"/>
      <c r="N11097" s="159"/>
      <c r="O11097" s="159"/>
      <c r="P11097" s="159"/>
      <c r="Q11097" s="159"/>
      <c r="R11097" s="159"/>
      <c r="S11097" s="159"/>
      <c r="T11097" s="159"/>
      <c r="U11097" s="159"/>
      <c r="V11097" s="159"/>
    </row>
    <row r="11098" spans="1:22">
      <c r="A11098"/>
      <c r="B11098"/>
      <c r="C11098"/>
      <c r="D11098"/>
      <c r="E11098"/>
      <c r="F11098"/>
      <c r="G11098"/>
      <c r="L11098" s="159"/>
      <c r="M11098" s="159"/>
      <c r="N11098" s="159"/>
      <c r="O11098" s="159"/>
      <c r="P11098" s="159"/>
      <c r="Q11098" s="159"/>
      <c r="R11098" s="159"/>
      <c r="S11098" s="159"/>
      <c r="T11098" s="159"/>
      <c r="U11098" s="159"/>
      <c r="V11098" s="159"/>
    </row>
    <row r="11099" spans="1:22">
      <c r="A11099"/>
      <c r="B11099"/>
      <c r="C11099"/>
      <c r="D11099"/>
      <c r="E11099"/>
      <c r="F11099"/>
      <c r="G11099"/>
      <c r="L11099" s="159"/>
      <c r="M11099" s="159"/>
      <c r="N11099" s="159"/>
      <c r="O11099" s="159"/>
      <c r="P11099" s="159"/>
      <c r="Q11099" s="159"/>
      <c r="R11099" s="159"/>
      <c r="S11099" s="159"/>
      <c r="T11099" s="159"/>
      <c r="U11099" s="159"/>
      <c r="V11099" s="159"/>
    </row>
    <row r="11100" spans="1:22">
      <c r="A11100"/>
      <c r="B11100"/>
      <c r="C11100"/>
      <c r="D11100"/>
      <c r="E11100"/>
      <c r="F11100"/>
      <c r="G11100"/>
      <c r="L11100" s="159"/>
      <c r="M11100" s="159"/>
      <c r="N11100" s="159"/>
      <c r="O11100" s="159"/>
      <c r="P11100" s="159"/>
      <c r="Q11100" s="159"/>
      <c r="R11100" s="159"/>
      <c r="S11100" s="159"/>
      <c r="T11100" s="159"/>
      <c r="U11100" s="159"/>
      <c r="V11100" s="159"/>
    </row>
    <row r="11101" spans="1:22">
      <c r="A11101"/>
      <c r="B11101"/>
      <c r="C11101"/>
      <c r="D11101"/>
      <c r="E11101"/>
      <c r="F11101"/>
      <c r="G11101"/>
      <c r="L11101" s="159"/>
      <c r="M11101" s="159"/>
      <c r="N11101" s="159"/>
      <c r="O11101" s="159"/>
      <c r="P11101" s="159"/>
      <c r="Q11101" s="159"/>
      <c r="R11101" s="159"/>
      <c r="S11101" s="159"/>
      <c r="T11101" s="159"/>
      <c r="U11101" s="159"/>
      <c r="V11101" s="159"/>
    </row>
    <row r="11102" spans="1:22">
      <c r="A11102"/>
      <c r="B11102"/>
      <c r="C11102"/>
      <c r="D11102"/>
      <c r="E11102"/>
      <c r="F11102"/>
      <c r="G11102"/>
      <c r="L11102" s="159"/>
      <c r="M11102" s="159"/>
      <c r="N11102" s="159"/>
      <c r="O11102" s="159"/>
      <c r="P11102" s="159"/>
      <c r="Q11102" s="159"/>
      <c r="R11102" s="159"/>
      <c r="S11102" s="159"/>
      <c r="T11102" s="159"/>
      <c r="U11102" s="159"/>
      <c r="V11102" s="159"/>
    </row>
    <row r="11103" spans="1:22">
      <c r="A11103"/>
      <c r="B11103"/>
      <c r="C11103"/>
      <c r="D11103"/>
      <c r="E11103"/>
      <c r="F11103"/>
      <c r="G11103"/>
      <c r="L11103" s="159"/>
      <c r="M11103" s="159"/>
      <c r="N11103" s="159"/>
      <c r="O11103" s="159"/>
      <c r="P11103" s="159"/>
      <c r="Q11103" s="159"/>
      <c r="R11103" s="159"/>
      <c r="S11103" s="159"/>
      <c r="T11103" s="159"/>
      <c r="U11103" s="159"/>
      <c r="V11103" s="159"/>
    </row>
    <row r="11104" spans="1:22">
      <c r="A11104"/>
      <c r="B11104"/>
      <c r="C11104"/>
      <c r="D11104"/>
      <c r="E11104"/>
      <c r="F11104"/>
      <c r="G11104"/>
      <c r="L11104" s="159"/>
      <c r="M11104" s="159"/>
      <c r="N11104" s="159"/>
      <c r="O11104" s="159"/>
      <c r="P11104" s="159"/>
      <c r="Q11104" s="159"/>
      <c r="R11104" s="159"/>
      <c r="S11104" s="159"/>
      <c r="T11104" s="159"/>
      <c r="U11104" s="159"/>
      <c r="V11104" s="159"/>
    </row>
    <row r="11105" spans="1:22">
      <c r="A11105"/>
      <c r="B11105"/>
      <c r="C11105"/>
      <c r="D11105"/>
      <c r="E11105"/>
      <c r="F11105"/>
      <c r="G11105"/>
      <c r="L11105" s="159"/>
      <c r="M11105" s="159"/>
      <c r="N11105" s="159"/>
      <c r="O11105" s="159"/>
      <c r="P11105" s="159"/>
      <c r="Q11105" s="159"/>
      <c r="R11105" s="159"/>
      <c r="S11105" s="159"/>
      <c r="T11105" s="159"/>
      <c r="U11105" s="159"/>
      <c r="V11105" s="159"/>
    </row>
    <row r="11106" spans="1:22">
      <c r="A11106"/>
      <c r="B11106"/>
      <c r="C11106"/>
      <c r="D11106"/>
      <c r="E11106"/>
      <c r="F11106"/>
      <c r="G11106"/>
      <c r="L11106" s="159"/>
      <c r="M11106" s="159"/>
      <c r="N11106" s="159"/>
      <c r="O11106" s="159"/>
      <c r="P11106" s="159"/>
      <c r="Q11106" s="159"/>
      <c r="R11106" s="159"/>
      <c r="S11106" s="159"/>
      <c r="T11106" s="159"/>
      <c r="U11106" s="159"/>
      <c r="V11106" s="159"/>
    </row>
    <row r="11107" spans="1:22">
      <c r="A11107"/>
      <c r="B11107"/>
      <c r="C11107"/>
      <c r="D11107"/>
      <c r="E11107"/>
      <c r="F11107"/>
      <c r="G11107"/>
      <c r="L11107" s="159"/>
      <c r="M11107" s="159"/>
      <c r="N11107" s="159"/>
      <c r="O11107" s="159"/>
      <c r="P11107" s="159"/>
      <c r="Q11107" s="159"/>
      <c r="R11107" s="159"/>
      <c r="S11107" s="159"/>
      <c r="T11107" s="159"/>
      <c r="U11107" s="159"/>
      <c r="V11107" s="159"/>
    </row>
    <row r="11108" spans="1:22">
      <c r="A11108"/>
      <c r="B11108"/>
      <c r="C11108"/>
      <c r="D11108"/>
      <c r="E11108"/>
      <c r="F11108"/>
      <c r="G11108"/>
      <c r="L11108" s="159"/>
      <c r="M11108" s="159"/>
      <c r="N11108" s="159"/>
      <c r="O11108" s="159"/>
      <c r="P11108" s="159"/>
      <c r="Q11108" s="159"/>
      <c r="R11108" s="159"/>
      <c r="S11108" s="159"/>
      <c r="T11108" s="159"/>
      <c r="U11108" s="159"/>
      <c r="V11108" s="159"/>
    </row>
    <row r="11109" spans="1:22">
      <c r="A11109"/>
      <c r="B11109"/>
      <c r="C11109"/>
      <c r="D11109"/>
      <c r="E11109"/>
      <c r="F11109"/>
      <c r="G11109"/>
      <c r="L11109" s="159"/>
      <c r="M11109" s="159"/>
      <c r="N11109" s="159"/>
      <c r="O11109" s="159"/>
      <c r="P11109" s="159"/>
      <c r="Q11109" s="159"/>
      <c r="R11109" s="159"/>
      <c r="S11109" s="159"/>
      <c r="T11109" s="159"/>
      <c r="U11109" s="159"/>
      <c r="V11109" s="159"/>
    </row>
    <row r="11110" spans="1:22">
      <c r="A11110"/>
      <c r="B11110"/>
      <c r="C11110"/>
      <c r="D11110"/>
      <c r="E11110"/>
      <c r="F11110"/>
      <c r="G11110"/>
      <c r="L11110" s="159"/>
      <c r="M11110" s="159"/>
      <c r="N11110" s="159"/>
      <c r="O11110" s="159"/>
      <c r="P11110" s="159"/>
      <c r="Q11110" s="159"/>
      <c r="R11110" s="159"/>
      <c r="S11110" s="159"/>
      <c r="T11110" s="159"/>
      <c r="U11110" s="159"/>
      <c r="V11110" s="159"/>
    </row>
    <row r="11111" spans="1:22">
      <c r="A11111"/>
      <c r="B11111"/>
      <c r="C11111"/>
      <c r="D11111"/>
      <c r="E11111"/>
      <c r="F11111"/>
      <c r="G11111"/>
      <c r="L11111" s="159"/>
      <c r="M11111" s="159"/>
      <c r="N11111" s="159"/>
      <c r="O11111" s="159"/>
      <c r="P11111" s="159"/>
      <c r="Q11111" s="159"/>
      <c r="R11111" s="159"/>
      <c r="S11111" s="159"/>
      <c r="T11111" s="159"/>
      <c r="U11111" s="159"/>
      <c r="V11111" s="159"/>
    </row>
    <row r="11112" spans="1:22">
      <c r="A11112"/>
      <c r="B11112"/>
      <c r="C11112"/>
      <c r="D11112"/>
      <c r="E11112"/>
      <c r="F11112"/>
      <c r="G11112"/>
      <c r="L11112" s="159"/>
      <c r="M11112" s="159"/>
      <c r="N11112" s="159"/>
      <c r="O11112" s="159"/>
      <c r="P11112" s="159"/>
      <c r="Q11112" s="159"/>
      <c r="R11112" s="159"/>
      <c r="S11112" s="159"/>
      <c r="T11112" s="159"/>
      <c r="U11112" s="159"/>
      <c r="V11112" s="159"/>
    </row>
    <row r="11113" spans="1:22">
      <c r="A11113"/>
      <c r="B11113"/>
      <c r="C11113"/>
      <c r="D11113"/>
      <c r="E11113"/>
      <c r="F11113"/>
      <c r="G11113"/>
      <c r="L11113" s="159"/>
      <c r="M11113" s="159"/>
      <c r="N11113" s="159"/>
      <c r="O11113" s="159"/>
      <c r="P11113" s="159"/>
      <c r="Q11113" s="159"/>
      <c r="R11113" s="159"/>
      <c r="S11113" s="159"/>
      <c r="T11113" s="159"/>
      <c r="U11113" s="159"/>
      <c r="V11113" s="159"/>
    </row>
    <row r="11114" spans="1:22">
      <c r="A11114"/>
      <c r="B11114"/>
      <c r="C11114"/>
      <c r="D11114"/>
      <c r="E11114"/>
      <c r="F11114"/>
      <c r="G11114"/>
      <c r="L11114" s="159"/>
      <c r="M11114" s="159"/>
      <c r="N11114" s="159"/>
      <c r="O11114" s="159"/>
      <c r="P11114" s="159"/>
      <c r="Q11114" s="159"/>
      <c r="R11114" s="159"/>
      <c r="S11114" s="159"/>
      <c r="T11114" s="159"/>
      <c r="U11114" s="159"/>
      <c r="V11114" s="159"/>
    </row>
    <row r="11115" spans="1:22">
      <c r="A11115"/>
      <c r="B11115"/>
      <c r="C11115"/>
      <c r="D11115"/>
      <c r="E11115"/>
      <c r="F11115"/>
      <c r="G11115"/>
      <c r="L11115" s="159"/>
      <c r="M11115" s="159"/>
      <c r="N11115" s="159"/>
      <c r="O11115" s="159"/>
      <c r="P11115" s="159"/>
      <c r="Q11115" s="159"/>
      <c r="R11115" s="159"/>
      <c r="S11115" s="159"/>
      <c r="T11115" s="159"/>
      <c r="U11115" s="159"/>
      <c r="V11115" s="159"/>
    </row>
    <row r="11116" spans="1:22">
      <c r="A11116"/>
      <c r="B11116"/>
      <c r="C11116"/>
      <c r="D11116"/>
      <c r="E11116"/>
      <c r="F11116"/>
      <c r="G11116"/>
      <c r="L11116" s="159"/>
      <c r="M11116" s="159"/>
      <c r="N11116" s="159"/>
      <c r="O11116" s="159"/>
      <c r="P11116" s="159"/>
      <c r="Q11116" s="159"/>
      <c r="R11116" s="159"/>
      <c r="S11116" s="159"/>
      <c r="T11116" s="159"/>
      <c r="U11116" s="159"/>
      <c r="V11116" s="159"/>
    </row>
    <row r="11117" spans="1:22">
      <c r="A11117"/>
      <c r="B11117"/>
      <c r="C11117"/>
      <c r="D11117"/>
      <c r="E11117"/>
      <c r="F11117"/>
      <c r="G11117"/>
      <c r="L11117" s="159"/>
      <c r="M11117" s="159"/>
      <c r="N11117" s="159"/>
      <c r="O11117" s="159"/>
      <c r="P11117" s="159"/>
      <c r="Q11117" s="159"/>
      <c r="R11117" s="159"/>
      <c r="S11117" s="159"/>
      <c r="T11117" s="159"/>
      <c r="U11117" s="159"/>
      <c r="V11117" s="159"/>
    </row>
    <row r="11118" spans="1:22">
      <c r="A11118"/>
      <c r="B11118"/>
      <c r="C11118"/>
      <c r="D11118"/>
      <c r="E11118"/>
      <c r="F11118"/>
      <c r="G11118"/>
      <c r="L11118" s="159"/>
      <c r="M11118" s="159"/>
      <c r="N11118" s="159"/>
      <c r="O11118" s="159"/>
      <c r="P11118" s="159"/>
      <c r="Q11118" s="159"/>
      <c r="R11118" s="159"/>
      <c r="S11118" s="159"/>
      <c r="T11118" s="159"/>
      <c r="U11118" s="159"/>
      <c r="V11118" s="159"/>
    </row>
    <row r="11119" spans="1:22">
      <c r="A11119"/>
      <c r="B11119"/>
      <c r="C11119"/>
      <c r="D11119"/>
      <c r="E11119"/>
      <c r="F11119"/>
      <c r="G11119"/>
      <c r="L11119" s="159"/>
      <c r="M11119" s="159"/>
      <c r="N11119" s="159"/>
      <c r="O11119" s="159"/>
      <c r="P11119" s="159"/>
      <c r="Q11119" s="159"/>
      <c r="R11119" s="159"/>
      <c r="S11119" s="159"/>
      <c r="T11119" s="159"/>
      <c r="U11119" s="159"/>
      <c r="V11119" s="159"/>
    </row>
    <row r="11120" spans="1:22">
      <c r="A11120"/>
      <c r="B11120"/>
      <c r="C11120"/>
      <c r="D11120"/>
      <c r="E11120"/>
      <c r="F11120"/>
      <c r="G11120"/>
      <c r="L11120" s="159"/>
      <c r="M11120" s="159"/>
      <c r="N11120" s="159"/>
      <c r="O11120" s="159"/>
      <c r="P11120" s="159"/>
      <c r="Q11120" s="159"/>
      <c r="R11120" s="159"/>
      <c r="S11120" s="159"/>
      <c r="T11120" s="159"/>
      <c r="U11120" s="159"/>
      <c r="V11120" s="159"/>
    </row>
    <row r="11121" spans="1:22">
      <c r="A11121"/>
      <c r="B11121"/>
      <c r="C11121"/>
      <c r="D11121"/>
      <c r="E11121"/>
      <c r="F11121"/>
      <c r="G11121"/>
      <c r="L11121" s="159"/>
      <c r="M11121" s="159"/>
      <c r="N11121" s="159"/>
      <c r="O11121" s="159"/>
      <c r="P11121" s="159"/>
      <c r="Q11121" s="159"/>
      <c r="R11121" s="159"/>
      <c r="S11121" s="159"/>
      <c r="T11121" s="159"/>
      <c r="U11121" s="159"/>
      <c r="V11121" s="159"/>
    </row>
    <row r="11122" spans="1:22">
      <c r="A11122"/>
      <c r="B11122"/>
      <c r="C11122"/>
      <c r="D11122"/>
      <c r="E11122"/>
      <c r="F11122"/>
      <c r="G11122"/>
      <c r="L11122" s="159"/>
      <c r="M11122" s="159"/>
      <c r="N11122" s="159"/>
      <c r="O11122" s="159"/>
      <c r="P11122" s="159"/>
      <c r="Q11122" s="159"/>
      <c r="R11122" s="159"/>
      <c r="S11122" s="159"/>
      <c r="T11122" s="159"/>
      <c r="U11122" s="159"/>
      <c r="V11122" s="159"/>
    </row>
    <row r="11123" spans="1:22">
      <c r="A11123"/>
      <c r="B11123"/>
      <c r="C11123"/>
      <c r="D11123"/>
      <c r="E11123"/>
      <c r="F11123"/>
      <c r="G11123"/>
      <c r="L11123" s="159"/>
      <c r="M11123" s="159"/>
      <c r="N11123" s="159"/>
      <c r="O11123" s="159"/>
      <c r="P11123" s="159"/>
      <c r="Q11123" s="159"/>
      <c r="R11123" s="159"/>
      <c r="S11123" s="159"/>
      <c r="T11123" s="159"/>
      <c r="U11123" s="159"/>
      <c r="V11123" s="159"/>
    </row>
    <row r="11124" spans="1:22">
      <c r="A11124"/>
      <c r="B11124"/>
      <c r="C11124"/>
      <c r="D11124"/>
      <c r="E11124"/>
      <c r="F11124"/>
      <c r="G11124"/>
      <c r="L11124" s="159"/>
      <c r="M11124" s="159"/>
      <c r="N11124" s="159"/>
      <c r="O11124" s="159"/>
      <c r="P11124" s="159"/>
      <c r="Q11124" s="159"/>
      <c r="R11124" s="159"/>
      <c r="S11124" s="159"/>
      <c r="T11124" s="159"/>
      <c r="U11124" s="159"/>
      <c r="V11124" s="159"/>
    </row>
    <row r="11125" spans="1:22">
      <c r="A11125"/>
      <c r="B11125"/>
      <c r="C11125"/>
      <c r="D11125"/>
      <c r="E11125"/>
      <c r="F11125"/>
      <c r="G11125"/>
      <c r="L11125" s="159"/>
      <c r="M11125" s="159"/>
      <c r="N11125" s="159"/>
      <c r="O11125" s="159"/>
      <c r="P11125" s="159"/>
      <c r="Q11125" s="159"/>
      <c r="R11125" s="159"/>
      <c r="S11125" s="159"/>
      <c r="T11125" s="159"/>
      <c r="U11125" s="159"/>
      <c r="V11125" s="159"/>
    </row>
    <row r="11126" spans="1:22">
      <c r="A11126"/>
      <c r="B11126"/>
      <c r="C11126"/>
      <c r="D11126"/>
      <c r="E11126"/>
      <c r="F11126"/>
      <c r="G11126"/>
      <c r="L11126" s="159"/>
      <c r="M11126" s="159"/>
      <c r="N11126" s="159"/>
      <c r="O11126" s="159"/>
      <c r="P11126" s="159"/>
      <c r="Q11126" s="159"/>
      <c r="R11126" s="159"/>
      <c r="S11126" s="159"/>
      <c r="T11126" s="159"/>
      <c r="U11126" s="159"/>
      <c r="V11126" s="159"/>
    </row>
    <row r="11127" spans="1:22">
      <c r="A11127"/>
      <c r="B11127"/>
      <c r="C11127"/>
      <c r="D11127"/>
      <c r="E11127"/>
      <c r="F11127"/>
      <c r="G11127"/>
      <c r="L11127" s="159"/>
      <c r="M11127" s="159"/>
      <c r="N11127" s="159"/>
      <c r="O11127" s="159"/>
      <c r="P11127" s="159"/>
      <c r="Q11127" s="159"/>
      <c r="R11127" s="159"/>
      <c r="S11127" s="159"/>
      <c r="T11127" s="159"/>
      <c r="U11127" s="159"/>
      <c r="V11127" s="159"/>
    </row>
    <row r="11128" spans="1:22">
      <c r="A11128"/>
      <c r="B11128"/>
      <c r="C11128"/>
      <c r="D11128"/>
      <c r="E11128"/>
      <c r="F11128"/>
      <c r="G11128"/>
      <c r="L11128" s="159"/>
      <c r="M11128" s="159"/>
      <c r="N11128" s="159"/>
      <c r="O11128" s="159"/>
      <c r="P11128" s="159"/>
      <c r="Q11128" s="159"/>
      <c r="R11128" s="159"/>
      <c r="S11128" s="159"/>
      <c r="T11128" s="159"/>
      <c r="U11128" s="159"/>
      <c r="V11128" s="159"/>
    </row>
    <row r="11129" spans="1:22">
      <c r="A11129"/>
      <c r="B11129"/>
      <c r="C11129"/>
      <c r="D11129"/>
      <c r="E11129"/>
      <c r="F11129"/>
      <c r="G11129"/>
      <c r="L11129" s="159"/>
      <c r="M11129" s="159"/>
      <c r="N11129" s="159"/>
      <c r="O11129" s="159"/>
      <c r="P11129" s="159"/>
      <c r="Q11129" s="159"/>
      <c r="R11129" s="159"/>
      <c r="S11129" s="159"/>
      <c r="T11129" s="159"/>
      <c r="U11129" s="159"/>
      <c r="V11129" s="159"/>
    </row>
    <row r="11130" spans="1:22">
      <c r="A11130"/>
      <c r="B11130"/>
      <c r="C11130"/>
      <c r="D11130"/>
      <c r="E11130"/>
      <c r="F11130"/>
      <c r="G11130"/>
      <c r="L11130" s="159"/>
      <c r="M11130" s="159"/>
      <c r="N11130" s="159"/>
      <c r="O11130" s="159"/>
      <c r="P11130" s="159"/>
      <c r="Q11130" s="159"/>
      <c r="R11130" s="159"/>
      <c r="S11130" s="159"/>
      <c r="T11130" s="159"/>
      <c r="U11130" s="159"/>
      <c r="V11130" s="159"/>
    </row>
    <row r="11131" spans="1:22">
      <c r="A11131"/>
      <c r="B11131"/>
      <c r="C11131"/>
      <c r="D11131"/>
      <c r="E11131"/>
      <c r="F11131"/>
      <c r="G11131"/>
      <c r="L11131" s="159"/>
      <c r="M11131" s="159"/>
      <c r="N11131" s="159"/>
      <c r="O11131" s="159"/>
      <c r="P11131" s="159"/>
      <c r="Q11131" s="159"/>
      <c r="R11131" s="159"/>
      <c r="S11131" s="159"/>
      <c r="T11131" s="159"/>
      <c r="U11131" s="159"/>
      <c r="V11131" s="159"/>
    </row>
    <row r="11132" spans="1:22">
      <c r="A11132"/>
      <c r="B11132"/>
      <c r="C11132"/>
      <c r="D11132"/>
      <c r="E11132"/>
      <c r="F11132"/>
      <c r="G11132"/>
      <c r="L11132" s="159"/>
      <c r="M11132" s="159"/>
      <c r="N11132" s="159"/>
      <c r="O11132" s="159"/>
      <c r="P11132" s="159"/>
      <c r="Q11132" s="159"/>
      <c r="R11132" s="159"/>
      <c r="S11132" s="159"/>
      <c r="T11132" s="159"/>
      <c r="U11132" s="159"/>
      <c r="V11132" s="159"/>
    </row>
    <row r="11133" spans="1:22">
      <c r="A11133"/>
      <c r="B11133"/>
      <c r="C11133"/>
      <c r="D11133"/>
      <c r="E11133"/>
      <c r="F11133"/>
      <c r="G11133"/>
      <c r="L11133" s="159"/>
      <c r="M11133" s="159"/>
      <c r="N11133" s="159"/>
      <c r="O11133" s="159"/>
      <c r="P11133" s="159"/>
      <c r="Q11133" s="159"/>
      <c r="R11133" s="159"/>
      <c r="S11133" s="159"/>
      <c r="T11133" s="159"/>
      <c r="U11133" s="159"/>
      <c r="V11133" s="159"/>
    </row>
    <row r="11134" spans="1:22">
      <c r="A11134"/>
      <c r="B11134"/>
      <c r="C11134"/>
      <c r="D11134"/>
      <c r="E11134"/>
      <c r="F11134"/>
      <c r="G11134"/>
      <c r="L11134" s="159"/>
      <c r="M11134" s="159"/>
      <c r="N11134" s="159"/>
      <c r="O11134" s="159"/>
      <c r="P11134" s="159"/>
      <c r="Q11134" s="159"/>
      <c r="R11134" s="159"/>
      <c r="S11134" s="159"/>
      <c r="T11134" s="159"/>
      <c r="U11134" s="159"/>
      <c r="V11134" s="159"/>
    </row>
    <row r="11135" spans="1:22">
      <c r="A11135"/>
      <c r="B11135"/>
      <c r="C11135"/>
      <c r="D11135"/>
      <c r="E11135"/>
      <c r="F11135"/>
      <c r="G11135"/>
      <c r="L11135" s="159"/>
      <c r="M11135" s="159"/>
      <c r="N11135" s="159"/>
      <c r="O11135" s="159"/>
      <c r="P11135" s="159"/>
      <c r="Q11135" s="159"/>
      <c r="R11135" s="159"/>
      <c r="S11135" s="159"/>
      <c r="T11135" s="159"/>
      <c r="U11135" s="159"/>
      <c r="V11135" s="159"/>
    </row>
    <row r="11136" spans="1:22">
      <c r="A11136"/>
      <c r="B11136"/>
      <c r="C11136"/>
      <c r="D11136"/>
      <c r="E11136"/>
      <c r="F11136"/>
      <c r="G11136"/>
      <c r="L11136" s="159"/>
      <c r="M11136" s="159"/>
      <c r="N11136" s="159"/>
      <c r="O11136" s="159"/>
      <c r="P11136" s="159"/>
      <c r="Q11136" s="159"/>
      <c r="R11136" s="159"/>
      <c r="S11136" s="159"/>
      <c r="T11136" s="159"/>
      <c r="U11136" s="159"/>
      <c r="V11136" s="159"/>
    </row>
    <row r="11137" spans="1:22">
      <c r="A11137"/>
      <c r="B11137"/>
      <c r="C11137"/>
      <c r="D11137"/>
      <c r="E11137"/>
      <c r="F11137"/>
      <c r="G11137"/>
      <c r="L11137" s="159"/>
      <c r="M11137" s="159"/>
      <c r="N11137" s="159"/>
      <c r="O11137" s="159"/>
      <c r="P11137" s="159"/>
      <c r="Q11137" s="159"/>
      <c r="R11137" s="159"/>
      <c r="S11137" s="159"/>
      <c r="T11137" s="159"/>
      <c r="U11137" s="159"/>
      <c r="V11137" s="159"/>
    </row>
    <row r="11138" spans="1:22">
      <c r="A11138"/>
      <c r="B11138"/>
      <c r="C11138"/>
      <c r="D11138"/>
      <c r="E11138"/>
      <c r="F11138"/>
      <c r="G11138"/>
      <c r="L11138" s="159"/>
      <c r="M11138" s="159"/>
      <c r="N11138" s="159"/>
      <c r="O11138" s="159"/>
      <c r="P11138" s="159"/>
      <c r="Q11138" s="159"/>
      <c r="R11138" s="159"/>
      <c r="S11138" s="159"/>
      <c r="T11138" s="159"/>
      <c r="U11138" s="159"/>
      <c r="V11138" s="159"/>
    </row>
    <row r="11139" spans="1:22">
      <c r="A11139"/>
      <c r="B11139"/>
      <c r="C11139"/>
      <c r="D11139"/>
      <c r="E11139"/>
      <c r="F11139"/>
      <c r="G11139"/>
      <c r="L11139" s="159"/>
      <c r="M11139" s="159"/>
      <c r="N11139" s="159"/>
      <c r="O11139" s="159"/>
      <c r="P11139" s="159"/>
      <c r="Q11139" s="159"/>
      <c r="R11139" s="159"/>
      <c r="S11139" s="159"/>
      <c r="T11139" s="159"/>
      <c r="U11139" s="159"/>
      <c r="V11139" s="159"/>
    </row>
    <row r="11140" spans="1:22">
      <c r="A11140"/>
      <c r="B11140"/>
      <c r="C11140"/>
      <c r="D11140"/>
      <c r="E11140"/>
      <c r="F11140"/>
      <c r="G11140"/>
      <c r="L11140" s="159"/>
      <c r="M11140" s="159"/>
      <c r="N11140" s="159"/>
      <c r="O11140" s="159"/>
      <c r="P11140" s="159"/>
      <c r="Q11140" s="159"/>
      <c r="R11140" s="159"/>
      <c r="S11140" s="159"/>
      <c r="T11140" s="159"/>
      <c r="U11140" s="159"/>
      <c r="V11140" s="159"/>
    </row>
    <row r="11141" spans="1:22">
      <c r="A11141"/>
      <c r="B11141"/>
      <c r="C11141"/>
      <c r="D11141"/>
      <c r="E11141"/>
      <c r="F11141"/>
      <c r="G11141"/>
      <c r="L11141" s="159"/>
      <c r="M11141" s="159"/>
      <c r="N11141" s="159"/>
      <c r="O11141" s="159"/>
      <c r="P11141" s="159"/>
      <c r="Q11141" s="159"/>
      <c r="R11141" s="159"/>
      <c r="S11141" s="159"/>
      <c r="T11141" s="159"/>
      <c r="U11141" s="159"/>
      <c r="V11141" s="159"/>
    </row>
    <row r="11142" spans="1:22">
      <c r="A11142"/>
      <c r="B11142"/>
      <c r="C11142"/>
      <c r="D11142"/>
      <c r="E11142"/>
      <c r="F11142"/>
      <c r="G11142"/>
      <c r="L11142" s="159"/>
      <c r="M11142" s="159"/>
      <c r="N11142" s="159"/>
      <c r="O11142" s="159"/>
      <c r="P11142" s="159"/>
      <c r="Q11142" s="159"/>
      <c r="R11142" s="159"/>
      <c r="S11142" s="159"/>
      <c r="T11142" s="159"/>
      <c r="U11142" s="159"/>
      <c r="V11142" s="159"/>
    </row>
    <row r="11143" spans="1:22">
      <c r="A11143"/>
      <c r="B11143"/>
      <c r="C11143"/>
      <c r="D11143"/>
      <c r="E11143"/>
      <c r="F11143"/>
      <c r="G11143"/>
      <c r="L11143" s="159"/>
      <c r="M11143" s="159"/>
      <c r="N11143" s="159"/>
      <c r="O11143" s="159"/>
      <c r="P11143" s="159"/>
      <c r="Q11143" s="159"/>
      <c r="R11143" s="159"/>
      <c r="S11143" s="159"/>
      <c r="T11143" s="159"/>
      <c r="U11143" s="159"/>
      <c r="V11143" s="159"/>
    </row>
    <row r="11144" spans="1:22">
      <c r="A11144"/>
      <c r="B11144"/>
      <c r="C11144"/>
      <c r="D11144"/>
      <c r="E11144"/>
      <c r="F11144"/>
      <c r="G11144"/>
      <c r="L11144" s="159"/>
      <c r="M11144" s="159"/>
      <c r="N11144" s="159"/>
      <c r="O11144" s="159"/>
      <c r="P11144" s="159"/>
      <c r="Q11144" s="159"/>
      <c r="R11144" s="159"/>
      <c r="S11144" s="159"/>
      <c r="T11144" s="159"/>
      <c r="U11144" s="159"/>
      <c r="V11144" s="159"/>
    </row>
    <row r="11145" spans="1:22">
      <c r="A11145"/>
      <c r="B11145"/>
      <c r="C11145"/>
      <c r="D11145"/>
      <c r="E11145"/>
      <c r="F11145"/>
      <c r="G11145"/>
      <c r="L11145" s="159"/>
      <c r="M11145" s="159"/>
      <c r="N11145" s="159"/>
      <c r="O11145" s="159"/>
      <c r="P11145" s="159"/>
      <c r="Q11145" s="159"/>
      <c r="R11145" s="159"/>
      <c r="S11145" s="159"/>
      <c r="T11145" s="159"/>
      <c r="U11145" s="159"/>
      <c r="V11145" s="159"/>
    </row>
    <row r="11146" spans="1:22">
      <c r="A11146"/>
      <c r="B11146"/>
      <c r="C11146"/>
      <c r="D11146"/>
      <c r="E11146"/>
      <c r="F11146"/>
      <c r="G11146"/>
      <c r="L11146" s="159"/>
      <c r="M11146" s="159"/>
      <c r="N11146" s="159"/>
      <c r="O11146" s="159"/>
      <c r="P11146" s="159"/>
      <c r="Q11146" s="159"/>
      <c r="R11146" s="159"/>
      <c r="S11146" s="159"/>
      <c r="T11146" s="159"/>
      <c r="U11146" s="159"/>
      <c r="V11146" s="159"/>
    </row>
    <row r="11147" spans="1:22">
      <c r="A11147"/>
      <c r="B11147"/>
      <c r="C11147"/>
      <c r="D11147"/>
      <c r="E11147"/>
      <c r="F11147"/>
      <c r="G11147"/>
      <c r="L11147" s="159"/>
      <c r="M11147" s="159"/>
      <c r="N11147" s="159"/>
      <c r="O11147" s="159"/>
      <c r="P11147" s="159"/>
      <c r="Q11147" s="159"/>
      <c r="R11147" s="159"/>
      <c r="S11147" s="159"/>
      <c r="T11147" s="159"/>
      <c r="U11147" s="159"/>
      <c r="V11147" s="159"/>
    </row>
    <row r="11148" spans="1:22">
      <c r="A11148"/>
      <c r="B11148"/>
      <c r="C11148"/>
      <c r="D11148"/>
      <c r="E11148"/>
      <c r="F11148"/>
      <c r="G11148"/>
      <c r="L11148" s="159"/>
      <c r="M11148" s="159"/>
      <c r="N11148" s="159"/>
      <c r="O11148" s="159"/>
      <c r="P11148" s="159"/>
      <c r="Q11148" s="159"/>
      <c r="R11148" s="159"/>
      <c r="S11148" s="159"/>
      <c r="T11148" s="159"/>
      <c r="U11148" s="159"/>
      <c r="V11148" s="159"/>
    </row>
    <row r="11149" spans="1:22">
      <c r="A11149"/>
      <c r="B11149"/>
      <c r="C11149"/>
      <c r="D11149"/>
      <c r="E11149"/>
      <c r="F11149"/>
      <c r="G11149"/>
      <c r="L11149" s="159"/>
      <c r="M11149" s="159"/>
      <c r="N11149" s="159"/>
      <c r="O11149" s="159"/>
      <c r="P11149" s="159"/>
      <c r="Q11149" s="159"/>
      <c r="R11149" s="159"/>
      <c r="S11149" s="159"/>
      <c r="T11149" s="159"/>
      <c r="U11149" s="159"/>
      <c r="V11149" s="159"/>
    </row>
    <row r="11150" spans="1:22">
      <c r="A11150"/>
      <c r="B11150"/>
      <c r="C11150"/>
      <c r="D11150"/>
      <c r="E11150"/>
      <c r="F11150"/>
      <c r="G11150"/>
      <c r="L11150" s="159"/>
      <c r="M11150" s="159"/>
      <c r="N11150" s="159"/>
      <c r="O11150" s="159"/>
      <c r="P11150" s="159"/>
      <c r="Q11150" s="159"/>
      <c r="R11150" s="159"/>
      <c r="S11150" s="159"/>
      <c r="T11150" s="159"/>
      <c r="U11150" s="159"/>
      <c r="V11150" s="159"/>
    </row>
    <row r="11151" spans="1:22">
      <c r="A11151"/>
      <c r="B11151"/>
      <c r="C11151"/>
      <c r="D11151"/>
      <c r="E11151"/>
      <c r="F11151"/>
      <c r="G11151"/>
      <c r="L11151" s="159"/>
      <c r="M11151" s="159"/>
      <c r="N11151" s="159"/>
      <c r="O11151" s="159"/>
      <c r="P11151" s="159"/>
      <c r="Q11151" s="159"/>
      <c r="R11151" s="159"/>
      <c r="S11151" s="159"/>
      <c r="T11151" s="159"/>
      <c r="U11151" s="159"/>
      <c r="V11151" s="159"/>
    </row>
    <row r="11152" spans="1:22">
      <c r="A11152"/>
      <c r="B11152"/>
      <c r="C11152"/>
      <c r="D11152"/>
      <c r="E11152"/>
      <c r="F11152"/>
      <c r="G11152"/>
      <c r="L11152" s="159"/>
      <c r="M11152" s="159"/>
      <c r="N11152" s="159"/>
      <c r="O11152" s="159"/>
      <c r="P11152" s="159"/>
      <c r="Q11152" s="159"/>
      <c r="R11152" s="159"/>
      <c r="S11152" s="159"/>
      <c r="T11152" s="159"/>
      <c r="U11152" s="159"/>
      <c r="V11152" s="159"/>
    </row>
    <row r="11153" spans="1:22">
      <c r="A11153"/>
      <c r="B11153"/>
      <c r="C11153"/>
      <c r="D11153"/>
      <c r="E11153"/>
      <c r="F11153"/>
      <c r="G11153"/>
      <c r="L11153" s="159"/>
      <c r="M11153" s="159"/>
      <c r="N11153" s="159"/>
      <c r="O11153" s="159"/>
      <c r="P11153" s="159"/>
      <c r="Q11153" s="159"/>
      <c r="R11153" s="159"/>
      <c r="S11153" s="159"/>
      <c r="T11153" s="159"/>
      <c r="U11153" s="159"/>
      <c r="V11153" s="159"/>
    </row>
    <row r="11154" spans="1:22">
      <c r="A11154"/>
      <c r="B11154"/>
      <c r="C11154"/>
      <c r="D11154"/>
      <c r="E11154"/>
      <c r="F11154"/>
      <c r="G11154"/>
      <c r="L11154" s="159"/>
      <c r="M11154" s="159"/>
      <c r="N11154" s="159"/>
      <c r="O11154" s="159"/>
      <c r="P11154" s="159"/>
      <c r="Q11154" s="159"/>
      <c r="R11154" s="159"/>
      <c r="S11154" s="159"/>
      <c r="T11154" s="159"/>
      <c r="U11154" s="159"/>
      <c r="V11154" s="159"/>
    </row>
    <row r="11155" spans="1:22">
      <c r="A11155"/>
      <c r="B11155"/>
      <c r="C11155"/>
      <c r="D11155"/>
      <c r="E11155"/>
      <c r="F11155"/>
      <c r="G11155"/>
      <c r="L11155" s="159"/>
      <c r="M11155" s="159"/>
      <c r="N11155" s="159"/>
      <c r="O11155" s="159"/>
      <c r="P11155" s="159"/>
      <c r="Q11155" s="159"/>
      <c r="R11155" s="159"/>
      <c r="S11155" s="159"/>
      <c r="T11155" s="159"/>
      <c r="U11155" s="159"/>
      <c r="V11155" s="159"/>
    </row>
    <row r="11156" spans="1:22">
      <c r="A11156"/>
      <c r="B11156"/>
      <c r="C11156"/>
      <c r="D11156"/>
      <c r="E11156"/>
      <c r="F11156"/>
      <c r="G11156"/>
      <c r="L11156" s="159"/>
      <c r="M11156" s="159"/>
      <c r="N11156" s="159"/>
      <c r="O11156" s="159"/>
      <c r="P11156" s="159"/>
      <c r="Q11156" s="159"/>
      <c r="R11156" s="159"/>
      <c r="S11156" s="159"/>
      <c r="T11156" s="159"/>
      <c r="U11156" s="159"/>
      <c r="V11156" s="159"/>
    </row>
    <row r="11157" spans="1:22">
      <c r="A11157"/>
      <c r="B11157"/>
      <c r="C11157"/>
      <c r="D11157"/>
      <c r="E11157"/>
      <c r="F11157"/>
      <c r="G11157"/>
      <c r="L11157" s="159"/>
      <c r="M11157" s="159"/>
      <c r="N11157" s="159"/>
      <c r="O11157" s="159"/>
      <c r="P11157" s="159"/>
      <c r="Q11157" s="159"/>
      <c r="R11157" s="159"/>
      <c r="S11157" s="159"/>
      <c r="T11157" s="159"/>
      <c r="U11157" s="159"/>
      <c r="V11157" s="159"/>
    </row>
    <row r="11158" spans="1:22">
      <c r="A11158"/>
      <c r="B11158"/>
      <c r="C11158"/>
      <c r="D11158"/>
      <c r="E11158"/>
      <c r="F11158"/>
      <c r="G11158"/>
      <c r="L11158" s="159"/>
      <c r="M11158" s="159"/>
      <c r="N11158" s="159"/>
      <c r="O11158" s="159"/>
      <c r="P11158" s="159"/>
      <c r="Q11158" s="159"/>
      <c r="R11158" s="159"/>
      <c r="S11158" s="159"/>
      <c r="T11158" s="159"/>
      <c r="U11158" s="159"/>
      <c r="V11158" s="159"/>
    </row>
    <row r="11159" spans="1:22">
      <c r="A11159"/>
      <c r="B11159"/>
      <c r="C11159"/>
      <c r="D11159"/>
      <c r="E11159"/>
      <c r="F11159"/>
      <c r="G11159"/>
      <c r="L11159" s="159"/>
      <c r="M11159" s="159"/>
      <c r="N11159" s="159"/>
      <c r="O11159" s="159"/>
      <c r="P11159" s="159"/>
      <c r="Q11159" s="159"/>
      <c r="R11159" s="159"/>
      <c r="S11159" s="159"/>
      <c r="T11159" s="159"/>
      <c r="U11159" s="159"/>
      <c r="V11159" s="159"/>
    </row>
    <row r="11160" spans="1:22">
      <c r="A11160"/>
      <c r="B11160"/>
      <c r="C11160"/>
      <c r="D11160"/>
      <c r="E11160"/>
      <c r="F11160"/>
      <c r="G11160"/>
      <c r="L11160" s="159"/>
      <c r="M11160" s="159"/>
      <c r="N11160" s="159"/>
      <c r="O11160" s="159"/>
      <c r="P11160" s="159"/>
      <c r="Q11160" s="159"/>
      <c r="R11160" s="159"/>
      <c r="S11160" s="159"/>
      <c r="T11160" s="159"/>
      <c r="U11160" s="159"/>
      <c r="V11160" s="159"/>
    </row>
    <row r="11161" spans="1:22">
      <c r="A11161"/>
      <c r="B11161"/>
      <c r="C11161"/>
      <c r="D11161"/>
      <c r="E11161"/>
      <c r="F11161"/>
      <c r="G11161"/>
      <c r="L11161" s="159"/>
      <c r="M11161" s="159"/>
      <c r="N11161" s="159"/>
      <c r="O11161" s="159"/>
      <c r="P11161" s="159"/>
      <c r="Q11161" s="159"/>
      <c r="R11161" s="159"/>
      <c r="S11161" s="159"/>
      <c r="T11161" s="159"/>
      <c r="U11161" s="159"/>
      <c r="V11161" s="159"/>
    </row>
    <row r="11162" spans="1:22">
      <c r="A11162"/>
      <c r="B11162"/>
      <c r="C11162"/>
      <c r="D11162"/>
      <c r="E11162"/>
      <c r="F11162"/>
      <c r="G11162"/>
      <c r="L11162" s="159"/>
      <c r="M11162" s="159"/>
      <c r="N11162" s="159"/>
      <c r="O11162" s="159"/>
      <c r="P11162" s="159"/>
      <c r="Q11162" s="159"/>
      <c r="R11162" s="159"/>
      <c r="S11162" s="159"/>
      <c r="T11162" s="159"/>
      <c r="U11162" s="159"/>
      <c r="V11162" s="159"/>
    </row>
    <row r="11163" spans="1:22">
      <c r="A11163"/>
      <c r="B11163"/>
      <c r="C11163"/>
      <c r="D11163"/>
      <c r="E11163"/>
      <c r="F11163"/>
      <c r="G11163"/>
      <c r="L11163" s="159"/>
      <c r="M11163" s="159"/>
      <c r="N11163" s="159"/>
      <c r="O11163" s="159"/>
      <c r="P11163" s="159"/>
      <c r="Q11163" s="159"/>
      <c r="R11163" s="159"/>
      <c r="S11163" s="159"/>
      <c r="T11163" s="159"/>
      <c r="U11163" s="159"/>
      <c r="V11163" s="159"/>
    </row>
    <row r="11164" spans="1:22">
      <c r="A11164"/>
      <c r="B11164"/>
      <c r="C11164"/>
      <c r="D11164"/>
      <c r="E11164"/>
      <c r="F11164"/>
      <c r="G11164"/>
      <c r="L11164" s="159"/>
      <c r="M11164" s="159"/>
      <c r="N11164" s="159"/>
      <c r="O11164" s="159"/>
      <c r="P11164" s="159"/>
      <c r="Q11164" s="159"/>
      <c r="R11164" s="159"/>
      <c r="S11164" s="159"/>
      <c r="T11164" s="159"/>
      <c r="U11164" s="159"/>
      <c r="V11164" s="159"/>
    </row>
    <row r="11165" spans="1:22">
      <c r="A11165"/>
      <c r="B11165"/>
      <c r="C11165"/>
      <c r="D11165"/>
      <c r="E11165"/>
      <c r="F11165"/>
      <c r="G11165"/>
      <c r="L11165" s="159"/>
      <c r="M11165" s="159"/>
      <c r="N11165" s="159"/>
      <c r="O11165" s="159"/>
      <c r="P11165" s="159"/>
      <c r="Q11165" s="159"/>
      <c r="R11165" s="159"/>
      <c r="S11165" s="159"/>
      <c r="T11165" s="159"/>
      <c r="U11165" s="159"/>
      <c r="V11165" s="159"/>
    </row>
    <row r="11166" spans="1:22">
      <c r="A11166"/>
      <c r="B11166"/>
      <c r="C11166"/>
      <c r="D11166"/>
      <c r="E11166"/>
      <c r="F11166"/>
      <c r="G11166"/>
      <c r="L11166" s="159"/>
      <c r="M11166" s="159"/>
      <c r="N11166" s="159"/>
      <c r="O11166" s="159"/>
      <c r="P11166" s="159"/>
      <c r="Q11166" s="159"/>
      <c r="R11166" s="159"/>
      <c r="S11166" s="159"/>
      <c r="T11166" s="159"/>
      <c r="U11166" s="159"/>
      <c r="V11166" s="159"/>
    </row>
    <row r="11167" spans="1:22">
      <c r="A11167"/>
      <c r="B11167"/>
      <c r="C11167"/>
      <c r="D11167"/>
      <c r="E11167"/>
      <c r="F11167"/>
      <c r="G11167"/>
      <c r="L11167" s="159"/>
      <c r="M11167" s="159"/>
      <c r="N11167" s="159"/>
      <c r="O11167" s="159"/>
      <c r="P11167" s="159"/>
      <c r="Q11167" s="159"/>
      <c r="R11167" s="159"/>
      <c r="S11167" s="159"/>
      <c r="T11167" s="159"/>
      <c r="U11167" s="159"/>
      <c r="V11167" s="159"/>
    </row>
    <row r="11168" spans="1:22">
      <c r="A11168"/>
      <c r="B11168"/>
      <c r="C11168"/>
      <c r="D11168"/>
      <c r="E11168"/>
      <c r="F11168"/>
      <c r="G11168"/>
      <c r="L11168" s="159"/>
      <c r="M11168" s="159"/>
      <c r="N11168" s="159"/>
      <c r="O11168" s="159"/>
      <c r="P11168" s="159"/>
      <c r="Q11168" s="159"/>
      <c r="R11168" s="159"/>
      <c r="S11168" s="159"/>
      <c r="T11168" s="159"/>
      <c r="U11168" s="159"/>
      <c r="V11168" s="159"/>
    </row>
    <row r="11169" spans="1:22">
      <c r="A11169"/>
      <c r="B11169"/>
      <c r="C11169"/>
      <c r="D11169"/>
      <c r="E11169"/>
      <c r="F11169"/>
      <c r="G11169"/>
      <c r="L11169" s="159"/>
      <c r="M11169" s="159"/>
      <c r="N11169" s="159"/>
      <c r="O11169" s="159"/>
      <c r="P11169" s="159"/>
      <c r="Q11169" s="159"/>
      <c r="R11169" s="159"/>
      <c r="S11169" s="159"/>
      <c r="T11169" s="159"/>
      <c r="U11169" s="159"/>
      <c r="V11169" s="159"/>
    </row>
    <row r="11170" spans="1:22">
      <c r="A11170"/>
      <c r="B11170"/>
      <c r="C11170"/>
      <c r="D11170"/>
      <c r="E11170"/>
      <c r="F11170"/>
      <c r="G11170"/>
      <c r="L11170" s="159"/>
      <c r="M11170" s="159"/>
      <c r="N11170" s="159"/>
      <c r="O11170" s="159"/>
      <c r="P11170" s="159"/>
      <c r="Q11170" s="159"/>
      <c r="R11170" s="159"/>
      <c r="S11170" s="159"/>
      <c r="T11170" s="159"/>
      <c r="U11170" s="159"/>
      <c r="V11170" s="159"/>
    </row>
    <row r="11171" spans="1:22">
      <c r="A11171"/>
      <c r="B11171"/>
      <c r="C11171"/>
      <c r="D11171"/>
      <c r="E11171"/>
      <c r="F11171"/>
      <c r="G11171"/>
      <c r="L11171" s="159"/>
      <c r="M11171" s="159"/>
      <c r="N11171" s="159"/>
      <c r="O11171" s="159"/>
      <c r="P11171" s="159"/>
      <c r="Q11171" s="159"/>
      <c r="R11171" s="159"/>
      <c r="S11171" s="159"/>
      <c r="T11171" s="159"/>
      <c r="U11171" s="159"/>
      <c r="V11171" s="159"/>
    </row>
    <row r="11172" spans="1:22">
      <c r="A11172"/>
      <c r="B11172"/>
      <c r="C11172"/>
      <c r="D11172"/>
      <c r="E11172"/>
      <c r="F11172"/>
      <c r="G11172"/>
      <c r="L11172" s="159"/>
      <c r="M11172" s="159"/>
      <c r="N11172" s="159"/>
      <c r="O11172" s="159"/>
      <c r="P11172" s="159"/>
      <c r="Q11172" s="159"/>
      <c r="R11172" s="159"/>
      <c r="S11172" s="159"/>
      <c r="T11172" s="159"/>
      <c r="U11172" s="159"/>
      <c r="V11172" s="159"/>
    </row>
    <row r="11173" spans="1:22">
      <c r="A11173"/>
      <c r="B11173"/>
      <c r="C11173"/>
      <c r="D11173"/>
      <c r="E11173"/>
      <c r="F11173"/>
      <c r="G11173"/>
      <c r="L11173" s="159"/>
      <c r="M11173" s="159"/>
      <c r="N11173" s="159"/>
      <c r="O11173" s="159"/>
      <c r="P11173" s="159"/>
      <c r="Q11173" s="159"/>
      <c r="R11173" s="159"/>
      <c r="S11173" s="159"/>
      <c r="T11173" s="159"/>
      <c r="U11173" s="159"/>
      <c r="V11173" s="159"/>
    </row>
    <row r="11174" spans="1:22">
      <c r="A11174"/>
      <c r="B11174"/>
      <c r="C11174"/>
      <c r="D11174"/>
      <c r="E11174"/>
      <c r="F11174"/>
      <c r="G11174"/>
      <c r="L11174" s="159"/>
      <c r="M11174" s="159"/>
      <c r="N11174" s="159"/>
      <c r="O11174" s="159"/>
      <c r="P11174" s="159"/>
      <c r="Q11174" s="159"/>
      <c r="R11174" s="159"/>
      <c r="S11174" s="159"/>
      <c r="T11174" s="159"/>
      <c r="U11174" s="159"/>
      <c r="V11174" s="159"/>
    </row>
    <row r="11175" spans="1:22">
      <c r="A11175"/>
      <c r="B11175"/>
      <c r="C11175"/>
      <c r="D11175"/>
      <c r="E11175"/>
      <c r="F11175"/>
      <c r="G11175"/>
      <c r="L11175" s="159"/>
      <c r="M11175" s="159"/>
      <c r="N11175" s="159"/>
      <c r="O11175" s="159"/>
      <c r="P11175" s="159"/>
      <c r="Q11175" s="159"/>
      <c r="R11175" s="159"/>
      <c r="S11175" s="159"/>
      <c r="T11175" s="159"/>
      <c r="U11175" s="159"/>
      <c r="V11175" s="159"/>
    </row>
    <row r="11176" spans="1:22">
      <c r="A11176"/>
      <c r="B11176"/>
      <c r="C11176"/>
      <c r="D11176"/>
      <c r="E11176"/>
      <c r="F11176"/>
      <c r="G11176"/>
      <c r="L11176" s="159"/>
      <c r="M11176" s="159"/>
      <c r="N11176" s="159"/>
      <c r="O11176" s="159"/>
      <c r="P11176" s="159"/>
      <c r="Q11176" s="159"/>
      <c r="R11176" s="159"/>
      <c r="S11176" s="159"/>
      <c r="T11176" s="159"/>
      <c r="U11176" s="159"/>
      <c r="V11176" s="159"/>
    </row>
    <row r="11177" spans="1:22">
      <c r="A11177"/>
      <c r="B11177"/>
      <c r="C11177"/>
      <c r="D11177"/>
      <c r="E11177"/>
      <c r="F11177"/>
      <c r="G11177"/>
      <c r="L11177" s="159"/>
      <c r="M11177" s="159"/>
      <c r="N11177" s="159"/>
      <c r="O11177" s="159"/>
      <c r="P11177" s="159"/>
      <c r="Q11177" s="159"/>
      <c r="R11177" s="159"/>
      <c r="S11177" s="159"/>
      <c r="T11177" s="159"/>
      <c r="U11177" s="159"/>
      <c r="V11177" s="159"/>
    </row>
    <row r="11178" spans="1:22">
      <c r="A11178"/>
      <c r="B11178"/>
      <c r="C11178"/>
      <c r="D11178"/>
      <c r="E11178"/>
      <c r="F11178"/>
      <c r="G11178"/>
      <c r="L11178" s="159"/>
      <c r="M11178" s="159"/>
      <c r="N11178" s="159"/>
      <c r="O11178" s="159"/>
      <c r="P11178" s="159"/>
      <c r="Q11178" s="159"/>
      <c r="R11178" s="159"/>
      <c r="S11178" s="159"/>
      <c r="T11178" s="159"/>
      <c r="U11178" s="159"/>
      <c r="V11178" s="159"/>
    </row>
    <row r="11179" spans="1:22">
      <c r="A11179"/>
      <c r="B11179"/>
      <c r="C11179"/>
      <c r="D11179"/>
      <c r="E11179"/>
      <c r="F11179"/>
      <c r="G11179"/>
      <c r="L11179" s="159"/>
      <c r="M11179" s="159"/>
      <c r="N11179" s="159"/>
      <c r="O11179" s="159"/>
      <c r="P11179" s="159"/>
      <c r="Q11179" s="159"/>
      <c r="R11179" s="159"/>
      <c r="S11179" s="159"/>
      <c r="T11179" s="159"/>
      <c r="U11179" s="159"/>
      <c r="V11179" s="159"/>
    </row>
    <row r="11180" spans="1:22">
      <c r="A11180"/>
      <c r="B11180"/>
      <c r="C11180"/>
      <c r="D11180"/>
      <c r="E11180"/>
      <c r="F11180"/>
      <c r="G11180"/>
      <c r="L11180" s="159"/>
      <c r="M11180" s="159"/>
      <c r="N11180" s="159"/>
      <c r="O11180" s="159"/>
      <c r="P11180" s="159"/>
      <c r="Q11180" s="159"/>
      <c r="R11180" s="159"/>
      <c r="S11180" s="159"/>
      <c r="T11180" s="159"/>
      <c r="U11180" s="159"/>
      <c r="V11180" s="159"/>
    </row>
    <row r="11181" spans="1:22">
      <c r="A11181"/>
      <c r="B11181"/>
      <c r="C11181"/>
      <c r="D11181"/>
      <c r="E11181"/>
      <c r="F11181"/>
      <c r="G11181"/>
      <c r="L11181" s="159"/>
      <c r="M11181" s="159"/>
      <c r="N11181" s="159"/>
      <c r="O11181" s="159"/>
      <c r="P11181" s="159"/>
      <c r="Q11181" s="159"/>
      <c r="R11181" s="159"/>
      <c r="S11181" s="159"/>
      <c r="T11181" s="159"/>
      <c r="U11181" s="159"/>
      <c r="V11181" s="159"/>
    </row>
    <row r="11182" spans="1:22">
      <c r="A11182"/>
      <c r="B11182"/>
      <c r="C11182"/>
      <c r="D11182"/>
      <c r="E11182"/>
      <c r="F11182"/>
      <c r="G11182"/>
      <c r="L11182" s="159"/>
      <c r="M11182" s="159"/>
      <c r="N11182" s="159"/>
      <c r="O11182" s="159"/>
      <c r="P11182" s="159"/>
      <c r="Q11182" s="159"/>
      <c r="R11182" s="159"/>
      <c r="S11182" s="159"/>
      <c r="T11182" s="159"/>
      <c r="U11182" s="159"/>
      <c r="V11182" s="159"/>
    </row>
    <row r="11183" spans="1:22">
      <c r="A11183"/>
      <c r="B11183"/>
      <c r="C11183"/>
      <c r="D11183"/>
      <c r="E11183"/>
      <c r="F11183"/>
      <c r="G11183"/>
      <c r="L11183" s="159"/>
      <c r="M11183" s="159"/>
      <c r="N11183" s="159"/>
      <c r="O11183" s="159"/>
      <c r="P11183" s="159"/>
      <c r="Q11183" s="159"/>
      <c r="R11183" s="159"/>
      <c r="S11183" s="159"/>
      <c r="T11183" s="159"/>
      <c r="U11183" s="159"/>
      <c r="V11183" s="159"/>
    </row>
    <row r="11184" spans="1:22">
      <c r="A11184"/>
      <c r="B11184"/>
      <c r="C11184"/>
      <c r="D11184"/>
      <c r="E11184"/>
      <c r="F11184"/>
      <c r="G11184"/>
      <c r="L11184" s="159"/>
      <c r="M11184" s="159"/>
      <c r="N11184" s="159"/>
      <c r="O11184" s="159"/>
      <c r="P11184" s="159"/>
      <c r="Q11184" s="159"/>
      <c r="R11184" s="159"/>
      <c r="S11184" s="159"/>
      <c r="T11184" s="159"/>
      <c r="U11184" s="159"/>
      <c r="V11184" s="159"/>
    </row>
    <row r="11185" spans="1:22">
      <c r="A11185"/>
      <c r="B11185"/>
      <c r="C11185"/>
      <c r="D11185"/>
      <c r="E11185"/>
      <c r="F11185"/>
      <c r="G11185"/>
      <c r="L11185" s="159"/>
      <c r="M11185" s="159"/>
      <c r="N11185" s="159"/>
      <c r="O11185" s="159"/>
      <c r="P11185" s="159"/>
      <c r="Q11185" s="159"/>
      <c r="R11185" s="159"/>
      <c r="S11185" s="159"/>
      <c r="T11185" s="159"/>
      <c r="U11185" s="159"/>
      <c r="V11185" s="159"/>
    </row>
    <row r="11186" spans="1:22">
      <c r="A11186"/>
      <c r="B11186"/>
      <c r="C11186"/>
      <c r="D11186"/>
      <c r="E11186"/>
      <c r="F11186"/>
      <c r="G11186"/>
      <c r="L11186" s="159"/>
      <c r="M11186" s="159"/>
      <c r="N11186" s="159"/>
      <c r="O11186" s="159"/>
      <c r="P11186" s="159"/>
      <c r="Q11186" s="159"/>
      <c r="R11186" s="159"/>
      <c r="S11186" s="159"/>
      <c r="T11186" s="159"/>
      <c r="U11186" s="159"/>
      <c r="V11186" s="159"/>
    </row>
    <row r="11187" spans="1:22">
      <c r="A11187"/>
      <c r="B11187"/>
      <c r="C11187"/>
      <c r="D11187"/>
      <c r="E11187"/>
      <c r="F11187"/>
      <c r="G11187"/>
      <c r="L11187" s="159"/>
      <c r="M11187" s="159"/>
      <c r="N11187" s="159"/>
      <c r="O11187" s="159"/>
      <c r="P11187" s="159"/>
      <c r="Q11187" s="159"/>
      <c r="R11187" s="159"/>
      <c r="S11187" s="159"/>
      <c r="T11187" s="159"/>
      <c r="U11187" s="159"/>
      <c r="V11187" s="159"/>
    </row>
    <row r="11188" spans="1:22">
      <c r="A11188"/>
      <c r="B11188"/>
      <c r="C11188"/>
      <c r="D11188"/>
      <c r="E11188"/>
      <c r="F11188"/>
      <c r="G11188"/>
      <c r="L11188" s="159"/>
      <c r="M11188" s="159"/>
      <c r="N11188" s="159"/>
      <c r="O11188" s="159"/>
      <c r="P11188" s="159"/>
      <c r="Q11188" s="159"/>
      <c r="R11188" s="159"/>
      <c r="S11188" s="159"/>
      <c r="T11188" s="159"/>
      <c r="U11188" s="159"/>
      <c r="V11188" s="159"/>
    </row>
    <row r="11189" spans="1:22">
      <c r="A11189"/>
      <c r="B11189"/>
      <c r="C11189"/>
      <c r="D11189"/>
      <c r="E11189"/>
      <c r="F11189"/>
      <c r="G11189"/>
      <c r="L11189" s="159"/>
      <c r="M11189" s="159"/>
      <c r="N11189" s="159"/>
      <c r="O11189" s="159"/>
      <c r="P11189" s="159"/>
      <c r="Q11189" s="159"/>
      <c r="R11189" s="159"/>
      <c r="S11189" s="159"/>
      <c r="T11189" s="159"/>
      <c r="U11189" s="159"/>
      <c r="V11189" s="159"/>
    </row>
    <row r="11190" spans="1:22">
      <c r="A11190"/>
      <c r="B11190"/>
      <c r="C11190"/>
      <c r="D11190"/>
      <c r="E11190"/>
      <c r="F11190"/>
      <c r="G11190"/>
      <c r="L11190" s="159"/>
      <c r="M11190" s="159"/>
      <c r="N11190" s="159"/>
      <c r="O11190" s="159"/>
      <c r="P11190" s="159"/>
      <c r="Q11190" s="159"/>
      <c r="R11190" s="159"/>
      <c r="S11190" s="159"/>
      <c r="T11190" s="159"/>
      <c r="U11190" s="159"/>
      <c r="V11190" s="159"/>
    </row>
    <row r="11191" spans="1:22">
      <c r="A11191"/>
      <c r="B11191"/>
      <c r="C11191"/>
      <c r="D11191"/>
      <c r="E11191"/>
      <c r="F11191"/>
      <c r="G11191"/>
      <c r="L11191" s="159"/>
      <c r="M11191" s="159"/>
      <c r="N11191" s="159"/>
      <c r="O11191" s="159"/>
      <c r="P11191" s="159"/>
      <c r="Q11191" s="159"/>
      <c r="R11191" s="159"/>
      <c r="S11191" s="159"/>
      <c r="T11191" s="159"/>
      <c r="U11191" s="159"/>
      <c r="V11191" s="159"/>
    </row>
    <row r="11192" spans="1:22">
      <c r="A11192"/>
      <c r="B11192"/>
      <c r="C11192"/>
      <c r="D11192"/>
      <c r="E11192"/>
      <c r="F11192"/>
      <c r="G11192"/>
      <c r="L11192" s="159"/>
      <c r="M11192" s="159"/>
      <c r="N11192" s="159"/>
      <c r="O11192" s="159"/>
      <c r="P11192" s="159"/>
      <c r="Q11192" s="159"/>
      <c r="R11192" s="159"/>
      <c r="S11192" s="159"/>
      <c r="T11192" s="159"/>
      <c r="U11192" s="159"/>
      <c r="V11192" s="159"/>
    </row>
    <row r="11193" spans="1:22">
      <c r="A11193"/>
      <c r="B11193"/>
      <c r="C11193"/>
      <c r="D11193"/>
      <c r="E11193"/>
      <c r="F11193"/>
      <c r="G11193"/>
      <c r="L11193" s="159"/>
      <c r="M11193" s="159"/>
      <c r="N11193" s="159"/>
      <c r="O11193" s="159"/>
      <c r="P11193" s="159"/>
      <c r="Q11193" s="159"/>
      <c r="R11193" s="159"/>
      <c r="S11193" s="159"/>
      <c r="T11193" s="159"/>
      <c r="U11193" s="159"/>
      <c r="V11193" s="159"/>
    </row>
    <row r="11194" spans="1:22">
      <c r="A11194"/>
      <c r="B11194"/>
      <c r="C11194"/>
      <c r="D11194"/>
      <c r="E11194"/>
      <c r="F11194"/>
      <c r="G11194"/>
      <c r="L11194" s="159"/>
      <c r="M11194" s="159"/>
      <c r="N11194" s="159"/>
      <c r="O11194" s="159"/>
      <c r="P11194" s="159"/>
      <c r="Q11194" s="159"/>
      <c r="R11194" s="159"/>
      <c r="S11194" s="159"/>
      <c r="T11194" s="159"/>
      <c r="U11194" s="159"/>
      <c r="V11194" s="159"/>
    </row>
    <row r="11195" spans="1:22">
      <c r="A11195"/>
      <c r="B11195"/>
      <c r="C11195"/>
      <c r="D11195"/>
      <c r="E11195"/>
      <c r="F11195"/>
      <c r="G11195"/>
      <c r="L11195" s="159"/>
      <c r="M11195" s="159"/>
      <c r="N11195" s="159"/>
      <c r="O11195" s="159"/>
      <c r="P11195" s="159"/>
      <c r="Q11195" s="159"/>
      <c r="R11195" s="159"/>
      <c r="S11195" s="159"/>
      <c r="T11195" s="159"/>
      <c r="U11195" s="159"/>
      <c r="V11195" s="159"/>
    </row>
    <row r="11196" spans="1:22">
      <c r="A11196"/>
      <c r="B11196"/>
      <c r="C11196"/>
      <c r="D11196"/>
      <c r="E11196"/>
      <c r="F11196"/>
      <c r="G11196"/>
      <c r="L11196" s="159"/>
      <c r="M11196" s="159"/>
      <c r="N11196" s="159"/>
      <c r="O11196" s="159"/>
      <c r="P11196" s="159"/>
      <c r="Q11196" s="159"/>
      <c r="R11196" s="159"/>
      <c r="S11196" s="159"/>
      <c r="T11196" s="159"/>
      <c r="U11196" s="159"/>
      <c r="V11196" s="159"/>
    </row>
    <row r="11197" spans="1:22">
      <c r="A11197"/>
      <c r="B11197"/>
      <c r="C11197"/>
      <c r="D11197"/>
      <c r="E11197"/>
      <c r="F11197"/>
      <c r="G11197"/>
      <c r="L11197" s="159"/>
      <c r="M11197" s="159"/>
      <c r="N11197" s="159"/>
      <c r="O11197" s="159"/>
      <c r="P11197" s="159"/>
      <c r="Q11197" s="159"/>
      <c r="R11197" s="159"/>
      <c r="S11197" s="159"/>
      <c r="T11197" s="159"/>
      <c r="U11197" s="159"/>
      <c r="V11197" s="159"/>
    </row>
    <row r="11198" spans="1:22">
      <c r="A11198"/>
      <c r="B11198"/>
      <c r="C11198"/>
      <c r="D11198"/>
      <c r="E11198"/>
      <c r="F11198"/>
      <c r="G11198"/>
      <c r="L11198" s="159"/>
      <c r="M11198" s="159"/>
      <c r="N11198" s="159"/>
      <c r="O11198" s="159"/>
      <c r="P11198" s="159"/>
      <c r="Q11198" s="159"/>
      <c r="R11198" s="159"/>
      <c r="S11198" s="159"/>
      <c r="T11198" s="159"/>
      <c r="U11198" s="159"/>
      <c r="V11198" s="159"/>
    </row>
    <row r="11199" spans="1:22">
      <c r="A11199"/>
      <c r="B11199"/>
      <c r="C11199"/>
      <c r="D11199"/>
      <c r="E11199"/>
      <c r="F11199"/>
      <c r="G11199"/>
      <c r="L11199" s="159"/>
      <c r="M11199" s="159"/>
      <c r="N11199" s="159"/>
      <c r="O11199" s="159"/>
      <c r="P11199" s="159"/>
      <c r="Q11199" s="159"/>
      <c r="R11199" s="159"/>
      <c r="S11199" s="159"/>
      <c r="T11199" s="159"/>
      <c r="U11199" s="159"/>
      <c r="V11199" s="159"/>
    </row>
    <row r="11200" spans="1:22">
      <c r="A11200"/>
      <c r="B11200"/>
      <c r="C11200"/>
      <c r="D11200"/>
      <c r="E11200"/>
      <c r="F11200"/>
      <c r="G11200"/>
      <c r="L11200" s="159"/>
      <c r="M11200" s="159"/>
      <c r="N11200" s="159"/>
      <c r="O11200" s="159"/>
      <c r="P11200" s="159"/>
      <c r="Q11200" s="159"/>
      <c r="R11200" s="159"/>
      <c r="S11200" s="159"/>
      <c r="T11200" s="159"/>
      <c r="U11200" s="159"/>
      <c r="V11200" s="159"/>
    </row>
    <row r="11201" spans="1:22">
      <c r="A11201"/>
      <c r="B11201"/>
      <c r="C11201"/>
      <c r="D11201"/>
      <c r="E11201"/>
      <c r="F11201"/>
      <c r="G11201"/>
      <c r="L11201" s="159"/>
      <c r="M11201" s="159"/>
      <c r="N11201" s="159"/>
      <c r="O11201" s="159"/>
      <c r="P11201" s="159"/>
      <c r="Q11201" s="159"/>
      <c r="R11201" s="159"/>
      <c r="S11201" s="159"/>
      <c r="T11201" s="159"/>
      <c r="U11201" s="159"/>
      <c r="V11201" s="159"/>
    </row>
    <row r="11202" spans="1:22">
      <c r="A11202"/>
      <c r="B11202"/>
      <c r="C11202"/>
      <c r="D11202"/>
      <c r="E11202"/>
      <c r="F11202"/>
      <c r="G11202"/>
      <c r="L11202" s="159"/>
      <c r="M11202" s="159"/>
      <c r="N11202" s="159"/>
      <c r="O11202" s="159"/>
      <c r="P11202" s="159"/>
      <c r="Q11202" s="159"/>
      <c r="R11202" s="159"/>
      <c r="S11202" s="159"/>
      <c r="T11202" s="159"/>
      <c r="U11202" s="159"/>
      <c r="V11202" s="159"/>
    </row>
    <row r="11203" spans="1:22">
      <c r="A11203"/>
      <c r="B11203"/>
      <c r="C11203"/>
      <c r="D11203"/>
      <c r="E11203"/>
      <c r="F11203"/>
      <c r="G11203"/>
      <c r="L11203" s="159"/>
      <c r="M11203" s="159"/>
      <c r="N11203" s="159"/>
      <c r="O11203" s="159"/>
      <c r="P11203" s="159"/>
      <c r="Q11203" s="159"/>
      <c r="R11203" s="159"/>
      <c r="S11203" s="159"/>
      <c r="T11203" s="159"/>
      <c r="U11203" s="159"/>
      <c r="V11203" s="159"/>
    </row>
    <row r="11204" spans="1:22">
      <c r="A11204"/>
      <c r="B11204"/>
      <c r="C11204"/>
      <c r="D11204"/>
      <c r="E11204"/>
      <c r="F11204"/>
      <c r="G11204"/>
      <c r="L11204" s="159"/>
      <c r="M11204" s="159"/>
      <c r="N11204" s="159"/>
      <c r="O11204" s="159"/>
      <c r="P11204" s="159"/>
      <c r="Q11204" s="159"/>
      <c r="R11204" s="159"/>
      <c r="S11204" s="159"/>
      <c r="T11204" s="159"/>
      <c r="U11204" s="159"/>
      <c r="V11204" s="159"/>
    </row>
    <row r="11205" spans="1:22">
      <c r="A11205"/>
      <c r="B11205"/>
      <c r="C11205"/>
      <c r="D11205"/>
      <c r="E11205"/>
      <c r="F11205"/>
      <c r="G11205"/>
      <c r="L11205" s="159"/>
      <c r="M11205" s="159"/>
      <c r="N11205" s="159"/>
      <c r="O11205" s="159"/>
      <c r="P11205" s="159"/>
      <c r="Q11205" s="159"/>
      <c r="R11205" s="159"/>
      <c r="S11205" s="159"/>
      <c r="T11205" s="159"/>
      <c r="U11205" s="159"/>
      <c r="V11205" s="159"/>
    </row>
    <row r="11206" spans="1:22">
      <c r="A11206"/>
      <c r="B11206"/>
      <c r="C11206"/>
      <c r="D11206"/>
      <c r="E11206"/>
      <c r="F11206"/>
      <c r="G11206"/>
      <c r="L11206" s="159"/>
      <c r="M11206" s="159"/>
      <c r="N11206" s="159"/>
      <c r="O11206" s="159"/>
      <c r="P11206" s="159"/>
      <c r="Q11206" s="159"/>
      <c r="R11206" s="159"/>
      <c r="S11206" s="159"/>
      <c r="T11206" s="159"/>
      <c r="U11206" s="159"/>
      <c r="V11206" s="159"/>
    </row>
    <row r="11207" spans="1:22">
      <c r="A11207"/>
      <c r="B11207"/>
      <c r="C11207"/>
      <c r="D11207"/>
      <c r="E11207"/>
      <c r="F11207"/>
      <c r="G11207"/>
      <c r="L11207" s="159"/>
      <c r="M11207" s="159"/>
      <c r="N11207" s="159"/>
      <c r="O11207" s="159"/>
      <c r="P11207" s="159"/>
      <c r="Q11207" s="159"/>
      <c r="R11207" s="159"/>
      <c r="S11207" s="159"/>
      <c r="T11207" s="159"/>
      <c r="U11207" s="159"/>
      <c r="V11207" s="159"/>
    </row>
    <row r="11208" spans="1:22">
      <c r="A11208"/>
      <c r="B11208"/>
      <c r="C11208"/>
      <c r="D11208"/>
      <c r="E11208"/>
      <c r="F11208"/>
      <c r="G11208"/>
      <c r="L11208" s="159"/>
      <c r="M11208" s="159"/>
      <c r="N11208" s="159"/>
      <c r="O11208" s="159"/>
      <c r="P11208" s="159"/>
      <c r="Q11208" s="159"/>
      <c r="R11208" s="159"/>
      <c r="S11208" s="159"/>
      <c r="T11208" s="159"/>
      <c r="U11208" s="159"/>
      <c r="V11208" s="159"/>
    </row>
    <row r="11209" spans="1:22">
      <c r="A11209"/>
      <c r="B11209"/>
      <c r="C11209"/>
      <c r="D11209"/>
      <c r="E11209"/>
      <c r="F11209"/>
      <c r="G11209"/>
      <c r="L11209" s="159"/>
      <c r="M11209" s="159"/>
      <c r="N11209" s="159"/>
      <c r="O11209" s="159"/>
      <c r="P11209" s="159"/>
      <c r="Q11209" s="159"/>
      <c r="R11209" s="159"/>
      <c r="S11209" s="159"/>
      <c r="T11209" s="159"/>
      <c r="U11209" s="159"/>
      <c r="V11209" s="159"/>
    </row>
    <row r="11210" spans="1:22">
      <c r="A11210"/>
      <c r="B11210"/>
      <c r="C11210"/>
      <c r="D11210"/>
      <c r="E11210"/>
      <c r="F11210"/>
      <c r="G11210"/>
      <c r="L11210" s="159"/>
      <c r="M11210" s="159"/>
      <c r="N11210" s="159"/>
      <c r="O11210" s="159"/>
      <c r="P11210" s="159"/>
      <c r="Q11210" s="159"/>
      <c r="R11210" s="159"/>
      <c r="S11210" s="159"/>
      <c r="T11210" s="159"/>
      <c r="U11210" s="159"/>
      <c r="V11210" s="159"/>
    </row>
    <row r="11211" spans="1:22">
      <c r="A11211"/>
      <c r="B11211"/>
      <c r="C11211"/>
      <c r="D11211"/>
      <c r="E11211"/>
      <c r="F11211"/>
      <c r="G11211"/>
      <c r="L11211" s="159"/>
      <c r="M11211" s="159"/>
      <c r="N11211" s="159"/>
      <c r="O11211" s="159"/>
      <c r="P11211" s="159"/>
      <c r="Q11211" s="159"/>
      <c r="R11211" s="159"/>
      <c r="S11211" s="159"/>
      <c r="T11211" s="159"/>
      <c r="U11211" s="159"/>
      <c r="V11211" s="159"/>
    </row>
    <row r="11212" spans="1:22">
      <c r="A11212"/>
      <c r="B11212"/>
      <c r="C11212"/>
      <c r="D11212"/>
      <c r="E11212"/>
      <c r="F11212"/>
      <c r="G11212"/>
      <c r="L11212" s="159"/>
      <c r="M11212" s="159"/>
      <c r="N11212" s="159"/>
      <c r="O11212" s="159"/>
      <c r="P11212" s="159"/>
      <c r="Q11212" s="159"/>
      <c r="R11212" s="159"/>
      <c r="S11212" s="159"/>
      <c r="T11212" s="159"/>
      <c r="U11212" s="159"/>
      <c r="V11212" s="159"/>
    </row>
    <row r="11213" spans="1:22">
      <c r="A11213"/>
      <c r="B11213"/>
      <c r="C11213"/>
      <c r="D11213"/>
      <c r="E11213"/>
      <c r="F11213"/>
      <c r="G11213"/>
      <c r="L11213" s="159"/>
      <c r="M11213" s="159"/>
      <c r="N11213" s="159"/>
      <c r="O11213" s="159"/>
      <c r="P11213" s="159"/>
      <c r="Q11213" s="159"/>
      <c r="R11213" s="159"/>
      <c r="S11213" s="159"/>
      <c r="T11213" s="159"/>
      <c r="U11213" s="159"/>
      <c r="V11213" s="159"/>
    </row>
    <row r="11214" spans="1:22">
      <c r="A11214"/>
      <c r="B11214"/>
      <c r="C11214"/>
      <c r="D11214"/>
      <c r="E11214"/>
      <c r="F11214"/>
      <c r="G11214"/>
      <c r="L11214" s="159"/>
      <c r="M11214" s="159"/>
      <c r="N11214" s="159"/>
      <c r="O11214" s="159"/>
      <c r="P11214" s="159"/>
      <c r="Q11214" s="159"/>
      <c r="R11214" s="159"/>
      <c r="S11214" s="159"/>
      <c r="T11214" s="159"/>
      <c r="U11214" s="159"/>
      <c r="V11214" s="159"/>
    </row>
    <row r="11215" spans="1:22">
      <c r="A11215"/>
      <c r="B11215"/>
      <c r="C11215"/>
      <c r="D11215"/>
      <c r="E11215"/>
      <c r="F11215"/>
      <c r="G11215"/>
      <c r="L11215" s="159"/>
      <c r="M11215" s="159"/>
      <c r="N11215" s="159"/>
      <c r="O11215" s="159"/>
      <c r="P11215" s="159"/>
      <c r="Q11215" s="159"/>
      <c r="R11215" s="159"/>
      <c r="S11215" s="159"/>
      <c r="T11215" s="159"/>
      <c r="U11215" s="159"/>
      <c r="V11215" s="159"/>
    </row>
    <row r="11216" spans="1:22">
      <c r="A11216"/>
      <c r="B11216"/>
      <c r="C11216"/>
      <c r="D11216"/>
      <c r="E11216"/>
      <c r="F11216"/>
      <c r="G11216"/>
      <c r="L11216" s="159"/>
      <c r="M11216" s="159"/>
      <c r="N11216" s="159"/>
      <c r="O11216" s="159"/>
      <c r="P11216" s="159"/>
      <c r="Q11216" s="159"/>
      <c r="R11216" s="159"/>
      <c r="S11216" s="159"/>
      <c r="T11216" s="159"/>
      <c r="U11216" s="159"/>
      <c r="V11216" s="159"/>
    </row>
    <row r="11217" spans="1:22">
      <c r="A11217"/>
      <c r="B11217"/>
      <c r="C11217"/>
      <c r="D11217"/>
      <c r="E11217"/>
      <c r="F11217"/>
      <c r="G11217"/>
      <c r="L11217" s="159"/>
      <c r="M11217" s="159"/>
      <c r="N11217" s="159"/>
      <c r="O11217" s="159"/>
      <c r="P11217" s="159"/>
      <c r="Q11217" s="159"/>
      <c r="R11217" s="159"/>
      <c r="S11217" s="159"/>
      <c r="T11217" s="159"/>
      <c r="U11217" s="159"/>
      <c r="V11217" s="159"/>
    </row>
    <row r="11218" spans="1:22">
      <c r="A11218"/>
      <c r="B11218"/>
      <c r="C11218"/>
      <c r="D11218"/>
      <c r="E11218"/>
      <c r="F11218"/>
      <c r="G11218"/>
      <c r="L11218" s="159"/>
      <c r="M11218" s="159"/>
      <c r="N11218" s="159"/>
      <c r="O11218" s="159"/>
      <c r="P11218" s="159"/>
      <c r="Q11218" s="159"/>
      <c r="R11218" s="159"/>
      <c r="S11218" s="159"/>
      <c r="T11218" s="159"/>
      <c r="U11218" s="159"/>
      <c r="V11218" s="159"/>
    </row>
    <row r="11219" spans="1:22">
      <c r="A11219"/>
      <c r="B11219"/>
      <c r="C11219"/>
      <c r="D11219"/>
      <c r="E11219"/>
      <c r="F11219"/>
      <c r="G11219"/>
      <c r="L11219" s="159"/>
      <c r="M11219" s="159"/>
      <c r="N11219" s="159"/>
      <c r="O11219" s="159"/>
      <c r="P11219" s="159"/>
      <c r="Q11219" s="159"/>
      <c r="R11219" s="159"/>
      <c r="S11219" s="159"/>
      <c r="T11219" s="159"/>
      <c r="U11219" s="159"/>
      <c r="V11219" s="159"/>
    </row>
    <row r="11220" spans="1:22">
      <c r="A11220"/>
      <c r="B11220"/>
      <c r="C11220"/>
      <c r="D11220"/>
      <c r="E11220"/>
      <c r="F11220"/>
      <c r="G11220"/>
      <c r="L11220" s="159"/>
      <c r="M11220" s="159"/>
      <c r="N11220" s="159"/>
      <c r="O11220" s="159"/>
      <c r="P11220" s="159"/>
      <c r="Q11220" s="159"/>
      <c r="R11220" s="159"/>
      <c r="S11220" s="159"/>
      <c r="T11220" s="159"/>
      <c r="U11220" s="159"/>
      <c r="V11220" s="159"/>
    </row>
    <row r="11221" spans="1:22">
      <c r="A11221"/>
      <c r="B11221"/>
      <c r="C11221"/>
      <c r="D11221"/>
      <c r="E11221"/>
      <c r="F11221"/>
      <c r="G11221"/>
      <c r="L11221" s="159"/>
      <c r="M11221" s="159"/>
      <c r="N11221" s="159"/>
      <c r="O11221" s="159"/>
      <c r="P11221" s="159"/>
      <c r="Q11221" s="159"/>
      <c r="R11221" s="159"/>
      <c r="S11221" s="159"/>
      <c r="T11221" s="159"/>
      <c r="U11221" s="159"/>
      <c r="V11221" s="159"/>
    </row>
    <row r="11222" spans="1:22">
      <c r="A11222"/>
      <c r="B11222"/>
      <c r="C11222"/>
      <c r="D11222"/>
      <c r="E11222"/>
      <c r="F11222"/>
      <c r="G11222"/>
      <c r="L11222" s="159"/>
      <c r="M11222" s="159"/>
      <c r="N11222" s="159"/>
      <c r="O11222" s="159"/>
      <c r="P11222" s="159"/>
      <c r="Q11222" s="159"/>
      <c r="R11222" s="159"/>
      <c r="S11222" s="159"/>
      <c r="T11222" s="159"/>
      <c r="U11222" s="159"/>
      <c r="V11222" s="159"/>
    </row>
    <row r="11223" spans="1:22">
      <c r="A11223"/>
      <c r="B11223"/>
      <c r="C11223"/>
      <c r="D11223"/>
      <c r="E11223"/>
      <c r="F11223"/>
      <c r="G11223"/>
      <c r="L11223" s="159"/>
      <c r="M11223" s="159"/>
      <c r="N11223" s="159"/>
      <c r="O11223" s="159"/>
      <c r="P11223" s="159"/>
      <c r="Q11223" s="159"/>
      <c r="R11223" s="159"/>
      <c r="S11223" s="159"/>
      <c r="T11223" s="159"/>
      <c r="U11223" s="159"/>
      <c r="V11223" s="159"/>
    </row>
    <row r="11224" spans="1:22">
      <c r="A11224"/>
      <c r="B11224"/>
      <c r="C11224"/>
      <c r="D11224"/>
      <c r="E11224"/>
      <c r="F11224"/>
      <c r="G11224"/>
      <c r="L11224" s="159"/>
      <c r="M11224" s="159"/>
      <c r="N11224" s="159"/>
      <c r="O11224" s="159"/>
      <c r="P11224" s="159"/>
      <c r="Q11224" s="159"/>
      <c r="R11224" s="159"/>
      <c r="S11224" s="159"/>
      <c r="T11224" s="159"/>
      <c r="U11224" s="159"/>
      <c r="V11224" s="159"/>
    </row>
    <row r="11225" spans="1:22">
      <c r="A11225"/>
      <c r="B11225"/>
      <c r="C11225"/>
      <c r="D11225"/>
      <c r="E11225"/>
      <c r="F11225"/>
      <c r="G11225"/>
      <c r="L11225" s="159"/>
      <c r="M11225" s="159"/>
      <c r="N11225" s="159"/>
      <c r="O11225" s="159"/>
      <c r="P11225" s="159"/>
      <c r="Q11225" s="159"/>
      <c r="R11225" s="159"/>
      <c r="S11225" s="159"/>
      <c r="T11225" s="159"/>
      <c r="U11225" s="159"/>
      <c r="V11225" s="159"/>
    </row>
    <row r="11226" spans="1:22">
      <c r="A11226"/>
      <c r="B11226"/>
      <c r="C11226"/>
      <c r="D11226"/>
      <c r="E11226"/>
      <c r="F11226"/>
      <c r="G11226"/>
      <c r="L11226" s="159"/>
      <c r="M11226" s="159"/>
      <c r="N11226" s="159"/>
      <c r="O11226" s="159"/>
      <c r="P11226" s="159"/>
      <c r="Q11226" s="159"/>
      <c r="R11226" s="159"/>
      <c r="S11226" s="159"/>
      <c r="T11226" s="159"/>
      <c r="U11226" s="159"/>
      <c r="V11226" s="159"/>
    </row>
    <row r="11227" spans="1:22">
      <c r="A11227"/>
      <c r="B11227"/>
      <c r="C11227"/>
      <c r="D11227"/>
      <c r="E11227"/>
      <c r="F11227"/>
      <c r="G11227"/>
      <c r="L11227" s="159"/>
      <c r="M11227" s="159"/>
      <c r="N11227" s="159"/>
      <c r="O11227" s="159"/>
      <c r="P11227" s="159"/>
      <c r="Q11227" s="159"/>
      <c r="R11227" s="159"/>
      <c r="S11227" s="159"/>
      <c r="T11227" s="159"/>
      <c r="U11227" s="159"/>
      <c r="V11227" s="159"/>
    </row>
    <row r="11228" spans="1:22">
      <c r="A11228"/>
      <c r="B11228"/>
      <c r="C11228"/>
      <c r="D11228"/>
      <c r="E11228"/>
      <c r="F11228"/>
      <c r="G11228"/>
      <c r="L11228" s="159"/>
      <c r="M11228" s="159"/>
      <c r="N11228" s="159"/>
      <c r="O11228" s="159"/>
      <c r="P11228" s="159"/>
      <c r="Q11228" s="159"/>
      <c r="R11228" s="159"/>
      <c r="S11228" s="159"/>
      <c r="T11228" s="159"/>
      <c r="U11228" s="159"/>
      <c r="V11228" s="159"/>
    </row>
    <row r="11229" spans="1:22">
      <c r="A11229"/>
      <c r="B11229"/>
      <c r="C11229"/>
      <c r="D11229"/>
      <c r="E11229"/>
      <c r="F11229"/>
      <c r="G11229"/>
      <c r="L11229" s="159"/>
      <c r="M11229" s="159"/>
      <c r="N11229" s="159"/>
      <c r="O11229" s="159"/>
      <c r="P11229" s="159"/>
      <c r="Q11229" s="159"/>
      <c r="R11229" s="159"/>
      <c r="S11229" s="159"/>
      <c r="T11229" s="159"/>
      <c r="U11229" s="159"/>
      <c r="V11229" s="159"/>
    </row>
    <row r="11230" spans="1:22">
      <c r="A11230"/>
      <c r="B11230"/>
      <c r="C11230"/>
      <c r="D11230"/>
      <c r="E11230"/>
      <c r="F11230"/>
      <c r="G11230"/>
      <c r="L11230" s="159"/>
      <c r="M11230" s="159"/>
      <c r="N11230" s="159"/>
      <c r="O11230" s="159"/>
      <c r="P11230" s="159"/>
      <c r="Q11230" s="159"/>
      <c r="R11230" s="159"/>
      <c r="S11230" s="159"/>
      <c r="T11230" s="159"/>
      <c r="U11230" s="159"/>
      <c r="V11230" s="159"/>
    </row>
    <row r="11231" spans="1:22">
      <c r="A11231"/>
      <c r="B11231"/>
      <c r="C11231"/>
      <c r="D11231"/>
      <c r="E11231"/>
      <c r="F11231"/>
      <c r="G11231"/>
      <c r="L11231" s="159"/>
      <c r="M11231" s="159"/>
      <c r="N11231" s="159"/>
      <c r="O11231" s="159"/>
      <c r="P11231" s="159"/>
      <c r="Q11231" s="159"/>
      <c r="R11231" s="159"/>
      <c r="S11231" s="159"/>
      <c r="T11231" s="159"/>
      <c r="U11231" s="159"/>
      <c r="V11231" s="159"/>
    </row>
    <row r="11232" spans="1:22">
      <c r="A11232"/>
      <c r="B11232"/>
      <c r="C11232"/>
      <c r="D11232"/>
      <c r="E11232"/>
      <c r="F11232"/>
      <c r="G11232"/>
      <c r="L11232" s="159"/>
      <c r="M11232" s="159"/>
      <c r="N11232" s="159"/>
      <c r="O11232" s="159"/>
      <c r="P11232" s="159"/>
      <c r="Q11232" s="159"/>
      <c r="R11232" s="159"/>
      <c r="S11232" s="159"/>
      <c r="T11232" s="159"/>
      <c r="U11232" s="159"/>
      <c r="V11232" s="159"/>
    </row>
    <row r="11233" spans="1:22">
      <c r="A11233"/>
      <c r="B11233"/>
      <c r="C11233"/>
      <c r="D11233"/>
      <c r="E11233"/>
      <c r="F11233"/>
      <c r="G11233"/>
      <c r="L11233" s="159"/>
      <c r="M11233" s="159"/>
      <c r="N11233" s="159"/>
      <c r="O11233" s="159"/>
      <c r="P11233" s="159"/>
      <c r="Q11233" s="159"/>
      <c r="R11233" s="159"/>
      <c r="S11233" s="159"/>
      <c r="T11233" s="159"/>
      <c r="U11233" s="159"/>
      <c r="V11233" s="159"/>
    </row>
    <row r="11234" spans="1:22">
      <c r="A11234"/>
      <c r="B11234"/>
      <c r="C11234"/>
      <c r="D11234"/>
      <c r="E11234"/>
      <c r="F11234"/>
      <c r="G11234"/>
      <c r="L11234" s="159"/>
      <c r="M11234" s="159"/>
      <c r="N11234" s="159"/>
      <c r="O11234" s="159"/>
      <c r="P11234" s="159"/>
      <c r="Q11234" s="159"/>
      <c r="R11234" s="159"/>
      <c r="S11234" s="159"/>
      <c r="T11234" s="159"/>
      <c r="U11234" s="159"/>
      <c r="V11234" s="159"/>
    </row>
    <row r="11235" spans="1:22">
      <c r="A11235"/>
      <c r="B11235"/>
      <c r="C11235"/>
      <c r="D11235"/>
      <c r="E11235"/>
      <c r="F11235"/>
      <c r="G11235"/>
      <c r="L11235" s="159"/>
      <c r="M11235" s="159"/>
      <c r="N11235" s="159"/>
      <c r="O11235" s="159"/>
      <c r="P11235" s="159"/>
      <c r="Q11235" s="159"/>
      <c r="R11235" s="159"/>
      <c r="S11235" s="159"/>
      <c r="T11235" s="159"/>
      <c r="U11235" s="159"/>
      <c r="V11235" s="159"/>
    </row>
    <row r="11236" spans="1:22">
      <c r="A11236"/>
      <c r="B11236"/>
      <c r="C11236"/>
      <c r="D11236"/>
      <c r="E11236"/>
      <c r="F11236"/>
      <c r="G11236"/>
      <c r="L11236" s="159"/>
      <c r="M11236" s="159"/>
      <c r="N11236" s="159"/>
      <c r="O11236" s="159"/>
      <c r="P11236" s="159"/>
      <c r="Q11236" s="159"/>
      <c r="R11236" s="159"/>
      <c r="S11236" s="159"/>
      <c r="T11236" s="159"/>
      <c r="U11236" s="159"/>
      <c r="V11236" s="159"/>
    </row>
    <row r="11237" spans="1:22">
      <c r="A11237"/>
      <c r="B11237"/>
      <c r="C11237"/>
      <c r="D11237"/>
      <c r="E11237"/>
      <c r="F11237"/>
      <c r="G11237"/>
      <c r="L11237" s="159"/>
      <c r="M11237" s="159"/>
      <c r="N11237" s="159"/>
      <c r="O11237" s="159"/>
      <c r="P11237" s="159"/>
      <c r="Q11237" s="159"/>
      <c r="R11237" s="159"/>
      <c r="S11237" s="159"/>
      <c r="T11237" s="159"/>
      <c r="U11237" s="159"/>
      <c r="V11237" s="159"/>
    </row>
    <row r="11238" spans="1:22">
      <c r="A11238"/>
      <c r="B11238"/>
      <c r="C11238"/>
      <c r="D11238"/>
      <c r="E11238"/>
      <c r="F11238"/>
      <c r="G11238"/>
      <c r="L11238" s="159"/>
      <c r="M11238" s="159"/>
      <c r="N11238" s="159"/>
      <c r="O11238" s="159"/>
      <c r="P11238" s="159"/>
      <c r="Q11238" s="159"/>
      <c r="R11238" s="159"/>
      <c r="S11238" s="159"/>
      <c r="T11238" s="159"/>
      <c r="U11238" s="159"/>
      <c r="V11238" s="159"/>
    </row>
    <row r="11239" spans="1:22">
      <c r="A11239"/>
      <c r="B11239"/>
      <c r="C11239"/>
      <c r="D11239"/>
      <c r="E11239"/>
      <c r="F11239"/>
      <c r="G11239"/>
      <c r="L11239" s="159"/>
      <c r="M11239" s="159"/>
      <c r="N11239" s="159"/>
      <c r="O11239" s="159"/>
      <c r="P11239" s="159"/>
      <c r="Q11239" s="159"/>
      <c r="R11239" s="159"/>
      <c r="S11239" s="159"/>
      <c r="T11239" s="159"/>
      <c r="U11239" s="159"/>
      <c r="V11239" s="159"/>
    </row>
    <row r="11240" spans="1:22">
      <c r="A11240"/>
      <c r="B11240"/>
      <c r="C11240"/>
      <c r="D11240"/>
      <c r="E11240"/>
      <c r="F11240"/>
      <c r="G11240"/>
      <c r="L11240" s="159"/>
      <c r="M11240" s="159"/>
      <c r="N11240" s="159"/>
      <c r="O11240" s="159"/>
      <c r="P11240" s="159"/>
      <c r="Q11240" s="159"/>
      <c r="R11240" s="159"/>
      <c r="S11240" s="159"/>
      <c r="T11240" s="159"/>
      <c r="U11240" s="159"/>
      <c r="V11240" s="159"/>
    </row>
    <row r="11241" spans="1:22">
      <c r="A11241"/>
      <c r="B11241"/>
      <c r="C11241"/>
      <c r="D11241"/>
      <c r="E11241"/>
      <c r="F11241"/>
      <c r="G11241"/>
      <c r="L11241" s="159"/>
      <c r="M11241" s="159"/>
      <c r="N11241" s="159"/>
      <c r="O11241" s="159"/>
      <c r="P11241" s="159"/>
      <c r="Q11241" s="159"/>
      <c r="R11241" s="159"/>
      <c r="S11241" s="159"/>
      <c r="T11241" s="159"/>
      <c r="U11241" s="159"/>
      <c r="V11241" s="159"/>
    </row>
    <row r="11242" spans="1:22">
      <c r="A11242"/>
      <c r="B11242"/>
      <c r="C11242"/>
      <c r="D11242"/>
      <c r="E11242"/>
      <c r="F11242"/>
      <c r="G11242"/>
      <c r="L11242" s="159"/>
      <c r="M11242" s="159"/>
      <c r="N11242" s="159"/>
      <c r="O11242" s="159"/>
      <c r="P11242" s="159"/>
      <c r="Q11242" s="159"/>
      <c r="R11242" s="159"/>
      <c r="S11242" s="159"/>
      <c r="T11242" s="159"/>
      <c r="U11242" s="159"/>
      <c r="V11242" s="159"/>
    </row>
    <row r="11243" spans="1:22">
      <c r="A11243"/>
      <c r="B11243"/>
      <c r="C11243"/>
      <c r="D11243"/>
      <c r="E11243"/>
      <c r="F11243"/>
      <c r="G11243"/>
      <c r="L11243" s="159"/>
      <c r="M11243" s="159"/>
      <c r="N11243" s="159"/>
      <c r="O11243" s="159"/>
      <c r="P11243" s="159"/>
      <c r="Q11243" s="159"/>
      <c r="R11243" s="159"/>
      <c r="S11243" s="159"/>
      <c r="T11243" s="159"/>
      <c r="U11243" s="159"/>
      <c r="V11243" s="159"/>
    </row>
    <row r="11244" spans="1:22">
      <c r="A11244"/>
      <c r="B11244"/>
      <c r="C11244"/>
      <c r="D11244"/>
      <c r="E11244"/>
      <c r="F11244"/>
      <c r="G11244"/>
      <c r="L11244" s="159"/>
      <c r="M11244" s="159"/>
      <c r="N11244" s="159"/>
      <c r="O11244" s="159"/>
      <c r="P11244" s="159"/>
      <c r="Q11244" s="159"/>
      <c r="R11244" s="159"/>
      <c r="S11244" s="159"/>
      <c r="T11244" s="159"/>
      <c r="U11244" s="159"/>
      <c r="V11244" s="159"/>
    </row>
    <row r="11245" spans="1:22">
      <c r="A11245"/>
      <c r="B11245"/>
      <c r="C11245"/>
      <c r="D11245"/>
      <c r="E11245"/>
      <c r="F11245"/>
      <c r="G11245"/>
      <c r="L11245" s="159"/>
      <c r="M11245" s="159"/>
      <c r="N11245" s="159"/>
      <c r="O11245" s="159"/>
      <c r="P11245" s="159"/>
      <c r="Q11245" s="159"/>
      <c r="R11245" s="159"/>
      <c r="S11245" s="159"/>
      <c r="T11245" s="159"/>
      <c r="U11245" s="159"/>
      <c r="V11245" s="159"/>
    </row>
    <row r="11246" spans="1:22">
      <c r="A11246"/>
      <c r="B11246"/>
      <c r="C11246"/>
      <c r="D11246"/>
      <c r="E11246"/>
      <c r="F11246"/>
      <c r="G11246"/>
      <c r="L11246" s="159"/>
      <c r="M11246" s="159"/>
      <c r="N11246" s="159"/>
      <c r="O11246" s="159"/>
      <c r="P11246" s="159"/>
      <c r="Q11246" s="159"/>
      <c r="R11246" s="159"/>
      <c r="S11246" s="159"/>
      <c r="T11246" s="159"/>
      <c r="U11246" s="159"/>
      <c r="V11246" s="159"/>
    </row>
    <row r="11247" spans="1:22">
      <c r="A11247"/>
      <c r="B11247"/>
      <c r="C11247"/>
      <c r="D11247"/>
      <c r="E11247"/>
      <c r="F11247"/>
      <c r="G11247"/>
      <c r="L11247" s="159"/>
      <c r="M11247" s="159"/>
      <c r="N11247" s="159"/>
      <c r="O11247" s="159"/>
      <c r="P11247" s="159"/>
      <c r="Q11247" s="159"/>
      <c r="R11247" s="159"/>
      <c r="S11247" s="159"/>
      <c r="T11247" s="159"/>
      <c r="U11247" s="159"/>
      <c r="V11247" s="159"/>
    </row>
    <row r="11248" spans="1:22">
      <c r="A11248"/>
      <c r="B11248"/>
      <c r="C11248"/>
      <c r="D11248"/>
      <c r="E11248"/>
      <c r="F11248"/>
      <c r="G11248"/>
      <c r="L11248" s="159"/>
      <c r="M11248" s="159"/>
      <c r="N11248" s="159"/>
      <c r="O11248" s="159"/>
      <c r="P11248" s="159"/>
      <c r="Q11248" s="159"/>
      <c r="R11248" s="159"/>
      <c r="S11248" s="159"/>
      <c r="T11248" s="159"/>
      <c r="U11248" s="159"/>
      <c r="V11248" s="159"/>
    </row>
    <row r="11249" spans="1:22">
      <c r="A11249"/>
      <c r="B11249"/>
      <c r="C11249"/>
      <c r="D11249"/>
      <c r="E11249"/>
      <c r="F11249"/>
      <c r="G11249"/>
      <c r="L11249" s="159"/>
      <c r="M11249" s="159"/>
      <c r="N11249" s="159"/>
      <c r="O11249" s="159"/>
      <c r="P11249" s="159"/>
      <c r="Q11249" s="159"/>
      <c r="R11249" s="159"/>
      <c r="S11249" s="159"/>
      <c r="T11249" s="159"/>
      <c r="U11249" s="159"/>
      <c r="V11249" s="159"/>
    </row>
    <row r="11250" spans="1:22">
      <c r="A11250"/>
      <c r="B11250"/>
      <c r="C11250"/>
      <c r="D11250"/>
      <c r="E11250"/>
      <c r="F11250"/>
      <c r="G11250"/>
      <c r="L11250" s="159"/>
      <c r="M11250" s="159"/>
      <c r="N11250" s="159"/>
      <c r="O11250" s="159"/>
      <c r="P11250" s="159"/>
      <c r="Q11250" s="159"/>
      <c r="R11250" s="159"/>
      <c r="S11250" s="159"/>
      <c r="T11250" s="159"/>
      <c r="U11250" s="159"/>
      <c r="V11250" s="159"/>
    </row>
    <row r="11251" spans="1:22">
      <c r="A11251"/>
      <c r="B11251"/>
      <c r="C11251"/>
      <c r="D11251"/>
      <c r="E11251"/>
      <c r="F11251"/>
      <c r="G11251"/>
      <c r="L11251" s="159"/>
      <c r="M11251" s="159"/>
      <c r="N11251" s="159"/>
      <c r="O11251" s="159"/>
      <c r="P11251" s="159"/>
      <c r="Q11251" s="159"/>
      <c r="R11251" s="159"/>
      <c r="S11251" s="159"/>
      <c r="T11251" s="159"/>
      <c r="U11251" s="159"/>
      <c r="V11251" s="159"/>
    </row>
    <row r="11252" spans="1:22">
      <c r="A11252"/>
      <c r="B11252"/>
      <c r="C11252"/>
      <c r="D11252"/>
      <c r="E11252"/>
      <c r="F11252"/>
      <c r="G11252"/>
      <c r="L11252" s="159"/>
      <c r="M11252" s="159"/>
      <c r="N11252" s="159"/>
      <c r="O11252" s="159"/>
      <c r="P11252" s="159"/>
      <c r="Q11252" s="159"/>
      <c r="R11252" s="159"/>
      <c r="S11252" s="159"/>
      <c r="T11252" s="159"/>
      <c r="U11252" s="159"/>
      <c r="V11252" s="159"/>
    </row>
    <row r="11253" spans="1:22">
      <c r="A11253"/>
      <c r="B11253"/>
      <c r="C11253"/>
      <c r="D11253"/>
      <c r="E11253"/>
      <c r="F11253"/>
      <c r="G11253"/>
      <c r="L11253" s="159"/>
      <c r="M11253" s="159"/>
      <c r="N11253" s="159"/>
      <c r="O11253" s="159"/>
      <c r="P11253" s="159"/>
      <c r="Q11253" s="159"/>
      <c r="R11253" s="159"/>
      <c r="S11253" s="159"/>
      <c r="T11253" s="159"/>
      <c r="U11253" s="159"/>
      <c r="V11253" s="159"/>
    </row>
    <row r="11254" spans="1:22">
      <c r="A11254"/>
      <c r="B11254"/>
      <c r="C11254"/>
      <c r="D11254"/>
      <c r="E11254"/>
      <c r="F11254"/>
      <c r="G11254"/>
      <c r="L11254" s="159"/>
      <c r="M11254" s="159"/>
      <c r="N11254" s="159"/>
      <c r="O11254" s="159"/>
      <c r="P11254" s="159"/>
      <c r="Q11254" s="159"/>
      <c r="R11254" s="159"/>
      <c r="S11254" s="159"/>
      <c r="T11254" s="159"/>
      <c r="U11254" s="159"/>
      <c r="V11254" s="159"/>
    </row>
    <row r="11255" spans="1:22">
      <c r="A11255"/>
      <c r="B11255"/>
      <c r="C11255"/>
      <c r="D11255"/>
      <c r="E11255"/>
      <c r="F11255"/>
      <c r="G11255"/>
      <c r="L11255" s="159"/>
      <c r="M11255" s="159"/>
      <c r="N11255" s="159"/>
      <c r="O11255" s="159"/>
      <c r="P11255" s="159"/>
      <c r="Q11255" s="159"/>
      <c r="R11255" s="159"/>
      <c r="S11255" s="159"/>
      <c r="T11255" s="159"/>
      <c r="U11255" s="159"/>
      <c r="V11255" s="159"/>
    </row>
    <row r="11256" spans="1:22">
      <c r="A11256"/>
      <c r="B11256"/>
      <c r="C11256"/>
      <c r="D11256"/>
      <c r="E11256"/>
      <c r="F11256"/>
      <c r="G11256"/>
      <c r="L11256" s="159"/>
      <c r="M11256" s="159"/>
      <c r="N11256" s="159"/>
      <c r="O11256" s="159"/>
      <c r="P11256" s="159"/>
      <c r="Q11256" s="159"/>
      <c r="R11256" s="159"/>
      <c r="S11256" s="159"/>
      <c r="T11256" s="159"/>
      <c r="U11256" s="159"/>
      <c r="V11256" s="159"/>
    </row>
    <row r="11257" spans="1:22">
      <c r="A11257"/>
      <c r="B11257"/>
      <c r="C11257"/>
      <c r="D11257"/>
      <c r="E11257"/>
      <c r="F11257"/>
      <c r="G11257"/>
      <c r="L11257" s="159"/>
      <c r="M11257" s="159"/>
      <c r="N11257" s="159"/>
      <c r="O11257" s="159"/>
      <c r="P11257" s="159"/>
      <c r="Q11257" s="159"/>
      <c r="R11257" s="159"/>
      <c r="S11257" s="159"/>
      <c r="T11257" s="159"/>
      <c r="U11257" s="159"/>
      <c r="V11257" s="159"/>
    </row>
    <row r="11258" spans="1:22">
      <c r="A11258"/>
      <c r="B11258"/>
      <c r="C11258"/>
      <c r="D11258"/>
      <c r="E11258"/>
      <c r="F11258"/>
      <c r="G11258"/>
      <c r="L11258" s="159"/>
      <c r="M11258" s="159"/>
      <c r="N11258" s="159"/>
      <c r="O11258" s="159"/>
      <c r="P11258" s="159"/>
      <c r="Q11258" s="159"/>
      <c r="R11258" s="159"/>
      <c r="S11258" s="159"/>
      <c r="T11258" s="159"/>
      <c r="U11258" s="159"/>
      <c r="V11258" s="159"/>
    </row>
    <row r="11259" spans="1:22">
      <c r="A11259"/>
      <c r="B11259"/>
      <c r="C11259"/>
      <c r="D11259"/>
      <c r="E11259"/>
      <c r="F11259"/>
      <c r="G11259"/>
      <c r="L11259" s="159"/>
      <c r="M11259" s="159"/>
      <c r="N11259" s="159"/>
      <c r="O11259" s="159"/>
      <c r="P11259" s="159"/>
      <c r="Q11259" s="159"/>
      <c r="R11259" s="159"/>
      <c r="S11259" s="159"/>
      <c r="T11259" s="159"/>
      <c r="U11259" s="159"/>
      <c r="V11259" s="159"/>
    </row>
    <row r="11260" spans="1:22">
      <c r="A11260"/>
      <c r="B11260"/>
      <c r="C11260"/>
      <c r="D11260"/>
      <c r="E11260"/>
      <c r="F11260"/>
      <c r="G11260"/>
      <c r="L11260" s="159"/>
      <c r="M11260" s="159"/>
      <c r="N11260" s="159"/>
      <c r="O11260" s="159"/>
      <c r="P11260" s="159"/>
      <c r="Q11260" s="159"/>
      <c r="R11260" s="159"/>
      <c r="S11260" s="159"/>
      <c r="T11260" s="159"/>
      <c r="U11260" s="159"/>
      <c r="V11260" s="159"/>
    </row>
    <row r="11261" spans="1:22">
      <c r="A11261"/>
      <c r="B11261"/>
      <c r="C11261"/>
      <c r="D11261"/>
      <c r="E11261"/>
      <c r="F11261"/>
      <c r="G11261"/>
      <c r="L11261" s="159"/>
      <c r="M11261" s="159"/>
      <c r="N11261" s="159"/>
      <c r="O11261" s="159"/>
      <c r="P11261" s="159"/>
      <c r="Q11261" s="159"/>
      <c r="R11261" s="159"/>
      <c r="S11261" s="159"/>
      <c r="T11261" s="159"/>
      <c r="U11261" s="159"/>
      <c r="V11261" s="159"/>
    </row>
    <row r="11262" spans="1:22">
      <c r="A11262"/>
      <c r="B11262"/>
      <c r="C11262"/>
      <c r="D11262"/>
      <c r="E11262"/>
      <c r="F11262"/>
      <c r="G11262"/>
      <c r="L11262" s="159"/>
      <c r="M11262" s="159"/>
      <c r="N11262" s="159"/>
      <c r="O11262" s="159"/>
      <c r="P11262" s="159"/>
      <c r="Q11262" s="159"/>
      <c r="R11262" s="159"/>
      <c r="S11262" s="159"/>
      <c r="T11262" s="159"/>
      <c r="U11262" s="159"/>
      <c r="V11262" s="159"/>
    </row>
    <row r="11263" spans="1:22">
      <c r="A11263"/>
      <c r="B11263"/>
      <c r="C11263"/>
      <c r="D11263"/>
      <c r="E11263"/>
      <c r="F11263"/>
      <c r="G11263"/>
      <c r="L11263" s="159"/>
      <c r="M11263" s="159"/>
      <c r="N11263" s="159"/>
      <c r="O11263" s="159"/>
      <c r="P11263" s="159"/>
      <c r="Q11263" s="159"/>
      <c r="R11263" s="159"/>
      <c r="S11263" s="159"/>
      <c r="T11263" s="159"/>
      <c r="U11263" s="159"/>
      <c r="V11263" s="159"/>
    </row>
    <row r="11264" spans="1:22">
      <c r="A11264"/>
      <c r="B11264"/>
      <c r="C11264"/>
      <c r="D11264"/>
      <c r="E11264"/>
      <c r="F11264"/>
      <c r="G11264"/>
      <c r="L11264" s="159"/>
      <c r="M11264" s="159"/>
      <c r="N11264" s="159"/>
      <c r="O11264" s="159"/>
      <c r="P11264" s="159"/>
      <c r="Q11264" s="159"/>
      <c r="R11264" s="159"/>
      <c r="S11264" s="159"/>
      <c r="T11264" s="159"/>
      <c r="U11264" s="159"/>
      <c r="V11264" s="159"/>
    </row>
    <row r="11265" spans="1:22">
      <c r="A11265"/>
      <c r="B11265"/>
      <c r="C11265"/>
      <c r="D11265"/>
      <c r="E11265"/>
      <c r="F11265"/>
      <c r="G11265"/>
      <c r="L11265" s="159"/>
      <c r="M11265" s="159"/>
      <c r="N11265" s="159"/>
      <c r="O11265" s="159"/>
      <c r="P11265" s="159"/>
      <c r="Q11265" s="159"/>
      <c r="R11265" s="159"/>
      <c r="S11265" s="159"/>
      <c r="T11265" s="159"/>
      <c r="U11265" s="159"/>
      <c r="V11265" s="159"/>
    </row>
    <row r="11266" spans="1:22">
      <c r="A11266"/>
      <c r="B11266"/>
      <c r="C11266"/>
      <c r="D11266"/>
      <c r="E11266"/>
      <c r="F11266"/>
      <c r="G11266"/>
      <c r="L11266" s="159"/>
      <c r="M11266" s="159"/>
      <c r="N11266" s="159"/>
      <c r="O11266" s="159"/>
      <c r="P11266" s="159"/>
      <c r="Q11266" s="159"/>
      <c r="R11266" s="159"/>
      <c r="S11266" s="159"/>
      <c r="T11266" s="159"/>
      <c r="U11266" s="159"/>
      <c r="V11266" s="159"/>
    </row>
    <row r="11267" spans="1:22">
      <c r="A11267"/>
      <c r="B11267"/>
      <c r="C11267"/>
      <c r="D11267"/>
      <c r="E11267"/>
      <c r="F11267"/>
      <c r="G11267"/>
      <c r="L11267" s="159"/>
      <c r="M11267" s="159"/>
      <c r="N11267" s="159"/>
      <c r="O11267" s="159"/>
      <c r="P11267" s="159"/>
      <c r="Q11267" s="159"/>
      <c r="R11267" s="159"/>
      <c r="S11267" s="159"/>
      <c r="T11267" s="159"/>
      <c r="U11267" s="159"/>
      <c r="V11267" s="159"/>
    </row>
    <row r="11268" spans="1:22">
      <c r="A11268"/>
      <c r="B11268"/>
      <c r="C11268"/>
      <c r="D11268"/>
      <c r="E11268"/>
      <c r="F11268"/>
      <c r="G11268"/>
      <c r="L11268" s="159"/>
      <c r="M11268" s="159"/>
      <c r="N11268" s="159"/>
      <c r="O11268" s="159"/>
      <c r="P11268" s="159"/>
      <c r="Q11268" s="159"/>
      <c r="R11268" s="159"/>
      <c r="S11268" s="159"/>
      <c r="T11268" s="159"/>
      <c r="U11268" s="159"/>
      <c r="V11268" s="159"/>
    </row>
    <row r="11269" spans="1:22">
      <c r="A11269"/>
      <c r="B11269"/>
      <c r="C11269"/>
      <c r="D11269"/>
      <c r="E11269"/>
      <c r="F11269"/>
      <c r="G11269"/>
      <c r="L11269" s="159"/>
      <c r="M11269" s="159"/>
      <c r="N11269" s="159"/>
      <c r="O11269" s="159"/>
      <c r="P11269" s="159"/>
      <c r="Q11269" s="159"/>
      <c r="R11269" s="159"/>
      <c r="S11269" s="159"/>
      <c r="T11269" s="159"/>
      <c r="U11269" s="159"/>
      <c r="V11269" s="159"/>
    </row>
    <row r="11270" spans="1:22">
      <c r="A11270"/>
      <c r="B11270"/>
      <c r="C11270"/>
      <c r="D11270"/>
      <c r="E11270"/>
      <c r="F11270"/>
      <c r="G11270"/>
      <c r="L11270" s="159"/>
      <c r="M11270" s="159"/>
      <c r="N11270" s="159"/>
      <c r="O11270" s="159"/>
      <c r="P11270" s="159"/>
      <c r="Q11270" s="159"/>
      <c r="R11270" s="159"/>
      <c r="S11270" s="159"/>
      <c r="T11270" s="159"/>
      <c r="U11270" s="159"/>
      <c r="V11270" s="159"/>
    </row>
    <row r="11271" spans="1:22">
      <c r="A11271"/>
      <c r="B11271"/>
      <c r="C11271"/>
      <c r="D11271"/>
      <c r="E11271"/>
      <c r="F11271"/>
      <c r="G11271"/>
      <c r="L11271" s="159"/>
      <c r="M11271" s="159"/>
      <c r="N11271" s="159"/>
      <c r="O11271" s="159"/>
      <c r="P11271" s="159"/>
      <c r="Q11271" s="159"/>
      <c r="R11271" s="159"/>
      <c r="S11271" s="159"/>
      <c r="T11271" s="159"/>
      <c r="U11271" s="159"/>
      <c r="V11271" s="159"/>
    </row>
    <row r="11272" spans="1:22">
      <c r="A11272"/>
      <c r="B11272"/>
      <c r="C11272"/>
      <c r="D11272"/>
      <c r="E11272"/>
      <c r="F11272"/>
      <c r="G11272"/>
      <c r="L11272" s="159"/>
      <c r="M11272" s="159"/>
      <c r="N11272" s="159"/>
      <c r="O11272" s="159"/>
      <c r="P11272" s="159"/>
      <c r="Q11272" s="159"/>
      <c r="R11272" s="159"/>
      <c r="S11272" s="159"/>
      <c r="T11272" s="159"/>
      <c r="U11272" s="159"/>
      <c r="V11272" s="159"/>
    </row>
    <row r="11273" spans="1:22">
      <c r="A11273"/>
      <c r="B11273"/>
      <c r="C11273"/>
      <c r="D11273"/>
      <c r="E11273"/>
      <c r="F11273"/>
      <c r="G11273"/>
      <c r="L11273" s="159"/>
      <c r="M11273" s="159"/>
      <c r="N11273" s="159"/>
      <c r="O11273" s="159"/>
      <c r="P11273" s="159"/>
      <c r="Q11273" s="159"/>
      <c r="R11273" s="159"/>
      <c r="S11273" s="159"/>
      <c r="T11273" s="159"/>
      <c r="U11273" s="159"/>
      <c r="V11273" s="159"/>
    </row>
    <row r="11274" spans="1:22">
      <c r="A11274"/>
      <c r="B11274"/>
      <c r="C11274"/>
      <c r="D11274"/>
      <c r="E11274"/>
      <c r="F11274"/>
      <c r="G11274"/>
      <c r="L11274" s="159"/>
      <c r="M11274" s="159"/>
      <c r="N11274" s="159"/>
      <c r="O11274" s="159"/>
      <c r="P11274" s="159"/>
      <c r="Q11274" s="159"/>
      <c r="R11274" s="159"/>
      <c r="S11274" s="159"/>
      <c r="T11274" s="159"/>
      <c r="U11274" s="159"/>
      <c r="V11274" s="159"/>
    </row>
    <row r="11275" spans="1:22">
      <c r="A11275"/>
      <c r="B11275"/>
      <c r="C11275"/>
      <c r="D11275"/>
      <c r="E11275"/>
      <c r="F11275"/>
      <c r="G11275"/>
      <c r="L11275" s="159"/>
      <c r="M11275" s="159"/>
      <c r="N11275" s="159"/>
      <c r="O11275" s="159"/>
      <c r="P11275" s="159"/>
      <c r="Q11275" s="159"/>
      <c r="R11275" s="159"/>
      <c r="S11275" s="159"/>
      <c r="T11275" s="159"/>
      <c r="U11275" s="159"/>
      <c r="V11275" s="159"/>
    </row>
    <row r="11276" spans="1:22">
      <c r="A11276"/>
      <c r="B11276"/>
      <c r="C11276"/>
      <c r="D11276"/>
      <c r="E11276"/>
      <c r="F11276"/>
      <c r="G11276"/>
      <c r="L11276" s="159"/>
      <c r="M11276" s="159"/>
      <c r="N11276" s="159"/>
      <c r="O11276" s="159"/>
      <c r="P11276" s="159"/>
      <c r="Q11276" s="159"/>
      <c r="R11276" s="159"/>
      <c r="S11276" s="159"/>
      <c r="T11276" s="159"/>
      <c r="U11276" s="159"/>
      <c r="V11276" s="159"/>
    </row>
    <row r="11277" spans="1:22">
      <c r="A11277"/>
      <c r="B11277"/>
      <c r="C11277"/>
      <c r="D11277"/>
      <c r="E11277"/>
      <c r="F11277"/>
      <c r="G11277"/>
      <c r="L11277" s="159"/>
      <c r="M11277" s="159"/>
      <c r="N11277" s="159"/>
      <c r="O11277" s="159"/>
      <c r="P11277" s="159"/>
      <c r="Q11277" s="159"/>
      <c r="R11277" s="159"/>
      <c r="S11277" s="159"/>
      <c r="T11277" s="159"/>
      <c r="U11277" s="159"/>
      <c r="V11277" s="159"/>
    </row>
    <row r="11278" spans="1:22">
      <c r="A11278"/>
      <c r="B11278"/>
      <c r="C11278"/>
      <c r="D11278"/>
      <c r="E11278"/>
      <c r="F11278"/>
      <c r="G11278"/>
      <c r="L11278" s="159"/>
      <c r="M11278" s="159"/>
      <c r="N11278" s="159"/>
      <c r="O11278" s="159"/>
      <c r="P11278" s="159"/>
      <c r="Q11278" s="159"/>
      <c r="R11278" s="159"/>
      <c r="S11278" s="159"/>
      <c r="T11278" s="159"/>
      <c r="U11278" s="159"/>
      <c r="V11278" s="159"/>
    </row>
    <row r="11279" spans="1:22">
      <c r="A11279"/>
      <c r="B11279"/>
      <c r="C11279"/>
      <c r="D11279"/>
      <c r="E11279"/>
      <c r="F11279"/>
      <c r="G11279"/>
      <c r="L11279" s="159"/>
      <c r="M11279" s="159"/>
      <c r="N11279" s="159"/>
      <c r="O11279" s="159"/>
      <c r="P11279" s="159"/>
      <c r="Q11279" s="159"/>
      <c r="R11279" s="159"/>
      <c r="S11279" s="159"/>
      <c r="T11279" s="159"/>
      <c r="U11279" s="159"/>
      <c r="V11279" s="159"/>
    </row>
    <row r="11280" spans="1:22">
      <c r="A11280"/>
      <c r="B11280"/>
      <c r="C11280"/>
      <c r="D11280"/>
      <c r="E11280"/>
      <c r="F11280"/>
      <c r="G11280"/>
      <c r="L11280" s="159"/>
      <c r="M11280" s="159"/>
      <c r="N11280" s="159"/>
      <c r="O11280" s="159"/>
      <c r="P11280" s="159"/>
      <c r="Q11280" s="159"/>
      <c r="R11280" s="159"/>
      <c r="S11280" s="159"/>
      <c r="T11280" s="159"/>
      <c r="U11280" s="159"/>
      <c r="V11280" s="159"/>
    </row>
    <row r="11281" spans="1:22">
      <c r="A11281"/>
      <c r="B11281"/>
      <c r="C11281"/>
      <c r="D11281"/>
      <c r="E11281"/>
      <c r="F11281"/>
      <c r="G11281"/>
      <c r="L11281" s="159"/>
      <c r="M11281" s="159"/>
      <c r="N11281" s="159"/>
      <c r="O11281" s="159"/>
      <c r="P11281" s="159"/>
      <c r="Q11281" s="159"/>
      <c r="R11281" s="159"/>
      <c r="S11281" s="159"/>
      <c r="T11281" s="159"/>
      <c r="U11281" s="159"/>
      <c r="V11281" s="159"/>
    </row>
    <row r="11282" spans="1:22">
      <c r="A11282"/>
      <c r="B11282"/>
      <c r="C11282"/>
      <c r="D11282"/>
      <c r="E11282"/>
      <c r="F11282"/>
      <c r="G11282"/>
      <c r="L11282" s="159"/>
      <c r="M11282" s="159"/>
      <c r="N11282" s="159"/>
      <c r="O11282" s="159"/>
      <c r="P11282" s="159"/>
      <c r="Q11282" s="159"/>
      <c r="R11282" s="159"/>
      <c r="S11282" s="159"/>
      <c r="T11282" s="159"/>
      <c r="U11282" s="159"/>
      <c r="V11282" s="159"/>
    </row>
    <row r="11283" spans="1:22">
      <c r="A11283"/>
      <c r="B11283"/>
      <c r="C11283"/>
      <c r="D11283"/>
      <c r="E11283"/>
      <c r="F11283"/>
      <c r="G11283"/>
      <c r="L11283" s="159"/>
      <c r="M11283" s="159"/>
      <c r="N11283" s="159"/>
      <c r="O11283" s="159"/>
      <c r="P11283" s="159"/>
      <c r="Q11283" s="159"/>
      <c r="R11283" s="159"/>
      <c r="S11283" s="159"/>
      <c r="T11283" s="159"/>
      <c r="U11283" s="159"/>
      <c r="V11283" s="159"/>
    </row>
    <row r="11284" spans="1:22">
      <c r="A11284"/>
      <c r="B11284"/>
      <c r="C11284"/>
      <c r="D11284"/>
      <c r="E11284"/>
      <c r="F11284"/>
      <c r="G11284"/>
      <c r="L11284" s="159"/>
      <c r="M11284" s="159"/>
      <c r="N11284" s="159"/>
      <c r="O11284" s="159"/>
      <c r="P11284" s="159"/>
      <c r="Q11284" s="159"/>
      <c r="R11284" s="159"/>
      <c r="S11284" s="159"/>
      <c r="T11284" s="159"/>
      <c r="U11284" s="159"/>
      <c r="V11284" s="159"/>
    </row>
    <row r="11285" spans="1:22">
      <c r="A11285"/>
      <c r="B11285"/>
      <c r="C11285"/>
      <c r="D11285"/>
      <c r="E11285"/>
      <c r="F11285"/>
      <c r="G11285"/>
      <c r="L11285" s="159"/>
      <c r="M11285" s="159"/>
      <c r="N11285" s="159"/>
      <c r="O11285" s="159"/>
      <c r="P11285" s="159"/>
      <c r="Q11285" s="159"/>
      <c r="R11285" s="159"/>
      <c r="S11285" s="159"/>
      <c r="T11285" s="159"/>
      <c r="U11285" s="159"/>
      <c r="V11285" s="159"/>
    </row>
    <row r="11286" spans="1:22">
      <c r="A11286"/>
      <c r="B11286"/>
      <c r="C11286"/>
      <c r="D11286"/>
      <c r="E11286"/>
      <c r="F11286"/>
      <c r="G11286"/>
      <c r="L11286" s="159"/>
      <c r="M11286" s="159"/>
      <c r="N11286" s="159"/>
      <c r="O11286" s="159"/>
      <c r="P11286" s="159"/>
      <c r="Q11286" s="159"/>
      <c r="R11286" s="159"/>
      <c r="S11286" s="159"/>
      <c r="T11286" s="159"/>
      <c r="U11286" s="159"/>
      <c r="V11286" s="159"/>
    </row>
    <row r="11287" spans="1:22">
      <c r="A11287"/>
      <c r="B11287"/>
      <c r="C11287"/>
      <c r="D11287"/>
      <c r="E11287"/>
      <c r="F11287"/>
      <c r="G11287"/>
      <c r="L11287" s="159"/>
      <c r="M11287" s="159"/>
      <c r="N11287" s="159"/>
      <c r="O11287" s="159"/>
      <c r="P11287" s="159"/>
      <c r="Q11287" s="159"/>
      <c r="R11287" s="159"/>
      <c r="S11287" s="159"/>
      <c r="T11287" s="159"/>
      <c r="U11287" s="159"/>
      <c r="V11287" s="159"/>
    </row>
    <row r="11288" spans="1:22">
      <c r="A11288"/>
      <c r="B11288"/>
      <c r="C11288"/>
      <c r="D11288"/>
      <c r="E11288"/>
      <c r="F11288"/>
      <c r="G11288"/>
      <c r="L11288" s="159"/>
      <c r="M11288" s="159"/>
      <c r="N11288" s="159"/>
      <c r="O11288" s="159"/>
      <c r="P11288" s="159"/>
      <c r="Q11288" s="159"/>
      <c r="R11288" s="159"/>
      <c r="S11288" s="159"/>
      <c r="T11288" s="159"/>
      <c r="U11288" s="159"/>
      <c r="V11288" s="159"/>
    </row>
    <row r="11289" spans="1:22">
      <c r="A11289"/>
      <c r="B11289"/>
      <c r="C11289"/>
      <c r="D11289"/>
      <c r="E11289"/>
      <c r="F11289"/>
      <c r="G11289"/>
      <c r="L11289" s="159"/>
      <c r="M11289" s="159"/>
      <c r="N11289" s="159"/>
      <c r="O11289" s="159"/>
      <c r="P11289" s="159"/>
      <c r="Q11289" s="159"/>
      <c r="R11289" s="159"/>
      <c r="S11289" s="159"/>
      <c r="T11289" s="159"/>
      <c r="U11289" s="159"/>
      <c r="V11289" s="159"/>
    </row>
    <row r="11290" spans="1:22">
      <c r="A11290"/>
      <c r="B11290"/>
      <c r="C11290"/>
      <c r="D11290"/>
      <c r="E11290"/>
      <c r="F11290"/>
      <c r="G11290"/>
      <c r="L11290" s="159"/>
      <c r="M11290" s="159"/>
      <c r="N11290" s="159"/>
      <c r="O11290" s="159"/>
      <c r="P11290" s="159"/>
      <c r="Q11290" s="159"/>
      <c r="R11290" s="159"/>
      <c r="S11290" s="159"/>
      <c r="T11290" s="159"/>
      <c r="U11290" s="159"/>
      <c r="V11290" s="159"/>
    </row>
    <row r="11291" spans="1:22">
      <c r="A11291"/>
      <c r="B11291"/>
      <c r="C11291"/>
      <c r="D11291"/>
      <c r="E11291"/>
      <c r="F11291"/>
      <c r="G11291"/>
      <c r="L11291" s="159"/>
      <c r="M11291" s="159"/>
      <c r="N11291" s="159"/>
      <c r="O11291" s="159"/>
      <c r="P11291" s="159"/>
      <c r="Q11291" s="159"/>
      <c r="R11291" s="159"/>
      <c r="S11291" s="159"/>
      <c r="T11291" s="159"/>
      <c r="U11291" s="159"/>
      <c r="V11291" s="159"/>
    </row>
    <row r="11292" spans="1:22">
      <c r="A11292"/>
      <c r="B11292"/>
      <c r="C11292"/>
      <c r="D11292"/>
      <c r="E11292"/>
      <c r="F11292"/>
      <c r="G11292"/>
      <c r="L11292" s="159"/>
      <c r="M11292" s="159"/>
      <c r="N11292" s="159"/>
      <c r="O11292" s="159"/>
      <c r="P11292" s="159"/>
      <c r="Q11292" s="159"/>
      <c r="R11292" s="159"/>
      <c r="S11292" s="159"/>
      <c r="T11292" s="159"/>
      <c r="U11292" s="159"/>
      <c r="V11292" s="159"/>
    </row>
    <row r="11293" spans="1:22">
      <c r="A11293"/>
      <c r="B11293"/>
      <c r="C11293"/>
      <c r="D11293"/>
      <c r="E11293"/>
      <c r="F11293"/>
      <c r="G11293"/>
      <c r="L11293" s="159"/>
      <c r="M11293" s="159"/>
      <c r="N11293" s="159"/>
      <c r="O11293" s="159"/>
      <c r="P11293" s="159"/>
      <c r="Q11293" s="159"/>
      <c r="R11293" s="159"/>
      <c r="S11293" s="159"/>
      <c r="T11293" s="159"/>
      <c r="U11293" s="159"/>
      <c r="V11293" s="159"/>
    </row>
    <row r="11294" spans="1:22">
      <c r="A11294"/>
      <c r="B11294"/>
      <c r="C11294"/>
      <c r="D11294"/>
      <c r="E11294"/>
      <c r="F11294"/>
      <c r="G11294"/>
      <c r="L11294" s="159"/>
      <c r="M11294" s="159"/>
      <c r="N11294" s="159"/>
      <c r="O11294" s="159"/>
      <c r="P11294" s="159"/>
      <c r="Q11294" s="159"/>
      <c r="R11294" s="159"/>
      <c r="S11294" s="159"/>
      <c r="T11294" s="159"/>
      <c r="U11294" s="159"/>
      <c r="V11294" s="159"/>
    </row>
    <row r="11295" spans="1:22">
      <c r="A11295"/>
      <c r="B11295"/>
      <c r="C11295"/>
      <c r="D11295"/>
      <c r="E11295"/>
      <c r="F11295"/>
      <c r="G11295"/>
      <c r="L11295" s="159"/>
      <c r="M11295" s="159"/>
      <c r="N11295" s="159"/>
      <c r="O11295" s="159"/>
      <c r="P11295" s="159"/>
      <c r="Q11295" s="159"/>
      <c r="R11295" s="159"/>
      <c r="S11295" s="159"/>
      <c r="T11295" s="159"/>
      <c r="U11295" s="159"/>
      <c r="V11295" s="159"/>
    </row>
    <row r="11296" spans="1:22">
      <c r="A11296"/>
      <c r="B11296"/>
      <c r="C11296"/>
      <c r="D11296"/>
      <c r="E11296"/>
      <c r="F11296"/>
      <c r="G11296"/>
      <c r="L11296" s="159"/>
      <c r="M11296" s="159"/>
      <c r="N11296" s="159"/>
      <c r="O11296" s="159"/>
      <c r="P11296" s="159"/>
      <c r="Q11296" s="159"/>
      <c r="R11296" s="159"/>
      <c r="S11296" s="159"/>
      <c r="T11296" s="159"/>
      <c r="U11296" s="159"/>
      <c r="V11296" s="159"/>
    </row>
    <row r="11297" spans="1:22">
      <c r="A11297"/>
      <c r="B11297"/>
      <c r="C11297"/>
      <c r="D11297"/>
      <c r="E11297"/>
      <c r="F11297"/>
      <c r="G11297"/>
      <c r="L11297" s="159"/>
      <c r="M11297" s="159"/>
      <c r="N11297" s="159"/>
      <c r="O11297" s="159"/>
      <c r="P11297" s="159"/>
      <c r="Q11297" s="159"/>
      <c r="R11297" s="159"/>
      <c r="S11297" s="159"/>
      <c r="T11297" s="159"/>
      <c r="U11297" s="159"/>
      <c r="V11297" s="159"/>
    </row>
    <row r="11298" spans="1:22">
      <c r="A11298"/>
      <c r="B11298"/>
      <c r="C11298"/>
      <c r="D11298"/>
      <c r="E11298"/>
      <c r="F11298"/>
      <c r="G11298"/>
      <c r="L11298" s="159"/>
      <c r="M11298" s="159"/>
      <c r="N11298" s="159"/>
      <c r="O11298" s="159"/>
      <c r="P11298" s="159"/>
      <c r="Q11298" s="159"/>
      <c r="R11298" s="159"/>
      <c r="S11298" s="159"/>
      <c r="T11298" s="159"/>
      <c r="U11298" s="159"/>
      <c r="V11298" s="159"/>
    </row>
    <row r="11299" spans="1:22">
      <c r="A11299"/>
      <c r="B11299"/>
      <c r="C11299"/>
      <c r="D11299"/>
      <c r="E11299"/>
      <c r="F11299"/>
      <c r="G11299"/>
      <c r="L11299" s="159"/>
      <c r="M11299" s="159"/>
      <c r="N11299" s="159"/>
      <c r="O11299" s="159"/>
      <c r="P11299" s="159"/>
      <c r="Q11299" s="159"/>
      <c r="R11299" s="159"/>
      <c r="S11299" s="159"/>
      <c r="T11299" s="159"/>
      <c r="U11299" s="159"/>
      <c r="V11299" s="159"/>
    </row>
    <row r="11300" spans="1:22">
      <c r="A11300"/>
      <c r="B11300"/>
      <c r="C11300"/>
      <c r="D11300"/>
      <c r="E11300"/>
      <c r="F11300"/>
      <c r="G11300"/>
      <c r="L11300" s="159"/>
      <c r="M11300" s="159"/>
      <c r="N11300" s="159"/>
      <c r="O11300" s="159"/>
      <c r="P11300" s="159"/>
      <c r="Q11300" s="159"/>
      <c r="R11300" s="159"/>
      <c r="S11300" s="159"/>
      <c r="T11300" s="159"/>
      <c r="U11300" s="159"/>
      <c r="V11300" s="159"/>
    </row>
    <row r="11301" spans="1:22">
      <c r="A11301"/>
      <c r="B11301"/>
      <c r="C11301"/>
      <c r="D11301"/>
      <c r="E11301"/>
      <c r="F11301"/>
      <c r="G11301"/>
      <c r="L11301" s="159"/>
      <c r="M11301" s="159"/>
      <c r="N11301" s="159"/>
      <c r="O11301" s="159"/>
      <c r="P11301" s="159"/>
      <c r="Q11301" s="159"/>
      <c r="R11301" s="159"/>
      <c r="S11301" s="159"/>
      <c r="T11301" s="159"/>
      <c r="U11301" s="159"/>
      <c r="V11301" s="159"/>
    </row>
    <row r="11302" spans="1:22">
      <c r="A11302"/>
      <c r="B11302"/>
      <c r="C11302"/>
      <c r="D11302"/>
      <c r="E11302"/>
      <c r="F11302"/>
      <c r="G11302"/>
      <c r="L11302" s="159"/>
      <c r="M11302" s="159"/>
      <c r="N11302" s="159"/>
      <c r="O11302" s="159"/>
      <c r="P11302" s="159"/>
      <c r="Q11302" s="159"/>
      <c r="R11302" s="159"/>
      <c r="S11302" s="159"/>
      <c r="T11302" s="159"/>
      <c r="U11302" s="159"/>
      <c r="V11302" s="159"/>
    </row>
    <row r="11303" spans="1:22">
      <c r="A11303"/>
      <c r="B11303"/>
      <c r="C11303"/>
      <c r="D11303"/>
      <c r="E11303"/>
      <c r="F11303"/>
      <c r="G11303"/>
      <c r="L11303" s="159"/>
      <c r="M11303" s="159"/>
      <c r="N11303" s="159"/>
      <c r="O11303" s="159"/>
      <c r="P11303" s="159"/>
      <c r="Q11303" s="159"/>
      <c r="R11303" s="159"/>
      <c r="S11303" s="159"/>
      <c r="T11303" s="159"/>
      <c r="U11303" s="159"/>
      <c r="V11303" s="159"/>
    </row>
    <row r="11304" spans="1:22">
      <c r="A11304"/>
      <c r="B11304"/>
      <c r="C11304"/>
      <c r="D11304"/>
      <c r="E11304"/>
      <c r="F11304"/>
      <c r="G11304"/>
      <c r="L11304" s="159"/>
      <c r="M11304" s="159"/>
      <c r="N11304" s="159"/>
      <c r="O11304" s="159"/>
      <c r="P11304" s="159"/>
      <c r="Q11304" s="159"/>
      <c r="R11304" s="159"/>
      <c r="S11304" s="159"/>
      <c r="T11304" s="159"/>
      <c r="U11304" s="159"/>
      <c r="V11304" s="159"/>
    </row>
    <row r="11305" spans="1:22">
      <c r="A11305"/>
      <c r="B11305"/>
      <c r="C11305"/>
      <c r="D11305"/>
      <c r="E11305"/>
      <c r="F11305"/>
      <c r="G11305"/>
      <c r="L11305" s="159"/>
      <c r="M11305" s="159"/>
      <c r="N11305" s="159"/>
      <c r="O11305" s="159"/>
      <c r="P11305" s="159"/>
      <c r="Q11305" s="159"/>
      <c r="R11305" s="159"/>
      <c r="S11305" s="159"/>
      <c r="T11305" s="159"/>
      <c r="U11305" s="159"/>
      <c r="V11305" s="159"/>
    </row>
    <row r="11306" spans="1:22">
      <c r="A11306"/>
      <c r="B11306"/>
      <c r="C11306"/>
      <c r="D11306"/>
      <c r="E11306"/>
      <c r="F11306"/>
      <c r="G11306"/>
      <c r="L11306" s="159"/>
      <c r="M11306" s="159"/>
      <c r="N11306" s="159"/>
      <c r="O11306" s="159"/>
      <c r="P11306" s="159"/>
      <c r="Q11306" s="159"/>
      <c r="R11306" s="159"/>
      <c r="S11306" s="159"/>
      <c r="T11306" s="159"/>
      <c r="U11306" s="159"/>
      <c r="V11306" s="159"/>
    </row>
    <row r="11307" spans="1:22">
      <c r="A11307"/>
      <c r="B11307"/>
      <c r="C11307"/>
      <c r="D11307"/>
      <c r="E11307"/>
      <c r="F11307"/>
      <c r="G11307"/>
      <c r="L11307" s="159"/>
      <c r="M11307" s="159"/>
      <c r="N11307" s="159"/>
      <c r="O11307" s="159"/>
      <c r="P11307" s="159"/>
      <c r="Q11307" s="159"/>
      <c r="R11307" s="159"/>
      <c r="S11307" s="159"/>
      <c r="T11307" s="159"/>
      <c r="U11307" s="159"/>
      <c r="V11307" s="159"/>
    </row>
    <row r="11308" spans="1:22">
      <c r="A11308"/>
      <c r="B11308"/>
      <c r="C11308"/>
      <c r="D11308"/>
      <c r="E11308"/>
      <c r="F11308"/>
      <c r="G11308"/>
      <c r="L11308" s="159"/>
      <c r="M11308" s="159"/>
      <c r="N11308" s="159"/>
      <c r="O11308" s="159"/>
      <c r="P11308" s="159"/>
      <c r="Q11308" s="159"/>
      <c r="R11308" s="159"/>
      <c r="S11308" s="159"/>
      <c r="T11308" s="159"/>
      <c r="U11308" s="159"/>
      <c r="V11308" s="159"/>
    </row>
    <row r="11309" spans="1:22">
      <c r="A11309"/>
      <c r="B11309"/>
      <c r="C11309"/>
      <c r="D11309"/>
      <c r="E11309"/>
      <c r="F11309"/>
      <c r="G11309"/>
      <c r="L11309" s="159"/>
      <c r="M11309" s="159"/>
      <c r="N11309" s="159"/>
      <c r="O11309" s="159"/>
      <c r="P11309" s="159"/>
      <c r="Q11309" s="159"/>
      <c r="R11309" s="159"/>
      <c r="S11309" s="159"/>
      <c r="T11309" s="159"/>
      <c r="U11309" s="159"/>
      <c r="V11309" s="159"/>
    </row>
    <row r="11310" spans="1:22">
      <c r="A11310"/>
      <c r="B11310"/>
      <c r="C11310"/>
      <c r="D11310"/>
      <c r="E11310"/>
      <c r="F11310"/>
      <c r="G11310"/>
      <c r="L11310" s="159"/>
      <c r="M11310" s="159"/>
      <c r="N11310" s="159"/>
      <c r="O11310" s="159"/>
      <c r="P11310" s="159"/>
      <c r="Q11310" s="159"/>
      <c r="R11310" s="159"/>
      <c r="S11310" s="159"/>
      <c r="T11310" s="159"/>
      <c r="U11310" s="159"/>
      <c r="V11310" s="159"/>
    </row>
    <row r="11311" spans="1:22">
      <c r="A11311"/>
      <c r="B11311"/>
      <c r="C11311"/>
      <c r="D11311"/>
      <c r="E11311"/>
      <c r="F11311"/>
      <c r="G11311"/>
    </row>
    <row r="11312" spans="1:22">
      <c r="A11312"/>
      <c r="B11312"/>
      <c r="C11312"/>
      <c r="D11312"/>
      <c r="E11312"/>
      <c r="F11312"/>
      <c r="G11312"/>
    </row>
    <row r="11313" spans="1:7">
      <c r="A11313"/>
      <c r="B11313"/>
      <c r="C11313"/>
      <c r="D11313"/>
      <c r="E11313"/>
      <c r="F11313"/>
      <c r="G11313"/>
    </row>
    <row r="11314" spans="1:7">
      <c r="A11314"/>
      <c r="B11314"/>
      <c r="C11314"/>
      <c r="D11314"/>
      <c r="E11314"/>
      <c r="F11314"/>
      <c r="G11314"/>
    </row>
    <row r="11315" spans="1:7">
      <c r="A11315"/>
      <c r="B11315"/>
      <c r="C11315"/>
      <c r="D11315"/>
      <c r="E11315"/>
      <c r="F11315"/>
      <c r="G11315"/>
    </row>
    <row r="11316" spans="1:7">
      <c r="A11316"/>
      <c r="B11316"/>
      <c r="C11316"/>
      <c r="D11316"/>
      <c r="E11316"/>
      <c r="F11316"/>
      <c r="G11316"/>
    </row>
    <row r="11317" spans="1:7">
      <c r="A11317"/>
      <c r="B11317"/>
      <c r="C11317"/>
      <c r="D11317"/>
      <c r="E11317"/>
      <c r="F11317"/>
      <c r="G11317"/>
    </row>
    <row r="11318" spans="1:7">
      <c r="A11318"/>
      <c r="B11318"/>
      <c r="C11318"/>
      <c r="D11318"/>
      <c r="E11318"/>
      <c r="F11318"/>
      <c r="G11318"/>
    </row>
    <row r="11319" spans="1:7">
      <c r="A11319"/>
      <c r="B11319"/>
      <c r="C11319"/>
      <c r="D11319"/>
      <c r="E11319"/>
      <c r="F11319"/>
      <c r="G11319"/>
    </row>
    <row r="11320" spans="1:7">
      <c r="A11320"/>
      <c r="B11320"/>
      <c r="C11320"/>
      <c r="D11320"/>
      <c r="E11320"/>
      <c r="F11320"/>
      <c r="G11320"/>
    </row>
    <row r="11321" spans="1:7">
      <c r="A11321"/>
      <c r="B11321"/>
      <c r="C11321"/>
      <c r="D11321"/>
      <c r="E11321"/>
      <c r="F11321"/>
      <c r="G11321"/>
    </row>
    <row r="11322" spans="1:7">
      <c r="A11322"/>
      <c r="B11322"/>
      <c r="C11322"/>
      <c r="D11322"/>
      <c r="E11322"/>
      <c r="F11322"/>
      <c r="G11322"/>
    </row>
    <row r="11323" spans="1:7">
      <c r="A11323"/>
      <c r="B11323"/>
      <c r="C11323"/>
      <c r="D11323"/>
      <c r="E11323"/>
      <c r="F11323"/>
      <c r="G11323"/>
    </row>
    <row r="11324" spans="1:7">
      <c r="A11324"/>
      <c r="B11324"/>
      <c r="C11324"/>
      <c r="D11324"/>
      <c r="E11324"/>
      <c r="F11324"/>
      <c r="G11324"/>
    </row>
    <row r="11325" spans="1:7">
      <c r="A11325"/>
      <c r="B11325"/>
      <c r="C11325"/>
      <c r="D11325"/>
      <c r="E11325"/>
      <c r="F11325"/>
      <c r="G11325"/>
    </row>
    <row r="11326" spans="1:7">
      <c r="A11326"/>
      <c r="B11326"/>
      <c r="C11326"/>
      <c r="D11326"/>
      <c r="E11326"/>
      <c r="F11326"/>
      <c r="G11326"/>
    </row>
    <row r="11327" spans="1:7">
      <c r="A11327"/>
      <c r="B11327"/>
      <c r="C11327"/>
      <c r="D11327"/>
      <c r="E11327"/>
      <c r="F11327"/>
      <c r="G11327"/>
    </row>
    <row r="11328" spans="1:7">
      <c r="A11328"/>
      <c r="B11328"/>
      <c r="C11328"/>
      <c r="D11328"/>
      <c r="E11328"/>
      <c r="F11328"/>
      <c r="G11328"/>
    </row>
    <row r="11329" spans="1:7">
      <c r="A11329"/>
      <c r="B11329"/>
      <c r="C11329"/>
      <c r="D11329"/>
      <c r="E11329"/>
      <c r="F11329"/>
      <c r="G11329"/>
    </row>
    <row r="11330" spans="1:7">
      <c r="A11330"/>
      <c r="B11330"/>
      <c r="C11330"/>
      <c r="D11330"/>
      <c r="E11330"/>
      <c r="F11330"/>
      <c r="G11330"/>
    </row>
    <row r="11331" spans="1:7">
      <c r="A11331"/>
      <c r="B11331"/>
      <c r="C11331"/>
      <c r="D11331"/>
      <c r="E11331"/>
      <c r="F11331"/>
      <c r="G11331"/>
    </row>
    <row r="11332" spans="1:7">
      <c r="A11332"/>
      <c r="B11332"/>
      <c r="C11332"/>
      <c r="D11332"/>
      <c r="E11332"/>
      <c r="F11332"/>
      <c r="G11332"/>
    </row>
    <row r="11333" spans="1:7">
      <c r="A11333"/>
      <c r="B11333"/>
      <c r="C11333"/>
      <c r="D11333"/>
      <c r="E11333"/>
      <c r="F11333"/>
      <c r="G11333"/>
    </row>
    <row r="11334" spans="1:7">
      <c r="A11334"/>
      <c r="B11334"/>
      <c r="C11334"/>
      <c r="D11334"/>
      <c r="E11334"/>
      <c r="F11334"/>
      <c r="G11334"/>
    </row>
    <row r="11335" spans="1:7">
      <c r="A11335"/>
      <c r="B11335"/>
      <c r="C11335"/>
      <c r="D11335"/>
      <c r="E11335"/>
      <c r="F11335"/>
      <c r="G11335"/>
    </row>
    <row r="11336" spans="1:7">
      <c r="A11336"/>
      <c r="B11336"/>
      <c r="C11336"/>
      <c r="D11336"/>
      <c r="E11336"/>
      <c r="F11336"/>
      <c r="G11336"/>
    </row>
    <row r="11337" spans="1:7">
      <c r="A11337"/>
      <c r="B11337"/>
      <c r="C11337"/>
      <c r="D11337"/>
      <c r="E11337"/>
      <c r="F11337"/>
      <c r="G11337"/>
    </row>
    <row r="11338" spans="1:7">
      <c r="A11338"/>
      <c r="B11338"/>
      <c r="C11338"/>
      <c r="D11338"/>
      <c r="E11338"/>
      <c r="F11338"/>
      <c r="G11338"/>
    </row>
    <row r="11339" spans="1:7">
      <c r="A11339"/>
      <c r="B11339"/>
      <c r="C11339"/>
      <c r="D11339"/>
      <c r="E11339"/>
      <c r="F11339"/>
      <c r="G11339"/>
    </row>
    <row r="11340" spans="1:7">
      <c r="A11340"/>
      <c r="B11340"/>
      <c r="C11340"/>
      <c r="D11340"/>
      <c r="E11340"/>
      <c r="F11340"/>
      <c r="G11340"/>
    </row>
    <row r="11341" spans="1:7">
      <c r="A11341"/>
      <c r="B11341"/>
      <c r="C11341"/>
      <c r="D11341"/>
      <c r="E11341"/>
      <c r="F11341"/>
      <c r="G11341"/>
    </row>
    <row r="11342" spans="1:7">
      <c r="A11342"/>
      <c r="B11342"/>
      <c r="C11342"/>
      <c r="D11342"/>
      <c r="E11342"/>
      <c r="F11342"/>
      <c r="G11342"/>
    </row>
    <row r="11343" spans="1:7">
      <c r="A11343"/>
      <c r="B11343"/>
      <c r="C11343"/>
      <c r="D11343"/>
      <c r="E11343"/>
      <c r="F11343"/>
      <c r="G11343"/>
    </row>
    <row r="11344" spans="1:7">
      <c r="A11344"/>
      <c r="B11344"/>
      <c r="C11344"/>
      <c r="D11344"/>
      <c r="E11344"/>
      <c r="F11344"/>
      <c r="G11344"/>
    </row>
    <row r="11345" spans="1:7">
      <c r="A11345"/>
      <c r="B11345"/>
      <c r="C11345"/>
      <c r="D11345"/>
      <c r="E11345"/>
      <c r="F11345"/>
      <c r="G11345"/>
    </row>
    <row r="11346" spans="1:7">
      <c r="A11346"/>
      <c r="B11346"/>
      <c r="C11346"/>
      <c r="D11346"/>
      <c r="E11346"/>
      <c r="F11346"/>
      <c r="G11346"/>
    </row>
    <row r="11347" spans="1:7">
      <c r="A11347"/>
      <c r="B11347"/>
      <c r="C11347"/>
      <c r="D11347"/>
      <c r="E11347"/>
      <c r="F11347"/>
      <c r="G11347"/>
    </row>
    <row r="11348" spans="1:7">
      <c r="A11348"/>
      <c r="B11348"/>
      <c r="C11348"/>
      <c r="D11348"/>
      <c r="E11348"/>
      <c r="F11348"/>
      <c r="G11348"/>
    </row>
    <row r="11349" spans="1:7">
      <c r="A11349"/>
      <c r="B11349"/>
      <c r="C11349"/>
      <c r="D11349"/>
      <c r="E11349"/>
      <c r="F11349"/>
      <c r="G11349"/>
    </row>
    <row r="11350" spans="1:7">
      <c r="A11350"/>
      <c r="B11350"/>
      <c r="C11350"/>
      <c r="D11350"/>
      <c r="E11350"/>
      <c r="F11350"/>
      <c r="G11350"/>
    </row>
    <row r="11351" spans="1:7">
      <c r="A11351"/>
      <c r="B11351"/>
      <c r="C11351"/>
      <c r="D11351"/>
      <c r="E11351"/>
      <c r="F11351"/>
      <c r="G11351"/>
    </row>
    <row r="11352" spans="1:7">
      <c r="A11352"/>
      <c r="B11352"/>
      <c r="C11352"/>
      <c r="D11352"/>
      <c r="E11352"/>
      <c r="F11352"/>
      <c r="G11352"/>
    </row>
    <row r="11353" spans="1:7">
      <c r="A11353"/>
      <c r="B11353"/>
      <c r="C11353"/>
      <c r="D11353"/>
      <c r="E11353"/>
      <c r="F11353"/>
      <c r="G11353"/>
    </row>
    <row r="11354" spans="1:7">
      <c r="A11354"/>
      <c r="B11354"/>
      <c r="C11354"/>
      <c r="D11354"/>
      <c r="E11354"/>
      <c r="F11354"/>
      <c r="G11354"/>
    </row>
    <row r="11355" spans="1:7">
      <c r="A11355"/>
      <c r="B11355"/>
      <c r="C11355"/>
      <c r="D11355"/>
      <c r="E11355"/>
      <c r="F11355"/>
      <c r="G11355"/>
    </row>
    <row r="11356" spans="1:7">
      <c r="A11356"/>
      <c r="B11356"/>
      <c r="C11356"/>
      <c r="D11356"/>
      <c r="E11356"/>
      <c r="F11356"/>
      <c r="G11356"/>
    </row>
    <row r="11357" spans="1:7">
      <c r="A11357"/>
      <c r="B11357"/>
      <c r="C11357"/>
      <c r="D11357"/>
      <c r="E11357"/>
      <c r="F11357"/>
      <c r="G11357"/>
    </row>
    <row r="11358" spans="1:7">
      <c r="A11358"/>
      <c r="B11358"/>
      <c r="C11358"/>
      <c r="D11358"/>
      <c r="E11358"/>
      <c r="F11358"/>
      <c r="G11358"/>
    </row>
    <row r="11359" spans="1:7">
      <c r="A11359"/>
      <c r="B11359"/>
      <c r="C11359"/>
      <c r="D11359"/>
      <c r="E11359"/>
      <c r="F11359"/>
      <c r="G11359"/>
    </row>
    <row r="11360" spans="1:7">
      <c r="A11360"/>
      <c r="B11360"/>
      <c r="C11360"/>
      <c r="D11360"/>
      <c r="E11360"/>
      <c r="F11360"/>
      <c r="G11360"/>
    </row>
    <row r="11361" spans="1:7">
      <c r="A11361"/>
      <c r="B11361"/>
      <c r="C11361"/>
      <c r="D11361"/>
      <c r="E11361"/>
      <c r="F11361"/>
      <c r="G11361"/>
    </row>
    <row r="11362" spans="1:7">
      <c r="A11362"/>
      <c r="B11362"/>
      <c r="C11362"/>
      <c r="D11362"/>
      <c r="E11362"/>
      <c r="F11362"/>
      <c r="G11362"/>
    </row>
    <row r="11363" spans="1:7">
      <c r="A11363"/>
      <c r="B11363"/>
      <c r="C11363"/>
      <c r="D11363"/>
      <c r="E11363"/>
      <c r="F11363"/>
      <c r="G11363"/>
    </row>
    <row r="11364" spans="1:7">
      <c r="A11364"/>
      <c r="B11364"/>
      <c r="C11364"/>
      <c r="D11364"/>
      <c r="E11364"/>
      <c r="F11364"/>
      <c r="G11364"/>
    </row>
    <row r="11365" spans="1:7">
      <c r="A11365"/>
      <c r="B11365"/>
      <c r="C11365"/>
      <c r="D11365"/>
      <c r="E11365"/>
      <c r="F11365"/>
      <c r="G11365"/>
    </row>
    <row r="11366" spans="1:7">
      <c r="A11366"/>
      <c r="B11366"/>
      <c r="C11366"/>
      <c r="D11366"/>
      <c r="E11366"/>
      <c r="F11366"/>
      <c r="G11366"/>
    </row>
    <row r="11367" spans="1:7">
      <c r="A11367"/>
      <c r="B11367"/>
      <c r="C11367"/>
      <c r="D11367"/>
      <c r="E11367"/>
      <c r="F11367"/>
      <c r="G11367"/>
    </row>
    <row r="11368" spans="1:7">
      <c r="A11368"/>
      <c r="B11368"/>
      <c r="C11368"/>
      <c r="D11368"/>
      <c r="E11368"/>
      <c r="F11368"/>
      <c r="G11368"/>
    </row>
    <row r="11369" spans="1:7">
      <c r="A11369"/>
      <c r="B11369"/>
      <c r="C11369"/>
      <c r="D11369"/>
      <c r="E11369"/>
      <c r="F11369"/>
      <c r="G11369"/>
    </row>
    <row r="11370" spans="1:7">
      <c r="A11370"/>
      <c r="B11370"/>
      <c r="C11370"/>
      <c r="D11370"/>
      <c r="E11370"/>
      <c r="F11370"/>
      <c r="G11370"/>
    </row>
    <row r="11371" spans="1:7">
      <c r="A11371"/>
      <c r="B11371"/>
      <c r="C11371"/>
      <c r="D11371"/>
      <c r="E11371"/>
      <c r="F11371"/>
      <c r="G11371"/>
    </row>
    <row r="11372" spans="1:7">
      <c r="A11372"/>
      <c r="B11372"/>
      <c r="C11372"/>
      <c r="D11372"/>
      <c r="E11372"/>
      <c r="F11372"/>
      <c r="G11372"/>
    </row>
    <row r="11373" spans="1:7">
      <c r="A11373"/>
      <c r="B11373"/>
      <c r="C11373"/>
      <c r="D11373"/>
      <c r="E11373"/>
      <c r="F11373"/>
      <c r="G11373"/>
    </row>
    <row r="11374" spans="1:7">
      <c r="A11374"/>
      <c r="B11374"/>
      <c r="C11374"/>
      <c r="D11374"/>
      <c r="E11374"/>
      <c r="F11374"/>
      <c r="G11374"/>
    </row>
    <row r="11375" spans="1:7">
      <c r="A11375"/>
      <c r="B11375"/>
      <c r="C11375"/>
      <c r="D11375"/>
      <c r="E11375"/>
      <c r="F11375"/>
      <c r="G11375"/>
    </row>
    <row r="11376" spans="1:7">
      <c r="A11376"/>
      <c r="B11376"/>
      <c r="C11376"/>
      <c r="D11376"/>
      <c r="E11376"/>
      <c r="F11376"/>
      <c r="G11376"/>
    </row>
    <row r="11377" spans="1:7">
      <c r="A11377"/>
      <c r="B11377"/>
      <c r="C11377"/>
      <c r="D11377"/>
      <c r="E11377"/>
      <c r="F11377"/>
      <c r="G11377"/>
    </row>
    <row r="11378" spans="1:7">
      <c r="A11378"/>
      <c r="B11378"/>
      <c r="C11378"/>
      <c r="D11378"/>
      <c r="E11378"/>
      <c r="F11378"/>
      <c r="G11378"/>
    </row>
    <row r="11379" spans="1:7">
      <c r="A11379"/>
      <c r="B11379"/>
      <c r="C11379"/>
      <c r="D11379"/>
      <c r="E11379"/>
      <c r="F11379"/>
      <c r="G11379"/>
    </row>
    <row r="11380" spans="1:7">
      <c r="A11380"/>
      <c r="B11380"/>
      <c r="C11380"/>
      <c r="D11380"/>
      <c r="E11380"/>
      <c r="F11380"/>
      <c r="G11380"/>
    </row>
    <row r="11381" spans="1:7">
      <c r="A11381"/>
      <c r="B11381"/>
      <c r="C11381"/>
      <c r="D11381"/>
      <c r="E11381"/>
      <c r="F11381"/>
      <c r="G11381"/>
    </row>
    <row r="11382" spans="1:7">
      <c r="A11382"/>
      <c r="B11382"/>
      <c r="C11382"/>
      <c r="D11382"/>
      <c r="E11382"/>
      <c r="F11382"/>
      <c r="G11382"/>
    </row>
    <row r="11383" spans="1:7">
      <c r="A11383"/>
      <c r="B11383"/>
      <c r="C11383"/>
      <c r="D11383"/>
      <c r="E11383"/>
      <c r="F11383"/>
      <c r="G11383"/>
    </row>
    <row r="11384" spans="1:7">
      <c r="A11384"/>
      <c r="B11384"/>
      <c r="C11384"/>
      <c r="D11384"/>
      <c r="E11384"/>
      <c r="F11384"/>
      <c r="G11384"/>
    </row>
    <row r="11385" spans="1:7">
      <c r="A11385"/>
      <c r="B11385"/>
      <c r="C11385"/>
      <c r="D11385"/>
      <c r="E11385"/>
      <c r="F11385"/>
      <c r="G11385"/>
    </row>
    <row r="11386" spans="1:7">
      <c r="A11386"/>
      <c r="B11386"/>
      <c r="C11386"/>
      <c r="D11386"/>
      <c r="E11386"/>
      <c r="F11386"/>
      <c r="G11386"/>
    </row>
    <row r="11387" spans="1:7">
      <c r="A11387"/>
      <c r="B11387"/>
      <c r="C11387"/>
      <c r="D11387"/>
      <c r="E11387"/>
      <c r="F11387"/>
      <c r="G11387"/>
    </row>
    <row r="11388" spans="1:7">
      <c r="A11388"/>
      <c r="B11388"/>
      <c r="C11388"/>
      <c r="D11388"/>
      <c r="E11388"/>
      <c r="F11388"/>
      <c r="G11388"/>
    </row>
    <row r="11389" spans="1:7">
      <c r="A11389"/>
      <c r="B11389"/>
      <c r="C11389"/>
      <c r="D11389"/>
      <c r="E11389"/>
      <c r="F11389"/>
      <c r="G11389"/>
    </row>
    <row r="11390" spans="1:7">
      <c r="A11390"/>
      <c r="B11390"/>
      <c r="C11390"/>
      <c r="D11390"/>
      <c r="E11390"/>
      <c r="F11390"/>
      <c r="G11390"/>
    </row>
    <row r="11391" spans="1:7">
      <c r="A11391"/>
      <c r="B11391"/>
      <c r="C11391"/>
      <c r="D11391"/>
      <c r="E11391"/>
      <c r="F11391"/>
      <c r="G11391"/>
    </row>
    <row r="11392" spans="1:7">
      <c r="A11392"/>
      <c r="B11392"/>
      <c r="C11392"/>
      <c r="D11392"/>
      <c r="E11392"/>
      <c r="F11392"/>
      <c r="G11392"/>
    </row>
    <row r="11393" spans="1:7">
      <c r="A11393"/>
      <c r="B11393"/>
      <c r="C11393"/>
      <c r="D11393"/>
      <c r="E11393"/>
      <c r="F11393"/>
      <c r="G11393"/>
    </row>
    <row r="11394" spans="1:7">
      <c r="A11394"/>
      <c r="B11394"/>
      <c r="C11394"/>
      <c r="D11394"/>
      <c r="E11394"/>
      <c r="F11394"/>
      <c r="G11394"/>
    </row>
    <row r="11395" spans="1:7">
      <c r="A11395"/>
      <c r="B11395"/>
      <c r="C11395"/>
      <c r="D11395"/>
      <c r="E11395"/>
      <c r="F11395"/>
      <c r="G11395"/>
    </row>
    <row r="11396" spans="1:7">
      <c r="A11396"/>
      <c r="B11396"/>
      <c r="C11396"/>
      <c r="D11396"/>
      <c r="E11396"/>
      <c r="F11396"/>
      <c r="G11396"/>
    </row>
    <row r="11397" spans="1:7">
      <c r="A11397"/>
      <c r="B11397"/>
      <c r="C11397"/>
      <c r="D11397"/>
      <c r="E11397"/>
      <c r="F11397"/>
      <c r="G11397"/>
    </row>
    <row r="11398" spans="1:7">
      <c r="A11398"/>
      <c r="B11398"/>
      <c r="C11398"/>
      <c r="D11398"/>
      <c r="E11398"/>
      <c r="F11398"/>
      <c r="G11398"/>
    </row>
    <row r="11399" spans="1:7">
      <c r="A11399"/>
      <c r="B11399"/>
      <c r="C11399"/>
      <c r="D11399"/>
      <c r="E11399"/>
      <c r="F11399"/>
      <c r="G11399"/>
    </row>
    <row r="11400" spans="1:7">
      <c r="A11400"/>
      <c r="B11400"/>
      <c r="C11400"/>
      <c r="D11400"/>
      <c r="E11400"/>
      <c r="F11400"/>
      <c r="G11400"/>
    </row>
    <row r="11401" spans="1:7">
      <c r="A11401"/>
      <c r="B11401"/>
      <c r="C11401"/>
      <c r="D11401"/>
      <c r="E11401"/>
      <c r="F11401"/>
      <c r="G11401"/>
    </row>
    <row r="11402" spans="1:7">
      <c r="A11402"/>
      <c r="B11402"/>
      <c r="C11402"/>
      <c r="D11402"/>
      <c r="E11402"/>
      <c r="F11402"/>
      <c r="G11402"/>
    </row>
    <row r="11403" spans="1:7">
      <c r="A11403"/>
      <c r="B11403"/>
      <c r="C11403"/>
      <c r="D11403"/>
      <c r="E11403"/>
      <c r="F11403"/>
      <c r="G11403"/>
    </row>
    <row r="11404" spans="1:7">
      <c r="A11404"/>
      <c r="B11404"/>
      <c r="C11404"/>
      <c r="D11404"/>
      <c r="E11404"/>
      <c r="F11404"/>
      <c r="G11404"/>
    </row>
    <row r="11405" spans="1:7">
      <c r="A11405"/>
      <c r="B11405"/>
      <c r="C11405"/>
      <c r="D11405"/>
      <c r="E11405"/>
      <c r="F11405"/>
      <c r="G11405"/>
    </row>
    <row r="11406" spans="1:7">
      <c r="A11406"/>
      <c r="B11406"/>
      <c r="C11406"/>
      <c r="D11406"/>
      <c r="E11406"/>
      <c r="F11406"/>
      <c r="G11406"/>
    </row>
    <row r="11407" spans="1:7">
      <c r="A11407"/>
      <c r="B11407"/>
      <c r="C11407"/>
      <c r="D11407"/>
      <c r="E11407"/>
      <c r="F11407"/>
      <c r="G11407"/>
    </row>
    <row r="11408" spans="1:7">
      <c r="A11408"/>
      <c r="B11408"/>
      <c r="C11408"/>
      <c r="D11408"/>
      <c r="E11408"/>
      <c r="F11408"/>
      <c r="G11408"/>
    </row>
    <row r="11409" spans="1:7">
      <c r="A11409"/>
      <c r="B11409"/>
      <c r="C11409"/>
      <c r="D11409"/>
      <c r="E11409"/>
      <c r="F11409"/>
      <c r="G11409"/>
    </row>
    <row r="11410" spans="1:7">
      <c r="A11410"/>
      <c r="B11410"/>
      <c r="C11410"/>
      <c r="D11410"/>
      <c r="E11410"/>
      <c r="F11410"/>
      <c r="G11410"/>
    </row>
    <row r="11411" spans="1:7">
      <c r="A11411"/>
      <c r="B11411"/>
      <c r="C11411"/>
      <c r="D11411"/>
      <c r="E11411"/>
      <c r="F11411"/>
      <c r="G11411"/>
    </row>
    <row r="11412" spans="1:7">
      <c r="A11412"/>
      <c r="B11412"/>
      <c r="C11412"/>
      <c r="D11412"/>
      <c r="E11412"/>
      <c r="F11412"/>
      <c r="G11412"/>
    </row>
    <row r="11413" spans="1:7">
      <c r="A11413"/>
      <c r="B11413"/>
      <c r="C11413"/>
      <c r="D11413"/>
      <c r="E11413"/>
      <c r="F11413"/>
      <c r="G11413"/>
    </row>
    <row r="11414" spans="1:7">
      <c r="A11414"/>
      <c r="B11414"/>
      <c r="C11414"/>
      <c r="D11414"/>
      <c r="E11414"/>
      <c r="F11414"/>
      <c r="G11414"/>
    </row>
    <row r="11415" spans="1:7">
      <c r="A11415"/>
      <c r="B11415"/>
      <c r="C11415"/>
      <c r="D11415"/>
      <c r="E11415"/>
      <c r="F11415"/>
      <c r="G11415"/>
    </row>
    <row r="11416" spans="1:7">
      <c r="A11416"/>
      <c r="B11416"/>
      <c r="C11416"/>
      <c r="D11416"/>
      <c r="E11416"/>
      <c r="F11416"/>
      <c r="G11416"/>
    </row>
    <row r="11417" spans="1:7">
      <c r="A11417"/>
      <c r="B11417"/>
      <c r="C11417"/>
      <c r="D11417"/>
      <c r="E11417"/>
      <c r="F11417"/>
      <c r="G11417"/>
    </row>
    <row r="11418" spans="1:7">
      <c r="A11418"/>
      <c r="B11418"/>
      <c r="C11418"/>
      <c r="D11418"/>
      <c r="E11418"/>
      <c r="F11418"/>
      <c r="G11418"/>
    </row>
    <row r="11419" spans="1:7">
      <c r="A11419"/>
      <c r="B11419"/>
      <c r="C11419"/>
      <c r="D11419"/>
      <c r="E11419"/>
      <c r="F11419"/>
      <c r="G11419"/>
    </row>
    <row r="11420" spans="1:7">
      <c r="A11420"/>
      <c r="B11420"/>
      <c r="C11420"/>
      <c r="D11420"/>
      <c r="E11420"/>
      <c r="F11420"/>
      <c r="G11420"/>
    </row>
    <row r="11421" spans="1:7">
      <c r="A11421"/>
      <c r="B11421"/>
      <c r="C11421"/>
      <c r="D11421"/>
      <c r="E11421"/>
      <c r="F11421"/>
      <c r="G11421"/>
    </row>
    <row r="11422" spans="1:7">
      <c r="A11422"/>
      <c r="B11422"/>
      <c r="C11422"/>
      <c r="D11422"/>
      <c r="E11422"/>
      <c r="F11422"/>
      <c r="G11422"/>
    </row>
    <row r="11423" spans="1:7">
      <c r="A11423"/>
      <c r="B11423"/>
      <c r="C11423"/>
      <c r="D11423"/>
      <c r="E11423"/>
      <c r="F11423"/>
      <c r="G11423"/>
    </row>
    <row r="11424" spans="1:7">
      <c r="A11424"/>
      <c r="B11424"/>
      <c r="C11424"/>
      <c r="D11424"/>
      <c r="E11424"/>
      <c r="F11424"/>
      <c r="G11424"/>
    </row>
    <row r="11425" spans="1:7">
      <c r="A11425"/>
      <c r="B11425"/>
      <c r="C11425"/>
      <c r="D11425"/>
      <c r="E11425"/>
      <c r="F11425"/>
      <c r="G11425"/>
    </row>
    <row r="11426" spans="1:7">
      <c r="A11426"/>
      <c r="B11426"/>
      <c r="C11426"/>
      <c r="D11426"/>
      <c r="E11426"/>
      <c r="F11426"/>
      <c r="G11426"/>
    </row>
    <row r="11427" spans="1:7">
      <c r="A11427"/>
      <c r="B11427"/>
      <c r="C11427"/>
      <c r="D11427"/>
      <c r="E11427"/>
      <c r="F11427"/>
      <c r="G11427"/>
    </row>
    <row r="11428" spans="1:7">
      <c r="A11428"/>
      <c r="B11428"/>
      <c r="C11428"/>
      <c r="D11428"/>
      <c r="E11428"/>
      <c r="F11428"/>
      <c r="G11428"/>
    </row>
    <row r="11429" spans="1:7">
      <c r="A11429"/>
      <c r="B11429"/>
      <c r="C11429"/>
      <c r="D11429"/>
      <c r="E11429"/>
      <c r="F11429"/>
      <c r="G11429"/>
    </row>
    <row r="11430" spans="1:7">
      <c r="A11430"/>
      <c r="B11430"/>
      <c r="C11430"/>
      <c r="D11430"/>
      <c r="E11430"/>
      <c r="F11430"/>
      <c r="G11430"/>
    </row>
    <row r="11431" spans="1:7">
      <c r="A11431"/>
      <c r="B11431"/>
      <c r="C11431"/>
      <c r="D11431"/>
      <c r="E11431"/>
      <c r="F11431"/>
      <c r="G11431"/>
    </row>
    <row r="11432" spans="1:7">
      <c r="A11432"/>
      <c r="B11432"/>
      <c r="C11432"/>
      <c r="D11432"/>
      <c r="E11432"/>
      <c r="F11432"/>
      <c r="G11432"/>
    </row>
    <row r="11433" spans="1:7">
      <c r="A11433"/>
      <c r="B11433"/>
      <c r="C11433"/>
      <c r="D11433"/>
      <c r="E11433"/>
      <c r="F11433"/>
      <c r="G11433"/>
    </row>
    <row r="11434" spans="1:7">
      <c r="A11434"/>
      <c r="B11434"/>
      <c r="C11434"/>
      <c r="D11434"/>
      <c r="E11434"/>
      <c r="F11434"/>
      <c r="G11434"/>
    </row>
    <row r="11435" spans="1:7">
      <c r="A11435"/>
      <c r="B11435"/>
      <c r="C11435"/>
      <c r="D11435"/>
      <c r="E11435"/>
      <c r="F11435"/>
      <c r="G11435"/>
    </row>
    <row r="11436" spans="1:7">
      <c r="A11436"/>
      <c r="B11436"/>
      <c r="C11436"/>
      <c r="D11436"/>
      <c r="E11436"/>
      <c r="F11436"/>
      <c r="G11436"/>
    </row>
    <row r="11437" spans="1:7">
      <c r="A11437"/>
      <c r="B11437"/>
      <c r="C11437"/>
      <c r="D11437"/>
      <c r="E11437"/>
      <c r="F11437"/>
      <c r="G11437"/>
    </row>
    <row r="11438" spans="1:7">
      <c r="A11438"/>
      <c r="B11438"/>
      <c r="C11438"/>
      <c r="D11438"/>
      <c r="E11438"/>
      <c r="F11438"/>
      <c r="G11438"/>
    </row>
    <row r="11439" spans="1:7">
      <c r="A11439"/>
      <c r="B11439"/>
      <c r="C11439"/>
      <c r="D11439"/>
      <c r="E11439"/>
      <c r="F11439"/>
      <c r="G11439"/>
    </row>
    <row r="11440" spans="1:7">
      <c r="A11440"/>
      <c r="B11440"/>
      <c r="C11440"/>
      <c r="D11440"/>
      <c r="E11440"/>
      <c r="F11440"/>
      <c r="G11440"/>
    </row>
    <row r="11441" spans="1:7">
      <c r="A11441"/>
      <c r="B11441"/>
      <c r="C11441"/>
      <c r="D11441"/>
      <c r="E11441"/>
      <c r="F11441"/>
      <c r="G11441"/>
    </row>
    <row r="11442" spans="1:7">
      <c r="A11442"/>
      <c r="B11442"/>
      <c r="C11442"/>
      <c r="D11442"/>
      <c r="E11442"/>
      <c r="F11442"/>
      <c r="G11442"/>
    </row>
    <row r="11443" spans="1:7">
      <c r="A11443"/>
      <c r="B11443"/>
      <c r="C11443"/>
      <c r="D11443"/>
      <c r="E11443"/>
      <c r="F11443"/>
      <c r="G11443"/>
    </row>
    <row r="11444" spans="1:7">
      <c r="A11444"/>
      <c r="B11444"/>
      <c r="C11444"/>
      <c r="D11444"/>
      <c r="E11444"/>
      <c r="F11444"/>
      <c r="G11444"/>
    </row>
    <row r="11445" spans="1:7">
      <c r="A11445"/>
      <c r="B11445"/>
      <c r="C11445"/>
      <c r="D11445"/>
      <c r="E11445"/>
      <c r="F11445"/>
      <c r="G11445"/>
    </row>
    <row r="11446" spans="1:7">
      <c r="A11446"/>
      <c r="B11446"/>
      <c r="C11446"/>
      <c r="D11446"/>
      <c r="E11446"/>
      <c r="F11446"/>
      <c r="G11446"/>
    </row>
    <row r="11447" spans="1:7">
      <c r="A11447"/>
      <c r="B11447"/>
      <c r="C11447"/>
      <c r="D11447"/>
      <c r="E11447"/>
      <c r="F11447"/>
      <c r="G11447"/>
    </row>
    <row r="11448" spans="1:7">
      <c r="A11448"/>
      <c r="B11448"/>
      <c r="C11448"/>
      <c r="D11448"/>
      <c r="E11448"/>
      <c r="F11448"/>
      <c r="G11448"/>
    </row>
    <row r="11449" spans="1:7">
      <c r="A11449"/>
      <c r="B11449"/>
      <c r="C11449"/>
      <c r="D11449"/>
      <c r="E11449"/>
      <c r="F11449"/>
      <c r="G11449"/>
    </row>
    <row r="11450" spans="1:7">
      <c r="A11450"/>
      <c r="B11450"/>
      <c r="C11450"/>
      <c r="D11450"/>
      <c r="E11450"/>
      <c r="F11450"/>
      <c r="G11450"/>
    </row>
    <row r="11451" spans="1:7">
      <c r="A11451"/>
      <c r="B11451"/>
      <c r="C11451"/>
      <c r="D11451"/>
      <c r="E11451"/>
      <c r="F11451"/>
      <c r="G11451"/>
    </row>
    <row r="11452" spans="1:7">
      <c r="A11452"/>
      <c r="B11452"/>
      <c r="C11452"/>
      <c r="D11452"/>
      <c r="E11452"/>
      <c r="F11452"/>
      <c r="G11452"/>
    </row>
    <row r="11453" spans="1:7">
      <c r="A11453"/>
      <c r="B11453"/>
      <c r="C11453"/>
      <c r="D11453"/>
      <c r="E11453"/>
      <c r="F11453"/>
      <c r="G11453"/>
    </row>
    <row r="11454" spans="1:7">
      <c r="A11454"/>
      <c r="B11454"/>
      <c r="C11454"/>
      <c r="D11454"/>
      <c r="E11454"/>
      <c r="F11454"/>
      <c r="G11454"/>
    </row>
    <row r="11455" spans="1:7">
      <c r="A11455"/>
      <c r="B11455"/>
      <c r="C11455"/>
      <c r="D11455"/>
      <c r="E11455"/>
      <c r="F11455"/>
      <c r="G11455"/>
    </row>
    <row r="11456" spans="1:7">
      <c r="A11456"/>
      <c r="B11456"/>
      <c r="C11456"/>
      <c r="D11456"/>
      <c r="E11456"/>
      <c r="F11456"/>
      <c r="G11456"/>
    </row>
    <row r="11457" spans="1:7">
      <c r="A11457"/>
      <c r="B11457"/>
      <c r="C11457"/>
      <c r="D11457"/>
      <c r="E11457"/>
      <c r="F11457"/>
      <c r="G11457"/>
    </row>
    <row r="11458" spans="1:7">
      <c r="A11458"/>
      <c r="B11458"/>
      <c r="C11458"/>
      <c r="D11458"/>
      <c r="E11458"/>
      <c r="F11458"/>
      <c r="G11458"/>
    </row>
    <row r="11459" spans="1:7">
      <c r="A11459"/>
      <c r="B11459"/>
      <c r="C11459"/>
      <c r="D11459"/>
      <c r="E11459"/>
      <c r="F11459"/>
      <c r="G11459"/>
    </row>
    <row r="11460" spans="1:7">
      <c r="A11460"/>
      <c r="B11460"/>
      <c r="C11460"/>
      <c r="D11460"/>
      <c r="E11460"/>
      <c r="F11460"/>
      <c r="G11460"/>
    </row>
    <row r="11461" spans="1:7">
      <c r="A11461"/>
      <c r="B11461"/>
      <c r="C11461"/>
      <c r="D11461"/>
      <c r="E11461"/>
      <c r="F11461"/>
      <c r="G11461"/>
    </row>
    <row r="11462" spans="1:7">
      <c r="A11462"/>
      <c r="B11462"/>
      <c r="C11462"/>
      <c r="D11462"/>
      <c r="E11462"/>
      <c r="F11462"/>
      <c r="G11462"/>
    </row>
    <row r="11463" spans="1:7">
      <c r="A11463"/>
      <c r="B11463"/>
      <c r="C11463"/>
      <c r="D11463"/>
      <c r="E11463"/>
      <c r="F11463"/>
      <c r="G11463"/>
    </row>
    <row r="11464" spans="1:7">
      <c r="A11464"/>
      <c r="B11464"/>
      <c r="C11464"/>
      <c r="D11464"/>
      <c r="E11464"/>
      <c r="F11464"/>
      <c r="G11464"/>
    </row>
    <row r="11465" spans="1:7">
      <c r="A11465"/>
      <c r="B11465"/>
      <c r="C11465"/>
      <c r="D11465"/>
      <c r="E11465"/>
      <c r="F11465"/>
      <c r="G11465"/>
    </row>
    <row r="11466" spans="1:7">
      <c r="A11466"/>
      <c r="B11466"/>
      <c r="C11466"/>
      <c r="D11466"/>
      <c r="E11466"/>
      <c r="F11466"/>
      <c r="G11466"/>
    </row>
    <row r="11467" spans="1:7">
      <c r="A11467"/>
      <c r="B11467"/>
      <c r="C11467"/>
      <c r="D11467"/>
      <c r="E11467"/>
      <c r="F11467"/>
      <c r="G11467"/>
    </row>
    <row r="11468" spans="1:7">
      <c r="A11468"/>
      <c r="B11468"/>
      <c r="C11468"/>
      <c r="D11468"/>
      <c r="E11468"/>
      <c r="F11468"/>
      <c r="G11468"/>
    </row>
    <row r="11469" spans="1:7">
      <c r="A11469"/>
      <c r="B11469"/>
      <c r="C11469"/>
      <c r="D11469"/>
      <c r="E11469"/>
      <c r="F11469"/>
      <c r="G11469"/>
    </row>
    <row r="11470" spans="1:7">
      <c r="A11470"/>
      <c r="B11470"/>
      <c r="C11470"/>
      <c r="D11470"/>
      <c r="E11470"/>
      <c r="F11470"/>
      <c r="G11470"/>
    </row>
    <row r="11471" spans="1:7">
      <c r="A11471"/>
      <c r="B11471"/>
      <c r="C11471"/>
      <c r="D11471"/>
      <c r="E11471"/>
      <c r="F11471"/>
      <c r="G11471"/>
    </row>
    <row r="11472" spans="1:7">
      <c r="A11472"/>
      <c r="B11472"/>
      <c r="C11472"/>
      <c r="D11472"/>
      <c r="E11472"/>
      <c r="F11472"/>
      <c r="G11472"/>
    </row>
    <row r="11473" spans="1:7">
      <c r="A11473"/>
      <c r="B11473"/>
      <c r="C11473"/>
      <c r="D11473"/>
      <c r="E11473"/>
      <c r="F11473"/>
      <c r="G11473"/>
    </row>
    <row r="11474" spans="1:7">
      <c r="A11474"/>
      <c r="B11474"/>
      <c r="C11474"/>
      <c r="D11474"/>
      <c r="E11474"/>
      <c r="F11474"/>
      <c r="G11474"/>
    </row>
    <row r="11475" spans="1:7">
      <c r="A11475"/>
      <c r="B11475"/>
      <c r="C11475"/>
      <c r="D11475"/>
      <c r="E11475"/>
      <c r="F11475"/>
      <c r="G11475"/>
    </row>
    <row r="11476" spans="1:7">
      <c r="A11476"/>
      <c r="B11476"/>
      <c r="C11476"/>
      <c r="D11476"/>
      <c r="E11476"/>
      <c r="F11476"/>
      <c r="G11476"/>
    </row>
    <row r="11477" spans="1:7">
      <c r="A11477"/>
      <c r="B11477"/>
      <c r="C11477"/>
      <c r="D11477"/>
      <c r="E11477"/>
      <c r="F11477"/>
      <c r="G11477"/>
    </row>
    <row r="11478" spans="1:7">
      <c r="A11478"/>
      <c r="B11478"/>
      <c r="C11478"/>
      <c r="D11478"/>
      <c r="E11478"/>
      <c r="F11478"/>
      <c r="G11478"/>
    </row>
    <row r="11479" spans="1:7">
      <c r="A11479"/>
      <c r="B11479"/>
      <c r="C11479"/>
      <c r="D11479"/>
      <c r="E11479"/>
      <c r="F11479"/>
      <c r="G11479"/>
    </row>
    <row r="11480" spans="1:7">
      <c r="A11480"/>
      <c r="B11480"/>
      <c r="C11480"/>
      <c r="D11480"/>
      <c r="E11480"/>
      <c r="F11480"/>
      <c r="G11480"/>
    </row>
    <row r="11481" spans="1:7">
      <c r="A11481"/>
      <c r="B11481"/>
      <c r="C11481"/>
      <c r="D11481"/>
      <c r="E11481"/>
      <c r="F11481"/>
      <c r="G11481"/>
    </row>
    <row r="11482" spans="1:7">
      <c r="A11482"/>
      <c r="B11482"/>
      <c r="C11482"/>
      <c r="D11482"/>
      <c r="E11482"/>
      <c r="F11482"/>
      <c r="G11482"/>
    </row>
    <row r="11483" spans="1:7">
      <c r="A11483"/>
      <c r="B11483"/>
      <c r="C11483"/>
      <c r="D11483"/>
      <c r="E11483"/>
      <c r="F11483"/>
      <c r="G11483"/>
    </row>
    <row r="11484" spans="1:7">
      <c r="A11484"/>
      <c r="B11484"/>
      <c r="C11484"/>
      <c r="D11484"/>
      <c r="E11484"/>
      <c r="F11484"/>
      <c r="G11484"/>
    </row>
    <row r="11485" spans="1:7">
      <c r="A11485"/>
      <c r="B11485"/>
      <c r="C11485"/>
      <c r="D11485"/>
      <c r="E11485"/>
      <c r="F11485"/>
      <c r="G11485"/>
    </row>
    <row r="11486" spans="1:7">
      <c r="A11486"/>
      <c r="B11486"/>
      <c r="C11486"/>
      <c r="D11486"/>
      <c r="E11486"/>
      <c r="F11486"/>
      <c r="G11486"/>
    </row>
    <row r="11487" spans="1:7">
      <c r="A11487"/>
      <c r="B11487"/>
      <c r="C11487"/>
      <c r="D11487"/>
      <c r="E11487"/>
      <c r="F11487"/>
      <c r="G11487"/>
    </row>
    <row r="11488" spans="1:7">
      <c r="A11488"/>
      <c r="B11488"/>
      <c r="C11488"/>
      <c r="D11488"/>
      <c r="E11488"/>
      <c r="F11488"/>
      <c r="G11488"/>
    </row>
    <row r="11489" spans="1:7">
      <c r="A11489"/>
      <c r="B11489"/>
      <c r="C11489"/>
      <c r="D11489"/>
      <c r="E11489"/>
      <c r="F11489"/>
      <c r="G11489"/>
    </row>
    <row r="11490" spans="1:7">
      <c r="A11490"/>
      <c r="B11490"/>
      <c r="C11490"/>
      <c r="D11490"/>
      <c r="E11490"/>
      <c r="F11490"/>
      <c r="G11490"/>
    </row>
    <row r="11491" spans="1:7">
      <c r="A11491"/>
      <c r="B11491"/>
      <c r="C11491"/>
      <c r="D11491"/>
      <c r="E11491"/>
      <c r="F11491"/>
      <c r="G11491"/>
    </row>
    <row r="11492" spans="1:7">
      <c r="A11492"/>
      <c r="B11492"/>
      <c r="C11492"/>
      <c r="D11492"/>
      <c r="E11492"/>
      <c r="F11492"/>
      <c r="G11492"/>
    </row>
    <row r="11493" spans="1:7">
      <c r="A11493"/>
      <c r="B11493"/>
      <c r="C11493"/>
      <c r="D11493"/>
      <c r="E11493"/>
      <c r="F11493"/>
      <c r="G11493"/>
    </row>
    <row r="11494" spans="1:7">
      <c r="A11494"/>
      <c r="B11494"/>
      <c r="C11494"/>
      <c r="D11494"/>
      <c r="E11494"/>
      <c r="F11494"/>
      <c r="G11494"/>
    </row>
    <row r="11495" spans="1:7">
      <c r="A11495"/>
      <c r="B11495"/>
      <c r="C11495"/>
      <c r="D11495"/>
      <c r="E11495"/>
      <c r="F11495"/>
      <c r="G11495"/>
    </row>
    <row r="11496" spans="1:7">
      <c r="A11496"/>
      <c r="B11496"/>
      <c r="C11496"/>
      <c r="D11496"/>
      <c r="E11496"/>
      <c r="F11496"/>
      <c r="G11496"/>
    </row>
    <row r="11497" spans="1:7">
      <c r="A11497"/>
      <c r="B11497"/>
      <c r="C11497"/>
      <c r="D11497"/>
      <c r="E11497"/>
      <c r="F11497"/>
      <c r="G11497"/>
    </row>
    <row r="11498" spans="1:7">
      <c r="A11498"/>
      <c r="B11498"/>
      <c r="C11498"/>
      <c r="D11498"/>
      <c r="E11498"/>
      <c r="F11498"/>
      <c r="G11498"/>
    </row>
    <row r="11499" spans="1:7">
      <c r="A11499"/>
      <c r="B11499"/>
      <c r="C11499"/>
      <c r="D11499"/>
      <c r="E11499"/>
      <c r="F11499"/>
      <c r="G11499"/>
    </row>
    <row r="11500" spans="1:7">
      <c r="A11500"/>
      <c r="B11500"/>
      <c r="C11500"/>
      <c r="D11500"/>
      <c r="E11500"/>
      <c r="F11500"/>
      <c r="G11500"/>
    </row>
    <row r="11501" spans="1:7">
      <c r="A11501"/>
      <c r="B11501"/>
      <c r="C11501"/>
      <c r="D11501"/>
      <c r="E11501"/>
      <c r="F11501"/>
      <c r="G11501"/>
    </row>
    <row r="11502" spans="1:7">
      <c r="A11502"/>
      <c r="B11502"/>
      <c r="C11502"/>
      <c r="D11502"/>
      <c r="E11502"/>
      <c r="F11502"/>
      <c r="G11502"/>
    </row>
    <row r="11503" spans="1:7">
      <c r="A11503"/>
      <c r="B11503"/>
      <c r="C11503"/>
      <c r="D11503"/>
      <c r="E11503"/>
      <c r="F11503"/>
      <c r="G11503"/>
    </row>
    <row r="11504" spans="1:7">
      <c r="A11504"/>
      <c r="B11504"/>
      <c r="C11504"/>
      <c r="D11504"/>
      <c r="E11504"/>
      <c r="F11504"/>
      <c r="G11504"/>
    </row>
    <row r="11505" spans="1:7">
      <c r="A11505"/>
      <c r="B11505"/>
      <c r="C11505"/>
      <c r="D11505"/>
      <c r="E11505"/>
      <c r="F11505"/>
      <c r="G11505"/>
    </row>
    <row r="11506" spans="1:7">
      <c r="A11506"/>
      <c r="B11506"/>
      <c r="C11506"/>
      <c r="D11506"/>
      <c r="E11506"/>
      <c r="F11506"/>
      <c r="G11506"/>
    </row>
    <row r="11507" spans="1:7">
      <c r="A11507"/>
      <c r="B11507"/>
      <c r="C11507"/>
      <c r="D11507"/>
      <c r="E11507"/>
      <c r="F11507"/>
      <c r="G11507"/>
    </row>
    <row r="11508" spans="1:7">
      <c r="A11508"/>
      <c r="B11508"/>
      <c r="C11508"/>
      <c r="D11508"/>
      <c r="E11508"/>
      <c r="F11508"/>
      <c r="G11508"/>
    </row>
    <row r="11509" spans="1:7">
      <c r="A11509"/>
      <c r="B11509"/>
      <c r="C11509"/>
      <c r="D11509"/>
      <c r="E11509"/>
      <c r="F11509"/>
      <c r="G11509"/>
    </row>
    <row r="11510" spans="1:7">
      <c r="A11510"/>
      <c r="B11510"/>
      <c r="C11510"/>
      <c r="D11510"/>
      <c r="E11510"/>
      <c r="F11510"/>
      <c r="G11510"/>
    </row>
    <row r="11511" spans="1:7">
      <c r="A11511"/>
      <c r="B11511"/>
      <c r="C11511"/>
      <c r="D11511"/>
      <c r="E11511"/>
      <c r="F11511"/>
      <c r="G11511"/>
    </row>
    <row r="11512" spans="1:7">
      <c r="A11512"/>
      <c r="B11512"/>
      <c r="C11512"/>
      <c r="D11512"/>
      <c r="E11512"/>
      <c r="F11512"/>
      <c r="G11512"/>
    </row>
    <row r="11513" spans="1:7">
      <c r="A11513"/>
      <c r="B11513"/>
      <c r="C11513"/>
      <c r="D11513"/>
      <c r="E11513"/>
      <c r="F11513"/>
      <c r="G11513"/>
    </row>
    <row r="11514" spans="1:7">
      <c r="A11514"/>
      <c r="B11514"/>
      <c r="C11514"/>
      <c r="D11514"/>
      <c r="E11514"/>
      <c r="F11514"/>
      <c r="G11514"/>
    </row>
    <row r="11515" spans="1:7">
      <c r="A11515"/>
      <c r="B11515"/>
      <c r="C11515"/>
      <c r="D11515"/>
      <c r="E11515"/>
      <c r="F11515"/>
      <c r="G11515"/>
    </row>
    <row r="11516" spans="1:7">
      <c r="A11516"/>
      <c r="B11516"/>
      <c r="C11516"/>
      <c r="D11516"/>
      <c r="E11516"/>
      <c r="F11516"/>
      <c r="G11516"/>
    </row>
    <row r="11517" spans="1:7">
      <c r="A11517"/>
      <c r="B11517"/>
      <c r="C11517"/>
      <c r="D11517"/>
      <c r="E11517"/>
      <c r="F11517"/>
      <c r="G11517"/>
    </row>
    <row r="11518" spans="1:7">
      <c r="A11518"/>
      <c r="B11518"/>
      <c r="C11518"/>
      <c r="D11518"/>
      <c r="E11518"/>
      <c r="F11518"/>
      <c r="G11518"/>
    </row>
    <row r="11519" spans="1:7">
      <c r="A11519"/>
      <c r="B11519"/>
      <c r="C11519"/>
      <c r="D11519"/>
      <c r="E11519"/>
      <c r="F11519"/>
      <c r="G11519"/>
    </row>
    <row r="11520" spans="1:7">
      <c r="A11520"/>
      <c r="B11520"/>
      <c r="C11520"/>
      <c r="D11520"/>
      <c r="E11520"/>
      <c r="F11520"/>
      <c r="G11520"/>
    </row>
    <row r="11521" spans="1:7">
      <c r="A11521"/>
      <c r="B11521"/>
      <c r="C11521"/>
      <c r="D11521"/>
      <c r="E11521"/>
      <c r="F11521"/>
      <c r="G11521"/>
    </row>
    <row r="11522" spans="1:7">
      <c r="A11522"/>
      <c r="B11522"/>
      <c r="C11522"/>
      <c r="D11522"/>
      <c r="E11522"/>
      <c r="F11522"/>
      <c r="G11522"/>
    </row>
    <row r="11523" spans="1:7">
      <c r="A11523"/>
      <c r="B11523"/>
      <c r="C11523"/>
      <c r="D11523"/>
      <c r="E11523"/>
      <c r="F11523"/>
      <c r="G11523"/>
    </row>
    <row r="11524" spans="1:7">
      <c r="A11524"/>
      <c r="B11524"/>
      <c r="C11524"/>
      <c r="D11524"/>
      <c r="E11524"/>
      <c r="F11524"/>
      <c r="G11524"/>
    </row>
    <row r="11525" spans="1:7">
      <c r="A11525"/>
      <c r="B11525"/>
      <c r="C11525"/>
      <c r="D11525"/>
      <c r="E11525"/>
      <c r="F11525"/>
      <c r="G11525"/>
    </row>
    <row r="11526" spans="1:7">
      <c r="A11526"/>
      <c r="B11526"/>
      <c r="C11526"/>
      <c r="D11526"/>
      <c r="E11526"/>
      <c r="F11526"/>
      <c r="G11526"/>
    </row>
    <row r="11527" spans="1:7">
      <c r="A11527"/>
      <c r="B11527"/>
      <c r="C11527"/>
      <c r="D11527"/>
      <c r="E11527"/>
      <c r="F11527"/>
      <c r="G11527"/>
    </row>
    <row r="11528" spans="1:7">
      <c r="A11528"/>
      <c r="B11528"/>
      <c r="C11528"/>
      <c r="D11528"/>
      <c r="E11528"/>
      <c r="F11528"/>
      <c r="G11528"/>
    </row>
    <row r="11529" spans="1:7">
      <c r="A11529"/>
      <c r="B11529"/>
      <c r="C11529"/>
      <c r="D11529"/>
      <c r="E11529"/>
      <c r="F11529"/>
      <c r="G11529"/>
    </row>
    <row r="11530" spans="1:7">
      <c r="A11530"/>
      <c r="B11530"/>
      <c r="C11530"/>
      <c r="D11530"/>
      <c r="E11530"/>
      <c r="F11530"/>
      <c r="G11530"/>
    </row>
    <row r="11531" spans="1:7">
      <c r="A11531"/>
      <c r="B11531"/>
      <c r="C11531"/>
      <c r="D11531"/>
      <c r="E11531"/>
      <c r="F11531"/>
      <c r="G11531"/>
    </row>
    <row r="11532" spans="1:7">
      <c r="A11532"/>
      <c r="B11532"/>
      <c r="C11532"/>
      <c r="D11532"/>
      <c r="E11532"/>
      <c r="F11532"/>
      <c r="G11532"/>
    </row>
    <row r="11533" spans="1:7">
      <c r="A11533"/>
      <c r="B11533"/>
      <c r="C11533"/>
      <c r="D11533"/>
      <c r="E11533"/>
      <c r="F11533"/>
      <c r="G11533"/>
    </row>
    <row r="11534" spans="1:7">
      <c r="A11534"/>
      <c r="B11534"/>
      <c r="C11534"/>
      <c r="D11534"/>
      <c r="E11534"/>
      <c r="F11534"/>
      <c r="G11534"/>
    </row>
    <row r="11535" spans="1:7">
      <c r="A11535"/>
      <c r="B11535"/>
      <c r="C11535"/>
      <c r="D11535"/>
      <c r="E11535"/>
      <c r="F11535"/>
      <c r="G11535"/>
    </row>
    <row r="11536" spans="1:7">
      <c r="A11536"/>
      <c r="B11536"/>
      <c r="C11536"/>
      <c r="D11536"/>
      <c r="E11536"/>
      <c r="F11536"/>
      <c r="G11536"/>
    </row>
    <row r="11537" spans="1:7">
      <c r="A11537"/>
      <c r="B11537"/>
      <c r="C11537"/>
      <c r="D11537"/>
      <c r="E11537"/>
      <c r="F11537"/>
      <c r="G11537"/>
    </row>
    <row r="11538" spans="1:7">
      <c r="A11538"/>
      <c r="B11538"/>
      <c r="C11538"/>
      <c r="D11538"/>
      <c r="E11538"/>
      <c r="F11538"/>
      <c r="G11538"/>
    </row>
    <row r="11539" spans="1:7">
      <c r="A11539"/>
      <c r="B11539"/>
      <c r="C11539"/>
      <c r="D11539"/>
      <c r="E11539"/>
      <c r="F11539"/>
      <c r="G11539"/>
    </row>
    <row r="11540" spans="1:7">
      <c r="A11540"/>
      <c r="B11540"/>
      <c r="C11540"/>
      <c r="D11540"/>
      <c r="E11540"/>
      <c r="F11540"/>
      <c r="G11540"/>
    </row>
    <row r="11541" spans="1:7">
      <c r="A11541"/>
      <c r="B11541"/>
      <c r="C11541"/>
      <c r="D11541"/>
      <c r="E11541"/>
      <c r="F11541"/>
      <c r="G11541"/>
    </row>
    <row r="11542" spans="1:7">
      <c r="A11542"/>
      <c r="B11542"/>
      <c r="C11542"/>
      <c r="D11542"/>
      <c r="E11542"/>
      <c r="F11542"/>
      <c r="G11542"/>
    </row>
    <row r="11543" spans="1:7">
      <c r="A11543"/>
      <c r="B11543"/>
      <c r="C11543"/>
      <c r="D11543"/>
      <c r="E11543"/>
      <c r="F11543"/>
      <c r="G11543"/>
    </row>
    <row r="11544" spans="1:7">
      <c r="A11544"/>
      <c r="B11544"/>
      <c r="C11544"/>
      <c r="D11544"/>
      <c r="E11544"/>
      <c r="F11544"/>
      <c r="G11544"/>
    </row>
    <row r="11545" spans="1:7">
      <c r="A11545"/>
      <c r="B11545"/>
      <c r="C11545"/>
      <c r="D11545"/>
      <c r="E11545"/>
      <c r="F11545"/>
      <c r="G11545"/>
    </row>
    <row r="11546" spans="1:7">
      <c r="A11546"/>
      <c r="B11546"/>
      <c r="C11546"/>
      <c r="D11546"/>
      <c r="E11546"/>
      <c r="F11546"/>
      <c r="G11546"/>
    </row>
    <row r="11547" spans="1:7">
      <c r="A11547"/>
      <c r="B11547"/>
      <c r="C11547"/>
      <c r="D11547"/>
      <c r="E11547"/>
      <c r="F11547"/>
      <c r="G11547"/>
    </row>
    <row r="11548" spans="1:7">
      <c r="A11548"/>
      <c r="B11548"/>
      <c r="C11548"/>
      <c r="D11548"/>
      <c r="E11548"/>
      <c r="F11548"/>
      <c r="G11548"/>
    </row>
    <row r="11549" spans="1:7">
      <c r="A11549"/>
      <c r="B11549"/>
      <c r="C11549"/>
      <c r="D11549"/>
      <c r="E11549"/>
      <c r="F11549"/>
      <c r="G11549"/>
    </row>
    <row r="11550" spans="1:7">
      <c r="A11550"/>
      <c r="B11550"/>
      <c r="C11550"/>
      <c r="D11550"/>
      <c r="E11550"/>
      <c r="F11550"/>
      <c r="G11550"/>
    </row>
    <row r="11551" spans="1:7">
      <c r="A11551"/>
      <c r="B11551"/>
      <c r="C11551"/>
      <c r="D11551"/>
      <c r="E11551"/>
      <c r="F11551"/>
      <c r="G11551"/>
    </row>
    <row r="11552" spans="1:7">
      <c r="A11552"/>
      <c r="B11552"/>
      <c r="C11552"/>
      <c r="D11552"/>
      <c r="E11552"/>
      <c r="F11552"/>
      <c r="G11552"/>
    </row>
    <row r="11553" spans="1:7">
      <c r="A11553"/>
      <c r="B11553"/>
      <c r="C11553"/>
      <c r="D11553"/>
      <c r="E11553"/>
      <c r="F11553"/>
      <c r="G11553"/>
    </row>
    <row r="11554" spans="1:7">
      <c r="A11554"/>
      <c r="B11554"/>
      <c r="C11554"/>
      <c r="D11554"/>
      <c r="E11554"/>
      <c r="F11554"/>
      <c r="G11554"/>
    </row>
    <row r="11555" spans="1:7">
      <c r="A11555"/>
      <c r="B11555"/>
      <c r="C11555"/>
      <c r="D11555"/>
      <c r="E11555"/>
      <c r="F11555"/>
      <c r="G11555"/>
    </row>
    <row r="11556" spans="1:7">
      <c r="A11556"/>
      <c r="B11556"/>
      <c r="C11556"/>
      <c r="D11556"/>
      <c r="E11556"/>
      <c r="F11556"/>
      <c r="G11556"/>
    </row>
    <row r="11557" spans="1:7">
      <c r="A11557"/>
      <c r="B11557"/>
      <c r="C11557"/>
      <c r="D11557"/>
      <c r="E11557"/>
      <c r="F11557"/>
      <c r="G11557"/>
    </row>
    <row r="11558" spans="1:7">
      <c r="A11558"/>
      <c r="B11558"/>
      <c r="C11558"/>
      <c r="D11558"/>
      <c r="E11558"/>
      <c r="F11558"/>
      <c r="G11558"/>
    </row>
    <row r="11559" spans="1:7">
      <c r="A11559"/>
      <c r="B11559"/>
      <c r="C11559"/>
      <c r="D11559"/>
      <c r="E11559"/>
      <c r="F11559"/>
      <c r="G11559"/>
    </row>
    <row r="11560" spans="1:7">
      <c r="A11560"/>
      <c r="B11560"/>
      <c r="C11560"/>
      <c r="D11560"/>
      <c r="E11560"/>
      <c r="F11560"/>
      <c r="G11560"/>
    </row>
    <row r="11561" spans="1:7">
      <c r="A11561"/>
      <c r="B11561"/>
      <c r="C11561"/>
      <c r="D11561"/>
      <c r="E11561"/>
      <c r="F11561"/>
      <c r="G11561"/>
    </row>
    <row r="11562" spans="1:7">
      <c r="A11562"/>
      <c r="B11562"/>
      <c r="C11562"/>
      <c r="D11562"/>
      <c r="E11562"/>
      <c r="F11562"/>
      <c r="G11562"/>
    </row>
    <row r="11563" spans="1:7">
      <c r="A11563"/>
      <c r="B11563"/>
      <c r="C11563"/>
      <c r="D11563"/>
      <c r="E11563"/>
      <c r="F11563"/>
      <c r="G11563"/>
    </row>
    <row r="11564" spans="1:7">
      <c r="A11564"/>
      <c r="B11564"/>
      <c r="C11564"/>
      <c r="D11564"/>
      <c r="E11564"/>
      <c r="F11564"/>
      <c r="G11564"/>
    </row>
    <row r="11565" spans="1:7">
      <c r="A11565"/>
      <c r="B11565"/>
      <c r="C11565"/>
      <c r="D11565"/>
      <c r="E11565"/>
      <c r="F11565"/>
      <c r="G11565"/>
    </row>
    <row r="11566" spans="1:7">
      <c r="A11566"/>
      <c r="B11566"/>
      <c r="C11566"/>
      <c r="D11566"/>
      <c r="E11566"/>
      <c r="F11566"/>
      <c r="G11566"/>
    </row>
    <row r="11567" spans="1:7">
      <c r="A11567"/>
      <c r="B11567"/>
      <c r="C11567"/>
      <c r="D11567"/>
      <c r="E11567"/>
      <c r="F11567"/>
      <c r="G11567"/>
    </row>
    <row r="11568" spans="1:7">
      <c r="A11568"/>
      <c r="B11568"/>
      <c r="C11568"/>
      <c r="D11568"/>
      <c r="E11568"/>
      <c r="F11568"/>
      <c r="G11568"/>
    </row>
    <row r="11569" spans="1:7">
      <c r="A11569"/>
      <c r="B11569"/>
      <c r="C11569"/>
      <c r="D11569"/>
      <c r="E11569"/>
      <c r="F11569"/>
      <c r="G11569"/>
    </row>
    <row r="11570" spans="1:7">
      <c r="A11570"/>
      <c r="B11570"/>
      <c r="C11570"/>
      <c r="D11570"/>
      <c r="E11570"/>
      <c r="F11570"/>
      <c r="G11570"/>
    </row>
    <row r="11571" spans="1:7">
      <c r="A11571"/>
      <c r="B11571"/>
      <c r="C11571"/>
      <c r="D11571"/>
      <c r="E11571"/>
      <c r="F11571"/>
      <c r="G11571"/>
    </row>
    <row r="11572" spans="1:7">
      <c r="A11572"/>
      <c r="B11572"/>
      <c r="C11572"/>
      <c r="D11572"/>
      <c r="E11572"/>
      <c r="F11572"/>
      <c r="G11572"/>
    </row>
    <row r="11573" spans="1:7">
      <c r="A11573"/>
      <c r="B11573"/>
      <c r="C11573"/>
      <c r="D11573"/>
      <c r="E11573"/>
      <c r="F11573"/>
      <c r="G11573"/>
    </row>
    <row r="11574" spans="1:7">
      <c r="A11574"/>
      <c r="B11574"/>
      <c r="C11574"/>
      <c r="D11574"/>
      <c r="E11574"/>
      <c r="F11574"/>
      <c r="G11574"/>
    </row>
    <row r="11575" spans="1:7">
      <c r="A11575"/>
      <c r="B11575"/>
      <c r="C11575"/>
      <c r="D11575"/>
      <c r="E11575"/>
      <c r="F11575"/>
      <c r="G11575"/>
    </row>
    <row r="11576" spans="1:7">
      <c r="A11576"/>
      <c r="B11576"/>
      <c r="C11576"/>
      <c r="D11576"/>
      <c r="E11576"/>
      <c r="F11576"/>
      <c r="G11576"/>
    </row>
    <row r="11577" spans="1:7">
      <c r="A11577"/>
      <c r="B11577"/>
      <c r="C11577"/>
      <c r="D11577"/>
      <c r="E11577"/>
      <c r="F11577"/>
      <c r="G11577"/>
    </row>
    <row r="11578" spans="1:7">
      <c r="A11578"/>
      <c r="B11578"/>
      <c r="C11578"/>
      <c r="D11578"/>
      <c r="E11578"/>
      <c r="F11578"/>
      <c r="G11578"/>
    </row>
    <row r="11579" spans="1:7">
      <c r="A11579"/>
      <c r="B11579"/>
      <c r="C11579"/>
      <c r="D11579"/>
      <c r="E11579"/>
      <c r="F11579"/>
      <c r="G11579"/>
    </row>
    <row r="11580" spans="1:7">
      <c r="A11580"/>
      <c r="B11580"/>
      <c r="C11580"/>
      <c r="D11580"/>
      <c r="E11580"/>
      <c r="F11580"/>
      <c r="G11580"/>
    </row>
    <row r="11581" spans="1:7">
      <c r="A11581"/>
      <c r="B11581"/>
      <c r="C11581"/>
      <c r="D11581"/>
      <c r="E11581"/>
      <c r="F11581"/>
      <c r="G11581"/>
    </row>
    <row r="11582" spans="1:7">
      <c r="A11582"/>
      <c r="B11582"/>
      <c r="C11582"/>
      <c r="D11582"/>
      <c r="E11582"/>
      <c r="F11582"/>
      <c r="G11582"/>
    </row>
    <row r="11583" spans="1:7">
      <c r="A11583"/>
      <c r="B11583"/>
      <c r="C11583"/>
      <c r="D11583"/>
      <c r="E11583"/>
      <c r="F11583"/>
      <c r="G11583"/>
    </row>
    <row r="11584" spans="1:7">
      <c r="A11584"/>
      <c r="B11584"/>
      <c r="C11584"/>
      <c r="D11584"/>
      <c r="E11584"/>
      <c r="F11584"/>
      <c r="G11584"/>
    </row>
    <row r="11585" spans="1:7">
      <c r="A11585"/>
      <c r="B11585"/>
      <c r="C11585"/>
      <c r="D11585"/>
      <c r="E11585"/>
      <c r="F11585"/>
      <c r="G11585"/>
    </row>
    <row r="11586" spans="1:7">
      <c r="A11586"/>
      <c r="B11586"/>
      <c r="C11586"/>
      <c r="D11586"/>
      <c r="E11586"/>
      <c r="F11586"/>
      <c r="G11586"/>
    </row>
    <row r="11587" spans="1:7">
      <c r="A11587"/>
      <c r="B11587"/>
      <c r="C11587"/>
      <c r="D11587"/>
      <c r="E11587"/>
      <c r="F11587"/>
      <c r="G11587"/>
    </row>
    <row r="11588" spans="1:7">
      <c r="A11588"/>
      <c r="B11588"/>
      <c r="C11588"/>
      <c r="D11588"/>
      <c r="E11588"/>
      <c r="F11588"/>
      <c r="G11588"/>
    </row>
    <row r="11589" spans="1:7">
      <c r="A11589"/>
      <c r="B11589"/>
      <c r="C11589"/>
      <c r="D11589"/>
      <c r="E11589"/>
      <c r="F11589"/>
      <c r="G11589"/>
    </row>
    <row r="11590" spans="1:7">
      <c r="A11590"/>
      <c r="B11590"/>
      <c r="C11590"/>
      <c r="D11590"/>
      <c r="E11590"/>
      <c r="F11590"/>
      <c r="G11590"/>
    </row>
    <row r="11591" spans="1:7">
      <c r="A11591"/>
      <c r="B11591"/>
      <c r="C11591"/>
      <c r="D11591"/>
      <c r="E11591"/>
      <c r="F11591"/>
      <c r="G11591"/>
    </row>
    <row r="11592" spans="1:7">
      <c r="A11592"/>
      <c r="B11592"/>
      <c r="C11592"/>
      <c r="D11592"/>
      <c r="E11592"/>
      <c r="F11592"/>
      <c r="G11592"/>
    </row>
    <row r="11593" spans="1:7">
      <c r="A11593"/>
      <c r="B11593"/>
      <c r="C11593"/>
      <c r="D11593"/>
      <c r="E11593"/>
      <c r="F11593"/>
      <c r="G11593"/>
    </row>
    <row r="11594" spans="1:7">
      <c r="A11594"/>
      <c r="B11594"/>
      <c r="C11594"/>
      <c r="D11594"/>
      <c r="E11594"/>
      <c r="F11594"/>
      <c r="G11594"/>
    </row>
    <row r="11595" spans="1:7">
      <c r="A11595"/>
      <c r="B11595"/>
      <c r="C11595"/>
      <c r="D11595"/>
      <c r="E11595"/>
      <c r="F11595"/>
      <c r="G11595"/>
    </row>
    <row r="11596" spans="1:7">
      <c r="A11596"/>
      <c r="B11596"/>
      <c r="C11596"/>
      <c r="D11596"/>
      <c r="E11596"/>
      <c r="F11596"/>
      <c r="G11596"/>
    </row>
    <row r="11597" spans="1:7">
      <c r="A11597"/>
      <c r="B11597"/>
      <c r="C11597"/>
      <c r="D11597"/>
      <c r="E11597"/>
      <c r="F11597"/>
      <c r="G11597"/>
    </row>
    <row r="11598" spans="1:7">
      <c r="A11598"/>
      <c r="B11598"/>
      <c r="C11598"/>
      <c r="D11598"/>
      <c r="E11598"/>
      <c r="F11598"/>
      <c r="G11598"/>
    </row>
    <row r="11599" spans="1:7">
      <c r="A11599"/>
      <c r="B11599"/>
      <c r="C11599"/>
      <c r="D11599"/>
      <c r="E11599"/>
      <c r="F11599"/>
      <c r="G11599"/>
    </row>
    <row r="11600" spans="1:7">
      <c r="A11600"/>
      <c r="B11600"/>
      <c r="C11600"/>
      <c r="D11600"/>
      <c r="E11600"/>
      <c r="F11600"/>
      <c r="G11600"/>
    </row>
    <row r="11601" spans="1:7">
      <c r="A11601"/>
      <c r="B11601"/>
      <c r="C11601"/>
      <c r="D11601"/>
      <c r="E11601"/>
      <c r="F11601"/>
      <c r="G11601"/>
    </row>
    <row r="11602" spans="1:7">
      <c r="A11602"/>
      <c r="B11602"/>
      <c r="C11602"/>
      <c r="D11602"/>
      <c r="E11602"/>
      <c r="F11602"/>
      <c r="G11602"/>
    </row>
    <row r="11603" spans="1:7">
      <c r="A11603"/>
      <c r="B11603"/>
      <c r="C11603"/>
      <c r="D11603"/>
      <c r="E11603"/>
      <c r="F11603"/>
      <c r="G11603"/>
    </row>
    <row r="11604" spans="1:7">
      <c r="A11604"/>
      <c r="B11604"/>
      <c r="C11604"/>
      <c r="D11604"/>
      <c r="E11604"/>
      <c r="F11604"/>
      <c r="G11604"/>
    </row>
    <row r="11605" spans="1:7">
      <c r="A11605"/>
      <c r="B11605"/>
      <c r="C11605"/>
      <c r="D11605"/>
      <c r="E11605"/>
      <c r="F11605"/>
      <c r="G11605"/>
    </row>
    <row r="11606" spans="1:7">
      <c r="A11606"/>
      <c r="B11606"/>
      <c r="C11606"/>
      <c r="D11606"/>
      <c r="E11606"/>
      <c r="F11606"/>
      <c r="G11606"/>
    </row>
    <row r="11607" spans="1:7">
      <c r="A11607"/>
      <c r="B11607"/>
      <c r="C11607"/>
      <c r="D11607"/>
      <c r="E11607"/>
      <c r="F11607"/>
      <c r="G11607"/>
    </row>
    <row r="11608" spans="1:7">
      <c r="A11608"/>
      <c r="B11608"/>
      <c r="C11608"/>
      <c r="D11608"/>
      <c r="E11608"/>
      <c r="F11608"/>
      <c r="G11608"/>
    </row>
    <row r="11609" spans="1:7">
      <c r="A11609"/>
      <c r="B11609"/>
      <c r="C11609"/>
      <c r="D11609"/>
      <c r="E11609"/>
      <c r="F11609"/>
      <c r="G11609"/>
    </row>
    <row r="11610" spans="1:7">
      <c r="A11610"/>
      <c r="B11610"/>
      <c r="C11610"/>
      <c r="D11610"/>
      <c r="E11610"/>
      <c r="F11610"/>
      <c r="G11610"/>
    </row>
    <row r="11611" spans="1:7">
      <c r="A11611"/>
      <c r="B11611"/>
      <c r="C11611"/>
      <c r="D11611"/>
      <c r="E11611"/>
      <c r="F11611"/>
      <c r="G11611"/>
    </row>
    <row r="11612" spans="1:7">
      <c r="A11612"/>
      <c r="B11612"/>
      <c r="C11612"/>
      <c r="D11612"/>
      <c r="E11612"/>
      <c r="F11612"/>
      <c r="G11612"/>
    </row>
    <row r="11613" spans="1:7">
      <c r="A11613"/>
      <c r="B11613"/>
      <c r="C11613"/>
      <c r="D11613"/>
      <c r="E11613"/>
      <c r="F11613"/>
      <c r="G11613"/>
    </row>
    <row r="11614" spans="1:7">
      <c r="A11614"/>
      <c r="B11614"/>
      <c r="C11614"/>
      <c r="D11614"/>
      <c r="E11614"/>
      <c r="F11614"/>
      <c r="G11614"/>
    </row>
    <row r="11615" spans="1:7">
      <c r="A11615"/>
      <c r="B11615"/>
      <c r="C11615"/>
      <c r="D11615"/>
      <c r="E11615"/>
      <c r="F11615"/>
      <c r="G11615"/>
    </row>
    <row r="11616" spans="1:7">
      <c r="A11616"/>
      <c r="B11616"/>
      <c r="C11616"/>
      <c r="D11616"/>
      <c r="E11616"/>
      <c r="F11616"/>
      <c r="G11616"/>
    </row>
    <row r="11617" spans="1:7">
      <c r="A11617"/>
      <c r="B11617"/>
      <c r="C11617"/>
      <c r="D11617"/>
      <c r="E11617"/>
      <c r="F11617"/>
      <c r="G11617"/>
    </row>
    <row r="11618" spans="1:7">
      <c r="A11618"/>
      <c r="B11618"/>
      <c r="C11618"/>
      <c r="D11618"/>
      <c r="E11618"/>
      <c r="F11618"/>
      <c r="G11618"/>
    </row>
    <row r="11619" spans="1:7">
      <c r="A11619"/>
      <c r="B11619"/>
      <c r="C11619"/>
      <c r="D11619"/>
      <c r="E11619"/>
      <c r="F11619"/>
      <c r="G11619"/>
    </row>
    <row r="11620" spans="1:7">
      <c r="A11620"/>
      <c r="B11620"/>
      <c r="C11620"/>
      <c r="D11620"/>
      <c r="E11620"/>
      <c r="F11620"/>
      <c r="G11620"/>
    </row>
    <row r="11621" spans="1:7">
      <c r="A11621"/>
      <c r="B11621"/>
      <c r="C11621"/>
      <c r="D11621"/>
      <c r="E11621"/>
      <c r="F11621"/>
      <c r="G11621"/>
    </row>
    <row r="11622" spans="1:7">
      <c r="A11622"/>
      <c r="B11622"/>
      <c r="C11622"/>
      <c r="D11622"/>
      <c r="E11622"/>
      <c r="F11622"/>
      <c r="G11622"/>
    </row>
    <row r="11623" spans="1:7">
      <c r="A11623"/>
      <c r="B11623"/>
      <c r="C11623"/>
      <c r="D11623"/>
      <c r="E11623"/>
      <c r="F11623"/>
      <c r="G11623"/>
    </row>
    <row r="11624" spans="1:7">
      <c r="A11624"/>
      <c r="B11624"/>
      <c r="C11624"/>
      <c r="D11624"/>
      <c r="E11624"/>
      <c r="F11624"/>
      <c r="G11624"/>
    </row>
    <row r="11625" spans="1:7">
      <c r="A11625"/>
      <c r="B11625"/>
      <c r="C11625"/>
      <c r="D11625"/>
      <c r="E11625"/>
      <c r="F11625"/>
      <c r="G11625"/>
    </row>
    <row r="11626" spans="1:7">
      <c r="A11626"/>
      <c r="B11626"/>
      <c r="C11626"/>
      <c r="D11626"/>
      <c r="E11626"/>
      <c r="F11626"/>
      <c r="G11626"/>
    </row>
    <row r="11627" spans="1:7">
      <c r="A11627"/>
      <c r="B11627"/>
      <c r="C11627"/>
      <c r="D11627"/>
      <c r="E11627"/>
      <c r="F11627"/>
      <c r="G11627"/>
    </row>
    <row r="11628" spans="1:7">
      <c r="A11628"/>
      <c r="B11628"/>
      <c r="C11628"/>
      <c r="D11628"/>
      <c r="E11628"/>
      <c r="F11628"/>
      <c r="G11628"/>
    </row>
    <row r="11629" spans="1:7">
      <c r="A11629"/>
      <c r="B11629"/>
      <c r="C11629"/>
      <c r="D11629"/>
      <c r="E11629"/>
      <c r="F11629"/>
      <c r="G11629"/>
    </row>
    <row r="11630" spans="1:7">
      <c r="A11630"/>
      <c r="B11630"/>
      <c r="C11630"/>
      <c r="D11630"/>
      <c r="E11630"/>
      <c r="F11630"/>
      <c r="G11630"/>
    </row>
    <row r="11631" spans="1:7">
      <c r="A11631"/>
      <c r="B11631"/>
      <c r="C11631"/>
      <c r="D11631"/>
      <c r="E11631"/>
      <c r="F11631"/>
      <c r="G11631"/>
    </row>
    <row r="11632" spans="1:7">
      <c r="A11632"/>
      <c r="B11632"/>
      <c r="C11632"/>
      <c r="D11632"/>
      <c r="E11632"/>
      <c r="F11632"/>
      <c r="G11632"/>
    </row>
    <row r="11633" spans="1:7">
      <c r="A11633"/>
      <c r="B11633"/>
      <c r="C11633"/>
      <c r="D11633"/>
      <c r="E11633"/>
      <c r="F11633"/>
      <c r="G11633"/>
    </row>
    <row r="11634" spans="1:7">
      <c r="A11634"/>
      <c r="B11634"/>
      <c r="C11634"/>
      <c r="D11634"/>
      <c r="E11634"/>
      <c r="F11634"/>
      <c r="G11634"/>
    </row>
    <row r="11635" spans="1:7">
      <c r="A11635"/>
      <c r="B11635"/>
      <c r="C11635"/>
      <c r="D11635"/>
      <c r="E11635"/>
      <c r="F11635"/>
      <c r="G11635"/>
    </row>
    <row r="11636" spans="1:7">
      <c r="A11636"/>
      <c r="B11636"/>
      <c r="C11636"/>
      <c r="D11636"/>
      <c r="E11636"/>
      <c r="F11636"/>
      <c r="G11636"/>
    </row>
    <row r="11637" spans="1:7">
      <c r="A11637"/>
      <c r="B11637"/>
      <c r="C11637"/>
      <c r="D11637"/>
      <c r="E11637"/>
      <c r="F11637"/>
      <c r="G11637"/>
    </row>
    <row r="11638" spans="1:7">
      <c r="A11638"/>
      <c r="B11638"/>
      <c r="C11638"/>
      <c r="D11638"/>
      <c r="E11638"/>
      <c r="F11638"/>
      <c r="G11638"/>
    </row>
    <row r="11639" spans="1:7">
      <c r="A11639"/>
      <c r="B11639"/>
      <c r="C11639"/>
      <c r="D11639"/>
      <c r="E11639"/>
      <c r="F11639"/>
      <c r="G11639"/>
    </row>
    <row r="11640" spans="1:7">
      <c r="A11640"/>
      <c r="B11640"/>
      <c r="C11640"/>
      <c r="D11640"/>
      <c r="E11640"/>
      <c r="F11640"/>
      <c r="G11640"/>
    </row>
    <row r="11641" spans="1:7">
      <c r="A11641"/>
      <c r="B11641"/>
      <c r="C11641"/>
      <c r="D11641"/>
      <c r="E11641"/>
      <c r="F11641"/>
      <c r="G11641"/>
    </row>
    <row r="11642" spans="1:7">
      <c r="A11642"/>
      <c r="B11642"/>
      <c r="C11642"/>
      <c r="D11642"/>
      <c r="E11642"/>
      <c r="F11642"/>
      <c r="G11642"/>
    </row>
    <row r="11643" spans="1:7">
      <c r="A11643"/>
      <c r="B11643"/>
      <c r="C11643"/>
      <c r="D11643"/>
      <c r="E11643"/>
      <c r="F11643"/>
      <c r="G11643"/>
    </row>
    <row r="11644" spans="1:7">
      <c r="A11644"/>
      <c r="B11644"/>
      <c r="C11644"/>
      <c r="D11644"/>
      <c r="E11644"/>
      <c r="F11644"/>
      <c r="G11644"/>
    </row>
    <row r="11645" spans="1:7">
      <c r="A11645"/>
      <c r="B11645"/>
      <c r="C11645"/>
      <c r="D11645"/>
      <c r="E11645"/>
      <c r="F11645"/>
      <c r="G11645"/>
    </row>
    <row r="11646" spans="1:7">
      <c r="A11646"/>
      <c r="B11646"/>
      <c r="C11646"/>
      <c r="D11646"/>
      <c r="E11646"/>
      <c r="F11646"/>
      <c r="G11646"/>
    </row>
    <row r="11647" spans="1:7">
      <c r="A11647"/>
      <c r="B11647"/>
      <c r="C11647"/>
      <c r="D11647"/>
      <c r="E11647"/>
      <c r="F11647"/>
      <c r="G11647"/>
    </row>
    <row r="11648" spans="1:7">
      <c r="A11648"/>
      <c r="B11648"/>
      <c r="C11648"/>
      <c r="D11648"/>
      <c r="E11648"/>
      <c r="F11648"/>
      <c r="G11648"/>
    </row>
    <row r="11649" spans="1:7">
      <c r="A11649"/>
      <c r="B11649"/>
      <c r="C11649"/>
      <c r="D11649"/>
      <c r="E11649"/>
      <c r="F11649"/>
      <c r="G11649"/>
    </row>
    <row r="11650" spans="1:7">
      <c r="A11650"/>
      <c r="B11650"/>
      <c r="C11650"/>
      <c r="D11650"/>
      <c r="E11650"/>
      <c r="F11650"/>
      <c r="G11650"/>
    </row>
    <row r="11651" spans="1:7">
      <c r="A11651"/>
      <c r="B11651"/>
      <c r="C11651"/>
      <c r="D11651"/>
      <c r="E11651"/>
      <c r="F11651"/>
      <c r="G11651"/>
    </row>
    <row r="11652" spans="1:7">
      <c r="A11652"/>
      <c r="B11652"/>
      <c r="C11652"/>
      <c r="D11652"/>
      <c r="E11652"/>
      <c r="F11652"/>
      <c r="G11652"/>
    </row>
    <row r="11653" spans="1:7">
      <c r="A11653"/>
      <c r="B11653"/>
      <c r="C11653"/>
      <c r="D11653"/>
      <c r="E11653"/>
      <c r="F11653"/>
      <c r="G11653"/>
    </row>
    <row r="11654" spans="1:7">
      <c r="A11654"/>
      <c r="B11654"/>
      <c r="C11654"/>
      <c r="D11654"/>
      <c r="E11654"/>
      <c r="F11654"/>
      <c r="G11654"/>
    </row>
    <row r="11655" spans="1:7">
      <c r="A11655"/>
      <c r="B11655"/>
      <c r="C11655"/>
      <c r="D11655"/>
      <c r="E11655"/>
      <c r="F11655"/>
      <c r="G11655"/>
    </row>
    <row r="11656" spans="1:7">
      <c r="A11656"/>
      <c r="B11656"/>
      <c r="C11656"/>
      <c r="D11656"/>
      <c r="E11656"/>
      <c r="F11656"/>
      <c r="G11656"/>
    </row>
    <row r="11657" spans="1:7">
      <c r="A11657"/>
      <c r="B11657"/>
      <c r="C11657"/>
      <c r="D11657"/>
      <c r="E11657"/>
      <c r="F11657"/>
      <c r="G11657"/>
    </row>
    <row r="11658" spans="1:7">
      <c r="A11658"/>
      <c r="B11658"/>
      <c r="C11658"/>
      <c r="D11658"/>
      <c r="E11658"/>
      <c r="F11658"/>
      <c r="G11658"/>
    </row>
    <row r="11659" spans="1:7">
      <c r="A11659"/>
      <c r="B11659"/>
      <c r="C11659"/>
      <c r="D11659"/>
      <c r="E11659"/>
      <c r="F11659"/>
      <c r="G11659"/>
    </row>
    <row r="11660" spans="1:7">
      <c r="A11660"/>
      <c r="B11660"/>
      <c r="C11660"/>
      <c r="D11660"/>
      <c r="E11660"/>
      <c r="F11660"/>
      <c r="G11660"/>
    </row>
    <row r="11661" spans="1:7">
      <c r="A11661"/>
      <c r="B11661"/>
      <c r="C11661"/>
      <c r="D11661"/>
      <c r="E11661"/>
      <c r="F11661"/>
      <c r="G11661"/>
    </row>
    <row r="11662" spans="1:7">
      <c r="A11662"/>
      <c r="B11662"/>
      <c r="C11662"/>
      <c r="D11662"/>
      <c r="E11662"/>
      <c r="F11662"/>
      <c r="G11662"/>
    </row>
    <row r="11663" spans="1:7">
      <c r="A11663"/>
      <c r="B11663"/>
      <c r="C11663"/>
      <c r="D11663"/>
      <c r="E11663"/>
      <c r="F11663"/>
      <c r="G11663"/>
    </row>
    <row r="11664" spans="1:7">
      <c r="A11664"/>
      <c r="B11664"/>
      <c r="C11664"/>
      <c r="D11664"/>
      <c r="E11664"/>
      <c r="F11664"/>
      <c r="G11664"/>
    </row>
    <row r="11665" spans="1:7">
      <c r="A11665"/>
      <c r="B11665"/>
      <c r="C11665"/>
      <c r="D11665"/>
      <c r="E11665"/>
      <c r="F11665"/>
      <c r="G11665"/>
    </row>
    <row r="11666" spans="1:7">
      <c r="A11666"/>
      <c r="B11666"/>
      <c r="C11666"/>
      <c r="D11666"/>
      <c r="E11666"/>
      <c r="F11666"/>
      <c r="G11666"/>
    </row>
    <row r="11667" spans="1:7">
      <c r="A11667"/>
      <c r="B11667"/>
      <c r="C11667"/>
      <c r="D11667"/>
      <c r="E11667"/>
      <c r="F11667"/>
      <c r="G11667"/>
    </row>
    <row r="11668" spans="1:7">
      <c r="A11668"/>
      <c r="B11668"/>
      <c r="C11668"/>
      <c r="D11668"/>
      <c r="E11668"/>
      <c r="F11668"/>
      <c r="G11668"/>
    </row>
    <row r="11669" spans="1:7">
      <c r="A11669"/>
      <c r="B11669"/>
      <c r="C11669"/>
      <c r="D11669"/>
      <c r="E11669"/>
      <c r="F11669"/>
      <c r="G11669"/>
    </row>
    <row r="11670" spans="1:7">
      <c r="A11670"/>
      <c r="B11670"/>
      <c r="C11670"/>
      <c r="D11670"/>
      <c r="E11670"/>
      <c r="F11670"/>
      <c r="G11670"/>
    </row>
    <row r="11671" spans="1:7">
      <c r="A11671"/>
      <c r="B11671"/>
      <c r="C11671"/>
      <c r="D11671"/>
      <c r="E11671"/>
      <c r="F11671"/>
      <c r="G11671"/>
    </row>
    <row r="11672" spans="1:7">
      <c r="A11672"/>
      <c r="B11672"/>
      <c r="C11672"/>
      <c r="D11672"/>
      <c r="E11672"/>
      <c r="F11672"/>
      <c r="G11672"/>
    </row>
    <row r="11673" spans="1:7">
      <c r="A11673"/>
      <c r="B11673"/>
      <c r="C11673"/>
      <c r="D11673"/>
      <c r="E11673"/>
      <c r="F11673"/>
      <c r="G11673"/>
    </row>
    <row r="11674" spans="1:7">
      <c r="A11674"/>
      <c r="B11674"/>
      <c r="C11674"/>
      <c r="D11674"/>
      <c r="E11674"/>
      <c r="F11674"/>
      <c r="G11674"/>
    </row>
    <row r="11675" spans="1:7">
      <c r="A11675"/>
      <c r="B11675"/>
      <c r="C11675"/>
      <c r="D11675"/>
      <c r="E11675"/>
      <c r="F11675"/>
      <c r="G11675"/>
    </row>
    <row r="11676" spans="1:7">
      <c r="A11676"/>
      <c r="B11676"/>
      <c r="C11676"/>
      <c r="D11676"/>
      <c r="E11676"/>
      <c r="F11676"/>
      <c r="G11676"/>
    </row>
    <row r="11677" spans="1:7">
      <c r="A11677"/>
      <c r="B11677"/>
      <c r="C11677"/>
      <c r="D11677"/>
      <c r="E11677"/>
      <c r="F11677"/>
      <c r="G11677"/>
    </row>
    <row r="11678" spans="1:7">
      <c r="A11678"/>
      <c r="B11678"/>
      <c r="C11678"/>
      <c r="D11678"/>
      <c r="E11678"/>
      <c r="F11678"/>
      <c r="G11678"/>
    </row>
    <row r="11679" spans="1:7">
      <c r="A11679"/>
      <c r="B11679"/>
      <c r="C11679"/>
      <c r="D11679"/>
      <c r="E11679"/>
      <c r="F11679"/>
      <c r="G11679"/>
    </row>
    <row r="11680" spans="1:7">
      <c r="A11680"/>
      <c r="B11680"/>
      <c r="C11680"/>
      <c r="D11680"/>
      <c r="E11680"/>
      <c r="F11680"/>
      <c r="G11680"/>
    </row>
    <row r="11681" spans="1:7">
      <c r="A11681"/>
      <c r="B11681"/>
      <c r="C11681"/>
      <c r="D11681"/>
      <c r="E11681"/>
      <c r="F11681"/>
      <c r="G11681"/>
    </row>
    <row r="11682" spans="1:7">
      <c r="A11682"/>
      <c r="B11682"/>
      <c r="C11682"/>
      <c r="D11682"/>
      <c r="E11682"/>
      <c r="F11682"/>
      <c r="G11682"/>
    </row>
    <row r="11683" spans="1:7">
      <c r="A11683"/>
      <c r="B11683"/>
      <c r="C11683"/>
      <c r="D11683"/>
      <c r="E11683"/>
      <c r="F11683"/>
      <c r="G11683"/>
    </row>
    <row r="11684" spans="1:7">
      <c r="A11684"/>
      <c r="B11684"/>
      <c r="C11684"/>
      <c r="D11684"/>
      <c r="E11684"/>
      <c r="F11684"/>
      <c r="G11684"/>
    </row>
    <row r="11685" spans="1:7">
      <c r="A11685"/>
      <c r="B11685"/>
      <c r="C11685"/>
      <c r="D11685"/>
      <c r="E11685"/>
      <c r="F11685"/>
      <c r="G11685"/>
    </row>
    <row r="11686" spans="1:7">
      <c r="A11686"/>
      <c r="B11686"/>
      <c r="C11686"/>
      <c r="D11686"/>
      <c r="E11686"/>
      <c r="F11686"/>
      <c r="G11686"/>
    </row>
    <row r="11687" spans="1:7">
      <c r="A11687"/>
      <c r="B11687"/>
      <c r="C11687"/>
      <c r="D11687"/>
      <c r="E11687"/>
      <c r="F11687"/>
      <c r="G11687"/>
    </row>
    <row r="11688" spans="1:7">
      <c r="A11688"/>
      <c r="B11688"/>
      <c r="C11688"/>
      <c r="D11688"/>
      <c r="E11688"/>
      <c r="F11688"/>
      <c r="G11688"/>
    </row>
    <row r="11689" spans="1:7">
      <c r="A11689"/>
      <c r="B11689"/>
      <c r="C11689"/>
      <c r="D11689"/>
      <c r="E11689"/>
      <c r="F11689"/>
      <c r="G11689"/>
    </row>
    <row r="11690" spans="1:7">
      <c r="A11690"/>
      <c r="B11690"/>
      <c r="C11690"/>
      <c r="D11690"/>
      <c r="E11690"/>
      <c r="F11690"/>
      <c r="G11690"/>
    </row>
    <row r="11691" spans="1:7">
      <c r="A11691"/>
      <c r="B11691"/>
      <c r="C11691"/>
      <c r="D11691"/>
      <c r="E11691"/>
      <c r="F11691"/>
      <c r="G11691"/>
    </row>
    <row r="11692" spans="1:7">
      <c r="A11692"/>
      <c r="B11692"/>
      <c r="C11692"/>
      <c r="D11692"/>
      <c r="E11692"/>
      <c r="F11692"/>
      <c r="G11692"/>
    </row>
    <row r="11693" spans="1:7">
      <c r="A11693"/>
      <c r="B11693"/>
      <c r="C11693"/>
      <c r="D11693"/>
      <c r="E11693"/>
      <c r="F11693"/>
      <c r="G11693"/>
    </row>
    <row r="11694" spans="1:7">
      <c r="A11694"/>
      <c r="B11694"/>
      <c r="C11694"/>
      <c r="D11694"/>
      <c r="E11694"/>
      <c r="F11694"/>
      <c r="G11694"/>
    </row>
    <row r="11695" spans="1:7">
      <c r="A11695"/>
      <c r="B11695"/>
      <c r="C11695"/>
      <c r="D11695"/>
      <c r="E11695"/>
      <c r="F11695"/>
      <c r="G11695"/>
    </row>
    <row r="11696" spans="1:7">
      <c r="A11696"/>
      <c r="B11696"/>
      <c r="C11696"/>
      <c r="D11696"/>
      <c r="E11696"/>
      <c r="F11696"/>
      <c r="G11696"/>
    </row>
    <row r="11697" spans="1:7">
      <c r="A11697"/>
      <c r="B11697"/>
      <c r="C11697"/>
      <c r="D11697"/>
      <c r="E11697"/>
      <c r="F11697"/>
      <c r="G11697"/>
    </row>
    <row r="11698" spans="1:7">
      <c r="A11698"/>
      <c r="B11698"/>
      <c r="C11698"/>
      <c r="D11698"/>
      <c r="E11698"/>
      <c r="F11698"/>
      <c r="G11698"/>
    </row>
    <row r="11699" spans="1:7">
      <c r="A11699"/>
      <c r="B11699"/>
      <c r="C11699"/>
      <c r="D11699"/>
      <c r="E11699"/>
      <c r="F11699"/>
      <c r="G11699"/>
    </row>
    <row r="11700" spans="1:7">
      <c r="A11700"/>
      <c r="B11700"/>
      <c r="C11700"/>
      <c r="D11700"/>
      <c r="E11700"/>
      <c r="F11700"/>
      <c r="G11700"/>
    </row>
    <row r="11701" spans="1:7">
      <c r="A11701"/>
      <c r="B11701"/>
      <c r="C11701"/>
      <c r="D11701"/>
      <c r="E11701"/>
      <c r="F11701"/>
      <c r="G11701"/>
    </row>
    <row r="11702" spans="1:7">
      <c r="A11702"/>
      <c r="B11702"/>
      <c r="C11702"/>
      <c r="D11702"/>
      <c r="E11702"/>
      <c r="F11702"/>
      <c r="G11702"/>
    </row>
    <row r="11703" spans="1:7">
      <c r="A11703"/>
      <c r="B11703"/>
      <c r="C11703"/>
      <c r="D11703"/>
      <c r="E11703"/>
      <c r="F11703"/>
      <c r="G11703"/>
    </row>
    <row r="11704" spans="1:7">
      <c r="A11704"/>
      <c r="B11704"/>
      <c r="C11704"/>
      <c r="D11704"/>
      <c r="E11704"/>
      <c r="F11704"/>
      <c r="G11704"/>
    </row>
    <row r="11705" spans="1:7">
      <c r="A11705"/>
      <c r="B11705"/>
      <c r="C11705"/>
      <c r="D11705"/>
      <c r="E11705"/>
      <c r="F11705"/>
      <c r="G11705"/>
    </row>
    <row r="11706" spans="1:7">
      <c r="A11706"/>
      <c r="B11706"/>
      <c r="C11706"/>
      <c r="D11706"/>
      <c r="E11706"/>
      <c r="F11706"/>
      <c r="G11706"/>
    </row>
    <row r="11707" spans="1:7">
      <c r="A11707"/>
      <c r="B11707"/>
      <c r="C11707"/>
      <c r="D11707"/>
      <c r="E11707"/>
      <c r="F11707"/>
      <c r="G11707"/>
    </row>
    <row r="11708" spans="1:7">
      <c r="A11708"/>
      <c r="B11708"/>
      <c r="C11708"/>
      <c r="D11708"/>
      <c r="E11708"/>
      <c r="F11708"/>
      <c r="G11708"/>
    </row>
    <row r="11709" spans="1:7">
      <c r="A11709"/>
      <c r="B11709"/>
      <c r="C11709"/>
      <c r="D11709"/>
      <c r="E11709"/>
      <c r="F11709"/>
      <c r="G11709"/>
    </row>
    <row r="11710" spans="1:7">
      <c r="A11710"/>
      <c r="B11710"/>
      <c r="C11710"/>
      <c r="D11710"/>
      <c r="E11710"/>
      <c r="F11710"/>
      <c r="G11710"/>
    </row>
    <row r="11711" spans="1:7">
      <c r="A11711"/>
      <c r="B11711"/>
      <c r="C11711"/>
      <c r="D11711"/>
      <c r="E11711"/>
      <c r="F11711"/>
      <c r="G11711"/>
    </row>
    <row r="11712" spans="1:7">
      <c r="A11712"/>
      <c r="B11712"/>
      <c r="C11712"/>
      <c r="D11712"/>
      <c r="E11712"/>
      <c r="F11712"/>
      <c r="G11712"/>
    </row>
    <row r="11713" spans="1:7">
      <c r="A11713"/>
      <c r="B11713"/>
      <c r="C11713"/>
      <c r="D11713"/>
      <c r="E11713"/>
      <c r="F11713"/>
      <c r="G11713"/>
    </row>
    <row r="11714" spans="1:7">
      <c r="A11714"/>
      <c r="B11714"/>
      <c r="C11714"/>
      <c r="D11714"/>
      <c r="E11714"/>
      <c r="F11714"/>
      <c r="G11714"/>
    </row>
    <row r="11715" spans="1:7">
      <c r="A11715"/>
      <c r="B11715"/>
      <c r="C11715"/>
      <c r="D11715"/>
      <c r="E11715"/>
      <c r="F11715"/>
      <c r="G11715"/>
    </row>
    <row r="11716" spans="1:7">
      <c r="A11716"/>
      <c r="B11716"/>
      <c r="C11716"/>
      <c r="D11716"/>
      <c r="E11716"/>
      <c r="F11716"/>
      <c r="G11716"/>
    </row>
    <row r="11717" spans="1:7">
      <c r="A11717"/>
      <c r="B11717"/>
      <c r="C11717"/>
      <c r="D11717"/>
      <c r="E11717"/>
      <c r="F11717"/>
      <c r="G11717"/>
    </row>
    <row r="11718" spans="1:7">
      <c r="A11718"/>
      <c r="B11718"/>
      <c r="C11718"/>
      <c r="D11718"/>
      <c r="E11718"/>
      <c r="F11718"/>
      <c r="G11718"/>
    </row>
    <row r="11719" spans="1:7">
      <c r="A11719"/>
      <c r="B11719"/>
      <c r="C11719"/>
      <c r="D11719"/>
      <c r="E11719"/>
      <c r="F11719"/>
      <c r="G11719"/>
    </row>
    <row r="11720" spans="1:7">
      <c r="A11720"/>
      <c r="B11720"/>
      <c r="C11720"/>
      <c r="D11720"/>
      <c r="E11720"/>
      <c r="F11720"/>
      <c r="G11720"/>
    </row>
    <row r="11721" spans="1:7">
      <c r="A11721"/>
      <c r="B11721"/>
      <c r="C11721"/>
      <c r="D11721"/>
      <c r="E11721"/>
      <c r="F11721"/>
      <c r="G11721"/>
    </row>
    <row r="11722" spans="1:7">
      <c r="A11722"/>
      <c r="B11722"/>
      <c r="C11722"/>
      <c r="D11722"/>
      <c r="E11722"/>
      <c r="F11722"/>
      <c r="G11722"/>
    </row>
    <row r="11723" spans="1:7">
      <c r="A11723"/>
      <c r="B11723"/>
      <c r="C11723"/>
      <c r="D11723"/>
      <c r="E11723"/>
      <c r="F11723"/>
      <c r="G11723"/>
    </row>
    <row r="11724" spans="1:7">
      <c r="A11724"/>
      <c r="B11724"/>
      <c r="C11724"/>
      <c r="D11724"/>
      <c r="E11724"/>
      <c r="F11724"/>
      <c r="G11724"/>
    </row>
    <row r="11725" spans="1:7">
      <c r="A11725"/>
      <c r="B11725"/>
      <c r="C11725"/>
      <c r="D11725"/>
      <c r="E11725"/>
      <c r="F11725"/>
      <c r="G11725"/>
    </row>
    <row r="11726" spans="1:7">
      <c r="A11726"/>
      <c r="B11726"/>
      <c r="C11726"/>
      <c r="D11726"/>
      <c r="E11726"/>
      <c r="F11726"/>
      <c r="G11726"/>
    </row>
    <row r="11727" spans="1:7">
      <c r="A11727"/>
      <c r="B11727"/>
      <c r="C11727"/>
      <c r="D11727"/>
      <c r="E11727"/>
      <c r="F11727"/>
      <c r="G11727"/>
    </row>
    <row r="11728" spans="1:7">
      <c r="A11728"/>
      <c r="B11728"/>
      <c r="C11728"/>
      <c r="D11728"/>
      <c r="E11728"/>
      <c r="F11728"/>
      <c r="G11728"/>
    </row>
    <row r="11729" spans="1:7">
      <c r="A11729"/>
      <c r="B11729"/>
      <c r="C11729"/>
      <c r="D11729"/>
      <c r="E11729"/>
      <c r="F11729"/>
      <c r="G11729"/>
    </row>
    <row r="11730" spans="1:7">
      <c r="A11730"/>
      <c r="B11730"/>
      <c r="C11730"/>
      <c r="D11730"/>
      <c r="E11730"/>
      <c r="F11730"/>
      <c r="G11730"/>
    </row>
    <row r="11731" spans="1:7">
      <c r="A11731"/>
      <c r="B11731"/>
      <c r="C11731"/>
      <c r="D11731"/>
      <c r="E11731"/>
      <c r="F11731"/>
      <c r="G11731"/>
    </row>
    <row r="11732" spans="1:7">
      <c r="A11732"/>
      <c r="B11732"/>
      <c r="C11732"/>
      <c r="D11732"/>
      <c r="E11732"/>
      <c r="F11732"/>
      <c r="G11732"/>
    </row>
    <row r="11733" spans="1:7">
      <c r="A11733"/>
      <c r="B11733"/>
      <c r="C11733"/>
      <c r="D11733"/>
      <c r="E11733"/>
      <c r="F11733"/>
      <c r="G11733"/>
    </row>
    <row r="11734" spans="1:7">
      <c r="A11734"/>
      <c r="B11734"/>
      <c r="C11734"/>
      <c r="D11734"/>
      <c r="E11734"/>
      <c r="F11734"/>
      <c r="G11734"/>
    </row>
    <row r="11735" spans="1:7">
      <c r="A11735"/>
      <c r="B11735"/>
      <c r="C11735"/>
      <c r="D11735"/>
      <c r="E11735"/>
      <c r="F11735"/>
      <c r="G11735"/>
    </row>
    <row r="11736" spans="1:7">
      <c r="A11736"/>
      <c r="B11736"/>
      <c r="C11736"/>
      <c r="D11736"/>
      <c r="E11736"/>
      <c r="F11736"/>
      <c r="G11736"/>
    </row>
    <row r="11737" spans="1:7">
      <c r="A11737"/>
      <c r="B11737"/>
      <c r="C11737"/>
      <c r="D11737"/>
      <c r="E11737"/>
      <c r="F11737"/>
      <c r="G11737"/>
    </row>
    <row r="11738" spans="1:7">
      <c r="A11738"/>
      <c r="B11738"/>
      <c r="C11738"/>
      <c r="D11738"/>
      <c r="E11738"/>
      <c r="F11738"/>
      <c r="G11738"/>
    </row>
    <row r="11739" spans="1:7">
      <c r="A11739"/>
      <c r="B11739"/>
      <c r="C11739"/>
      <c r="D11739"/>
      <c r="E11739"/>
      <c r="F11739"/>
      <c r="G11739"/>
    </row>
    <row r="11740" spans="1:7">
      <c r="A11740"/>
      <c r="B11740"/>
      <c r="C11740"/>
      <c r="D11740"/>
      <c r="E11740"/>
      <c r="F11740"/>
      <c r="G11740"/>
    </row>
    <row r="11741" spans="1:7">
      <c r="A11741"/>
      <c r="B11741"/>
      <c r="C11741"/>
      <c r="D11741"/>
      <c r="E11741"/>
      <c r="F11741"/>
      <c r="G11741"/>
    </row>
    <row r="11742" spans="1:7">
      <c r="A11742"/>
      <c r="B11742"/>
      <c r="C11742"/>
      <c r="D11742"/>
      <c r="E11742"/>
      <c r="F11742"/>
      <c r="G11742"/>
    </row>
    <row r="11743" spans="1:7">
      <c r="A11743"/>
      <c r="B11743"/>
      <c r="C11743"/>
      <c r="D11743"/>
      <c r="E11743"/>
      <c r="F11743"/>
      <c r="G11743"/>
    </row>
    <row r="11744" spans="1:7">
      <c r="A11744"/>
      <c r="B11744"/>
      <c r="C11744"/>
      <c r="D11744"/>
      <c r="E11744"/>
      <c r="F11744"/>
      <c r="G11744"/>
    </row>
    <row r="11745" spans="1:7">
      <c r="A11745"/>
      <c r="B11745"/>
      <c r="C11745"/>
      <c r="D11745"/>
      <c r="E11745"/>
      <c r="F11745"/>
      <c r="G11745"/>
    </row>
    <row r="11746" spans="1:7">
      <c r="A11746"/>
      <c r="B11746"/>
      <c r="C11746"/>
      <c r="D11746"/>
      <c r="E11746"/>
      <c r="F11746"/>
      <c r="G11746"/>
    </row>
    <row r="11747" spans="1:7">
      <c r="A11747"/>
      <c r="B11747"/>
      <c r="C11747"/>
      <c r="D11747"/>
      <c r="E11747"/>
      <c r="F11747"/>
      <c r="G11747"/>
    </row>
    <row r="11748" spans="1:7">
      <c r="A11748"/>
      <c r="B11748"/>
      <c r="C11748"/>
      <c r="D11748"/>
      <c r="E11748"/>
      <c r="F11748"/>
      <c r="G11748"/>
    </row>
    <row r="11749" spans="1:7">
      <c r="A11749"/>
      <c r="B11749"/>
      <c r="C11749"/>
      <c r="D11749"/>
      <c r="E11749"/>
      <c r="F11749"/>
      <c r="G11749"/>
    </row>
    <row r="11750" spans="1:7">
      <c r="A11750"/>
      <c r="B11750"/>
      <c r="C11750"/>
      <c r="D11750"/>
      <c r="E11750"/>
      <c r="F11750"/>
      <c r="G11750"/>
    </row>
    <row r="11751" spans="1:7">
      <c r="A11751"/>
      <c r="B11751"/>
      <c r="C11751"/>
      <c r="D11751"/>
      <c r="E11751"/>
      <c r="F11751"/>
      <c r="G11751"/>
    </row>
    <row r="11752" spans="1:7">
      <c r="A11752"/>
      <c r="B11752"/>
      <c r="C11752"/>
      <c r="D11752"/>
      <c r="E11752"/>
      <c r="F11752"/>
      <c r="G11752"/>
    </row>
    <row r="11753" spans="1:7">
      <c r="A11753"/>
      <c r="B11753"/>
      <c r="C11753"/>
      <c r="D11753"/>
      <c r="E11753"/>
      <c r="F11753"/>
      <c r="G11753"/>
    </row>
    <row r="11754" spans="1:7">
      <c r="A11754"/>
      <c r="B11754"/>
      <c r="C11754"/>
      <c r="D11754"/>
      <c r="E11754"/>
      <c r="F11754"/>
      <c r="G11754"/>
    </row>
    <row r="11755" spans="1:7">
      <c r="A11755"/>
      <c r="B11755"/>
      <c r="C11755"/>
      <c r="D11755"/>
      <c r="E11755"/>
      <c r="F11755"/>
      <c r="G11755"/>
    </row>
    <row r="11756" spans="1:7">
      <c r="A11756"/>
      <c r="B11756"/>
      <c r="C11756"/>
      <c r="D11756"/>
      <c r="E11756"/>
      <c r="F11756"/>
      <c r="G11756"/>
    </row>
    <row r="11757" spans="1:7">
      <c r="A11757"/>
      <c r="B11757"/>
      <c r="C11757"/>
      <c r="D11757"/>
      <c r="E11757"/>
      <c r="F11757"/>
      <c r="G11757"/>
    </row>
    <row r="11758" spans="1:7">
      <c r="A11758"/>
      <c r="B11758"/>
      <c r="C11758"/>
      <c r="D11758"/>
      <c r="E11758"/>
      <c r="F11758"/>
      <c r="G11758"/>
    </row>
    <row r="11759" spans="1:7">
      <c r="A11759"/>
      <c r="B11759"/>
      <c r="C11759"/>
      <c r="D11759"/>
      <c r="E11759"/>
      <c r="F11759"/>
      <c r="G11759"/>
    </row>
    <row r="11760" spans="1:7">
      <c r="A11760"/>
      <c r="B11760"/>
      <c r="C11760"/>
      <c r="D11760"/>
      <c r="E11760"/>
      <c r="F11760"/>
      <c r="G11760"/>
    </row>
    <row r="11761" spans="1:7">
      <c r="A11761"/>
      <c r="B11761"/>
      <c r="C11761"/>
      <c r="D11761"/>
      <c r="E11761"/>
      <c r="F11761"/>
      <c r="G11761"/>
    </row>
    <row r="11762" spans="1:7">
      <c r="A11762"/>
      <c r="B11762"/>
      <c r="C11762"/>
      <c r="D11762"/>
      <c r="E11762"/>
      <c r="F11762"/>
      <c r="G11762"/>
    </row>
    <row r="11763" spans="1:7">
      <c r="A11763"/>
      <c r="B11763"/>
      <c r="C11763"/>
      <c r="D11763"/>
      <c r="E11763"/>
      <c r="F11763"/>
      <c r="G11763"/>
    </row>
    <row r="11764" spans="1:7">
      <c r="A11764"/>
      <c r="B11764"/>
      <c r="C11764"/>
      <c r="D11764"/>
      <c r="E11764"/>
      <c r="F11764"/>
      <c r="G11764"/>
    </row>
    <row r="11765" spans="1:7">
      <c r="A11765"/>
      <c r="B11765"/>
      <c r="C11765"/>
      <c r="D11765"/>
      <c r="E11765"/>
      <c r="F11765"/>
      <c r="G11765"/>
    </row>
    <row r="11766" spans="1:7">
      <c r="A11766"/>
      <c r="B11766"/>
      <c r="C11766"/>
      <c r="D11766"/>
      <c r="E11766"/>
      <c r="F11766"/>
      <c r="G11766"/>
    </row>
    <row r="11767" spans="1:7">
      <c r="A11767"/>
      <c r="B11767"/>
      <c r="C11767"/>
      <c r="D11767"/>
      <c r="E11767"/>
      <c r="F11767"/>
      <c r="G11767"/>
    </row>
    <row r="11768" spans="1:7">
      <c r="A11768"/>
      <c r="B11768"/>
      <c r="C11768"/>
      <c r="D11768"/>
      <c r="E11768"/>
      <c r="F11768"/>
      <c r="G11768"/>
    </row>
    <row r="11769" spans="1:7">
      <c r="A11769"/>
      <c r="B11769"/>
      <c r="C11769"/>
      <c r="D11769"/>
      <c r="E11769"/>
      <c r="F11769"/>
      <c r="G11769"/>
    </row>
    <row r="11770" spans="1:7">
      <c r="A11770"/>
      <c r="B11770"/>
      <c r="C11770"/>
      <c r="D11770"/>
      <c r="E11770"/>
      <c r="F11770"/>
      <c r="G11770"/>
    </row>
    <row r="11771" spans="1:7">
      <c r="A11771"/>
      <c r="B11771"/>
      <c r="C11771"/>
      <c r="D11771"/>
      <c r="E11771"/>
      <c r="F11771"/>
      <c r="G11771"/>
    </row>
    <row r="11772" spans="1:7">
      <c r="A11772"/>
      <c r="B11772"/>
      <c r="C11772"/>
      <c r="D11772"/>
      <c r="E11772"/>
      <c r="F11772"/>
      <c r="G11772"/>
    </row>
    <row r="11773" spans="1:7">
      <c r="A11773"/>
      <c r="B11773"/>
      <c r="C11773"/>
      <c r="D11773"/>
      <c r="E11773"/>
      <c r="F11773"/>
      <c r="G11773"/>
    </row>
    <row r="11774" spans="1:7">
      <c r="A11774"/>
      <c r="B11774"/>
      <c r="C11774"/>
      <c r="D11774"/>
      <c r="E11774"/>
      <c r="F11774"/>
      <c r="G11774"/>
    </row>
    <row r="11775" spans="1:7">
      <c r="A11775"/>
      <c r="B11775"/>
      <c r="C11775"/>
      <c r="D11775"/>
      <c r="E11775"/>
      <c r="F11775"/>
      <c r="G11775"/>
    </row>
    <row r="11776" spans="1:7">
      <c r="A11776"/>
      <c r="B11776"/>
      <c r="C11776"/>
      <c r="D11776"/>
      <c r="E11776"/>
      <c r="F11776"/>
      <c r="G11776"/>
    </row>
    <row r="11777" spans="1:7">
      <c r="A11777"/>
      <c r="B11777"/>
      <c r="C11777"/>
      <c r="D11777"/>
      <c r="E11777"/>
      <c r="F11777"/>
      <c r="G11777"/>
    </row>
    <row r="11778" spans="1:7">
      <c r="A11778"/>
      <c r="B11778"/>
      <c r="C11778"/>
      <c r="D11778"/>
      <c r="E11778"/>
      <c r="F11778"/>
      <c r="G11778"/>
    </row>
    <row r="11779" spans="1:7">
      <c r="A11779"/>
      <c r="B11779"/>
      <c r="C11779"/>
      <c r="D11779"/>
      <c r="E11779"/>
      <c r="F11779"/>
      <c r="G11779"/>
    </row>
    <row r="11780" spans="1:7">
      <c r="A11780"/>
      <c r="B11780"/>
      <c r="C11780"/>
      <c r="D11780"/>
      <c r="E11780"/>
      <c r="F11780"/>
      <c r="G11780"/>
    </row>
    <row r="11781" spans="1:7">
      <c r="A11781"/>
      <c r="B11781"/>
      <c r="C11781"/>
      <c r="D11781"/>
      <c r="E11781"/>
      <c r="F11781"/>
      <c r="G11781"/>
    </row>
    <row r="11782" spans="1:7">
      <c r="A11782"/>
      <c r="B11782"/>
      <c r="C11782"/>
      <c r="D11782"/>
      <c r="E11782"/>
      <c r="F11782"/>
      <c r="G11782"/>
    </row>
    <row r="11783" spans="1:7">
      <c r="A11783"/>
      <c r="B11783"/>
      <c r="C11783"/>
      <c r="D11783"/>
      <c r="E11783"/>
      <c r="F11783"/>
      <c r="G11783"/>
    </row>
    <row r="11784" spans="1:7">
      <c r="A11784"/>
      <c r="B11784"/>
      <c r="C11784"/>
      <c r="D11784"/>
      <c r="E11784"/>
      <c r="F11784"/>
      <c r="G11784"/>
    </row>
    <row r="11785" spans="1:7">
      <c r="A11785"/>
      <c r="B11785"/>
      <c r="C11785"/>
      <c r="D11785"/>
      <c r="E11785"/>
      <c r="F11785"/>
      <c r="G11785"/>
    </row>
    <row r="11786" spans="1:7">
      <c r="A11786"/>
      <c r="B11786"/>
      <c r="C11786"/>
      <c r="D11786"/>
      <c r="E11786"/>
      <c r="F11786"/>
      <c r="G11786"/>
    </row>
    <row r="11787" spans="1:7">
      <c r="A11787"/>
      <c r="B11787"/>
      <c r="C11787"/>
      <c r="D11787"/>
      <c r="E11787"/>
      <c r="F11787"/>
      <c r="G11787"/>
    </row>
    <row r="11788" spans="1:7">
      <c r="A11788"/>
      <c r="B11788"/>
      <c r="C11788"/>
      <c r="D11788"/>
      <c r="E11788"/>
      <c r="F11788"/>
      <c r="G11788"/>
    </row>
    <row r="11789" spans="1:7">
      <c r="A11789"/>
      <c r="B11789"/>
      <c r="C11789"/>
      <c r="D11789"/>
      <c r="E11789"/>
      <c r="F11789"/>
      <c r="G11789"/>
    </row>
    <row r="11790" spans="1:7">
      <c r="A11790"/>
      <c r="B11790"/>
      <c r="C11790"/>
      <c r="D11790"/>
      <c r="E11790"/>
      <c r="F11790"/>
      <c r="G11790"/>
    </row>
    <row r="11791" spans="1:7">
      <c r="A11791"/>
      <c r="B11791"/>
      <c r="C11791"/>
      <c r="D11791"/>
      <c r="E11791"/>
      <c r="F11791"/>
      <c r="G11791"/>
    </row>
    <row r="11792" spans="1:7">
      <c r="A11792"/>
      <c r="B11792"/>
      <c r="C11792"/>
      <c r="D11792"/>
      <c r="E11792"/>
      <c r="F11792"/>
      <c r="G11792"/>
    </row>
    <row r="11793" spans="1:7">
      <c r="A11793"/>
      <c r="B11793"/>
      <c r="C11793"/>
      <c r="D11793"/>
      <c r="E11793"/>
      <c r="F11793"/>
      <c r="G11793"/>
    </row>
    <row r="11794" spans="1:7">
      <c r="A11794"/>
      <c r="B11794"/>
      <c r="C11794"/>
      <c r="D11794"/>
      <c r="E11794"/>
      <c r="F11794"/>
      <c r="G11794"/>
    </row>
    <row r="11795" spans="1:7">
      <c r="A11795"/>
      <c r="B11795"/>
      <c r="C11795"/>
      <c r="D11795"/>
      <c r="E11795"/>
      <c r="F11795"/>
      <c r="G11795"/>
    </row>
    <row r="11796" spans="1:7">
      <c r="A11796"/>
      <c r="B11796"/>
      <c r="C11796"/>
      <c r="D11796"/>
      <c r="E11796"/>
      <c r="F11796"/>
      <c r="G11796"/>
    </row>
    <row r="11797" spans="1:7">
      <c r="A11797"/>
      <c r="B11797"/>
      <c r="C11797"/>
      <c r="D11797"/>
      <c r="E11797"/>
      <c r="F11797"/>
      <c r="G11797"/>
    </row>
    <row r="11798" spans="1:7">
      <c r="A11798"/>
      <c r="B11798"/>
      <c r="C11798"/>
      <c r="D11798"/>
      <c r="E11798"/>
      <c r="F11798"/>
      <c r="G11798"/>
    </row>
    <row r="11799" spans="1:7">
      <c r="A11799"/>
      <c r="B11799"/>
      <c r="C11799"/>
      <c r="D11799"/>
      <c r="E11799"/>
      <c r="F11799"/>
      <c r="G11799"/>
    </row>
    <row r="11800" spans="1:7">
      <c r="A11800"/>
      <c r="B11800"/>
      <c r="C11800"/>
      <c r="D11800"/>
      <c r="E11800"/>
      <c r="F11800"/>
      <c r="G11800"/>
    </row>
    <row r="11801" spans="1:7">
      <c r="A11801"/>
      <c r="B11801"/>
      <c r="C11801"/>
      <c r="D11801"/>
      <c r="E11801"/>
      <c r="F11801"/>
      <c r="G11801"/>
    </row>
    <row r="11802" spans="1:7">
      <c r="A11802"/>
      <c r="B11802"/>
      <c r="C11802"/>
      <c r="D11802"/>
      <c r="E11802"/>
      <c r="F11802"/>
      <c r="G11802"/>
    </row>
    <row r="11803" spans="1:7">
      <c r="A11803"/>
      <c r="B11803"/>
      <c r="C11803"/>
      <c r="D11803"/>
      <c r="E11803"/>
      <c r="F11803"/>
      <c r="G11803"/>
    </row>
    <row r="11804" spans="1:7">
      <c r="A11804"/>
      <c r="B11804"/>
      <c r="C11804"/>
      <c r="D11804"/>
      <c r="E11804"/>
      <c r="F11804"/>
      <c r="G11804"/>
    </row>
    <row r="11805" spans="1:7">
      <c r="A11805"/>
      <c r="B11805"/>
      <c r="C11805"/>
      <c r="D11805"/>
      <c r="E11805"/>
      <c r="F11805"/>
      <c r="G11805"/>
    </row>
    <row r="11806" spans="1:7">
      <c r="A11806"/>
      <c r="B11806"/>
      <c r="C11806"/>
      <c r="D11806"/>
      <c r="E11806"/>
      <c r="F11806"/>
      <c r="G11806"/>
    </row>
    <row r="11807" spans="1:7">
      <c r="A11807"/>
      <c r="B11807"/>
      <c r="C11807"/>
      <c r="D11807"/>
      <c r="E11807"/>
      <c r="F11807"/>
      <c r="G11807"/>
    </row>
    <row r="11808" spans="1:7">
      <c r="A11808"/>
      <c r="B11808"/>
      <c r="C11808"/>
      <c r="D11808"/>
      <c r="E11808"/>
      <c r="F11808"/>
      <c r="G11808"/>
    </row>
    <row r="11809" spans="1:7">
      <c r="A11809"/>
      <c r="B11809"/>
      <c r="C11809"/>
      <c r="D11809"/>
      <c r="E11809"/>
      <c r="F11809"/>
      <c r="G11809"/>
    </row>
    <row r="11810" spans="1:7">
      <c r="A11810"/>
      <c r="B11810"/>
      <c r="C11810"/>
      <c r="D11810"/>
      <c r="E11810"/>
      <c r="F11810"/>
      <c r="G11810"/>
    </row>
    <row r="11811" spans="1:7">
      <c r="A11811"/>
      <c r="B11811"/>
      <c r="C11811"/>
      <c r="D11811"/>
      <c r="E11811"/>
      <c r="F11811"/>
      <c r="G11811"/>
    </row>
    <row r="11812" spans="1:7">
      <c r="A11812"/>
      <c r="B11812"/>
      <c r="C11812"/>
      <c r="D11812"/>
      <c r="E11812"/>
      <c r="F11812"/>
      <c r="G11812"/>
    </row>
    <row r="11813" spans="1:7">
      <c r="A11813"/>
      <c r="B11813"/>
      <c r="C11813"/>
      <c r="D11813"/>
      <c r="E11813"/>
      <c r="F11813"/>
      <c r="G11813"/>
    </row>
    <row r="11814" spans="1:7">
      <c r="A11814"/>
      <c r="B11814"/>
      <c r="C11814"/>
      <c r="D11814"/>
      <c r="E11814"/>
      <c r="F11814"/>
      <c r="G11814"/>
    </row>
    <row r="11815" spans="1:7">
      <c r="A11815"/>
      <c r="B11815"/>
      <c r="C11815"/>
      <c r="D11815"/>
      <c r="E11815"/>
      <c r="F11815"/>
      <c r="G11815"/>
    </row>
    <row r="11816" spans="1:7">
      <c r="A11816"/>
      <c r="B11816"/>
      <c r="C11816"/>
      <c r="D11816"/>
      <c r="E11816"/>
      <c r="F11816"/>
      <c r="G11816"/>
    </row>
    <row r="11817" spans="1:7">
      <c r="A11817"/>
      <c r="B11817"/>
      <c r="C11817"/>
      <c r="D11817"/>
      <c r="E11817"/>
      <c r="F11817"/>
      <c r="G11817"/>
    </row>
    <row r="11818" spans="1:7">
      <c r="A11818"/>
      <c r="B11818"/>
      <c r="C11818"/>
      <c r="D11818"/>
      <c r="E11818"/>
      <c r="F11818"/>
      <c r="G11818"/>
    </row>
    <row r="11819" spans="1:7">
      <c r="A11819"/>
      <c r="B11819"/>
      <c r="C11819"/>
      <c r="D11819"/>
      <c r="E11819"/>
      <c r="F11819"/>
      <c r="G11819"/>
    </row>
    <row r="11820" spans="1:7">
      <c r="A11820"/>
      <c r="B11820"/>
      <c r="C11820"/>
      <c r="D11820"/>
      <c r="E11820"/>
      <c r="F11820"/>
      <c r="G11820"/>
    </row>
    <row r="11821" spans="1:7">
      <c r="A11821"/>
      <c r="B11821"/>
      <c r="C11821"/>
      <c r="D11821"/>
      <c r="E11821"/>
      <c r="F11821"/>
      <c r="G11821"/>
    </row>
    <row r="11822" spans="1:7">
      <c r="A11822"/>
      <c r="B11822"/>
      <c r="C11822"/>
      <c r="D11822"/>
      <c r="E11822"/>
      <c r="F11822"/>
      <c r="G11822"/>
    </row>
    <row r="11823" spans="1:7">
      <c r="A11823"/>
      <c r="B11823"/>
      <c r="C11823"/>
      <c r="D11823"/>
      <c r="E11823"/>
      <c r="F11823"/>
      <c r="G11823"/>
    </row>
    <row r="11824" spans="1:7">
      <c r="A11824"/>
      <c r="B11824"/>
      <c r="C11824"/>
      <c r="D11824"/>
      <c r="E11824"/>
      <c r="F11824"/>
      <c r="G11824"/>
    </row>
    <row r="11825" spans="1:7">
      <c r="A11825"/>
      <c r="B11825"/>
      <c r="C11825"/>
      <c r="D11825"/>
      <c r="E11825"/>
      <c r="F11825"/>
      <c r="G11825"/>
    </row>
    <row r="11826" spans="1:7">
      <c r="A11826"/>
      <c r="B11826"/>
      <c r="C11826"/>
      <c r="D11826"/>
      <c r="E11826"/>
      <c r="F11826"/>
      <c r="G11826"/>
    </row>
    <row r="11827" spans="1:7">
      <c r="A11827"/>
      <c r="B11827"/>
      <c r="C11827"/>
      <c r="D11827"/>
      <c r="E11827"/>
      <c r="F11827"/>
      <c r="G11827"/>
    </row>
    <row r="11828" spans="1:7">
      <c r="A11828"/>
      <c r="B11828"/>
      <c r="C11828"/>
      <c r="D11828"/>
      <c r="E11828"/>
      <c r="F11828"/>
      <c r="G11828"/>
    </row>
    <row r="11829" spans="1:7">
      <c r="A11829"/>
      <c r="B11829"/>
      <c r="C11829"/>
      <c r="D11829"/>
      <c r="E11829"/>
      <c r="F11829"/>
      <c r="G11829"/>
    </row>
    <row r="11830" spans="1:7">
      <c r="A11830"/>
      <c r="B11830"/>
      <c r="C11830"/>
      <c r="D11830"/>
      <c r="E11830"/>
      <c r="F11830"/>
      <c r="G11830"/>
    </row>
    <row r="11831" spans="1:7">
      <c r="A11831"/>
      <c r="B11831"/>
      <c r="C11831"/>
      <c r="D11831"/>
      <c r="E11831"/>
      <c r="F11831"/>
      <c r="G11831"/>
    </row>
    <row r="11832" spans="1:7">
      <c r="A11832"/>
      <c r="B11832"/>
      <c r="C11832"/>
      <c r="D11832"/>
      <c r="E11832"/>
      <c r="F11832"/>
      <c r="G11832"/>
    </row>
    <row r="11833" spans="1:7">
      <c r="A11833"/>
      <c r="B11833"/>
      <c r="C11833"/>
      <c r="D11833"/>
      <c r="E11833"/>
      <c r="F11833"/>
      <c r="G11833"/>
    </row>
    <row r="11834" spans="1:7">
      <c r="A11834"/>
      <c r="B11834"/>
      <c r="C11834"/>
      <c r="D11834"/>
      <c r="E11834"/>
      <c r="F11834"/>
      <c r="G11834"/>
    </row>
    <row r="11835" spans="1:7">
      <c r="A11835"/>
      <c r="B11835"/>
      <c r="C11835"/>
      <c r="D11835"/>
      <c r="E11835"/>
      <c r="F11835"/>
      <c r="G11835"/>
    </row>
    <row r="11836" spans="1:7">
      <c r="A11836"/>
      <c r="B11836"/>
      <c r="C11836"/>
      <c r="D11836"/>
      <c r="E11836"/>
      <c r="F11836"/>
      <c r="G11836"/>
    </row>
    <row r="11837" spans="1:7">
      <c r="A11837"/>
      <c r="B11837"/>
      <c r="C11837"/>
      <c r="D11837"/>
      <c r="E11837"/>
      <c r="F11837"/>
      <c r="G11837"/>
    </row>
    <row r="11838" spans="1:7">
      <c r="A11838"/>
      <c r="B11838"/>
      <c r="C11838"/>
      <c r="D11838"/>
      <c r="E11838"/>
      <c r="F11838"/>
      <c r="G11838"/>
    </row>
    <row r="11839" spans="1:7">
      <c r="A11839"/>
      <c r="B11839"/>
      <c r="C11839"/>
      <c r="D11839"/>
      <c r="E11839"/>
      <c r="F11839"/>
      <c r="G11839"/>
    </row>
    <row r="11840" spans="1:7">
      <c r="A11840"/>
      <c r="B11840"/>
      <c r="C11840"/>
      <c r="D11840"/>
      <c r="E11840"/>
      <c r="F11840"/>
      <c r="G11840"/>
    </row>
    <row r="11841" spans="1:7">
      <c r="A11841"/>
      <c r="B11841"/>
      <c r="C11841"/>
      <c r="D11841"/>
      <c r="E11841"/>
      <c r="F11841"/>
      <c r="G11841"/>
    </row>
    <row r="11842" spans="1:7">
      <c r="A11842"/>
      <c r="B11842"/>
      <c r="C11842"/>
      <c r="D11842"/>
      <c r="E11842"/>
      <c r="F11842"/>
      <c r="G11842"/>
    </row>
    <row r="11843" spans="1:7">
      <c r="A11843"/>
      <c r="B11843"/>
      <c r="C11843"/>
      <c r="D11843"/>
      <c r="E11843"/>
      <c r="F11843"/>
      <c r="G11843"/>
    </row>
    <row r="11844" spans="1:7">
      <c r="A11844"/>
      <c r="B11844"/>
      <c r="C11844"/>
      <c r="D11844"/>
      <c r="E11844"/>
      <c r="F11844"/>
      <c r="G11844"/>
    </row>
    <row r="11845" spans="1:7">
      <c r="A11845"/>
      <c r="B11845"/>
      <c r="C11845"/>
      <c r="D11845"/>
      <c r="E11845"/>
      <c r="F11845"/>
      <c r="G11845"/>
    </row>
    <row r="11846" spans="1:7">
      <c r="A11846"/>
      <c r="B11846"/>
      <c r="C11846"/>
      <c r="D11846"/>
      <c r="E11846"/>
      <c r="F11846"/>
      <c r="G11846"/>
    </row>
    <row r="11847" spans="1:7">
      <c r="A11847"/>
      <c r="B11847"/>
      <c r="C11847"/>
      <c r="D11847"/>
      <c r="E11847"/>
      <c r="F11847"/>
      <c r="G11847"/>
    </row>
    <row r="11848" spans="1:7">
      <c r="A11848"/>
      <c r="B11848"/>
      <c r="C11848"/>
      <c r="D11848"/>
      <c r="E11848"/>
      <c r="F11848"/>
      <c r="G11848"/>
    </row>
    <row r="11849" spans="1:7">
      <c r="A11849"/>
      <c r="B11849"/>
      <c r="C11849"/>
      <c r="D11849"/>
      <c r="E11849"/>
      <c r="F11849"/>
      <c r="G11849"/>
    </row>
    <row r="11850" spans="1:7">
      <c r="A11850"/>
      <c r="B11850"/>
      <c r="C11850"/>
      <c r="D11850"/>
      <c r="E11850"/>
      <c r="F11850"/>
      <c r="G11850"/>
    </row>
    <row r="11851" spans="1:7">
      <c r="A11851"/>
      <c r="B11851"/>
      <c r="C11851"/>
      <c r="D11851"/>
      <c r="E11851"/>
      <c r="F11851"/>
      <c r="G11851"/>
    </row>
    <row r="11852" spans="1:7">
      <c r="A11852"/>
      <c r="B11852"/>
      <c r="C11852"/>
      <c r="D11852"/>
      <c r="E11852"/>
      <c r="F11852"/>
      <c r="G11852"/>
    </row>
    <row r="11853" spans="1:7">
      <c r="A11853"/>
      <c r="B11853"/>
      <c r="C11853"/>
      <c r="D11853"/>
      <c r="E11853"/>
      <c r="F11853"/>
      <c r="G11853"/>
    </row>
    <row r="11854" spans="1:7">
      <c r="A11854"/>
      <c r="B11854"/>
      <c r="C11854"/>
      <c r="D11854"/>
      <c r="E11854"/>
      <c r="F11854"/>
      <c r="G11854"/>
    </row>
    <row r="11855" spans="1:7">
      <c r="A11855"/>
      <c r="B11855"/>
      <c r="C11855"/>
      <c r="D11855"/>
      <c r="E11855"/>
      <c r="F11855"/>
      <c r="G11855"/>
    </row>
    <row r="11856" spans="1:7">
      <c r="A11856"/>
      <c r="B11856"/>
      <c r="C11856"/>
      <c r="D11856"/>
      <c r="E11856"/>
      <c r="F11856"/>
      <c r="G11856"/>
    </row>
    <row r="11857" spans="1:7">
      <c r="A11857"/>
      <c r="B11857"/>
      <c r="C11857"/>
      <c r="D11857"/>
      <c r="E11857"/>
      <c r="F11857"/>
      <c r="G11857"/>
    </row>
    <row r="11858" spans="1:7">
      <c r="A11858"/>
      <c r="B11858"/>
      <c r="C11858"/>
      <c r="D11858"/>
      <c r="E11858"/>
      <c r="F11858"/>
      <c r="G11858"/>
    </row>
    <row r="11859" spans="1:7">
      <c r="A11859"/>
      <c r="B11859"/>
      <c r="C11859"/>
      <c r="D11859"/>
      <c r="E11859"/>
      <c r="F11859"/>
      <c r="G11859"/>
    </row>
    <row r="11860" spans="1:7">
      <c r="A11860"/>
      <c r="B11860"/>
      <c r="C11860"/>
      <c r="D11860"/>
      <c r="E11860"/>
      <c r="F11860"/>
      <c r="G11860"/>
    </row>
    <row r="11861" spans="1:7">
      <c r="A11861"/>
      <c r="B11861"/>
      <c r="C11861"/>
      <c r="D11861"/>
      <c r="E11861"/>
      <c r="F11861"/>
      <c r="G11861"/>
    </row>
    <row r="11862" spans="1:7">
      <c r="A11862"/>
      <c r="B11862"/>
      <c r="C11862"/>
      <c r="D11862"/>
      <c r="E11862"/>
      <c r="F11862"/>
      <c r="G11862"/>
    </row>
    <row r="11863" spans="1:7">
      <c r="A11863"/>
      <c r="B11863"/>
      <c r="C11863"/>
      <c r="D11863"/>
      <c r="E11863"/>
      <c r="F11863"/>
      <c r="G11863"/>
    </row>
    <row r="11864" spans="1:7">
      <c r="A11864"/>
      <c r="B11864"/>
      <c r="C11864"/>
      <c r="D11864"/>
      <c r="E11864"/>
      <c r="F11864"/>
      <c r="G11864"/>
    </row>
    <row r="11865" spans="1:7">
      <c r="A11865"/>
      <c r="B11865"/>
      <c r="C11865"/>
      <c r="D11865"/>
      <c r="E11865"/>
      <c r="F11865"/>
      <c r="G11865"/>
    </row>
    <row r="11866" spans="1:7">
      <c r="A11866"/>
      <c r="B11866"/>
      <c r="C11866"/>
      <c r="D11866"/>
      <c r="E11866"/>
      <c r="F11866"/>
      <c r="G11866"/>
    </row>
    <row r="11867" spans="1:7">
      <c r="A11867"/>
      <c r="B11867"/>
      <c r="C11867"/>
      <c r="D11867"/>
      <c r="E11867"/>
      <c r="F11867"/>
      <c r="G11867"/>
    </row>
    <row r="11868" spans="1:7">
      <c r="A11868"/>
      <c r="B11868"/>
      <c r="C11868"/>
      <c r="D11868"/>
      <c r="E11868"/>
      <c r="F11868"/>
      <c r="G11868"/>
    </row>
    <row r="11869" spans="1:7">
      <c r="A11869"/>
      <c r="B11869"/>
      <c r="C11869"/>
      <c r="D11869"/>
      <c r="E11869"/>
      <c r="F11869"/>
      <c r="G11869"/>
    </row>
    <row r="11870" spans="1:7">
      <c r="A11870"/>
      <c r="B11870"/>
      <c r="C11870"/>
      <c r="D11870"/>
      <c r="E11870"/>
      <c r="F11870"/>
      <c r="G11870"/>
    </row>
    <row r="11871" spans="1:7">
      <c r="A11871"/>
      <c r="B11871"/>
      <c r="C11871"/>
      <c r="D11871"/>
      <c r="E11871"/>
      <c r="F11871"/>
      <c r="G11871"/>
    </row>
    <row r="11872" spans="1:7">
      <c r="A11872"/>
      <c r="B11872"/>
      <c r="C11872"/>
      <c r="D11872"/>
      <c r="E11872"/>
      <c r="F11872"/>
      <c r="G11872"/>
    </row>
    <row r="11873" spans="1:7">
      <c r="A11873"/>
      <c r="B11873"/>
      <c r="C11873"/>
      <c r="D11873"/>
      <c r="E11873"/>
      <c r="F11873"/>
      <c r="G11873"/>
    </row>
    <row r="11874" spans="1:7">
      <c r="A11874"/>
      <c r="B11874"/>
      <c r="C11874"/>
      <c r="D11874"/>
      <c r="E11874"/>
      <c r="F11874"/>
      <c r="G11874"/>
    </row>
    <row r="11875" spans="1:7">
      <c r="A11875"/>
      <c r="B11875"/>
      <c r="C11875"/>
      <c r="D11875"/>
      <c r="E11875"/>
      <c r="F11875"/>
      <c r="G11875"/>
    </row>
    <row r="11876" spans="1:7">
      <c r="A11876"/>
      <c r="B11876"/>
      <c r="C11876"/>
      <c r="D11876"/>
      <c r="E11876"/>
      <c r="F11876"/>
      <c r="G11876"/>
    </row>
    <row r="11877" spans="1:7">
      <c r="A11877"/>
      <c r="B11877"/>
      <c r="C11877"/>
      <c r="D11877"/>
      <c r="E11877"/>
      <c r="F11877"/>
      <c r="G11877"/>
    </row>
    <row r="11878" spans="1:7">
      <c r="A11878"/>
      <c r="B11878"/>
      <c r="C11878"/>
      <c r="D11878"/>
      <c r="E11878"/>
      <c r="F11878"/>
      <c r="G11878"/>
    </row>
    <row r="11879" spans="1:7">
      <c r="A11879"/>
      <c r="B11879"/>
      <c r="C11879"/>
      <c r="D11879"/>
      <c r="E11879"/>
      <c r="F11879"/>
      <c r="G11879"/>
    </row>
    <row r="11880" spans="1:7">
      <c r="A11880"/>
      <c r="B11880"/>
      <c r="C11880"/>
      <c r="D11880"/>
      <c r="E11880"/>
      <c r="F11880"/>
      <c r="G11880"/>
    </row>
    <row r="11881" spans="1:7">
      <c r="A11881"/>
      <c r="B11881"/>
      <c r="C11881"/>
      <c r="D11881"/>
      <c r="E11881"/>
      <c r="F11881"/>
      <c r="G11881"/>
    </row>
    <row r="11882" spans="1:7">
      <c r="A11882"/>
      <c r="B11882"/>
      <c r="C11882"/>
      <c r="D11882"/>
      <c r="E11882"/>
      <c r="F11882"/>
      <c r="G11882"/>
    </row>
    <row r="11883" spans="1:7">
      <c r="A11883"/>
      <c r="B11883"/>
      <c r="C11883"/>
      <c r="D11883"/>
      <c r="E11883"/>
      <c r="F11883"/>
      <c r="G11883"/>
    </row>
    <row r="11884" spans="1:7">
      <c r="A11884"/>
      <c r="B11884"/>
      <c r="C11884"/>
      <c r="D11884"/>
      <c r="E11884"/>
      <c r="F11884"/>
      <c r="G11884"/>
    </row>
    <row r="11885" spans="1:7">
      <c r="A11885"/>
      <c r="B11885"/>
      <c r="C11885"/>
      <c r="D11885"/>
      <c r="E11885"/>
      <c r="F11885"/>
      <c r="G11885"/>
    </row>
    <row r="11886" spans="1:7">
      <c r="A11886"/>
      <c r="B11886"/>
      <c r="C11886"/>
      <c r="D11886"/>
      <c r="E11886"/>
      <c r="F11886"/>
      <c r="G11886"/>
    </row>
    <row r="11887" spans="1:7">
      <c r="A11887"/>
      <c r="B11887"/>
      <c r="C11887"/>
      <c r="D11887"/>
      <c r="E11887"/>
      <c r="F11887"/>
      <c r="G11887"/>
    </row>
    <row r="11888" spans="1:7">
      <c r="A11888"/>
      <c r="B11888"/>
      <c r="C11888"/>
      <c r="D11888"/>
      <c r="E11888"/>
      <c r="F11888"/>
      <c r="G11888"/>
    </row>
    <row r="11889" spans="1:7">
      <c r="A11889"/>
      <c r="B11889"/>
      <c r="C11889"/>
      <c r="D11889"/>
      <c r="E11889"/>
      <c r="F11889"/>
      <c r="G11889"/>
    </row>
    <row r="11890" spans="1:7">
      <c r="A11890"/>
      <c r="B11890"/>
      <c r="C11890"/>
      <c r="D11890"/>
      <c r="E11890"/>
      <c r="F11890"/>
      <c r="G11890"/>
    </row>
    <row r="11891" spans="1:7">
      <c r="A11891"/>
      <c r="B11891"/>
      <c r="C11891"/>
      <c r="D11891"/>
      <c r="E11891"/>
      <c r="F11891"/>
      <c r="G11891"/>
    </row>
    <row r="11892" spans="1:7">
      <c r="A11892"/>
      <c r="B11892"/>
      <c r="C11892"/>
      <c r="D11892"/>
      <c r="E11892"/>
      <c r="F11892"/>
      <c r="G11892"/>
    </row>
    <row r="11893" spans="1:7">
      <c r="A11893"/>
      <c r="B11893"/>
      <c r="C11893"/>
      <c r="D11893"/>
      <c r="E11893"/>
      <c r="F11893"/>
      <c r="G11893"/>
    </row>
    <row r="11894" spans="1:7">
      <c r="A11894"/>
      <c r="B11894"/>
      <c r="C11894"/>
      <c r="D11894"/>
      <c r="E11894"/>
      <c r="F11894"/>
      <c r="G11894"/>
    </row>
    <row r="11895" spans="1:7">
      <c r="A11895"/>
      <c r="B11895"/>
      <c r="C11895"/>
      <c r="D11895"/>
      <c r="E11895"/>
      <c r="F11895"/>
      <c r="G11895"/>
    </row>
    <row r="11896" spans="1:7">
      <c r="A11896"/>
      <c r="B11896"/>
      <c r="C11896"/>
      <c r="D11896"/>
      <c r="E11896"/>
      <c r="F11896"/>
      <c r="G11896"/>
    </row>
    <row r="11897" spans="1:7">
      <c r="A11897"/>
      <c r="B11897"/>
      <c r="C11897"/>
      <c r="D11897"/>
      <c r="E11897"/>
      <c r="F11897"/>
      <c r="G11897"/>
    </row>
    <row r="11898" spans="1:7">
      <c r="A11898"/>
      <c r="B11898"/>
      <c r="C11898"/>
      <c r="D11898"/>
      <c r="E11898"/>
      <c r="F11898"/>
      <c r="G11898"/>
    </row>
    <row r="11899" spans="1:7">
      <c r="A11899"/>
      <c r="B11899"/>
      <c r="C11899"/>
      <c r="D11899"/>
      <c r="E11899"/>
      <c r="F11899"/>
      <c r="G11899"/>
    </row>
    <row r="11900" spans="1:7">
      <c r="A11900"/>
      <c r="B11900"/>
      <c r="C11900"/>
      <c r="D11900"/>
      <c r="E11900"/>
      <c r="F11900"/>
      <c r="G11900"/>
    </row>
    <row r="11901" spans="1:7">
      <c r="A11901"/>
      <c r="B11901"/>
      <c r="C11901"/>
      <c r="D11901"/>
      <c r="E11901"/>
      <c r="F11901"/>
      <c r="G11901"/>
    </row>
    <row r="11902" spans="1:7">
      <c r="A11902"/>
      <c r="B11902"/>
      <c r="C11902"/>
      <c r="D11902"/>
      <c r="E11902"/>
      <c r="F11902"/>
      <c r="G11902"/>
    </row>
    <row r="11903" spans="1:7">
      <c r="A11903"/>
      <c r="B11903"/>
      <c r="C11903"/>
      <c r="D11903"/>
      <c r="E11903"/>
      <c r="F11903"/>
      <c r="G11903"/>
    </row>
    <row r="11904" spans="1:7">
      <c r="A11904"/>
      <c r="B11904"/>
      <c r="C11904"/>
      <c r="D11904"/>
      <c r="E11904"/>
      <c r="F11904"/>
      <c r="G11904"/>
    </row>
    <row r="11905" spans="1:7">
      <c r="A11905"/>
      <c r="B11905"/>
      <c r="C11905"/>
      <c r="D11905"/>
      <c r="E11905"/>
      <c r="F11905"/>
      <c r="G11905"/>
    </row>
    <row r="11906" spans="1:7">
      <c r="A11906"/>
      <c r="B11906"/>
      <c r="C11906"/>
      <c r="D11906"/>
      <c r="E11906"/>
      <c r="F11906"/>
      <c r="G11906"/>
    </row>
    <row r="11907" spans="1:7">
      <c r="A11907"/>
      <c r="B11907"/>
      <c r="C11907"/>
      <c r="D11907"/>
      <c r="E11907"/>
      <c r="F11907"/>
      <c r="G11907"/>
    </row>
    <row r="11908" spans="1:7">
      <c r="A11908"/>
      <c r="B11908"/>
      <c r="C11908"/>
      <c r="D11908"/>
      <c r="E11908"/>
      <c r="F11908"/>
      <c r="G11908"/>
    </row>
    <row r="11909" spans="1:7">
      <c r="A11909"/>
      <c r="B11909"/>
      <c r="C11909"/>
      <c r="D11909"/>
      <c r="E11909"/>
      <c r="F11909"/>
      <c r="G11909"/>
    </row>
    <row r="11910" spans="1:7">
      <c r="A11910"/>
      <c r="B11910"/>
      <c r="C11910"/>
      <c r="D11910"/>
      <c r="E11910"/>
      <c r="F11910"/>
      <c r="G11910"/>
    </row>
    <row r="11911" spans="1:7">
      <c r="A11911"/>
      <c r="B11911"/>
      <c r="C11911"/>
      <c r="D11911"/>
      <c r="E11911"/>
      <c r="F11911"/>
      <c r="G11911"/>
    </row>
    <row r="11912" spans="1:7">
      <c r="A11912"/>
      <c r="B11912"/>
      <c r="C11912"/>
      <c r="D11912"/>
      <c r="E11912"/>
      <c r="F11912"/>
      <c r="G11912"/>
    </row>
    <row r="11913" spans="1:7">
      <c r="A11913"/>
      <c r="B11913"/>
      <c r="C11913"/>
      <c r="D11913"/>
      <c r="E11913"/>
      <c r="F11913"/>
      <c r="G11913"/>
    </row>
    <row r="11914" spans="1:7">
      <c r="A11914"/>
      <c r="B11914"/>
      <c r="C11914"/>
      <c r="D11914"/>
      <c r="E11914"/>
      <c r="F11914"/>
      <c r="G11914"/>
    </row>
    <row r="11915" spans="1:7">
      <c r="A11915"/>
      <c r="B11915"/>
      <c r="C11915"/>
      <c r="D11915"/>
      <c r="E11915"/>
      <c r="F11915"/>
      <c r="G11915"/>
    </row>
    <row r="11916" spans="1:7">
      <c r="A11916"/>
      <c r="B11916"/>
      <c r="C11916"/>
      <c r="D11916"/>
      <c r="E11916"/>
      <c r="F11916"/>
      <c r="G11916"/>
    </row>
    <row r="11917" spans="1:7">
      <c r="A11917"/>
      <c r="B11917"/>
      <c r="C11917"/>
      <c r="D11917"/>
      <c r="E11917"/>
      <c r="F11917"/>
      <c r="G11917"/>
    </row>
    <row r="11918" spans="1:7">
      <c r="A11918"/>
      <c r="B11918"/>
      <c r="C11918"/>
      <c r="D11918"/>
      <c r="E11918"/>
      <c r="F11918"/>
      <c r="G11918"/>
    </row>
    <row r="11919" spans="1:7">
      <c r="A11919"/>
      <c r="B11919"/>
      <c r="C11919"/>
      <c r="D11919"/>
      <c r="E11919"/>
      <c r="F11919"/>
      <c r="G11919"/>
    </row>
    <row r="11920" spans="1:7">
      <c r="A11920"/>
      <c r="B11920"/>
      <c r="C11920"/>
      <c r="D11920"/>
      <c r="E11920"/>
      <c r="F11920"/>
      <c r="G11920"/>
    </row>
    <row r="11921" spans="1:7">
      <c r="A11921"/>
      <c r="B11921"/>
      <c r="C11921"/>
      <c r="D11921"/>
      <c r="E11921"/>
      <c r="F11921"/>
      <c r="G11921"/>
    </row>
    <row r="11922" spans="1:7">
      <c r="A11922"/>
      <c r="B11922"/>
      <c r="C11922"/>
      <c r="D11922"/>
      <c r="E11922"/>
      <c r="F11922"/>
      <c r="G11922"/>
    </row>
    <row r="11923" spans="1:7">
      <c r="A11923"/>
      <c r="B11923"/>
      <c r="C11923"/>
      <c r="D11923"/>
      <c r="E11923"/>
      <c r="F11923"/>
      <c r="G11923"/>
    </row>
    <row r="11924" spans="1:7">
      <c r="A11924"/>
      <c r="B11924"/>
      <c r="C11924"/>
      <c r="D11924"/>
      <c r="E11924"/>
      <c r="F11924"/>
      <c r="G11924"/>
    </row>
    <row r="11925" spans="1:7">
      <c r="A11925"/>
      <c r="B11925"/>
      <c r="C11925"/>
      <c r="D11925"/>
      <c r="E11925"/>
      <c r="F11925"/>
      <c r="G11925"/>
    </row>
    <row r="11926" spans="1:7">
      <c r="A11926"/>
      <c r="B11926"/>
      <c r="C11926"/>
      <c r="D11926"/>
      <c r="E11926"/>
      <c r="F11926"/>
      <c r="G11926"/>
    </row>
    <row r="11927" spans="1:7">
      <c r="A11927"/>
      <c r="B11927"/>
      <c r="C11927"/>
      <c r="D11927"/>
      <c r="E11927"/>
      <c r="F11927"/>
      <c r="G11927"/>
    </row>
    <row r="11928" spans="1:7">
      <c r="A11928"/>
      <c r="B11928"/>
      <c r="C11928"/>
      <c r="D11928"/>
      <c r="E11928"/>
      <c r="F11928"/>
      <c r="G11928"/>
    </row>
    <row r="11929" spans="1:7">
      <c r="A11929"/>
      <c r="B11929"/>
      <c r="C11929"/>
      <c r="D11929"/>
      <c r="E11929"/>
      <c r="F11929"/>
      <c r="G11929"/>
    </row>
    <row r="11930" spans="1:7">
      <c r="A11930"/>
      <c r="B11930"/>
      <c r="C11930"/>
      <c r="D11930"/>
      <c r="E11930"/>
      <c r="F11930"/>
      <c r="G11930"/>
    </row>
    <row r="11931" spans="1:7">
      <c r="A11931"/>
      <c r="B11931"/>
      <c r="C11931"/>
      <c r="D11931"/>
      <c r="E11931"/>
      <c r="F11931"/>
      <c r="G11931"/>
    </row>
    <row r="11932" spans="1:7">
      <c r="A11932"/>
      <c r="B11932"/>
      <c r="C11932"/>
      <c r="D11932"/>
      <c r="E11932"/>
      <c r="F11932"/>
      <c r="G11932"/>
    </row>
    <row r="11933" spans="1:7">
      <c r="A11933"/>
      <c r="B11933"/>
      <c r="C11933"/>
      <c r="D11933"/>
      <c r="E11933"/>
      <c r="F11933"/>
      <c r="G11933"/>
    </row>
    <row r="11934" spans="1:7">
      <c r="A11934"/>
      <c r="B11934"/>
      <c r="C11934"/>
      <c r="D11934"/>
      <c r="E11934"/>
      <c r="F11934"/>
      <c r="G11934"/>
    </row>
    <row r="11935" spans="1:7">
      <c r="A11935"/>
      <c r="B11935"/>
      <c r="C11935"/>
      <c r="D11935"/>
      <c r="E11935"/>
      <c r="F11935"/>
      <c r="G11935"/>
    </row>
    <row r="11936" spans="1:7">
      <c r="A11936"/>
      <c r="B11936"/>
      <c r="C11936"/>
      <c r="D11936"/>
      <c r="E11936"/>
      <c r="F11936"/>
      <c r="G11936"/>
    </row>
    <row r="11937" spans="1:7">
      <c r="A11937"/>
      <c r="B11937"/>
      <c r="C11937"/>
      <c r="D11937"/>
      <c r="E11937"/>
      <c r="F11937"/>
      <c r="G11937"/>
    </row>
    <row r="11938" spans="1:7">
      <c r="A11938"/>
      <c r="B11938"/>
      <c r="C11938"/>
      <c r="D11938"/>
      <c r="E11938"/>
      <c r="F11938"/>
      <c r="G11938"/>
    </row>
    <row r="11939" spans="1:7">
      <c r="A11939"/>
      <c r="B11939"/>
      <c r="C11939"/>
      <c r="D11939"/>
      <c r="E11939"/>
      <c r="F11939"/>
      <c r="G11939"/>
    </row>
    <row r="11940" spans="1:7">
      <c r="A11940"/>
      <c r="B11940"/>
      <c r="C11940"/>
      <c r="D11940"/>
      <c r="E11940"/>
      <c r="F11940"/>
      <c r="G11940"/>
    </row>
    <row r="11941" spans="1:7">
      <c r="A11941"/>
      <c r="B11941"/>
      <c r="C11941"/>
      <c r="D11941"/>
      <c r="E11941"/>
      <c r="F11941"/>
      <c r="G11941"/>
    </row>
    <row r="11942" spans="1:7">
      <c r="A11942"/>
      <c r="B11942"/>
      <c r="C11942"/>
      <c r="D11942"/>
      <c r="E11942"/>
      <c r="F11942"/>
      <c r="G11942"/>
    </row>
    <row r="11943" spans="1:7">
      <c r="A11943"/>
      <c r="B11943"/>
      <c r="C11943"/>
      <c r="D11943"/>
      <c r="E11943"/>
      <c r="F11943"/>
      <c r="G11943"/>
    </row>
    <row r="11944" spans="1:7">
      <c r="A11944"/>
      <c r="B11944"/>
      <c r="C11944"/>
      <c r="D11944"/>
      <c r="E11944"/>
      <c r="F11944"/>
      <c r="G11944"/>
    </row>
    <row r="11945" spans="1:7">
      <c r="A11945"/>
      <c r="B11945"/>
      <c r="C11945"/>
      <c r="D11945"/>
      <c r="E11945"/>
      <c r="F11945"/>
      <c r="G11945"/>
    </row>
    <row r="11946" spans="1:7">
      <c r="A11946"/>
      <c r="B11946"/>
      <c r="C11946"/>
      <c r="D11946"/>
      <c r="E11946"/>
      <c r="F11946"/>
      <c r="G11946"/>
    </row>
    <row r="11947" spans="1:7">
      <c r="A11947"/>
      <c r="B11947"/>
      <c r="C11947"/>
      <c r="D11947"/>
      <c r="E11947"/>
      <c r="F11947"/>
      <c r="G11947"/>
    </row>
    <row r="11948" spans="1:7">
      <c r="A11948"/>
      <c r="B11948"/>
      <c r="C11948"/>
      <c r="D11948"/>
      <c r="E11948"/>
      <c r="F11948"/>
      <c r="G11948"/>
    </row>
    <row r="11949" spans="1:7">
      <c r="A11949"/>
      <c r="B11949"/>
      <c r="C11949"/>
      <c r="D11949"/>
      <c r="E11949"/>
      <c r="F11949"/>
      <c r="G11949"/>
    </row>
    <row r="11950" spans="1:7">
      <c r="A11950"/>
      <c r="B11950"/>
      <c r="C11950"/>
      <c r="D11950"/>
      <c r="E11950"/>
      <c r="F11950"/>
      <c r="G11950"/>
    </row>
    <row r="11951" spans="1:7">
      <c r="A11951"/>
      <c r="B11951"/>
      <c r="C11951"/>
      <c r="D11951"/>
      <c r="E11951"/>
      <c r="F11951"/>
      <c r="G11951"/>
    </row>
    <row r="11952" spans="1:7">
      <c r="A11952"/>
      <c r="B11952"/>
      <c r="C11952"/>
      <c r="D11952"/>
      <c r="E11952"/>
      <c r="F11952"/>
      <c r="G11952"/>
    </row>
    <row r="11953" spans="1:7">
      <c r="A11953"/>
      <c r="B11953"/>
      <c r="C11953"/>
      <c r="D11953"/>
      <c r="E11953"/>
      <c r="F11953"/>
      <c r="G11953"/>
    </row>
    <row r="11954" spans="1:7">
      <c r="A11954"/>
      <c r="B11954"/>
      <c r="C11954"/>
      <c r="D11954"/>
      <c r="E11954"/>
      <c r="F11954"/>
      <c r="G11954"/>
    </row>
    <row r="11955" spans="1:7">
      <c r="A11955"/>
      <c r="B11955"/>
      <c r="C11955"/>
      <c r="D11955"/>
      <c r="E11955"/>
      <c r="F11955"/>
      <c r="G11955"/>
    </row>
    <row r="11956" spans="1:7">
      <c r="A11956"/>
      <c r="B11956"/>
      <c r="C11956"/>
      <c r="D11956"/>
      <c r="E11956"/>
      <c r="F11956"/>
      <c r="G11956"/>
    </row>
    <row r="11957" spans="1:7">
      <c r="A11957"/>
      <c r="B11957"/>
      <c r="C11957"/>
      <c r="D11957"/>
      <c r="E11957"/>
      <c r="F11957"/>
      <c r="G11957"/>
    </row>
    <row r="11958" spans="1:7">
      <c r="A11958"/>
      <c r="B11958"/>
      <c r="C11958"/>
      <c r="D11958"/>
      <c r="E11958"/>
      <c r="F11958"/>
      <c r="G11958"/>
    </row>
    <row r="11959" spans="1:7">
      <c r="A11959"/>
      <c r="B11959"/>
      <c r="C11959"/>
      <c r="D11959"/>
      <c r="E11959"/>
      <c r="F11959"/>
      <c r="G11959"/>
    </row>
    <row r="11960" spans="1:7">
      <c r="A11960"/>
      <c r="B11960"/>
      <c r="C11960"/>
      <c r="D11960"/>
      <c r="E11960"/>
      <c r="F11960"/>
      <c r="G11960"/>
    </row>
    <row r="11961" spans="1:7">
      <c r="A11961"/>
      <c r="B11961"/>
      <c r="C11961"/>
      <c r="D11961"/>
      <c r="E11961"/>
      <c r="F11961"/>
      <c r="G11961"/>
    </row>
    <row r="11962" spans="1:7">
      <c r="A11962"/>
      <c r="B11962"/>
      <c r="C11962"/>
      <c r="D11962"/>
      <c r="E11962"/>
      <c r="F11962"/>
      <c r="G11962"/>
    </row>
    <row r="11963" spans="1:7">
      <c r="A11963"/>
      <c r="B11963"/>
      <c r="C11963"/>
      <c r="D11963"/>
      <c r="E11963"/>
      <c r="F11963"/>
      <c r="G11963"/>
    </row>
    <row r="11964" spans="1:7">
      <c r="A11964"/>
      <c r="B11964"/>
      <c r="C11964"/>
      <c r="D11964"/>
      <c r="E11964"/>
      <c r="F11964"/>
      <c r="G11964"/>
    </row>
    <row r="11965" spans="1:7">
      <c r="A11965"/>
      <c r="B11965"/>
      <c r="C11965"/>
      <c r="D11965"/>
      <c r="E11965"/>
      <c r="F11965"/>
      <c r="G11965"/>
    </row>
    <row r="11966" spans="1:7">
      <c r="A11966"/>
      <c r="B11966"/>
      <c r="C11966"/>
      <c r="D11966"/>
      <c r="E11966"/>
      <c r="F11966"/>
      <c r="G11966"/>
    </row>
    <row r="11967" spans="1:7">
      <c r="A11967"/>
      <c r="B11967"/>
      <c r="C11967"/>
      <c r="D11967"/>
      <c r="E11967"/>
      <c r="F11967"/>
      <c r="G11967"/>
    </row>
    <row r="11968" spans="1:7">
      <c r="A11968"/>
      <c r="B11968"/>
      <c r="C11968"/>
      <c r="D11968"/>
      <c r="E11968"/>
      <c r="F11968"/>
      <c r="G11968"/>
    </row>
    <row r="11969" spans="1:7">
      <c r="A11969"/>
      <c r="B11969"/>
      <c r="C11969"/>
      <c r="D11969"/>
      <c r="E11969"/>
      <c r="F11969"/>
      <c r="G11969"/>
    </row>
    <row r="11970" spans="1:7">
      <c r="A11970"/>
      <c r="B11970"/>
      <c r="C11970"/>
      <c r="D11970"/>
      <c r="E11970"/>
      <c r="F11970"/>
      <c r="G11970"/>
    </row>
    <row r="11971" spans="1:7">
      <c r="A11971"/>
      <c r="B11971"/>
      <c r="C11971"/>
      <c r="D11971"/>
      <c r="E11971"/>
      <c r="F11971"/>
      <c r="G11971"/>
    </row>
    <row r="11972" spans="1:7">
      <c r="A11972"/>
      <c r="B11972"/>
      <c r="C11972"/>
      <c r="D11972"/>
      <c r="E11972"/>
      <c r="F11972"/>
      <c r="G11972"/>
    </row>
    <row r="11973" spans="1:7">
      <c r="A11973"/>
      <c r="B11973"/>
      <c r="C11973"/>
      <c r="D11973"/>
      <c r="E11973"/>
      <c r="F11973"/>
      <c r="G11973"/>
    </row>
    <row r="11974" spans="1:7">
      <c r="A11974"/>
      <c r="B11974"/>
      <c r="C11974"/>
      <c r="D11974"/>
      <c r="E11974"/>
      <c r="F11974"/>
      <c r="G11974"/>
    </row>
    <row r="11975" spans="1:7">
      <c r="A11975"/>
      <c r="B11975"/>
      <c r="C11975"/>
      <c r="D11975"/>
      <c r="E11975"/>
      <c r="F11975"/>
      <c r="G11975"/>
    </row>
    <row r="11976" spans="1:7">
      <c r="A11976"/>
      <c r="B11976"/>
      <c r="C11976"/>
      <c r="D11976"/>
      <c r="E11976"/>
      <c r="F11976"/>
      <c r="G11976"/>
    </row>
    <row r="11977" spans="1:7">
      <c r="A11977"/>
      <c r="B11977"/>
      <c r="C11977"/>
      <c r="D11977"/>
      <c r="E11977"/>
      <c r="F11977"/>
      <c r="G11977"/>
    </row>
    <row r="11978" spans="1:7">
      <c r="A11978"/>
      <c r="B11978"/>
      <c r="C11978"/>
      <c r="D11978"/>
      <c r="E11978"/>
      <c r="F11978"/>
      <c r="G11978"/>
    </row>
    <row r="11979" spans="1:7">
      <c r="A11979"/>
      <c r="B11979"/>
      <c r="C11979"/>
      <c r="D11979"/>
      <c r="E11979"/>
      <c r="F11979"/>
      <c r="G11979"/>
    </row>
    <row r="11980" spans="1:7">
      <c r="A11980"/>
      <c r="B11980"/>
      <c r="C11980"/>
      <c r="D11980"/>
      <c r="E11980"/>
      <c r="F11980"/>
      <c r="G11980"/>
    </row>
    <row r="11981" spans="1:7">
      <c r="A11981"/>
      <c r="B11981"/>
      <c r="C11981"/>
      <c r="D11981"/>
      <c r="E11981"/>
      <c r="F11981"/>
      <c r="G11981"/>
    </row>
    <row r="11982" spans="1:7">
      <c r="A11982"/>
      <c r="B11982"/>
      <c r="C11982"/>
      <c r="D11982"/>
      <c r="E11982"/>
      <c r="F11982"/>
      <c r="G11982"/>
    </row>
    <row r="11983" spans="1:7">
      <c r="A11983"/>
      <c r="B11983"/>
      <c r="C11983"/>
      <c r="D11983"/>
      <c r="E11983"/>
      <c r="F11983"/>
      <c r="G11983"/>
    </row>
    <row r="11984" spans="1:7">
      <c r="A11984"/>
      <c r="B11984"/>
      <c r="C11984"/>
      <c r="D11984"/>
      <c r="E11984"/>
      <c r="F11984"/>
      <c r="G11984"/>
    </row>
    <row r="11985" spans="1:7">
      <c r="A11985"/>
      <c r="B11985"/>
      <c r="C11985"/>
      <c r="D11985"/>
      <c r="E11985"/>
      <c r="F11985"/>
      <c r="G11985"/>
    </row>
    <row r="11986" spans="1:7">
      <c r="A11986"/>
      <c r="B11986"/>
      <c r="C11986"/>
      <c r="D11986"/>
      <c r="E11986"/>
      <c r="F11986"/>
      <c r="G11986"/>
    </row>
    <row r="11987" spans="1:7">
      <c r="A11987"/>
      <c r="B11987"/>
      <c r="C11987"/>
      <c r="D11987"/>
      <c r="E11987"/>
      <c r="F11987"/>
      <c r="G11987"/>
    </row>
    <row r="11988" spans="1:7">
      <c r="A11988"/>
      <c r="B11988"/>
      <c r="C11988"/>
      <c r="D11988"/>
      <c r="E11988"/>
      <c r="F11988"/>
      <c r="G11988"/>
    </row>
    <row r="11989" spans="1:7">
      <c r="A11989"/>
      <c r="B11989"/>
      <c r="C11989"/>
      <c r="D11989"/>
      <c r="E11989"/>
      <c r="F11989"/>
      <c r="G11989"/>
    </row>
    <row r="11990" spans="1:7">
      <c r="A11990"/>
      <c r="B11990"/>
      <c r="C11990"/>
      <c r="D11990"/>
      <c r="E11990"/>
      <c r="F11990"/>
      <c r="G11990"/>
    </row>
    <row r="11991" spans="1:7">
      <c r="A11991"/>
      <c r="B11991"/>
      <c r="C11991"/>
      <c r="D11991"/>
      <c r="E11991"/>
      <c r="F11991"/>
      <c r="G11991"/>
    </row>
    <row r="11992" spans="1:7">
      <c r="A11992"/>
      <c r="B11992"/>
      <c r="C11992"/>
      <c r="D11992"/>
      <c r="E11992"/>
      <c r="F11992"/>
      <c r="G11992"/>
    </row>
    <row r="11993" spans="1:7">
      <c r="A11993"/>
      <c r="B11993"/>
      <c r="C11993"/>
      <c r="D11993"/>
      <c r="E11993"/>
      <c r="F11993"/>
      <c r="G11993"/>
    </row>
    <row r="11994" spans="1:7">
      <c r="A11994"/>
      <c r="B11994"/>
      <c r="C11994"/>
      <c r="D11994"/>
      <c r="E11994"/>
      <c r="F11994"/>
      <c r="G11994"/>
    </row>
    <row r="11995" spans="1:7">
      <c r="A11995"/>
      <c r="B11995"/>
      <c r="C11995"/>
      <c r="D11995"/>
      <c r="E11995"/>
      <c r="F11995"/>
      <c r="G11995"/>
    </row>
    <row r="11996" spans="1:7">
      <c r="A11996"/>
      <c r="B11996"/>
      <c r="C11996"/>
      <c r="D11996"/>
      <c r="E11996"/>
      <c r="F11996"/>
      <c r="G11996"/>
    </row>
    <row r="11997" spans="1:7">
      <c r="A11997"/>
      <c r="B11997"/>
      <c r="C11997"/>
      <c r="D11997"/>
      <c r="E11997"/>
      <c r="F11997"/>
      <c r="G11997"/>
    </row>
    <row r="11998" spans="1:7">
      <c r="A11998"/>
      <c r="B11998"/>
      <c r="C11998"/>
      <c r="D11998"/>
      <c r="E11998"/>
      <c r="F11998"/>
      <c r="G11998"/>
    </row>
    <row r="11999" spans="1:7">
      <c r="A11999"/>
      <c r="B11999"/>
      <c r="C11999"/>
      <c r="D11999"/>
      <c r="E11999"/>
      <c r="F11999"/>
      <c r="G11999"/>
    </row>
    <row r="12000" spans="1:7">
      <c r="A12000"/>
      <c r="B12000"/>
      <c r="C12000"/>
      <c r="D12000"/>
      <c r="E12000"/>
      <c r="F12000"/>
      <c r="G12000"/>
    </row>
    <row r="12001" spans="1:7">
      <c r="A12001"/>
      <c r="B12001"/>
      <c r="C12001"/>
      <c r="D12001"/>
      <c r="E12001"/>
      <c r="F12001"/>
      <c r="G12001"/>
    </row>
    <row r="12002" spans="1:7">
      <c r="A12002"/>
      <c r="B12002"/>
      <c r="C12002"/>
      <c r="D12002"/>
      <c r="E12002"/>
      <c r="F12002"/>
      <c r="G12002"/>
    </row>
    <row r="12003" spans="1:7">
      <c r="A12003"/>
      <c r="B12003"/>
      <c r="C12003"/>
      <c r="D12003"/>
      <c r="E12003"/>
      <c r="F12003"/>
      <c r="G12003"/>
    </row>
    <row r="12004" spans="1:7">
      <c r="A12004"/>
      <c r="B12004"/>
      <c r="C12004"/>
      <c r="D12004"/>
      <c r="E12004"/>
      <c r="F12004"/>
      <c r="G12004"/>
    </row>
    <row r="12005" spans="1:7">
      <c r="A12005"/>
      <c r="B12005"/>
      <c r="C12005"/>
      <c r="D12005"/>
      <c r="E12005"/>
      <c r="F12005"/>
      <c r="G12005"/>
    </row>
    <row r="12006" spans="1:7">
      <c r="A12006"/>
      <c r="B12006"/>
      <c r="C12006"/>
      <c r="D12006"/>
      <c r="E12006"/>
      <c r="F12006"/>
      <c r="G12006"/>
    </row>
    <row r="12007" spans="1:7">
      <c r="A12007"/>
      <c r="B12007"/>
      <c r="C12007"/>
      <c r="D12007"/>
      <c r="E12007"/>
      <c r="F12007"/>
      <c r="G12007"/>
    </row>
    <row r="12008" spans="1:7">
      <c r="A12008"/>
      <c r="B12008"/>
      <c r="C12008"/>
      <c r="D12008"/>
      <c r="E12008"/>
      <c r="F12008"/>
      <c r="G12008"/>
    </row>
    <row r="12009" spans="1:7">
      <c r="A12009"/>
      <c r="B12009"/>
      <c r="C12009"/>
      <c r="D12009"/>
      <c r="E12009"/>
      <c r="F12009"/>
      <c r="G12009"/>
    </row>
    <row r="12010" spans="1:7">
      <c r="A12010"/>
      <c r="B12010"/>
      <c r="C12010"/>
      <c r="D12010"/>
      <c r="E12010"/>
      <c r="F12010"/>
      <c r="G12010"/>
    </row>
    <row r="12011" spans="1:7">
      <c r="A12011"/>
      <c r="B12011"/>
      <c r="C12011"/>
      <c r="D12011"/>
      <c r="E12011"/>
      <c r="F12011"/>
      <c r="G12011"/>
    </row>
    <row r="12012" spans="1:7">
      <c r="A12012"/>
      <c r="B12012"/>
      <c r="C12012"/>
      <c r="D12012"/>
      <c r="E12012"/>
      <c r="F12012"/>
      <c r="G12012"/>
    </row>
    <row r="12013" spans="1:7">
      <c r="A12013"/>
      <c r="B12013"/>
      <c r="C12013"/>
      <c r="D12013"/>
      <c r="E12013"/>
      <c r="F12013"/>
      <c r="G12013"/>
    </row>
    <row r="12014" spans="1:7">
      <c r="A12014"/>
      <c r="B12014"/>
      <c r="C12014"/>
      <c r="D12014"/>
      <c r="E12014"/>
      <c r="F12014"/>
      <c r="G12014"/>
    </row>
    <row r="12015" spans="1:7">
      <c r="A12015"/>
      <c r="B12015"/>
      <c r="C12015"/>
      <c r="D12015"/>
      <c r="E12015"/>
      <c r="F12015"/>
      <c r="G12015"/>
    </row>
    <row r="12016" spans="1:7">
      <c r="A12016"/>
      <c r="B12016"/>
      <c r="C12016"/>
      <c r="D12016"/>
      <c r="E12016"/>
      <c r="F12016"/>
      <c r="G12016"/>
    </row>
    <row r="12017" spans="1:7">
      <c r="A12017"/>
      <c r="B12017"/>
      <c r="C12017"/>
      <c r="D12017"/>
      <c r="E12017"/>
      <c r="F12017"/>
      <c r="G12017"/>
    </row>
    <row r="12018" spans="1:7">
      <c r="A12018"/>
      <c r="B12018"/>
      <c r="C12018"/>
      <c r="D12018"/>
      <c r="E12018"/>
      <c r="F12018"/>
      <c r="G12018"/>
    </row>
    <row r="12019" spans="1:7">
      <c r="A12019"/>
      <c r="B12019"/>
      <c r="C12019"/>
      <c r="D12019"/>
      <c r="E12019"/>
      <c r="F12019"/>
      <c r="G12019"/>
    </row>
    <row r="12020" spans="1:7">
      <c r="A12020"/>
      <c r="B12020"/>
      <c r="C12020"/>
      <c r="D12020"/>
      <c r="E12020"/>
      <c r="F12020"/>
      <c r="G12020"/>
    </row>
    <row r="12021" spans="1:7">
      <c r="A12021"/>
      <c r="B12021"/>
      <c r="C12021"/>
      <c r="D12021"/>
      <c r="E12021"/>
      <c r="F12021"/>
      <c r="G12021"/>
    </row>
    <row r="12022" spans="1:7">
      <c r="A12022"/>
      <c r="B12022"/>
      <c r="C12022"/>
      <c r="D12022"/>
      <c r="E12022"/>
      <c r="F12022"/>
      <c r="G12022"/>
    </row>
    <row r="12023" spans="1:7">
      <c r="A12023"/>
      <c r="B12023"/>
      <c r="C12023"/>
      <c r="D12023"/>
      <c r="E12023"/>
      <c r="F12023"/>
      <c r="G12023"/>
    </row>
    <row r="12024" spans="1:7">
      <c r="A12024"/>
      <c r="B12024"/>
      <c r="C12024"/>
      <c r="D12024"/>
      <c r="E12024"/>
      <c r="F12024"/>
      <c r="G12024"/>
    </row>
    <row r="12025" spans="1:7">
      <c r="A12025"/>
      <c r="B12025"/>
      <c r="C12025"/>
      <c r="D12025"/>
      <c r="E12025"/>
      <c r="F12025"/>
      <c r="G12025"/>
    </row>
    <row r="12026" spans="1:7">
      <c r="A12026"/>
      <c r="B12026"/>
      <c r="C12026"/>
      <c r="D12026"/>
      <c r="E12026"/>
      <c r="F12026"/>
      <c r="G12026"/>
    </row>
    <row r="12027" spans="1:7">
      <c r="A12027"/>
      <c r="B12027"/>
      <c r="C12027"/>
      <c r="D12027"/>
      <c r="E12027"/>
      <c r="F12027"/>
      <c r="G12027"/>
    </row>
    <row r="12028" spans="1:7">
      <c r="A12028"/>
      <c r="B12028"/>
      <c r="C12028"/>
      <c r="D12028"/>
      <c r="E12028"/>
      <c r="F12028"/>
      <c r="G12028"/>
    </row>
    <row r="12029" spans="1:7">
      <c r="A12029"/>
      <c r="B12029"/>
      <c r="C12029"/>
      <c r="D12029"/>
      <c r="E12029"/>
      <c r="F12029"/>
      <c r="G12029"/>
    </row>
    <row r="12030" spans="1:7">
      <c r="A12030"/>
      <c r="B12030"/>
      <c r="C12030"/>
      <c r="D12030"/>
      <c r="E12030"/>
      <c r="F12030"/>
      <c r="G12030"/>
    </row>
    <row r="12031" spans="1:7">
      <c r="A12031"/>
      <c r="B12031"/>
      <c r="C12031"/>
      <c r="D12031"/>
      <c r="E12031"/>
      <c r="F12031"/>
      <c r="G12031"/>
    </row>
    <row r="12032" spans="1:7">
      <c r="A12032"/>
      <c r="B12032"/>
      <c r="C12032"/>
      <c r="D12032"/>
      <c r="E12032"/>
      <c r="F12032"/>
      <c r="G12032"/>
    </row>
    <row r="12033" spans="1:7">
      <c r="A12033"/>
      <c r="B12033"/>
      <c r="C12033"/>
      <c r="D12033"/>
      <c r="E12033"/>
      <c r="F12033"/>
      <c r="G12033"/>
    </row>
    <row r="12034" spans="1:7">
      <c r="A12034"/>
      <c r="B12034"/>
      <c r="C12034"/>
      <c r="D12034"/>
      <c r="E12034"/>
      <c r="F12034"/>
      <c r="G12034"/>
    </row>
    <row r="12035" spans="1:7">
      <c r="A12035"/>
      <c r="B12035"/>
      <c r="C12035"/>
      <c r="D12035"/>
      <c r="E12035"/>
      <c r="F12035"/>
      <c r="G12035"/>
    </row>
    <row r="12036" spans="1:7">
      <c r="A12036"/>
      <c r="B12036"/>
      <c r="C12036"/>
      <c r="D12036"/>
      <c r="E12036"/>
      <c r="F12036"/>
      <c r="G12036"/>
    </row>
    <row r="12037" spans="1:7">
      <c r="A12037"/>
      <c r="B12037"/>
      <c r="C12037"/>
      <c r="D12037"/>
      <c r="E12037"/>
      <c r="F12037"/>
      <c r="G12037"/>
    </row>
    <row r="12038" spans="1:7">
      <c r="A12038"/>
      <c r="B12038"/>
      <c r="C12038"/>
      <c r="D12038"/>
      <c r="E12038"/>
      <c r="F12038"/>
      <c r="G12038"/>
    </row>
    <row r="12039" spans="1:7">
      <c r="A12039"/>
      <c r="B12039"/>
      <c r="C12039"/>
      <c r="D12039"/>
      <c r="E12039"/>
      <c r="F12039"/>
      <c r="G12039"/>
    </row>
    <row r="12040" spans="1:7">
      <c r="A12040"/>
      <c r="B12040"/>
      <c r="C12040"/>
      <c r="D12040"/>
      <c r="E12040"/>
      <c r="F12040"/>
      <c r="G12040"/>
    </row>
    <row r="12041" spans="1:7">
      <c r="A12041"/>
      <c r="B12041"/>
      <c r="C12041"/>
      <c r="D12041"/>
      <c r="E12041"/>
      <c r="F12041"/>
      <c r="G12041"/>
    </row>
    <row r="12042" spans="1:7">
      <c r="A12042"/>
      <c r="B12042"/>
      <c r="C12042"/>
      <c r="D12042"/>
      <c r="E12042"/>
      <c r="F12042"/>
      <c r="G12042"/>
    </row>
    <row r="12043" spans="1:7">
      <c r="A12043"/>
      <c r="B12043"/>
      <c r="C12043"/>
      <c r="D12043"/>
      <c r="E12043"/>
      <c r="F12043"/>
      <c r="G12043"/>
    </row>
    <row r="12044" spans="1:7">
      <c r="A12044"/>
      <c r="B12044"/>
      <c r="C12044"/>
      <c r="D12044"/>
      <c r="E12044"/>
      <c r="F12044"/>
      <c r="G12044"/>
    </row>
    <row r="12045" spans="1:7">
      <c r="A12045"/>
      <c r="B12045"/>
      <c r="C12045"/>
      <c r="D12045"/>
      <c r="E12045"/>
      <c r="F12045"/>
      <c r="G12045"/>
    </row>
    <row r="12046" spans="1:7">
      <c r="A12046"/>
      <c r="B12046"/>
      <c r="C12046"/>
      <c r="D12046"/>
      <c r="E12046"/>
      <c r="F12046"/>
      <c r="G12046"/>
    </row>
    <row r="12047" spans="1:7">
      <c r="A12047"/>
      <c r="B12047"/>
      <c r="C12047"/>
      <c r="D12047"/>
      <c r="E12047"/>
      <c r="F12047"/>
      <c r="G12047"/>
    </row>
    <row r="12048" spans="1:7">
      <c r="A12048"/>
      <c r="B12048"/>
      <c r="C12048"/>
      <c r="D12048"/>
      <c r="E12048"/>
      <c r="F12048"/>
      <c r="G12048"/>
    </row>
    <row r="12049" spans="1:7">
      <c r="A12049"/>
      <c r="B12049"/>
      <c r="C12049"/>
      <c r="D12049"/>
      <c r="E12049"/>
      <c r="F12049"/>
      <c r="G12049"/>
    </row>
    <row r="12050" spans="1:7">
      <c r="A12050"/>
      <c r="B12050"/>
      <c r="C12050"/>
      <c r="D12050"/>
      <c r="E12050"/>
      <c r="F12050"/>
      <c r="G12050"/>
    </row>
    <row r="12051" spans="1:7">
      <c r="A12051"/>
      <c r="B12051"/>
      <c r="C12051"/>
      <c r="D12051"/>
      <c r="E12051"/>
      <c r="F12051"/>
      <c r="G12051"/>
    </row>
    <row r="12052" spans="1:7">
      <c r="A12052"/>
      <c r="B12052"/>
      <c r="C12052"/>
      <c r="D12052"/>
      <c r="E12052"/>
      <c r="F12052"/>
      <c r="G12052"/>
    </row>
    <row r="12053" spans="1:7">
      <c r="A12053"/>
      <c r="B12053"/>
      <c r="C12053"/>
      <c r="D12053"/>
      <c r="E12053"/>
      <c r="F12053"/>
      <c r="G12053"/>
    </row>
    <row r="12054" spans="1:7">
      <c r="A12054"/>
      <c r="B12054"/>
      <c r="C12054"/>
      <c r="D12054"/>
      <c r="E12054"/>
      <c r="F12054"/>
      <c r="G12054"/>
    </row>
    <row r="12055" spans="1:7">
      <c r="A12055"/>
      <c r="B12055"/>
      <c r="C12055"/>
      <c r="D12055"/>
      <c r="E12055"/>
      <c r="F12055"/>
      <c r="G12055"/>
    </row>
    <row r="12056" spans="1:7">
      <c r="A12056"/>
      <c r="B12056"/>
      <c r="C12056"/>
      <c r="D12056"/>
      <c r="E12056"/>
      <c r="F12056"/>
      <c r="G12056"/>
    </row>
    <row r="12057" spans="1:7">
      <c r="A12057"/>
      <c r="B12057"/>
      <c r="C12057"/>
      <c r="D12057"/>
      <c r="E12057"/>
      <c r="F12057"/>
      <c r="G12057"/>
    </row>
    <row r="12058" spans="1:7">
      <c r="A12058"/>
      <c r="B12058"/>
      <c r="C12058"/>
      <c r="D12058"/>
      <c r="E12058"/>
      <c r="F12058"/>
      <c r="G12058"/>
    </row>
    <row r="12059" spans="1:7">
      <c r="A12059"/>
      <c r="B12059"/>
      <c r="C12059"/>
      <c r="D12059"/>
      <c r="E12059"/>
      <c r="F12059"/>
      <c r="G12059"/>
    </row>
    <row r="12060" spans="1:7">
      <c r="A12060"/>
      <c r="B12060"/>
      <c r="C12060"/>
      <c r="D12060"/>
      <c r="E12060"/>
      <c r="F12060"/>
      <c r="G12060"/>
    </row>
    <row r="12061" spans="1:7">
      <c r="A12061"/>
      <c r="B12061"/>
      <c r="C12061"/>
      <c r="D12061"/>
      <c r="E12061"/>
      <c r="F12061"/>
      <c r="G12061"/>
    </row>
    <row r="12062" spans="1:7">
      <c r="A12062"/>
      <c r="B12062"/>
      <c r="C12062"/>
      <c r="D12062"/>
      <c r="E12062"/>
      <c r="F12062"/>
      <c r="G12062"/>
    </row>
    <row r="12063" spans="1:7">
      <c r="A12063"/>
      <c r="B12063"/>
      <c r="C12063"/>
      <c r="D12063"/>
      <c r="E12063"/>
      <c r="F12063"/>
      <c r="G12063"/>
    </row>
    <row r="12064" spans="1:7">
      <c r="A12064"/>
      <c r="B12064"/>
      <c r="C12064"/>
      <c r="D12064"/>
      <c r="E12064"/>
      <c r="F12064"/>
      <c r="G12064"/>
    </row>
    <row r="12065" spans="1:7">
      <c r="A12065"/>
      <c r="B12065"/>
      <c r="C12065"/>
      <c r="D12065"/>
      <c r="E12065"/>
      <c r="F12065"/>
      <c r="G12065"/>
    </row>
    <row r="12066" spans="1:7">
      <c r="A12066"/>
      <c r="B12066"/>
      <c r="C12066"/>
      <c r="D12066"/>
      <c r="E12066"/>
      <c r="F12066"/>
      <c r="G12066"/>
    </row>
    <row r="12067" spans="1:7">
      <c r="A12067"/>
      <c r="B12067"/>
      <c r="C12067"/>
      <c r="D12067"/>
      <c r="E12067"/>
      <c r="F12067"/>
      <c r="G12067"/>
    </row>
    <row r="12068" spans="1:7">
      <c r="A12068"/>
      <c r="B12068"/>
      <c r="C12068"/>
      <c r="D12068"/>
      <c r="E12068"/>
      <c r="F12068"/>
      <c r="G12068"/>
    </row>
    <row r="12069" spans="1:7">
      <c r="A12069"/>
      <c r="B12069"/>
      <c r="C12069"/>
      <c r="D12069"/>
      <c r="E12069"/>
      <c r="F12069"/>
      <c r="G12069"/>
    </row>
    <row r="12070" spans="1:7">
      <c r="A12070"/>
      <c r="B12070"/>
      <c r="C12070"/>
      <c r="D12070"/>
      <c r="E12070"/>
      <c r="F12070"/>
      <c r="G12070"/>
    </row>
    <row r="12071" spans="1:7">
      <c r="A12071"/>
      <c r="B12071"/>
      <c r="C12071"/>
      <c r="D12071"/>
      <c r="E12071"/>
      <c r="F12071"/>
      <c r="G12071"/>
    </row>
    <row r="12072" spans="1:7">
      <c r="A12072"/>
      <c r="B12072"/>
      <c r="C12072"/>
      <c r="D12072"/>
      <c r="E12072"/>
      <c r="F12072"/>
      <c r="G12072"/>
    </row>
    <row r="12073" spans="1:7">
      <c r="A12073"/>
      <c r="B12073"/>
      <c r="C12073"/>
      <c r="D12073"/>
      <c r="E12073"/>
      <c r="F12073"/>
      <c r="G12073"/>
    </row>
    <row r="12074" spans="1:7">
      <c r="A12074"/>
      <c r="B12074"/>
      <c r="C12074"/>
      <c r="D12074"/>
      <c r="E12074"/>
      <c r="F12074"/>
      <c r="G12074"/>
    </row>
    <row r="12075" spans="1:7">
      <c r="A12075"/>
      <c r="B12075"/>
      <c r="C12075"/>
      <c r="D12075"/>
      <c r="E12075"/>
      <c r="F12075"/>
      <c r="G12075"/>
    </row>
    <row r="12076" spans="1:7">
      <c r="A12076"/>
      <c r="B12076"/>
      <c r="C12076"/>
      <c r="D12076"/>
      <c r="E12076"/>
      <c r="F12076"/>
      <c r="G12076"/>
    </row>
    <row r="12077" spans="1:7">
      <c r="A12077"/>
      <c r="B12077"/>
      <c r="C12077"/>
      <c r="D12077"/>
      <c r="E12077"/>
      <c r="F12077"/>
      <c r="G12077"/>
    </row>
    <row r="12078" spans="1:7">
      <c r="A12078"/>
      <c r="B12078"/>
      <c r="C12078"/>
      <c r="D12078"/>
      <c r="E12078"/>
      <c r="F12078"/>
      <c r="G12078"/>
    </row>
    <row r="12079" spans="1:7">
      <c r="A12079"/>
      <c r="B12079"/>
      <c r="C12079"/>
      <c r="D12079"/>
      <c r="E12079"/>
      <c r="F12079"/>
      <c r="G12079"/>
    </row>
    <row r="12080" spans="1:7">
      <c r="A12080"/>
      <c r="B12080"/>
      <c r="C12080"/>
      <c r="D12080"/>
      <c r="E12080"/>
      <c r="F12080"/>
      <c r="G12080"/>
    </row>
    <row r="12081" spans="1:7">
      <c r="A12081"/>
      <c r="B12081"/>
      <c r="C12081"/>
      <c r="D12081"/>
      <c r="E12081"/>
      <c r="F12081"/>
      <c r="G12081"/>
    </row>
    <row r="12082" spans="1:7">
      <c r="A12082"/>
      <c r="B12082"/>
      <c r="C12082"/>
      <c r="D12082"/>
      <c r="E12082"/>
      <c r="F12082"/>
      <c r="G12082"/>
    </row>
    <row r="12083" spans="1:7">
      <c r="A12083"/>
      <c r="B12083"/>
      <c r="C12083"/>
      <c r="D12083"/>
      <c r="E12083"/>
      <c r="F12083"/>
      <c r="G12083"/>
    </row>
    <row r="12084" spans="1:7">
      <c r="A12084"/>
      <c r="B12084"/>
      <c r="C12084"/>
      <c r="D12084"/>
      <c r="E12084"/>
      <c r="F12084"/>
      <c r="G12084"/>
    </row>
    <row r="12085" spans="1:7">
      <c r="A12085"/>
      <c r="B12085"/>
      <c r="C12085"/>
      <c r="D12085"/>
      <c r="E12085"/>
      <c r="F12085"/>
      <c r="G12085"/>
    </row>
    <row r="12086" spans="1:7">
      <c r="A12086"/>
      <c r="B12086"/>
      <c r="C12086"/>
      <c r="D12086"/>
      <c r="E12086"/>
      <c r="F12086"/>
      <c r="G12086"/>
    </row>
    <row r="12087" spans="1:7">
      <c r="A12087"/>
      <c r="B12087"/>
      <c r="C12087"/>
      <c r="D12087"/>
      <c r="E12087"/>
      <c r="F12087"/>
      <c r="G12087"/>
    </row>
    <row r="12088" spans="1:7">
      <c r="A12088"/>
      <c r="B12088"/>
      <c r="C12088"/>
      <c r="D12088"/>
      <c r="E12088"/>
      <c r="F12088"/>
      <c r="G12088"/>
    </row>
    <row r="12089" spans="1:7">
      <c r="A12089"/>
      <c r="B12089"/>
      <c r="C12089"/>
      <c r="D12089"/>
      <c r="E12089"/>
      <c r="F12089"/>
      <c r="G12089"/>
    </row>
    <row r="12090" spans="1:7">
      <c r="A12090"/>
      <c r="B12090"/>
      <c r="C12090"/>
      <c r="D12090"/>
      <c r="E12090"/>
      <c r="F12090"/>
      <c r="G12090"/>
    </row>
    <row r="12091" spans="1:7">
      <c r="A12091"/>
      <c r="B12091"/>
      <c r="C12091"/>
      <c r="D12091"/>
      <c r="E12091"/>
      <c r="F12091"/>
      <c r="G12091"/>
    </row>
    <row r="12092" spans="1:7">
      <c r="A12092"/>
      <c r="B12092"/>
      <c r="C12092"/>
      <c r="D12092"/>
      <c r="E12092"/>
      <c r="F12092"/>
      <c r="G12092"/>
    </row>
    <row r="12093" spans="1:7">
      <c r="A12093"/>
      <c r="B12093"/>
      <c r="C12093"/>
      <c r="D12093"/>
      <c r="E12093"/>
      <c r="F12093"/>
      <c r="G12093"/>
    </row>
    <row r="12094" spans="1:7">
      <c r="A12094"/>
      <c r="B12094"/>
      <c r="C12094"/>
      <c r="D12094"/>
      <c r="E12094"/>
      <c r="F12094"/>
      <c r="G12094"/>
    </row>
    <row r="12095" spans="1:7">
      <c r="A12095"/>
      <c r="B12095"/>
      <c r="C12095"/>
      <c r="D12095"/>
      <c r="E12095"/>
      <c r="F12095"/>
      <c r="G12095"/>
    </row>
    <row r="12096" spans="1:7">
      <c r="A12096"/>
      <c r="B12096"/>
      <c r="C12096"/>
      <c r="D12096"/>
      <c r="E12096"/>
      <c r="F12096"/>
      <c r="G12096"/>
    </row>
    <row r="12097" spans="1:7">
      <c r="A12097"/>
      <c r="B12097"/>
      <c r="C12097"/>
      <c r="D12097"/>
      <c r="E12097"/>
      <c r="F12097"/>
      <c r="G12097"/>
    </row>
    <row r="12098" spans="1:7">
      <c r="A12098"/>
      <c r="B12098"/>
      <c r="C12098"/>
      <c r="D12098"/>
      <c r="E12098"/>
      <c r="F12098"/>
      <c r="G12098"/>
    </row>
    <row r="12099" spans="1:7">
      <c r="A12099"/>
      <c r="B12099"/>
      <c r="C12099"/>
      <c r="D12099"/>
      <c r="E12099"/>
      <c r="F12099"/>
      <c r="G12099"/>
    </row>
    <row r="12100" spans="1:7">
      <c r="A12100"/>
      <c r="B12100"/>
      <c r="C12100"/>
      <c r="D12100"/>
      <c r="E12100"/>
      <c r="F12100"/>
      <c r="G12100"/>
    </row>
    <row r="12101" spans="1:7">
      <c r="A12101"/>
      <c r="B12101"/>
      <c r="C12101"/>
      <c r="D12101"/>
      <c r="E12101"/>
      <c r="F12101"/>
      <c r="G12101"/>
    </row>
    <row r="12102" spans="1:7">
      <c r="A12102"/>
      <c r="B12102"/>
      <c r="C12102"/>
      <c r="D12102"/>
      <c r="E12102"/>
      <c r="F12102"/>
      <c r="G12102"/>
    </row>
    <row r="12103" spans="1:7">
      <c r="A12103"/>
      <c r="B12103"/>
      <c r="C12103"/>
      <c r="D12103"/>
      <c r="E12103"/>
      <c r="F12103"/>
      <c r="G12103"/>
    </row>
    <row r="12104" spans="1:7">
      <c r="A12104"/>
      <c r="B12104"/>
      <c r="C12104"/>
      <c r="D12104"/>
      <c r="E12104"/>
      <c r="F12104"/>
      <c r="G12104"/>
    </row>
    <row r="12105" spans="1:7">
      <c r="A12105"/>
      <c r="B12105"/>
      <c r="C12105"/>
      <c r="D12105"/>
      <c r="E12105"/>
      <c r="F12105"/>
      <c r="G12105"/>
    </row>
    <row r="12106" spans="1:7">
      <c r="A12106"/>
      <c r="B12106"/>
      <c r="C12106"/>
      <c r="D12106"/>
      <c r="E12106"/>
      <c r="F12106"/>
      <c r="G12106"/>
    </row>
    <row r="12107" spans="1:7">
      <c r="A12107"/>
      <c r="B12107"/>
      <c r="C12107"/>
      <c r="D12107"/>
      <c r="E12107"/>
      <c r="F12107"/>
      <c r="G12107"/>
    </row>
    <row r="12108" spans="1:7">
      <c r="A12108"/>
      <c r="B12108"/>
      <c r="C12108"/>
      <c r="D12108"/>
      <c r="E12108"/>
      <c r="F12108"/>
      <c r="G12108"/>
    </row>
    <row r="12109" spans="1:7">
      <c r="A12109"/>
      <c r="B12109"/>
      <c r="C12109"/>
      <c r="D12109"/>
      <c r="E12109"/>
      <c r="F12109"/>
      <c r="G12109"/>
    </row>
    <row r="12110" spans="1:7">
      <c r="A12110"/>
      <c r="B12110"/>
      <c r="C12110"/>
      <c r="D12110"/>
      <c r="E12110"/>
      <c r="F12110"/>
      <c r="G12110"/>
    </row>
    <row r="12111" spans="1:7">
      <c r="A12111"/>
      <c r="B12111"/>
      <c r="C12111"/>
      <c r="D12111"/>
      <c r="E12111"/>
      <c r="F12111"/>
      <c r="G12111"/>
    </row>
    <row r="12112" spans="1:7">
      <c r="A12112"/>
      <c r="B12112"/>
      <c r="C12112"/>
      <c r="D12112"/>
      <c r="E12112"/>
      <c r="F12112"/>
      <c r="G12112"/>
    </row>
    <row r="12113" spans="1:7">
      <c r="A12113"/>
      <c r="B12113"/>
      <c r="C12113"/>
      <c r="D12113"/>
      <c r="E12113"/>
      <c r="F12113"/>
      <c r="G12113"/>
    </row>
    <row r="12114" spans="1:7">
      <c r="A12114"/>
      <c r="B12114"/>
      <c r="C12114"/>
      <c r="D12114"/>
      <c r="E12114"/>
      <c r="F12114"/>
      <c r="G12114"/>
    </row>
    <row r="12115" spans="1:7">
      <c r="A12115"/>
      <c r="B12115"/>
      <c r="C12115"/>
      <c r="D12115"/>
      <c r="E12115"/>
      <c r="F12115"/>
      <c r="G12115"/>
    </row>
    <row r="12116" spans="1:7">
      <c r="A12116"/>
      <c r="B12116"/>
      <c r="C12116"/>
      <c r="D12116"/>
      <c r="E12116"/>
      <c r="F12116"/>
      <c r="G12116"/>
    </row>
    <row r="12117" spans="1:7">
      <c r="A12117"/>
      <c r="B12117"/>
      <c r="C12117"/>
      <c r="D12117"/>
      <c r="E12117"/>
      <c r="F12117"/>
      <c r="G12117"/>
    </row>
    <row r="12118" spans="1:7">
      <c r="A12118"/>
      <c r="B12118"/>
      <c r="C12118"/>
      <c r="D12118"/>
      <c r="E12118"/>
      <c r="F12118"/>
      <c r="G12118"/>
    </row>
    <row r="12119" spans="1:7">
      <c r="A12119"/>
      <c r="B12119"/>
      <c r="C12119"/>
      <c r="D12119"/>
      <c r="E12119"/>
      <c r="F12119"/>
      <c r="G12119"/>
    </row>
    <row r="12120" spans="1:7">
      <c r="A12120"/>
      <c r="B12120"/>
      <c r="C12120"/>
      <c r="D12120"/>
      <c r="E12120"/>
      <c r="F12120"/>
      <c r="G12120"/>
    </row>
    <row r="12121" spans="1:7">
      <c r="A12121"/>
      <c r="B12121"/>
      <c r="C12121"/>
      <c r="D12121"/>
      <c r="E12121"/>
      <c r="F12121"/>
      <c r="G12121"/>
    </row>
    <row r="12122" spans="1:7">
      <c r="A12122"/>
      <c r="B12122"/>
      <c r="C12122"/>
      <c r="D12122"/>
      <c r="E12122"/>
      <c r="F12122"/>
      <c r="G12122"/>
    </row>
    <row r="12123" spans="1:7">
      <c r="A12123"/>
      <c r="B12123"/>
      <c r="C12123"/>
      <c r="D12123"/>
      <c r="E12123"/>
      <c r="F12123"/>
      <c r="G12123"/>
    </row>
    <row r="12124" spans="1:7">
      <c r="A12124"/>
      <c r="B12124"/>
      <c r="C12124"/>
      <c r="D12124"/>
      <c r="E12124"/>
      <c r="F12124"/>
      <c r="G12124"/>
    </row>
    <row r="12125" spans="1:7">
      <c r="A12125"/>
      <c r="B12125"/>
      <c r="C12125"/>
      <c r="D12125"/>
      <c r="E12125"/>
      <c r="F12125"/>
      <c r="G12125"/>
    </row>
    <row r="12126" spans="1:7">
      <c r="A12126"/>
      <c r="B12126"/>
      <c r="C12126"/>
      <c r="D12126"/>
      <c r="E12126"/>
      <c r="F12126"/>
      <c r="G12126"/>
    </row>
    <row r="12127" spans="1:7">
      <c r="A12127"/>
      <c r="B12127"/>
      <c r="C12127"/>
      <c r="D12127"/>
      <c r="E12127"/>
      <c r="F12127"/>
      <c r="G12127"/>
    </row>
    <row r="12128" spans="1:7">
      <c r="A12128"/>
      <c r="B12128"/>
      <c r="C12128"/>
      <c r="D12128"/>
      <c r="E12128"/>
      <c r="F12128"/>
      <c r="G12128"/>
    </row>
    <row r="12129" spans="1:7">
      <c r="A12129"/>
      <c r="B12129"/>
      <c r="C12129"/>
      <c r="D12129"/>
      <c r="E12129"/>
      <c r="F12129"/>
      <c r="G12129"/>
    </row>
    <row r="12130" spans="1:7">
      <c r="A12130"/>
      <c r="B12130"/>
      <c r="C12130"/>
      <c r="D12130"/>
      <c r="E12130"/>
      <c r="F12130"/>
      <c r="G12130"/>
    </row>
    <row r="12131" spans="1:7">
      <c r="A12131"/>
      <c r="B12131"/>
      <c r="C12131"/>
      <c r="D12131"/>
      <c r="E12131"/>
      <c r="F12131"/>
      <c r="G12131"/>
    </row>
    <row r="12132" spans="1:7">
      <c r="A12132"/>
      <c r="B12132"/>
      <c r="C12132"/>
      <c r="D12132"/>
      <c r="E12132"/>
      <c r="F12132"/>
      <c r="G12132"/>
    </row>
    <row r="12133" spans="1:7">
      <c r="A12133"/>
      <c r="B12133"/>
      <c r="C12133"/>
      <c r="D12133"/>
      <c r="E12133"/>
      <c r="F12133"/>
      <c r="G12133"/>
    </row>
    <row r="12134" spans="1:7">
      <c r="A12134"/>
      <c r="B12134"/>
      <c r="C12134"/>
      <c r="D12134"/>
      <c r="E12134"/>
      <c r="F12134"/>
      <c r="G12134"/>
    </row>
    <row r="12135" spans="1:7">
      <c r="A12135"/>
      <c r="B12135"/>
      <c r="C12135"/>
      <c r="D12135"/>
      <c r="E12135"/>
      <c r="F12135"/>
      <c r="G12135"/>
    </row>
    <row r="12136" spans="1:7">
      <c r="A12136"/>
      <c r="B12136"/>
      <c r="C12136"/>
      <c r="D12136"/>
      <c r="E12136"/>
      <c r="F12136"/>
      <c r="G12136"/>
    </row>
    <row r="12137" spans="1:7">
      <c r="A12137"/>
      <c r="B12137"/>
      <c r="C12137"/>
      <c r="D12137"/>
      <c r="E12137"/>
      <c r="F12137"/>
      <c r="G12137"/>
    </row>
    <row r="12138" spans="1:7">
      <c r="A12138"/>
      <c r="B12138"/>
      <c r="C12138"/>
      <c r="D12138"/>
      <c r="E12138"/>
      <c r="F12138"/>
      <c r="G12138"/>
    </row>
    <row r="12139" spans="1:7">
      <c r="A12139"/>
      <c r="B12139"/>
      <c r="C12139"/>
      <c r="D12139"/>
      <c r="E12139"/>
      <c r="F12139"/>
      <c r="G12139"/>
    </row>
    <row r="12140" spans="1:7">
      <c r="A12140"/>
      <c r="B12140"/>
      <c r="C12140"/>
      <c r="D12140"/>
      <c r="E12140"/>
      <c r="F12140"/>
      <c r="G12140"/>
    </row>
    <row r="12141" spans="1:7">
      <c r="A12141"/>
      <c r="B12141"/>
      <c r="C12141"/>
      <c r="D12141"/>
      <c r="E12141"/>
      <c r="F12141"/>
      <c r="G12141"/>
    </row>
    <row r="12142" spans="1:7">
      <c r="A12142"/>
      <c r="B12142"/>
      <c r="C12142"/>
      <c r="D12142"/>
      <c r="E12142"/>
      <c r="F12142"/>
      <c r="G12142"/>
    </row>
    <row r="12143" spans="1:7">
      <c r="A12143"/>
      <c r="B12143"/>
      <c r="C12143"/>
      <c r="D12143"/>
      <c r="E12143"/>
      <c r="F12143"/>
      <c r="G12143"/>
    </row>
    <row r="12144" spans="1:7">
      <c r="A12144"/>
      <c r="B12144"/>
      <c r="C12144"/>
      <c r="D12144"/>
      <c r="E12144"/>
      <c r="F12144"/>
      <c r="G12144"/>
    </row>
    <row r="12145" spans="1:7">
      <c r="A12145"/>
      <c r="B12145"/>
      <c r="C12145"/>
      <c r="D12145"/>
      <c r="E12145"/>
      <c r="F12145"/>
      <c r="G12145"/>
    </row>
    <row r="12146" spans="1:7">
      <c r="A12146"/>
      <c r="B12146"/>
      <c r="C12146"/>
      <c r="D12146"/>
      <c r="E12146"/>
      <c r="F12146"/>
      <c r="G12146"/>
    </row>
    <row r="12147" spans="1:7">
      <c r="A12147"/>
      <c r="B12147"/>
      <c r="C12147"/>
      <c r="D12147"/>
      <c r="E12147"/>
      <c r="F12147"/>
      <c r="G12147"/>
    </row>
    <row r="12148" spans="1:7">
      <c r="A12148"/>
      <c r="B12148"/>
      <c r="C12148"/>
      <c r="D12148"/>
      <c r="E12148"/>
      <c r="F12148"/>
      <c r="G12148"/>
    </row>
    <row r="12149" spans="1:7">
      <c r="A12149"/>
      <c r="B12149"/>
      <c r="C12149"/>
      <c r="D12149"/>
      <c r="E12149"/>
      <c r="F12149"/>
      <c r="G12149"/>
    </row>
    <row r="12150" spans="1:7">
      <c r="A12150"/>
      <c r="B12150"/>
      <c r="C12150"/>
      <c r="D12150"/>
      <c r="E12150"/>
      <c r="F12150"/>
      <c r="G12150"/>
    </row>
    <row r="12151" spans="1:7">
      <c r="A12151"/>
      <c r="B12151"/>
      <c r="C12151"/>
      <c r="D12151"/>
      <c r="E12151"/>
      <c r="F12151"/>
      <c r="G12151"/>
    </row>
    <row r="12152" spans="1:7">
      <c r="A12152"/>
      <c r="B12152"/>
      <c r="C12152"/>
      <c r="D12152"/>
      <c r="E12152"/>
      <c r="F12152"/>
      <c r="G12152"/>
    </row>
    <row r="12153" spans="1:7">
      <c r="A12153"/>
      <c r="B12153"/>
      <c r="C12153"/>
      <c r="D12153"/>
      <c r="E12153"/>
      <c r="F12153"/>
      <c r="G12153"/>
    </row>
    <row r="12154" spans="1:7">
      <c r="A12154"/>
      <c r="B12154"/>
      <c r="C12154"/>
      <c r="D12154"/>
      <c r="E12154"/>
      <c r="F12154"/>
      <c r="G12154"/>
    </row>
    <row r="12155" spans="1:7">
      <c r="A12155"/>
      <c r="B12155"/>
      <c r="C12155"/>
      <c r="D12155"/>
      <c r="E12155"/>
      <c r="F12155"/>
      <c r="G12155"/>
    </row>
    <row r="12156" spans="1:7">
      <c r="A12156"/>
      <c r="B12156"/>
      <c r="C12156"/>
      <c r="D12156"/>
      <c r="E12156"/>
      <c r="F12156"/>
      <c r="G12156"/>
    </row>
    <row r="12157" spans="1:7">
      <c r="A12157"/>
      <c r="B12157"/>
      <c r="C12157"/>
      <c r="D12157"/>
      <c r="E12157"/>
      <c r="F12157"/>
      <c r="G12157"/>
    </row>
    <row r="12158" spans="1:7">
      <c r="A12158"/>
      <c r="B12158"/>
      <c r="C12158"/>
      <c r="D12158"/>
      <c r="E12158"/>
      <c r="F12158"/>
      <c r="G12158"/>
    </row>
    <row r="12159" spans="1:7">
      <c r="A12159"/>
      <c r="B12159"/>
      <c r="C12159"/>
      <c r="D12159"/>
      <c r="E12159"/>
      <c r="F12159"/>
      <c r="G12159"/>
    </row>
    <row r="12160" spans="1:7">
      <c r="A12160"/>
      <c r="B12160"/>
      <c r="C12160"/>
      <c r="D12160"/>
      <c r="E12160"/>
      <c r="F12160"/>
      <c r="G12160"/>
    </row>
    <row r="12161" spans="1:7">
      <c r="A12161"/>
      <c r="B12161"/>
      <c r="C12161"/>
      <c r="D12161"/>
      <c r="E12161"/>
      <c r="F12161"/>
      <c r="G12161"/>
    </row>
    <row r="12162" spans="1:7">
      <c r="A12162"/>
      <c r="B12162"/>
      <c r="C12162"/>
      <c r="D12162"/>
      <c r="E12162"/>
      <c r="F12162"/>
      <c r="G12162"/>
    </row>
    <row r="12163" spans="1:7">
      <c r="A12163"/>
      <c r="B12163"/>
      <c r="C12163"/>
      <c r="D12163"/>
      <c r="E12163"/>
      <c r="F12163"/>
      <c r="G12163"/>
    </row>
    <row r="12164" spans="1:7">
      <c r="A12164"/>
      <c r="B12164"/>
      <c r="C12164"/>
      <c r="D12164"/>
      <c r="E12164"/>
      <c r="F12164"/>
      <c r="G12164"/>
    </row>
    <row r="12165" spans="1:7">
      <c r="A12165"/>
      <c r="B12165"/>
      <c r="C12165"/>
      <c r="D12165"/>
      <c r="E12165"/>
      <c r="F12165"/>
      <c r="G12165"/>
    </row>
    <row r="12166" spans="1:7">
      <c r="A12166"/>
      <c r="B12166"/>
      <c r="C12166"/>
      <c r="D12166"/>
      <c r="E12166"/>
      <c r="F12166"/>
      <c r="G12166"/>
    </row>
    <row r="12167" spans="1:7">
      <c r="A12167"/>
      <c r="B12167"/>
      <c r="C12167"/>
      <c r="D12167"/>
      <c r="E12167"/>
      <c r="F12167"/>
      <c r="G12167"/>
    </row>
    <row r="12168" spans="1:7">
      <c r="A12168"/>
      <c r="B12168"/>
      <c r="C12168"/>
      <c r="D12168"/>
      <c r="E12168"/>
      <c r="F12168"/>
      <c r="G12168"/>
    </row>
    <row r="12169" spans="1:7">
      <c r="A12169"/>
      <c r="B12169"/>
      <c r="C12169"/>
      <c r="D12169"/>
      <c r="E12169"/>
      <c r="F12169"/>
      <c r="G12169"/>
    </row>
    <row r="12170" spans="1:7">
      <c r="A12170"/>
      <c r="B12170"/>
      <c r="C12170"/>
      <c r="D12170"/>
      <c r="E12170"/>
      <c r="F12170"/>
      <c r="G12170"/>
    </row>
    <row r="12171" spans="1:7">
      <c r="A12171"/>
      <c r="B12171"/>
      <c r="C12171"/>
      <c r="D12171"/>
      <c r="E12171"/>
      <c r="F12171"/>
      <c r="G12171"/>
    </row>
    <row r="12172" spans="1:7">
      <c r="A12172"/>
      <c r="B12172"/>
      <c r="C12172"/>
      <c r="D12172"/>
      <c r="E12172"/>
      <c r="F12172"/>
      <c r="G12172"/>
    </row>
    <row r="12173" spans="1:7">
      <c r="A12173"/>
      <c r="B12173"/>
      <c r="C12173"/>
      <c r="D12173"/>
      <c r="E12173"/>
      <c r="F12173"/>
      <c r="G12173"/>
    </row>
    <row r="12174" spans="1:7">
      <c r="A12174"/>
      <c r="B12174"/>
      <c r="C12174"/>
      <c r="D12174"/>
      <c r="E12174"/>
      <c r="F12174"/>
      <c r="G12174"/>
    </row>
    <row r="12175" spans="1:7">
      <c r="A12175"/>
      <c r="B12175"/>
      <c r="C12175"/>
      <c r="D12175"/>
      <c r="E12175"/>
      <c r="F12175"/>
      <c r="G12175"/>
    </row>
    <row r="12176" spans="1:7">
      <c r="A12176"/>
      <c r="B12176"/>
      <c r="C12176"/>
      <c r="D12176"/>
      <c r="E12176"/>
      <c r="F12176"/>
      <c r="G12176"/>
    </row>
    <row r="12177" spans="1:7">
      <c r="A12177"/>
      <c r="B12177"/>
      <c r="C12177"/>
      <c r="D12177"/>
      <c r="E12177"/>
      <c r="F12177"/>
      <c r="G12177"/>
    </row>
    <row r="12178" spans="1:7">
      <c r="A12178"/>
      <c r="B12178"/>
      <c r="C12178"/>
      <c r="D12178"/>
      <c r="E12178"/>
      <c r="F12178"/>
      <c r="G12178"/>
    </row>
    <row r="12179" spans="1:7">
      <c r="A12179"/>
      <c r="B12179"/>
      <c r="C12179"/>
      <c r="D12179"/>
      <c r="E12179"/>
      <c r="F12179"/>
      <c r="G12179"/>
    </row>
    <row r="12180" spans="1:7">
      <c r="A12180"/>
      <c r="B12180"/>
      <c r="C12180"/>
      <c r="D12180"/>
      <c r="E12180"/>
      <c r="F12180"/>
      <c r="G12180"/>
    </row>
    <row r="12181" spans="1:7">
      <c r="A12181"/>
      <c r="B12181"/>
      <c r="C12181"/>
      <c r="D12181"/>
      <c r="E12181"/>
      <c r="F12181"/>
      <c r="G12181"/>
    </row>
    <row r="12182" spans="1:7">
      <c r="A12182"/>
      <c r="B12182"/>
      <c r="C12182"/>
      <c r="D12182"/>
      <c r="E12182"/>
      <c r="F12182"/>
      <c r="G12182"/>
    </row>
    <row r="12183" spans="1:7">
      <c r="A12183"/>
      <c r="B12183"/>
      <c r="C12183"/>
      <c r="D12183"/>
      <c r="E12183"/>
      <c r="F12183"/>
      <c r="G12183"/>
    </row>
    <row r="12184" spans="1:7">
      <c r="A12184"/>
      <c r="B12184"/>
      <c r="C12184"/>
      <c r="D12184"/>
      <c r="E12184"/>
      <c r="F12184"/>
      <c r="G12184"/>
    </row>
    <row r="12185" spans="1:7">
      <c r="A12185"/>
      <c r="B12185"/>
      <c r="C12185"/>
      <c r="D12185"/>
      <c r="E12185"/>
      <c r="F12185"/>
      <c r="G12185"/>
    </row>
    <row r="12186" spans="1:7">
      <c r="A12186"/>
      <c r="B12186"/>
      <c r="C12186"/>
      <c r="D12186"/>
      <c r="E12186"/>
      <c r="F12186"/>
      <c r="G12186"/>
    </row>
    <row r="12187" spans="1:7">
      <c r="A12187"/>
      <c r="B12187"/>
      <c r="C12187"/>
      <c r="D12187"/>
      <c r="E12187"/>
      <c r="F12187"/>
      <c r="G12187"/>
    </row>
    <row r="12188" spans="1:7">
      <c r="A12188"/>
      <c r="B12188"/>
      <c r="C12188"/>
      <c r="D12188"/>
      <c r="E12188"/>
      <c r="F12188"/>
      <c r="G12188"/>
    </row>
    <row r="12189" spans="1:7">
      <c r="A12189"/>
      <c r="B12189"/>
      <c r="C12189"/>
      <c r="D12189"/>
      <c r="E12189"/>
      <c r="F12189"/>
      <c r="G12189"/>
    </row>
    <row r="12190" spans="1:7">
      <c r="A12190"/>
      <c r="B12190"/>
      <c r="C12190"/>
      <c r="D12190"/>
      <c r="E12190"/>
      <c r="F12190"/>
      <c r="G12190"/>
    </row>
    <row r="12191" spans="1:7">
      <c r="A12191"/>
      <c r="B12191"/>
      <c r="C12191"/>
      <c r="D12191"/>
      <c r="E12191"/>
      <c r="F12191"/>
      <c r="G12191"/>
    </row>
    <row r="12192" spans="1:7">
      <c r="A12192"/>
      <c r="B12192"/>
      <c r="C12192"/>
      <c r="D12192"/>
      <c r="E12192"/>
      <c r="F12192"/>
      <c r="G12192"/>
    </row>
    <row r="12193" spans="1:7">
      <c r="A12193"/>
      <c r="B12193"/>
      <c r="C12193"/>
      <c r="D12193"/>
      <c r="E12193"/>
      <c r="F12193"/>
      <c r="G12193"/>
    </row>
    <row r="12194" spans="1:7">
      <c r="A12194"/>
      <c r="B12194"/>
      <c r="C12194"/>
      <c r="D12194"/>
      <c r="E12194"/>
      <c r="F12194"/>
      <c r="G12194"/>
    </row>
    <row r="12195" spans="1:7">
      <c r="A12195"/>
      <c r="B12195"/>
      <c r="C12195"/>
      <c r="D12195"/>
      <c r="E12195"/>
      <c r="F12195"/>
      <c r="G12195"/>
    </row>
    <row r="12196" spans="1:7">
      <c r="A12196"/>
      <c r="B12196"/>
      <c r="C12196"/>
      <c r="D12196"/>
      <c r="E12196"/>
      <c r="F12196"/>
      <c r="G12196"/>
    </row>
    <row r="12197" spans="1:7">
      <c r="A12197"/>
      <c r="B12197"/>
      <c r="C12197"/>
      <c r="D12197"/>
      <c r="E12197"/>
      <c r="F12197"/>
      <c r="G12197"/>
    </row>
    <row r="12198" spans="1:7">
      <c r="A12198"/>
      <c r="B12198"/>
      <c r="C12198"/>
      <c r="D12198"/>
      <c r="E12198"/>
      <c r="F12198"/>
      <c r="G12198"/>
    </row>
    <row r="12199" spans="1:7">
      <c r="A12199"/>
      <c r="B12199"/>
      <c r="C12199"/>
      <c r="D12199"/>
      <c r="E12199"/>
      <c r="F12199"/>
      <c r="G12199"/>
    </row>
    <row r="12200" spans="1:7">
      <c r="A12200"/>
      <c r="B12200"/>
      <c r="C12200"/>
      <c r="D12200"/>
      <c r="E12200"/>
      <c r="F12200"/>
      <c r="G12200"/>
    </row>
    <row r="12201" spans="1:7">
      <c r="A12201"/>
      <c r="B12201"/>
      <c r="C12201"/>
      <c r="D12201"/>
      <c r="E12201"/>
      <c r="F12201"/>
      <c r="G12201"/>
    </row>
    <row r="12202" spans="1:7">
      <c r="A12202"/>
      <c r="B12202"/>
      <c r="C12202"/>
      <c r="D12202"/>
      <c r="E12202"/>
      <c r="F12202"/>
      <c r="G12202"/>
    </row>
    <row r="12203" spans="1:7">
      <c r="A12203"/>
      <c r="B12203"/>
      <c r="C12203"/>
      <c r="D12203"/>
      <c r="E12203"/>
      <c r="F12203"/>
      <c r="G12203"/>
    </row>
    <row r="12204" spans="1:7">
      <c r="A12204"/>
      <c r="B12204"/>
      <c r="C12204"/>
      <c r="D12204"/>
      <c r="E12204"/>
      <c r="F12204"/>
      <c r="G12204"/>
    </row>
    <row r="12205" spans="1:7">
      <c r="A12205"/>
      <c r="B12205"/>
      <c r="C12205"/>
      <c r="D12205"/>
      <c r="E12205"/>
      <c r="F12205"/>
      <c r="G12205"/>
    </row>
    <row r="12206" spans="1:7">
      <c r="A12206"/>
      <c r="B12206"/>
      <c r="C12206"/>
      <c r="D12206"/>
      <c r="E12206"/>
      <c r="F12206"/>
      <c r="G12206"/>
    </row>
    <row r="12207" spans="1:7">
      <c r="A12207"/>
      <c r="B12207"/>
      <c r="C12207"/>
      <c r="D12207"/>
      <c r="E12207"/>
      <c r="F12207"/>
      <c r="G12207"/>
    </row>
    <row r="12208" spans="1:7">
      <c r="A12208"/>
      <c r="B12208"/>
      <c r="C12208"/>
      <c r="D12208"/>
      <c r="E12208"/>
      <c r="F12208"/>
      <c r="G12208"/>
    </row>
    <row r="12209" spans="1:7">
      <c r="A12209"/>
      <c r="B12209"/>
      <c r="C12209"/>
      <c r="D12209"/>
      <c r="E12209"/>
      <c r="F12209"/>
      <c r="G12209"/>
    </row>
    <row r="12210" spans="1:7">
      <c r="A12210"/>
      <c r="B12210"/>
      <c r="C12210"/>
      <c r="D12210"/>
      <c r="E12210"/>
      <c r="F12210"/>
      <c r="G12210"/>
    </row>
    <row r="12211" spans="1:7">
      <c r="A12211"/>
      <c r="B12211"/>
      <c r="C12211"/>
      <c r="D12211"/>
      <c r="E12211"/>
      <c r="F12211"/>
      <c r="G12211"/>
    </row>
    <row r="12212" spans="1:7">
      <c r="A12212"/>
      <c r="B12212"/>
      <c r="C12212"/>
      <c r="D12212"/>
      <c r="E12212"/>
      <c r="F12212"/>
      <c r="G12212"/>
    </row>
    <row r="12213" spans="1:7">
      <c r="A12213"/>
      <c r="B12213"/>
      <c r="C12213"/>
      <c r="D12213"/>
      <c r="E12213"/>
      <c r="F12213"/>
      <c r="G12213"/>
    </row>
    <row r="12214" spans="1:7">
      <c r="A12214"/>
      <c r="B12214"/>
      <c r="C12214"/>
      <c r="D12214"/>
      <c r="E12214"/>
      <c r="F12214"/>
      <c r="G12214"/>
    </row>
    <row r="12215" spans="1:7">
      <c r="A12215"/>
      <c r="B12215"/>
      <c r="C12215"/>
      <c r="D12215"/>
      <c r="E12215"/>
      <c r="F12215"/>
      <c r="G12215"/>
    </row>
    <row r="12216" spans="1:7">
      <c r="A12216"/>
      <c r="B12216"/>
      <c r="C12216"/>
      <c r="D12216"/>
      <c r="E12216"/>
      <c r="F12216"/>
      <c r="G12216"/>
    </row>
    <row r="12217" spans="1:7">
      <c r="A12217"/>
      <c r="B12217"/>
      <c r="C12217"/>
      <c r="D12217"/>
      <c r="E12217"/>
      <c r="F12217"/>
      <c r="G12217"/>
    </row>
    <row r="12218" spans="1:7">
      <c r="A12218"/>
      <c r="B12218"/>
      <c r="C12218"/>
      <c r="D12218"/>
      <c r="E12218"/>
      <c r="F12218"/>
      <c r="G12218"/>
    </row>
    <row r="12219" spans="1:7">
      <c r="A12219"/>
      <c r="B12219"/>
      <c r="C12219"/>
      <c r="D12219"/>
      <c r="E12219"/>
      <c r="F12219"/>
      <c r="G12219"/>
    </row>
    <row r="12220" spans="1:7">
      <c r="A12220"/>
      <c r="B12220"/>
      <c r="C12220"/>
      <c r="D12220"/>
      <c r="E12220"/>
      <c r="F12220"/>
      <c r="G12220"/>
    </row>
    <row r="12221" spans="1:7">
      <c r="A12221"/>
      <c r="B12221"/>
      <c r="C12221"/>
      <c r="D12221"/>
      <c r="E12221"/>
      <c r="F12221"/>
      <c r="G12221"/>
    </row>
    <row r="12222" spans="1:7">
      <c r="A12222"/>
      <c r="B12222"/>
      <c r="C12222"/>
      <c r="D12222"/>
      <c r="E12222"/>
      <c r="F12222"/>
      <c r="G12222"/>
    </row>
    <row r="12223" spans="1:7">
      <c r="A12223"/>
      <c r="B12223"/>
      <c r="C12223"/>
      <c r="D12223"/>
      <c r="E12223"/>
      <c r="F12223"/>
      <c r="G12223"/>
    </row>
    <row r="12224" spans="1:7">
      <c r="A12224"/>
      <c r="B12224"/>
      <c r="C12224"/>
      <c r="D12224"/>
      <c r="E12224"/>
      <c r="F12224"/>
      <c r="G12224"/>
    </row>
    <row r="12225" spans="1:7">
      <c r="A12225"/>
      <c r="B12225"/>
      <c r="C12225"/>
      <c r="D12225"/>
      <c r="E12225"/>
      <c r="F12225"/>
      <c r="G12225"/>
    </row>
    <row r="12226" spans="1:7">
      <c r="A12226"/>
      <c r="B12226"/>
      <c r="C12226"/>
      <c r="D12226"/>
      <c r="E12226"/>
      <c r="F12226"/>
      <c r="G12226"/>
    </row>
    <row r="12227" spans="1:7">
      <c r="A12227"/>
      <c r="B12227"/>
      <c r="C12227"/>
      <c r="D12227"/>
      <c r="E12227"/>
      <c r="F12227"/>
      <c r="G12227"/>
    </row>
    <row r="12228" spans="1:7">
      <c r="A12228"/>
      <c r="B12228"/>
      <c r="C12228"/>
      <c r="D12228"/>
      <c r="E12228"/>
      <c r="F12228"/>
      <c r="G12228"/>
    </row>
    <row r="12229" spans="1:7">
      <c r="A12229"/>
      <c r="B12229"/>
      <c r="C12229"/>
      <c r="D12229"/>
      <c r="E12229"/>
      <c r="F12229"/>
      <c r="G12229"/>
    </row>
    <row r="12230" spans="1:7">
      <c r="A12230"/>
      <c r="B12230"/>
      <c r="C12230"/>
      <c r="D12230"/>
      <c r="E12230"/>
      <c r="F12230"/>
      <c r="G12230"/>
    </row>
    <row r="12231" spans="1:7">
      <c r="A12231"/>
      <c r="B12231"/>
      <c r="C12231"/>
      <c r="D12231"/>
      <c r="E12231"/>
      <c r="F12231"/>
      <c r="G12231"/>
    </row>
    <row r="12232" spans="1:7">
      <c r="A12232"/>
      <c r="B12232"/>
      <c r="C12232"/>
      <c r="D12232"/>
      <c r="E12232"/>
      <c r="F12232"/>
      <c r="G12232"/>
    </row>
    <row r="12233" spans="1:7">
      <c r="A12233"/>
      <c r="B12233"/>
      <c r="C12233"/>
      <c r="D12233"/>
      <c r="E12233"/>
      <c r="F12233"/>
      <c r="G12233"/>
    </row>
    <row r="12234" spans="1:7">
      <c r="A12234"/>
      <c r="B12234"/>
      <c r="C12234"/>
      <c r="D12234"/>
      <c r="E12234"/>
      <c r="F12234"/>
      <c r="G12234"/>
    </row>
    <row r="12235" spans="1:7">
      <c r="A12235"/>
      <c r="B12235"/>
      <c r="C12235"/>
      <c r="D12235"/>
      <c r="E12235"/>
      <c r="F12235"/>
      <c r="G12235"/>
    </row>
    <row r="12236" spans="1:7">
      <c r="A12236"/>
      <c r="B12236"/>
      <c r="C12236"/>
      <c r="D12236"/>
      <c r="E12236"/>
      <c r="F12236"/>
      <c r="G12236"/>
    </row>
    <row r="12237" spans="1:7">
      <c r="A12237"/>
      <c r="B12237"/>
      <c r="C12237"/>
      <c r="D12237"/>
      <c r="E12237"/>
      <c r="F12237"/>
      <c r="G12237"/>
    </row>
    <row r="12238" spans="1:7">
      <c r="A12238"/>
      <c r="B12238"/>
      <c r="C12238"/>
      <c r="D12238"/>
      <c r="E12238"/>
      <c r="F12238"/>
      <c r="G12238"/>
    </row>
    <row r="12239" spans="1:7">
      <c r="A12239"/>
      <c r="B12239"/>
      <c r="C12239"/>
      <c r="D12239"/>
      <c r="E12239"/>
      <c r="F12239"/>
      <c r="G12239"/>
    </row>
    <row r="12240" spans="1:7">
      <c r="A12240"/>
      <c r="B12240"/>
      <c r="C12240"/>
      <c r="D12240"/>
      <c r="E12240"/>
      <c r="F12240"/>
      <c r="G12240"/>
    </row>
    <row r="12241" spans="1:7">
      <c r="A12241"/>
      <c r="B12241"/>
      <c r="C12241"/>
      <c r="D12241"/>
      <c r="E12241"/>
      <c r="F12241"/>
      <c r="G12241"/>
    </row>
    <row r="12242" spans="1:7">
      <c r="A12242"/>
      <c r="B12242"/>
      <c r="C12242"/>
      <c r="D12242"/>
      <c r="E12242"/>
      <c r="F12242"/>
      <c r="G12242"/>
    </row>
    <row r="12243" spans="1:7">
      <c r="A12243"/>
      <c r="B12243"/>
      <c r="C12243"/>
      <c r="D12243"/>
      <c r="E12243"/>
      <c r="F12243"/>
      <c r="G12243"/>
    </row>
    <row r="12244" spans="1:7">
      <c r="A12244"/>
      <c r="B12244"/>
      <c r="C12244"/>
      <c r="D12244"/>
      <c r="E12244"/>
      <c r="F12244"/>
      <c r="G12244"/>
    </row>
    <row r="12245" spans="1:7">
      <c r="A12245"/>
      <c r="B12245"/>
      <c r="C12245"/>
      <c r="D12245"/>
      <c r="E12245"/>
      <c r="F12245"/>
      <c r="G12245"/>
    </row>
    <row r="12246" spans="1:7">
      <c r="A12246"/>
      <c r="B12246"/>
      <c r="C12246"/>
      <c r="D12246"/>
      <c r="E12246"/>
      <c r="F12246"/>
      <c r="G12246"/>
    </row>
    <row r="12247" spans="1:7">
      <c r="A12247"/>
      <c r="B12247"/>
      <c r="C12247"/>
      <c r="D12247"/>
      <c r="E12247"/>
      <c r="F12247"/>
      <c r="G12247"/>
    </row>
    <row r="12248" spans="1:7">
      <c r="A12248"/>
      <c r="B12248"/>
      <c r="C12248"/>
      <c r="D12248"/>
      <c r="E12248"/>
      <c r="F12248"/>
      <c r="G12248"/>
    </row>
    <row r="12249" spans="1:7">
      <c r="A12249"/>
      <c r="B12249"/>
      <c r="C12249"/>
      <c r="D12249"/>
      <c r="E12249"/>
      <c r="F12249"/>
      <c r="G12249"/>
    </row>
    <row r="12250" spans="1:7">
      <c r="A12250"/>
      <c r="B12250"/>
      <c r="C12250"/>
      <c r="D12250"/>
      <c r="E12250"/>
      <c r="F12250"/>
      <c r="G12250"/>
    </row>
    <row r="12251" spans="1:7">
      <c r="A12251"/>
      <c r="B12251"/>
      <c r="C12251"/>
      <c r="D12251"/>
      <c r="E12251"/>
      <c r="F12251"/>
      <c r="G12251"/>
    </row>
    <row r="12252" spans="1:7">
      <c r="A12252"/>
      <c r="B12252"/>
      <c r="C12252"/>
      <c r="D12252"/>
      <c r="E12252"/>
      <c r="F12252"/>
      <c r="G12252"/>
    </row>
    <row r="12253" spans="1:7">
      <c r="A12253"/>
      <c r="B12253"/>
      <c r="C12253"/>
      <c r="D12253"/>
      <c r="E12253"/>
      <c r="F12253"/>
      <c r="G12253"/>
    </row>
    <row r="12254" spans="1:7">
      <c r="A12254"/>
      <c r="B12254"/>
      <c r="C12254"/>
      <c r="D12254"/>
      <c r="E12254"/>
      <c r="F12254"/>
      <c r="G12254"/>
    </row>
    <row r="12255" spans="1:7">
      <c r="A12255"/>
      <c r="B12255"/>
      <c r="C12255"/>
      <c r="D12255"/>
      <c r="E12255"/>
      <c r="F12255"/>
      <c r="G12255"/>
    </row>
    <row r="12256" spans="1:7">
      <c r="A12256"/>
      <c r="B12256"/>
      <c r="C12256"/>
      <c r="D12256"/>
      <c r="E12256"/>
      <c r="F12256"/>
      <c r="G12256"/>
    </row>
    <row r="12257" spans="1:7">
      <c r="A12257"/>
      <c r="B12257"/>
      <c r="C12257"/>
      <c r="D12257"/>
      <c r="E12257"/>
      <c r="F12257"/>
      <c r="G12257"/>
    </row>
    <row r="12258" spans="1:7">
      <c r="A12258"/>
      <c r="B12258"/>
      <c r="C12258"/>
      <c r="D12258"/>
      <c r="E12258"/>
      <c r="F12258"/>
      <c r="G12258"/>
    </row>
    <row r="12259" spans="1:7">
      <c r="A12259"/>
      <c r="B12259"/>
      <c r="C12259"/>
      <c r="D12259"/>
      <c r="E12259"/>
      <c r="F12259"/>
      <c r="G12259"/>
    </row>
    <row r="12260" spans="1:7">
      <c r="A12260"/>
      <c r="B12260"/>
      <c r="C12260"/>
      <c r="D12260"/>
      <c r="E12260"/>
      <c r="F12260"/>
      <c r="G12260"/>
    </row>
    <row r="12261" spans="1:7">
      <c r="A12261"/>
      <c r="B12261"/>
      <c r="C12261"/>
      <c r="D12261"/>
      <c r="E12261"/>
      <c r="F12261"/>
      <c r="G12261"/>
    </row>
    <row r="12262" spans="1:7">
      <c r="A12262"/>
      <c r="B12262"/>
      <c r="C12262"/>
      <c r="D12262"/>
      <c r="E12262"/>
      <c r="F12262"/>
      <c r="G12262"/>
    </row>
    <row r="12263" spans="1:7">
      <c r="A12263"/>
      <c r="B12263"/>
      <c r="C12263"/>
      <c r="D12263"/>
      <c r="E12263"/>
      <c r="F12263"/>
      <c r="G12263"/>
    </row>
    <row r="12264" spans="1:7">
      <c r="A12264"/>
      <c r="B12264"/>
      <c r="C12264"/>
      <c r="D12264"/>
      <c r="E12264"/>
      <c r="F12264"/>
      <c r="G12264"/>
    </row>
    <row r="12265" spans="1:7">
      <c r="A12265"/>
      <c r="B12265"/>
      <c r="C12265"/>
      <c r="D12265"/>
      <c r="E12265"/>
      <c r="F12265"/>
      <c r="G12265"/>
    </row>
    <row r="12266" spans="1:7">
      <c r="A12266"/>
      <c r="B12266"/>
      <c r="C12266"/>
      <c r="D12266"/>
      <c r="E12266"/>
      <c r="F12266"/>
      <c r="G12266"/>
    </row>
    <row r="12267" spans="1:7">
      <c r="A12267"/>
      <c r="B12267"/>
      <c r="C12267"/>
      <c r="D12267"/>
      <c r="E12267"/>
      <c r="F12267"/>
      <c r="G12267"/>
    </row>
    <row r="12268" spans="1:7">
      <c r="A12268"/>
      <c r="B12268"/>
      <c r="C12268"/>
      <c r="D12268"/>
      <c r="E12268"/>
      <c r="F12268"/>
      <c r="G12268"/>
    </row>
    <row r="12269" spans="1:7">
      <c r="A12269"/>
      <c r="B12269"/>
      <c r="C12269"/>
      <c r="D12269"/>
      <c r="E12269"/>
      <c r="F12269"/>
      <c r="G12269"/>
    </row>
    <row r="12270" spans="1:7">
      <c r="A12270"/>
      <c r="B12270"/>
      <c r="C12270"/>
      <c r="D12270"/>
      <c r="E12270"/>
      <c r="F12270"/>
      <c r="G12270"/>
    </row>
    <row r="12271" spans="1:7">
      <c r="A12271"/>
      <c r="B12271"/>
      <c r="C12271"/>
      <c r="D12271"/>
      <c r="E12271"/>
      <c r="F12271"/>
      <c r="G12271"/>
    </row>
    <row r="12272" spans="1:7">
      <c r="A12272"/>
      <c r="B12272"/>
      <c r="C12272"/>
      <c r="D12272"/>
      <c r="E12272"/>
      <c r="F12272"/>
      <c r="G12272"/>
    </row>
    <row r="12273" spans="1:7">
      <c r="A12273"/>
      <c r="B12273"/>
      <c r="C12273"/>
      <c r="D12273"/>
      <c r="E12273"/>
      <c r="F12273"/>
      <c r="G12273"/>
    </row>
    <row r="12274" spans="1:7">
      <c r="A12274"/>
      <c r="B12274"/>
      <c r="C12274"/>
      <c r="D12274"/>
      <c r="E12274"/>
      <c r="F12274"/>
      <c r="G12274"/>
    </row>
    <row r="12275" spans="1:7">
      <c r="A12275"/>
      <c r="B12275"/>
      <c r="C12275"/>
      <c r="D12275"/>
      <c r="E12275"/>
      <c r="F12275"/>
      <c r="G12275"/>
    </row>
    <row r="12276" spans="1:7">
      <c r="A12276"/>
      <c r="B12276"/>
      <c r="C12276"/>
      <c r="D12276"/>
      <c r="E12276"/>
      <c r="F12276"/>
      <c r="G12276"/>
    </row>
    <row r="12277" spans="1:7">
      <c r="A12277"/>
      <c r="B12277"/>
      <c r="C12277"/>
      <c r="D12277"/>
      <c r="E12277"/>
      <c r="F12277"/>
      <c r="G12277"/>
    </row>
    <row r="12278" spans="1:7">
      <c r="A12278"/>
      <c r="B12278"/>
      <c r="C12278"/>
      <c r="D12278"/>
      <c r="E12278"/>
      <c r="F12278"/>
      <c r="G12278"/>
    </row>
    <row r="12279" spans="1:7">
      <c r="A12279"/>
      <c r="B12279"/>
      <c r="C12279"/>
      <c r="D12279"/>
      <c r="E12279"/>
      <c r="F12279"/>
      <c r="G12279"/>
    </row>
    <row r="12280" spans="1:7">
      <c r="A12280"/>
      <c r="B12280"/>
      <c r="C12280"/>
      <c r="D12280"/>
      <c r="E12280"/>
      <c r="F12280"/>
      <c r="G12280"/>
    </row>
    <row r="12281" spans="1:7">
      <c r="A12281"/>
      <c r="B12281"/>
      <c r="C12281"/>
      <c r="D12281"/>
      <c r="E12281"/>
      <c r="F12281"/>
      <c r="G12281"/>
    </row>
    <row r="12282" spans="1:7">
      <c r="A12282"/>
      <c r="B12282"/>
      <c r="C12282"/>
      <c r="D12282"/>
      <c r="E12282"/>
      <c r="F12282"/>
      <c r="G12282"/>
    </row>
    <row r="12283" spans="1:7">
      <c r="A12283"/>
      <c r="B12283"/>
      <c r="C12283"/>
      <c r="D12283"/>
      <c r="E12283"/>
      <c r="F12283"/>
      <c r="G12283"/>
    </row>
    <row r="12284" spans="1:7">
      <c r="A12284"/>
      <c r="B12284"/>
      <c r="C12284"/>
      <c r="D12284"/>
      <c r="E12284"/>
      <c r="F12284"/>
      <c r="G12284"/>
    </row>
    <row r="12285" spans="1:7">
      <c r="A12285"/>
      <c r="B12285"/>
      <c r="C12285"/>
      <c r="D12285"/>
      <c r="E12285"/>
      <c r="F12285"/>
      <c r="G12285"/>
    </row>
    <row r="12286" spans="1:7">
      <c r="A12286"/>
      <c r="B12286"/>
      <c r="C12286"/>
      <c r="D12286"/>
      <c r="E12286"/>
      <c r="F12286"/>
      <c r="G12286"/>
    </row>
    <row r="12287" spans="1:7">
      <c r="A12287"/>
      <c r="B12287"/>
      <c r="C12287"/>
      <c r="D12287"/>
      <c r="E12287"/>
      <c r="F12287"/>
      <c r="G12287"/>
    </row>
    <row r="12288" spans="1:7">
      <c r="A12288"/>
      <c r="B12288"/>
      <c r="C12288"/>
      <c r="D12288"/>
      <c r="E12288"/>
      <c r="F12288"/>
      <c r="G12288"/>
    </row>
    <row r="12289" spans="1:7">
      <c r="A12289"/>
      <c r="B12289"/>
      <c r="C12289"/>
      <c r="D12289"/>
      <c r="E12289"/>
      <c r="F12289"/>
      <c r="G12289"/>
    </row>
    <row r="12290" spans="1:7">
      <c r="A12290"/>
      <c r="B12290"/>
      <c r="C12290"/>
      <c r="D12290"/>
      <c r="E12290"/>
      <c r="F12290"/>
      <c r="G12290"/>
    </row>
    <row r="12291" spans="1:7">
      <c r="A12291"/>
      <c r="B12291"/>
      <c r="C12291"/>
      <c r="D12291"/>
      <c r="E12291"/>
      <c r="F12291"/>
      <c r="G12291"/>
    </row>
    <row r="12292" spans="1:7">
      <c r="A12292"/>
      <c r="B12292"/>
      <c r="C12292"/>
      <c r="D12292"/>
      <c r="E12292"/>
      <c r="F12292"/>
      <c r="G12292"/>
    </row>
    <row r="12293" spans="1:7">
      <c r="A12293"/>
      <c r="B12293"/>
      <c r="C12293"/>
      <c r="D12293"/>
      <c r="E12293"/>
      <c r="F12293"/>
      <c r="G12293"/>
    </row>
    <row r="12294" spans="1:7">
      <c r="A12294"/>
      <c r="B12294"/>
      <c r="C12294"/>
      <c r="D12294"/>
      <c r="E12294"/>
      <c r="F12294"/>
      <c r="G12294"/>
    </row>
    <row r="12295" spans="1:7">
      <c r="A12295"/>
      <c r="B12295"/>
      <c r="C12295"/>
      <c r="D12295"/>
      <c r="E12295"/>
      <c r="F12295"/>
      <c r="G12295"/>
    </row>
    <row r="12296" spans="1:7">
      <c r="A12296"/>
      <c r="B12296"/>
      <c r="C12296"/>
      <c r="D12296"/>
      <c r="E12296"/>
      <c r="F12296"/>
      <c r="G12296"/>
    </row>
    <row r="12297" spans="1:7">
      <c r="A12297"/>
      <c r="B12297"/>
      <c r="C12297"/>
      <c r="D12297"/>
      <c r="E12297"/>
      <c r="F12297"/>
      <c r="G12297"/>
    </row>
    <row r="12298" spans="1:7">
      <c r="A12298"/>
      <c r="B12298"/>
      <c r="C12298"/>
      <c r="D12298"/>
      <c r="E12298"/>
      <c r="F12298"/>
      <c r="G12298"/>
    </row>
    <row r="12299" spans="1:7">
      <c r="A12299"/>
      <c r="B12299"/>
      <c r="C12299"/>
      <c r="D12299"/>
      <c r="E12299"/>
      <c r="F12299"/>
      <c r="G12299"/>
    </row>
    <row r="12300" spans="1:7">
      <c r="A12300"/>
      <c r="B12300"/>
      <c r="C12300"/>
      <c r="D12300"/>
      <c r="E12300"/>
      <c r="F12300"/>
      <c r="G12300"/>
    </row>
    <row r="12301" spans="1:7">
      <c r="A12301"/>
      <c r="B12301"/>
      <c r="C12301"/>
      <c r="D12301"/>
      <c r="E12301"/>
      <c r="F12301"/>
      <c r="G12301"/>
    </row>
    <row r="12302" spans="1:7">
      <c r="A12302"/>
      <c r="B12302"/>
      <c r="C12302"/>
      <c r="D12302"/>
      <c r="E12302"/>
      <c r="F12302"/>
      <c r="G12302"/>
    </row>
    <row r="12303" spans="1:7">
      <c r="A12303"/>
      <c r="B12303"/>
      <c r="C12303"/>
      <c r="D12303"/>
      <c r="E12303"/>
      <c r="F12303"/>
      <c r="G12303"/>
    </row>
    <row r="12304" spans="1:7">
      <c r="A12304"/>
      <c r="B12304"/>
      <c r="C12304"/>
      <c r="D12304"/>
      <c r="E12304"/>
      <c r="F12304"/>
      <c r="G12304"/>
    </row>
    <row r="12305" spans="1:7">
      <c r="A12305"/>
      <c r="B12305"/>
      <c r="C12305"/>
      <c r="D12305"/>
      <c r="E12305"/>
      <c r="F12305"/>
      <c r="G12305"/>
    </row>
    <row r="12306" spans="1:7">
      <c r="A12306"/>
      <c r="B12306"/>
      <c r="C12306"/>
      <c r="D12306"/>
      <c r="E12306"/>
      <c r="F12306"/>
      <c r="G12306"/>
    </row>
    <row r="12307" spans="1:7">
      <c r="A12307"/>
      <c r="B12307"/>
      <c r="C12307"/>
      <c r="D12307"/>
      <c r="E12307"/>
      <c r="F12307"/>
      <c r="G12307"/>
    </row>
    <row r="12308" spans="1:7">
      <c r="A12308"/>
      <c r="B12308"/>
      <c r="C12308"/>
      <c r="D12308"/>
      <c r="E12308"/>
      <c r="F12308"/>
      <c r="G12308"/>
    </row>
    <row r="12309" spans="1:7">
      <c r="A12309"/>
      <c r="B12309"/>
      <c r="C12309"/>
      <c r="D12309"/>
      <c r="E12309"/>
      <c r="F12309"/>
      <c r="G12309"/>
    </row>
    <row r="12310" spans="1:7">
      <c r="A12310"/>
      <c r="B12310"/>
      <c r="C12310"/>
      <c r="D12310"/>
      <c r="E12310"/>
      <c r="F12310"/>
      <c r="G12310"/>
    </row>
    <row r="12311" spans="1:7">
      <c r="A12311"/>
      <c r="B12311"/>
      <c r="C12311"/>
      <c r="D12311"/>
      <c r="E12311"/>
      <c r="F12311"/>
      <c r="G12311"/>
    </row>
    <row r="12312" spans="1:7">
      <c r="A12312"/>
      <c r="B12312"/>
      <c r="C12312"/>
      <c r="D12312"/>
      <c r="E12312"/>
      <c r="F12312"/>
      <c r="G12312"/>
    </row>
    <row r="12313" spans="1:7">
      <c r="A12313"/>
      <c r="B12313"/>
      <c r="C12313"/>
      <c r="D12313"/>
      <c r="E12313"/>
      <c r="F12313"/>
      <c r="G12313"/>
    </row>
    <row r="12314" spans="1:7">
      <c r="A12314"/>
      <c r="B12314"/>
      <c r="C12314"/>
      <c r="D12314"/>
      <c r="E12314"/>
      <c r="F12314"/>
      <c r="G12314"/>
    </row>
    <row r="12315" spans="1:7">
      <c r="A12315"/>
      <c r="B12315"/>
      <c r="C12315"/>
      <c r="D12315"/>
      <c r="E12315"/>
      <c r="F12315"/>
      <c r="G12315"/>
    </row>
    <row r="12316" spans="1:7">
      <c r="A12316"/>
      <c r="B12316"/>
      <c r="C12316"/>
      <c r="D12316"/>
      <c r="E12316"/>
      <c r="F12316"/>
      <c r="G12316"/>
    </row>
    <row r="12317" spans="1:7">
      <c r="A12317"/>
      <c r="B12317"/>
      <c r="C12317"/>
      <c r="D12317"/>
      <c r="E12317"/>
      <c r="F12317"/>
      <c r="G12317"/>
    </row>
    <row r="12318" spans="1:7">
      <c r="A12318"/>
      <c r="B12318"/>
      <c r="C12318"/>
      <c r="D12318"/>
      <c r="E12318"/>
      <c r="F12318"/>
      <c r="G12318"/>
    </row>
    <row r="12319" spans="1:7">
      <c r="A12319"/>
      <c r="B12319"/>
      <c r="C12319"/>
      <c r="D12319"/>
      <c r="E12319"/>
      <c r="F12319"/>
      <c r="G12319"/>
    </row>
    <row r="12320" spans="1:7">
      <c r="A12320"/>
      <c r="B12320"/>
      <c r="C12320"/>
      <c r="D12320"/>
      <c r="E12320"/>
      <c r="F12320"/>
      <c r="G12320"/>
    </row>
    <row r="12321" spans="1:7">
      <c r="A12321"/>
      <c r="B12321"/>
      <c r="C12321"/>
      <c r="D12321"/>
      <c r="E12321"/>
      <c r="F12321"/>
      <c r="G12321"/>
    </row>
    <row r="12322" spans="1:7">
      <c r="A12322"/>
      <c r="B12322"/>
      <c r="C12322"/>
      <c r="D12322"/>
      <c r="E12322"/>
      <c r="F12322"/>
      <c r="G12322"/>
    </row>
    <row r="12323" spans="1:7">
      <c r="A12323"/>
      <c r="B12323"/>
      <c r="C12323"/>
      <c r="D12323"/>
      <c r="E12323"/>
      <c r="F12323"/>
      <c r="G12323"/>
    </row>
    <row r="12324" spans="1:7">
      <c r="A12324"/>
      <c r="B12324"/>
      <c r="C12324"/>
      <c r="D12324"/>
      <c r="E12324"/>
      <c r="F12324"/>
      <c r="G12324"/>
    </row>
    <row r="12325" spans="1:7">
      <c r="A12325"/>
      <c r="B12325"/>
      <c r="C12325"/>
      <c r="D12325"/>
      <c r="E12325"/>
      <c r="F12325"/>
      <c r="G12325"/>
    </row>
    <row r="12326" spans="1:7">
      <c r="A12326"/>
      <c r="B12326"/>
      <c r="C12326"/>
      <c r="D12326"/>
      <c r="E12326"/>
      <c r="F12326"/>
      <c r="G12326"/>
    </row>
    <row r="12327" spans="1:7">
      <c r="A12327"/>
      <c r="B12327"/>
      <c r="C12327"/>
      <c r="D12327"/>
      <c r="E12327"/>
      <c r="F12327"/>
      <c r="G12327"/>
    </row>
    <row r="12328" spans="1:7">
      <c r="A12328"/>
      <c r="B12328"/>
      <c r="C12328"/>
      <c r="D12328"/>
      <c r="E12328"/>
      <c r="F12328"/>
      <c r="G12328"/>
    </row>
    <row r="12329" spans="1:7">
      <c r="A12329"/>
      <c r="B12329"/>
      <c r="C12329"/>
      <c r="D12329"/>
      <c r="E12329"/>
      <c r="F12329"/>
      <c r="G12329"/>
    </row>
    <row r="12330" spans="1:7">
      <c r="A12330"/>
      <c r="B12330"/>
      <c r="C12330"/>
      <c r="D12330"/>
      <c r="E12330"/>
      <c r="F12330"/>
      <c r="G12330"/>
    </row>
    <row r="12331" spans="1:7">
      <c r="A12331"/>
      <c r="B12331"/>
      <c r="C12331"/>
      <c r="D12331"/>
      <c r="E12331"/>
      <c r="F12331"/>
      <c r="G12331"/>
    </row>
    <row r="12332" spans="1:7">
      <c r="A12332"/>
      <c r="B12332"/>
      <c r="C12332"/>
      <c r="D12332"/>
      <c r="E12332"/>
      <c r="F12332"/>
      <c r="G12332"/>
    </row>
    <row r="12333" spans="1:7">
      <c r="A12333"/>
      <c r="B12333"/>
      <c r="C12333"/>
      <c r="D12333"/>
      <c r="E12333"/>
      <c r="F12333"/>
      <c r="G12333"/>
    </row>
    <row r="12334" spans="1:7">
      <c r="A12334"/>
      <c r="B12334"/>
      <c r="C12334"/>
      <c r="D12334"/>
      <c r="E12334"/>
      <c r="F12334"/>
      <c r="G12334"/>
    </row>
    <row r="12335" spans="1:7">
      <c r="A12335"/>
      <c r="B12335"/>
      <c r="C12335"/>
      <c r="D12335"/>
      <c r="E12335"/>
      <c r="F12335"/>
      <c r="G12335"/>
    </row>
    <row r="12336" spans="1:7">
      <c r="A12336"/>
      <c r="B12336"/>
      <c r="C12336"/>
      <c r="D12336"/>
      <c r="E12336"/>
      <c r="F12336"/>
      <c r="G12336"/>
    </row>
    <row r="12337" spans="1:7">
      <c r="A12337"/>
      <c r="B12337"/>
      <c r="C12337"/>
      <c r="D12337"/>
      <c r="E12337"/>
      <c r="F12337"/>
      <c r="G12337"/>
    </row>
    <row r="12338" spans="1:7">
      <c r="A12338"/>
      <c r="B12338"/>
      <c r="C12338"/>
      <c r="D12338"/>
      <c r="E12338"/>
      <c r="F12338"/>
      <c r="G12338"/>
    </row>
    <row r="12339" spans="1:7">
      <c r="A12339"/>
      <c r="B12339"/>
      <c r="C12339"/>
      <c r="D12339"/>
      <c r="E12339"/>
      <c r="F12339"/>
      <c r="G12339"/>
    </row>
    <row r="12340" spans="1:7">
      <c r="A12340"/>
      <c r="B12340"/>
      <c r="C12340"/>
      <c r="D12340"/>
      <c r="E12340"/>
      <c r="F12340"/>
      <c r="G12340"/>
    </row>
    <row r="12341" spans="1:7">
      <c r="A12341"/>
      <c r="B12341"/>
      <c r="C12341"/>
      <c r="D12341"/>
      <c r="E12341"/>
      <c r="F12341"/>
      <c r="G12341"/>
    </row>
    <row r="12342" spans="1:7">
      <c r="A12342"/>
      <c r="B12342"/>
      <c r="C12342"/>
      <c r="D12342"/>
      <c r="E12342"/>
      <c r="F12342"/>
      <c r="G12342"/>
    </row>
    <row r="12343" spans="1:7">
      <c r="A12343"/>
      <c r="B12343"/>
      <c r="C12343"/>
      <c r="D12343"/>
      <c r="E12343"/>
      <c r="F12343"/>
      <c r="G12343"/>
    </row>
    <row r="12344" spans="1:7">
      <c r="A12344"/>
      <c r="B12344"/>
      <c r="C12344"/>
      <c r="D12344"/>
      <c r="E12344"/>
      <c r="F12344"/>
      <c r="G12344"/>
    </row>
    <row r="12345" spans="1:7">
      <c r="A12345"/>
      <c r="B12345"/>
      <c r="C12345"/>
      <c r="D12345"/>
      <c r="E12345"/>
      <c r="F12345"/>
      <c r="G12345"/>
    </row>
    <row r="12346" spans="1:7">
      <c r="A12346"/>
      <c r="B12346"/>
      <c r="C12346"/>
      <c r="D12346"/>
      <c r="E12346"/>
      <c r="F12346"/>
      <c r="G12346"/>
    </row>
    <row r="12347" spans="1:7">
      <c r="A12347"/>
      <c r="B12347"/>
      <c r="C12347"/>
      <c r="D12347"/>
      <c r="E12347"/>
      <c r="F12347"/>
      <c r="G12347"/>
    </row>
    <row r="12348" spans="1:7">
      <c r="A12348"/>
      <c r="B12348"/>
      <c r="C12348"/>
      <c r="D12348"/>
      <c r="E12348"/>
      <c r="F12348"/>
      <c r="G12348"/>
    </row>
    <row r="12349" spans="1:7">
      <c r="A12349"/>
      <c r="B12349"/>
      <c r="C12349"/>
      <c r="D12349"/>
      <c r="E12349"/>
      <c r="F12349"/>
      <c r="G12349"/>
    </row>
    <row r="12350" spans="1:7">
      <c r="A12350"/>
      <c r="B12350"/>
      <c r="C12350"/>
      <c r="D12350"/>
      <c r="E12350"/>
      <c r="F12350"/>
      <c r="G12350"/>
    </row>
    <row r="12351" spans="1:7">
      <c r="A12351"/>
      <c r="B12351"/>
      <c r="C12351"/>
      <c r="D12351"/>
      <c r="E12351"/>
      <c r="F12351"/>
      <c r="G12351"/>
    </row>
    <row r="12352" spans="1:7">
      <c r="A12352"/>
      <c r="B12352"/>
      <c r="C12352"/>
      <c r="D12352"/>
      <c r="E12352"/>
      <c r="F12352"/>
      <c r="G12352"/>
    </row>
    <row r="12353" spans="1:7">
      <c r="A12353"/>
      <c r="B12353"/>
      <c r="C12353"/>
      <c r="D12353"/>
      <c r="E12353"/>
      <c r="F12353"/>
      <c r="G12353"/>
    </row>
    <row r="12354" spans="1:7">
      <c r="A12354"/>
      <c r="B12354"/>
      <c r="C12354"/>
      <c r="D12354"/>
      <c r="E12354"/>
      <c r="F12354"/>
      <c r="G12354"/>
    </row>
    <row r="12355" spans="1:7">
      <c r="A12355"/>
      <c r="B12355"/>
      <c r="C12355"/>
      <c r="D12355"/>
      <c r="E12355"/>
      <c r="F12355"/>
      <c r="G12355"/>
    </row>
    <row r="12356" spans="1:7">
      <c r="A12356"/>
      <c r="B12356"/>
      <c r="C12356"/>
      <c r="D12356"/>
      <c r="E12356"/>
      <c r="F12356"/>
      <c r="G12356"/>
    </row>
    <row r="12357" spans="1:7">
      <c r="A12357"/>
      <c r="B12357"/>
      <c r="C12357"/>
      <c r="D12357"/>
      <c r="E12357"/>
      <c r="F12357"/>
      <c r="G12357"/>
    </row>
    <row r="12358" spans="1:7">
      <c r="A12358"/>
      <c r="B12358"/>
      <c r="C12358"/>
      <c r="D12358"/>
      <c r="E12358"/>
      <c r="F12358"/>
      <c r="G12358"/>
    </row>
    <row r="12359" spans="1:7">
      <c r="A12359"/>
      <c r="B12359"/>
      <c r="C12359"/>
      <c r="D12359"/>
      <c r="E12359"/>
      <c r="F12359"/>
      <c r="G12359"/>
    </row>
    <row r="12360" spans="1:7">
      <c r="A12360"/>
      <c r="B12360"/>
      <c r="C12360"/>
      <c r="D12360"/>
      <c r="E12360"/>
      <c r="F12360"/>
      <c r="G12360"/>
    </row>
    <row r="12361" spans="1:7">
      <c r="A12361"/>
      <c r="B12361"/>
      <c r="C12361"/>
      <c r="D12361"/>
      <c r="E12361"/>
      <c r="F12361"/>
      <c r="G12361"/>
    </row>
    <row r="12362" spans="1:7">
      <c r="A12362"/>
      <c r="B12362"/>
      <c r="C12362"/>
      <c r="D12362"/>
      <c r="E12362"/>
      <c r="F12362"/>
      <c r="G12362"/>
    </row>
    <row r="12363" spans="1:7">
      <c r="A12363"/>
      <c r="B12363"/>
      <c r="C12363"/>
      <c r="D12363"/>
      <c r="E12363"/>
      <c r="F12363"/>
      <c r="G12363"/>
    </row>
    <row r="12364" spans="1:7">
      <c r="A12364"/>
      <c r="B12364"/>
      <c r="C12364"/>
      <c r="D12364"/>
      <c r="E12364"/>
      <c r="F12364"/>
      <c r="G12364"/>
    </row>
    <row r="12365" spans="1:7">
      <c r="A12365"/>
      <c r="B12365"/>
      <c r="C12365"/>
      <c r="D12365"/>
      <c r="E12365"/>
      <c r="F12365"/>
      <c r="G12365"/>
    </row>
    <row r="12366" spans="1:7">
      <c r="A12366"/>
      <c r="B12366"/>
      <c r="C12366"/>
      <c r="D12366"/>
      <c r="E12366"/>
      <c r="F12366"/>
      <c r="G12366"/>
    </row>
    <row r="12367" spans="1:7">
      <c r="A12367"/>
      <c r="B12367"/>
      <c r="C12367"/>
      <c r="D12367"/>
      <c r="E12367"/>
      <c r="F12367"/>
      <c r="G12367"/>
    </row>
    <row r="12368" spans="1:7">
      <c r="A12368"/>
      <c r="B12368"/>
      <c r="C12368"/>
      <c r="D12368"/>
      <c r="E12368"/>
      <c r="F12368"/>
      <c r="G12368"/>
    </row>
    <row r="12369" spans="1:7">
      <c r="A12369"/>
      <c r="B12369"/>
      <c r="C12369"/>
      <c r="D12369"/>
      <c r="E12369"/>
      <c r="F12369"/>
      <c r="G12369"/>
    </row>
    <row r="12370" spans="1:7">
      <c r="A12370"/>
      <c r="B12370"/>
      <c r="C12370"/>
      <c r="D12370"/>
      <c r="E12370"/>
      <c r="F12370"/>
      <c r="G12370"/>
    </row>
    <row r="12371" spans="1:7">
      <c r="A12371"/>
      <c r="B12371"/>
      <c r="C12371"/>
      <c r="D12371"/>
      <c r="E12371"/>
      <c r="F12371"/>
      <c r="G12371"/>
    </row>
    <row r="12372" spans="1:7">
      <c r="A12372"/>
      <c r="B12372"/>
      <c r="C12372"/>
      <c r="D12372"/>
      <c r="E12372"/>
      <c r="F12372"/>
      <c r="G12372"/>
    </row>
    <row r="12373" spans="1:7">
      <c r="A12373"/>
      <c r="B12373"/>
      <c r="C12373"/>
      <c r="D12373"/>
      <c r="E12373"/>
      <c r="F12373"/>
      <c r="G12373"/>
    </row>
    <row r="12374" spans="1:7">
      <c r="A12374"/>
      <c r="B12374"/>
      <c r="C12374"/>
      <c r="D12374"/>
      <c r="E12374"/>
      <c r="F12374"/>
      <c r="G12374"/>
    </row>
    <row r="12375" spans="1:7">
      <c r="A12375"/>
      <c r="B12375"/>
      <c r="C12375"/>
      <c r="D12375"/>
      <c r="E12375"/>
      <c r="F12375"/>
      <c r="G12375"/>
    </row>
    <row r="12376" spans="1:7">
      <c r="A12376"/>
      <c r="B12376"/>
      <c r="C12376"/>
      <c r="D12376"/>
      <c r="E12376"/>
      <c r="F12376"/>
      <c r="G12376"/>
    </row>
    <row r="12377" spans="1:7">
      <c r="A12377"/>
      <c r="B12377"/>
      <c r="C12377"/>
      <c r="D12377"/>
      <c r="E12377"/>
      <c r="F12377"/>
      <c r="G12377"/>
    </row>
    <row r="12378" spans="1:7">
      <c r="A12378"/>
      <c r="B12378"/>
      <c r="C12378"/>
      <c r="D12378"/>
      <c r="E12378"/>
      <c r="F12378"/>
      <c r="G12378"/>
    </row>
    <row r="12379" spans="1:7">
      <c r="A12379"/>
      <c r="B12379"/>
      <c r="C12379"/>
      <c r="D12379"/>
      <c r="E12379"/>
      <c r="F12379"/>
      <c r="G12379"/>
    </row>
    <row r="12380" spans="1:7">
      <c r="A12380"/>
      <c r="B12380"/>
      <c r="C12380"/>
      <c r="D12380"/>
      <c r="E12380"/>
      <c r="F12380"/>
      <c r="G12380"/>
    </row>
    <row r="12381" spans="1:7">
      <c r="A12381"/>
      <c r="B12381"/>
      <c r="C12381"/>
      <c r="D12381"/>
      <c r="E12381"/>
      <c r="F12381"/>
      <c r="G12381"/>
    </row>
    <row r="12382" spans="1:7">
      <c r="A12382"/>
      <c r="B12382"/>
      <c r="C12382"/>
      <c r="D12382"/>
      <c r="E12382"/>
      <c r="F12382"/>
      <c r="G12382"/>
    </row>
    <row r="12383" spans="1:7">
      <c r="A12383"/>
      <c r="B12383"/>
      <c r="C12383"/>
      <c r="D12383"/>
      <c r="E12383"/>
      <c r="F12383"/>
      <c r="G12383"/>
    </row>
    <row r="12384" spans="1:7">
      <c r="A12384"/>
      <c r="B12384"/>
      <c r="C12384"/>
      <c r="D12384"/>
      <c r="E12384"/>
      <c r="F12384"/>
      <c r="G12384"/>
    </row>
    <row r="12385" spans="1:7">
      <c r="A12385"/>
      <c r="B12385"/>
      <c r="C12385"/>
      <c r="D12385"/>
      <c r="E12385"/>
      <c r="F12385"/>
      <c r="G12385"/>
    </row>
    <row r="12386" spans="1:7">
      <c r="A12386"/>
      <c r="B12386"/>
      <c r="C12386"/>
      <c r="D12386"/>
      <c r="E12386"/>
      <c r="F12386"/>
      <c r="G12386"/>
    </row>
    <row r="12387" spans="1:7">
      <c r="A12387"/>
      <c r="B12387"/>
      <c r="C12387"/>
      <c r="D12387"/>
      <c r="E12387"/>
      <c r="F12387"/>
      <c r="G12387"/>
    </row>
    <row r="12388" spans="1:7">
      <c r="A12388"/>
      <c r="B12388"/>
      <c r="C12388"/>
      <c r="D12388"/>
      <c r="E12388"/>
      <c r="F12388"/>
      <c r="G12388"/>
    </row>
    <row r="12389" spans="1:7">
      <c r="A12389"/>
      <c r="B12389"/>
      <c r="C12389"/>
      <c r="D12389"/>
      <c r="E12389"/>
      <c r="F12389"/>
      <c r="G12389"/>
    </row>
    <row r="12390" spans="1:7">
      <c r="A12390"/>
      <c r="B12390"/>
      <c r="C12390"/>
      <c r="D12390"/>
      <c r="E12390"/>
      <c r="F12390"/>
      <c r="G12390"/>
    </row>
    <row r="12391" spans="1:7">
      <c r="A12391"/>
      <c r="B12391"/>
      <c r="C12391"/>
      <c r="D12391"/>
      <c r="E12391"/>
      <c r="F12391"/>
      <c r="G12391"/>
    </row>
    <row r="12392" spans="1:7">
      <c r="A12392"/>
      <c r="B12392"/>
      <c r="C12392"/>
      <c r="D12392"/>
      <c r="E12392"/>
      <c r="F12392"/>
      <c r="G12392"/>
    </row>
    <row r="12393" spans="1:7">
      <c r="A12393"/>
      <c r="B12393"/>
      <c r="C12393"/>
      <c r="D12393"/>
      <c r="E12393"/>
      <c r="F12393"/>
      <c r="G12393"/>
    </row>
    <row r="12394" spans="1:7">
      <c r="A12394"/>
      <c r="B12394"/>
      <c r="C12394"/>
      <c r="D12394"/>
      <c r="E12394"/>
      <c r="F12394"/>
      <c r="G12394"/>
    </row>
    <row r="12395" spans="1:7">
      <c r="A12395"/>
      <c r="B12395"/>
      <c r="C12395"/>
      <c r="D12395"/>
      <c r="E12395"/>
      <c r="F12395"/>
      <c r="G12395"/>
    </row>
    <row r="12396" spans="1:7">
      <c r="A12396"/>
      <c r="B12396"/>
      <c r="C12396"/>
      <c r="D12396"/>
      <c r="E12396"/>
      <c r="F12396"/>
      <c r="G12396"/>
    </row>
    <row r="12397" spans="1:7">
      <c r="A12397"/>
      <c r="B12397"/>
      <c r="C12397"/>
      <c r="D12397"/>
      <c r="E12397"/>
      <c r="F12397"/>
      <c r="G12397"/>
    </row>
    <row r="12398" spans="1:7">
      <c r="A12398"/>
      <c r="B12398"/>
      <c r="C12398"/>
      <c r="D12398"/>
      <c r="E12398"/>
      <c r="F12398"/>
      <c r="G12398"/>
    </row>
    <row r="12399" spans="1:7">
      <c r="A12399"/>
      <c r="B12399"/>
      <c r="C12399"/>
      <c r="D12399"/>
      <c r="E12399"/>
      <c r="F12399"/>
      <c r="G12399"/>
    </row>
    <row r="12400" spans="1:7">
      <c r="A12400"/>
      <c r="B12400"/>
      <c r="C12400"/>
      <c r="D12400"/>
      <c r="E12400"/>
      <c r="F12400"/>
      <c r="G12400"/>
    </row>
    <row r="12401" spans="1:7">
      <c r="A12401"/>
      <c r="B12401"/>
      <c r="C12401"/>
      <c r="D12401"/>
      <c r="E12401"/>
      <c r="F12401"/>
      <c r="G12401"/>
    </row>
    <row r="12402" spans="1:7">
      <c r="A12402"/>
      <c r="B12402"/>
      <c r="C12402"/>
      <c r="D12402"/>
      <c r="E12402"/>
      <c r="F12402"/>
      <c r="G12402"/>
    </row>
    <row r="12403" spans="1:7">
      <c r="A12403"/>
      <c r="B12403"/>
      <c r="C12403"/>
      <c r="D12403"/>
      <c r="E12403"/>
      <c r="F12403"/>
      <c r="G12403"/>
    </row>
    <row r="12404" spans="1:7">
      <c r="A12404"/>
      <c r="B12404"/>
      <c r="C12404"/>
      <c r="D12404"/>
      <c r="E12404"/>
      <c r="F12404"/>
      <c r="G12404"/>
    </row>
    <row r="12405" spans="1:7">
      <c r="A12405"/>
      <c r="B12405"/>
      <c r="C12405"/>
      <c r="D12405"/>
      <c r="E12405"/>
      <c r="F12405"/>
      <c r="G12405"/>
    </row>
    <row r="12406" spans="1:7">
      <c r="A12406"/>
      <c r="B12406"/>
      <c r="C12406"/>
      <c r="D12406"/>
      <c r="E12406"/>
      <c r="F12406"/>
      <c r="G12406"/>
    </row>
    <row r="12407" spans="1:7">
      <c r="A12407"/>
      <c r="B12407"/>
      <c r="C12407"/>
      <c r="D12407"/>
      <c r="E12407"/>
      <c r="F12407"/>
      <c r="G12407"/>
    </row>
    <row r="12408" spans="1:7">
      <c r="A12408"/>
      <c r="B12408"/>
      <c r="C12408"/>
      <c r="D12408"/>
      <c r="E12408"/>
      <c r="F12408"/>
      <c r="G12408"/>
    </row>
    <row r="12409" spans="1:7">
      <c r="A12409"/>
      <c r="B12409"/>
      <c r="C12409"/>
      <c r="D12409"/>
      <c r="E12409"/>
      <c r="F12409"/>
      <c r="G12409"/>
    </row>
    <row r="12410" spans="1:7">
      <c r="A12410"/>
      <c r="B12410"/>
      <c r="C12410"/>
      <c r="D12410"/>
      <c r="E12410"/>
      <c r="F12410"/>
      <c r="G12410"/>
    </row>
    <row r="12411" spans="1:7">
      <c r="A12411"/>
      <c r="B12411"/>
      <c r="C12411"/>
      <c r="D12411"/>
      <c r="E12411"/>
      <c r="F12411"/>
      <c r="G12411"/>
    </row>
    <row r="12412" spans="1:7">
      <c r="A12412"/>
      <c r="B12412"/>
      <c r="C12412"/>
      <c r="D12412"/>
      <c r="E12412"/>
      <c r="F12412"/>
      <c r="G12412"/>
    </row>
    <row r="12413" spans="1:7">
      <c r="A12413"/>
      <c r="B12413"/>
      <c r="C12413"/>
      <c r="D12413"/>
      <c r="E12413"/>
      <c r="F12413"/>
      <c r="G12413"/>
    </row>
    <row r="12414" spans="1:7">
      <c r="A12414"/>
      <c r="B12414"/>
      <c r="C12414"/>
      <c r="D12414"/>
      <c r="E12414"/>
      <c r="F12414"/>
      <c r="G12414"/>
    </row>
    <row r="12415" spans="1:7">
      <c r="A12415"/>
      <c r="B12415"/>
      <c r="C12415"/>
      <c r="D12415"/>
      <c r="E12415"/>
      <c r="F12415"/>
      <c r="G12415"/>
    </row>
    <row r="12416" spans="1:7">
      <c r="A12416"/>
      <c r="B12416"/>
      <c r="C12416"/>
      <c r="D12416"/>
      <c r="E12416"/>
      <c r="F12416"/>
      <c r="G12416"/>
    </row>
    <row r="12417" spans="1:7">
      <c r="A12417"/>
      <c r="B12417"/>
      <c r="C12417"/>
      <c r="D12417"/>
      <c r="E12417"/>
      <c r="F12417"/>
      <c r="G12417"/>
    </row>
    <row r="12418" spans="1:7">
      <c r="A12418"/>
      <c r="B12418"/>
      <c r="C12418"/>
      <c r="D12418"/>
      <c r="E12418"/>
      <c r="F12418"/>
      <c r="G12418"/>
    </row>
    <row r="12419" spans="1:7">
      <c r="A12419"/>
      <c r="B12419"/>
      <c r="C12419"/>
      <c r="D12419"/>
      <c r="E12419"/>
      <c r="F12419"/>
      <c r="G12419"/>
    </row>
    <row r="12420" spans="1:7">
      <c r="A12420"/>
      <c r="B12420"/>
      <c r="C12420"/>
      <c r="D12420"/>
      <c r="E12420"/>
      <c r="F12420"/>
      <c r="G12420"/>
    </row>
    <row r="12421" spans="1:7">
      <c r="A12421"/>
      <c r="B12421"/>
      <c r="C12421"/>
      <c r="D12421"/>
      <c r="E12421"/>
      <c r="F12421"/>
      <c r="G12421"/>
    </row>
    <row r="12422" spans="1:7">
      <c r="A12422"/>
      <c r="B12422"/>
      <c r="C12422"/>
      <c r="D12422"/>
      <c r="E12422"/>
      <c r="F12422"/>
      <c r="G12422"/>
    </row>
    <row r="12423" spans="1:7">
      <c r="A12423"/>
      <c r="B12423"/>
      <c r="C12423"/>
      <c r="D12423"/>
      <c r="E12423"/>
      <c r="F12423"/>
      <c r="G12423"/>
    </row>
    <row r="12424" spans="1:7">
      <c r="A12424"/>
      <c r="B12424"/>
      <c r="C12424"/>
      <c r="D12424"/>
      <c r="E12424"/>
      <c r="F12424"/>
      <c r="G12424"/>
    </row>
    <row r="12425" spans="1:7">
      <c r="A12425"/>
      <c r="B12425"/>
      <c r="C12425"/>
      <c r="D12425"/>
      <c r="E12425"/>
      <c r="F12425"/>
      <c r="G12425"/>
    </row>
    <row r="12426" spans="1:7">
      <c r="A12426"/>
      <c r="B12426"/>
      <c r="C12426"/>
      <c r="D12426"/>
      <c r="E12426"/>
      <c r="F12426"/>
      <c r="G12426"/>
    </row>
    <row r="12427" spans="1:7">
      <c r="A12427"/>
      <c r="B12427"/>
      <c r="C12427"/>
      <c r="D12427"/>
      <c r="E12427"/>
      <c r="F12427"/>
      <c r="G12427"/>
    </row>
    <row r="12428" spans="1:7">
      <c r="A12428"/>
      <c r="B12428"/>
      <c r="C12428"/>
      <c r="D12428"/>
      <c r="E12428"/>
      <c r="F12428"/>
      <c r="G12428"/>
    </row>
    <row r="12429" spans="1:7">
      <c r="A12429"/>
      <c r="B12429"/>
      <c r="C12429"/>
      <c r="D12429"/>
      <c r="E12429"/>
      <c r="F12429"/>
      <c r="G12429"/>
    </row>
    <row r="12430" spans="1:7">
      <c r="A12430"/>
      <c r="B12430"/>
      <c r="C12430"/>
      <c r="D12430"/>
      <c r="E12430"/>
      <c r="F12430"/>
      <c r="G12430"/>
    </row>
    <row r="12431" spans="1:7">
      <c r="A12431"/>
      <c r="B12431"/>
      <c r="C12431"/>
      <c r="D12431"/>
      <c r="E12431"/>
      <c r="F12431"/>
      <c r="G12431"/>
    </row>
    <row r="12432" spans="1:7">
      <c r="A12432"/>
      <c r="B12432"/>
      <c r="C12432"/>
      <c r="D12432"/>
      <c r="E12432"/>
      <c r="F12432"/>
      <c r="G12432"/>
    </row>
    <row r="12433" spans="1:7">
      <c r="A12433"/>
      <c r="B12433"/>
      <c r="C12433"/>
      <c r="D12433"/>
      <c r="E12433"/>
      <c r="F12433"/>
      <c r="G12433"/>
    </row>
    <row r="12434" spans="1:7">
      <c r="A12434"/>
      <c r="B12434"/>
      <c r="C12434"/>
      <c r="D12434"/>
      <c r="E12434"/>
      <c r="F12434"/>
      <c r="G12434"/>
    </row>
    <row r="12435" spans="1:7">
      <c r="A12435"/>
      <c r="B12435"/>
      <c r="C12435"/>
      <c r="D12435"/>
      <c r="E12435"/>
      <c r="F12435"/>
      <c r="G12435"/>
    </row>
    <row r="12436" spans="1:7">
      <c r="A12436"/>
      <c r="B12436"/>
      <c r="C12436"/>
      <c r="D12436"/>
      <c r="E12436"/>
      <c r="F12436"/>
      <c r="G12436"/>
    </row>
    <row r="12437" spans="1:7">
      <c r="A12437"/>
      <c r="B12437"/>
      <c r="C12437"/>
      <c r="D12437"/>
      <c r="E12437"/>
      <c r="F12437"/>
      <c r="G12437"/>
    </row>
    <row r="12438" spans="1:7">
      <c r="A12438"/>
      <c r="B12438"/>
      <c r="C12438"/>
      <c r="D12438"/>
      <c r="E12438"/>
      <c r="F12438"/>
      <c r="G12438"/>
    </row>
    <row r="12439" spans="1:7">
      <c r="A12439"/>
      <c r="B12439"/>
      <c r="C12439"/>
      <c r="D12439"/>
      <c r="E12439"/>
      <c r="F12439"/>
      <c r="G12439"/>
    </row>
    <row r="12440" spans="1:7">
      <c r="A12440"/>
      <c r="B12440"/>
      <c r="C12440"/>
      <c r="D12440"/>
      <c r="E12440"/>
      <c r="F12440"/>
      <c r="G12440"/>
    </row>
    <row r="12441" spans="1:7">
      <c r="A12441"/>
      <c r="B12441"/>
      <c r="C12441"/>
      <c r="D12441"/>
      <c r="E12441"/>
      <c r="F12441"/>
      <c r="G12441"/>
    </row>
    <row r="12442" spans="1:7">
      <c r="A12442"/>
      <c r="B12442"/>
      <c r="C12442"/>
      <c r="D12442"/>
      <c r="E12442"/>
      <c r="F12442"/>
      <c r="G12442"/>
    </row>
    <row r="12443" spans="1:7">
      <c r="A12443"/>
      <c r="B12443"/>
      <c r="C12443"/>
      <c r="D12443"/>
      <c r="E12443"/>
      <c r="F12443"/>
      <c r="G12443"/>
    </row>
    <row r="12444" spans="1:7">
      <c r="A12444"/>
      <c r="B12444"/>
      <c r="C12444"/>
      <c r="D12444"/>
      <c r="E12444"/>
      <c r="F12444"/>
      <c r="G12444"/>
    </row>
    <row r="12445" spans="1:7">
      <c r="A12445"/>
      <c r="B12445"/>
      <c r="C12445"/>
      <c r="D12445"/>
      <c r="E12445"/>
      <c r="F12445"/>
      <c r="G12445"/>
    </row>
    <row r="12446" spans="1:7">
      <c r="A12446"/>
      <c r="B12446"/>
      <c r="C12446"/>
      <c r="D12446"/>
      <c r="E12446"/>
      <c r="F12446"/>
      <c r="G12446"/>
    </row>
    <row r="12447" spans="1:7">
      <c r="A12447"/>
      <c r="B12447"/>
      <c r="C12447"/>
      <c r="D12447"/>
      <c r="E12447"/>
      <c r="F12447"/>
      <c r="G12447"/>
    </row>
    <row r="12448" spans="1:7">
      <c r="A12448"/>
      <c r="B12448"/>
      <c r="C12448"/>
      <c r="D12448"/>
      <c r="E12448"/>
      <c r="F12448"/>
      <c r="G12448"/>
    </row>
    <row r="12449" spans="1:7">
      <c r="A12449"/>
      <c r="B12449"/>
      <c r="C12449"/>
      <c r="D12449"/>
      <c r="E12449"/>
      <c r="F12449"/>
      <c r="G12449"/>
    </row>
    <row r="12450" spans="1:7">
      <c r="A12450"/>
      <c r="B12450"/>
      <c r="C12450"/>
      <c r="D12450"/>
      <c r="E12450"/>
      <c r="F12450"/>
      <c r="G12450"/>
    </row>
    <row r="12451" spans="1:7">
      <c r="A12451"/>
      <c r="B12451"/>
      <c r="C12451"/>
      <c r="D12451"/>
      <c r="E12451"/>
      <c r="F12451"/>
      <c r="G12451"/>
    </row>
    <row r="12452" spans="1:7">
      <c r="A12452"/>
      <c r="B12452"/>
      <c r="C12452"/>
      <c r="D12452"/>
      <c r="E12452"/>
      <c r="F12452"/>
      <c r="G12452"/>
    </row>
    <row r="12453" spans="1:7">
      <c r="A12453"/>
      <c r="B12453"/>
      <c r="C12453"/>
      <c r="D12453"/>
      <c r="E12453"/>
      <c r="F12453"/>
      <c r="G12453"/>
    </row>
    <row r="12454" spans="1:7">
      <c r="A12454"/>
      <c r="B12454"/>
      <c r="C12454"/>
      <c r="D12454"/>
      <c r="E12454"/>
      <c r="F12454"/>
      <c r="G12454"/>
    </row>
    <row r="12455" spans="1:7">
      <c r="A12455"/>
      <c r="B12455"/>
      <c r="C12455"/>
      <c r="D12455"/>
      <c r="E12455"/>
      <c r="F12455"/>
      <c r="G12455"/>
    </row>
    <row r="12456" spans="1:7">
      <c r="A12456"/>
      <c r="B12456"/>
      <c r="C12456"/>
      <c r="D12456"/>
      <c r="E12456"/>
      <c r="F12456"/>
      <c r="G12456"/>
    </row>
    <row r="12457" spans="1:7">
      <c r="A12457"/>
      <c r="B12457"/>
      <c r="C12457"/>
      <c r="D12457"/>
      <c r="E12457"/>
      <c r="F12457"/>
      <c r="G12457"/>
    </row>
    <row r="12458" spans="1:7">
      <c r="A12458"/>
      <c r="B12458"/>
      <c r="C12458"/>
      <c r="D12458"/>
      <c r="E12458"/>
      <c r="F12458"/>
      <c r="G12458"/>
    </row>
    <row r="12459" spans="1:7">
      <c r="A12459"/>
      <c r="B12459"/>
      <c r="C12459"/>
      <c r="D12459"/>
      <c r="E12459"/>
      <c r="F12459"/>
      <c r="G12459"/>
    </row>
    <row r="12460" spans="1:7">
      <c r="A12460"/>
      <c r="B12460"/>
      <c r="C12460"/>
      <c r="D12460"/>
      <c r="E12460"/>
      <c r="F12460"/>
      <c r="G12460"/>
    </row>
    <row r="12461" spans="1:7">
      <c r="A12461"/>
      <c r="B12461"/>
      <c r="C12461"/>
      <c r="D12461"/>
      <c r="E12461"/>
      <c r="F12461"/>
      <c r="G12461"/>
    </row>
    <row r="12462" spans="1:7">
      <c r="A12462"/>
      <c r="B12462"/>
      <c r="C12462"/>
      <c r="D12462"/>
      <c r="E12462"/>
      <c r="F12462"/>
      <c r="G12462"/>
    </row>
    <row r="12463" spans="1:7">
      <c r="A12463"/>
      <c r="B12463"/>
      <c r="C12463"/>
      <c r="D12463"/>
      <c r="E12463"/>
      <c r="F12463"/>
      <c r="G12463"/>
    </row>
    <row r="12464" spans="1:7">
      <c r="A12464"/>
      <c r="B12464"/>
      <c r="C12464"/>
      <c r="D12464"/>
      <c r="E12464"/>
      <c r="F12464"/>
      <c r="G12464"/>
    </row>
    <row r="12465" spans="1:7">
      <c r="A12465"/>
      <c r="B12465"/>
      <c r="C12465"/>
      <c r="D12465"/>
      <c r="E12465"/>
      <c r="F12465"/>
      <c r="G12465"/>
    </row>
    <row r="12466" spans="1:7">
      <c r="A12466"/>
      <c r="B12466"/>
      <c r="C12466"/>
      <c r="D12466"/>
      <c r="E12466"/>
      <c r="F12466"/>
      <c r="G12466"/>
    </row>
    <row r="12467" spans="1:7">
      <c r="A12467"/>
      <c r="B12467"/>
      <c r="C12467"/>
      <c r="D12467"/>
      <c r="E12467"/>
      <c r="F12467"/>
      <c r="G12467"/>
    </row>
    <row r="12468" spans="1:7">
      <c r="A12468"/>
      <c r="B12468"/>
      <c r="C12468"/>
      <c r="D12468"/>
      <c r="E12468"/>
      <c r="F12468"/>
      <c r="G12468"/>
    </row>
    <row r="12469" spans="1:7">
      <c r="A12469"/>
      <c r="B12469"/>
      <c r="C12469"/>
      <c r="D12469"/>
      <c r="E12469"/>
      <c r="F12469"/>
      <c r="G12469"/>
    </row>
    <row r="12470" spans="1:7">
      <c r="A12470"/>
      <c r="B12470"/>
      <c r="C12470"/>
      <c r="D12470"/>
      <c r="E12470"/>
      <c r="F12470"/>
      <c r="G12470"/>
    </row>
    <row r="12471" spans="1:7">
      <c r="A12471"/>
      <c r="B12471"/>
      <c r="C12471"/>
      <c r="D12471"/>
      <c r="E12471"/>
      <c r="F12471"/>
      <c r="G12471"/>
    </row>
    <row r="12472" spans="1:7">
      <c r="A12472"/>
      <c r="B12472"/>
      <c r="C12472"/>
      <c r="D12472"/>
      <c r="E12472"/>
      <c r="F12472"/>
      <c r="G12472"/>
    </row>
    <row r="12473" spans="1:7">
      <c r="A12473"/>
      <c r="B12473"/>
      <c r="C12473"/>
      <c r="D12473"/>
      <c r="E12473"/>
      <c r="F12473"/>
      <c r="G12473"/>
    </row>
    <row r="12474" spans="1:7">
      <c r="A12474"/>
      <c r="B12474"/>
      <c r="C12474"/>
      <c r="D12474"/>
      <c r="E12474"/>
      <c r="F12474"/>
      <c r="G12474"/>
    </row>
    <row r="12475" spans="1:7">
      <c r="A12475"/>
      <c r="B12475"/>
      <c r="C12475"/>
      <c r="D12475"/>
      <c r="E12475"/>
      <c r="F12475"/>
      <c r="G12475"/>
    </row>
    <row r="12476" spans="1:7">
      <c r="A12476"/>
      <c r="B12476"/>
      <c r="C12476"/>
      <c r="D12476"/>
      <c r="E12476"/>
      <c r="F12476"/>
      <c r="G12476"/>
    </row>
    <row r="12477" spans="1:7">
      <c r="A12477"/>
      <c r="B12477"/>
      <c r="C12477"/>
      <c r="D12477"/>
      <c r="E12477"/>
      <c r="F12477"/>
      <c r="G12477"/>
    </row>
    <row r="12478" spans="1:7">
      <c r="A12478"/>
      <c r="B12478"/>
      <c r="C12478"/>
      <c r="D12478"/>
      <c r="E12478"/>
      <c r="F12478"/>
      <c r="G12478"/>
    </row>
    <row r="12479" spans="1:7">
      <c r="A12479"/>
      <c r="B12479"/>
      <c r="C12479"/>
      <c r="D12479"/>
      <c r="E12479"/>
      <c r="F12479"/>
      <c r="G12479"/>
    </row>
    <row r="12480" spans="1:7">
      <c r="A12480"/>
      <c r="B12480"/>
      <c r="C12480"/>
      <c r="D12480"/>
      <c r="E12480"/>
      <c r="F12480"/>
      <c r="G12480"/>
    </row>
    <row r="12481" spans="1:7">
      <c r="A12481"/>
      <c r="B12481"/>
      <c r="C12481"/>
      <c r="D12481"/>
      <c r="E12481"/>
      <c r="F12481"/>
      <c r="G12481"/>
    </row>
    <row r="12482" spans="1:7">
      <c r="A12482"/>
      <c r="B12482"/>
      <c r="C12482"/>
      <c r="D12482"/>
      <c r="E12482"/>
      <c r="F12482"/>
      <c r="G12482"/>
    </row>
    <row r="12483" spans="1:7">
      <c r="A12483"/>
      <c r="B12483"/>
      <c r="C12483"/>
      <c r="D12483"/>
      <c r="E12483"/>
      <c r="F12483"/>
      <c r="G12483"/>
    </row>
    <row r="12484" spans="1:7">
      <c r="A12484"/>
      <c r="B12484"/>
      <c r="C12484"/>
      <c r="D12484"/>
      <c r="E12484"/>
      <c r="F12484"/>
      <c r="G12484"/>
    </row>
    <row r="12485" spans="1:7">
      <c r="A12485"/>
      <c r="B12485"/>
      <c r="C12485"/>
      <c r="D12485"/>
      <c r="E12485"/>
      <c r="F12485"/>
      <c r="G12485"/>
    </row>
    <row r="12486" spans="1:7">
      <c r="A12486"/>
      <c r="B12486"/>
      <c r="C12486"/>
      <c r="D12486"/>
      <c r="E12486"/>
      <c r="F12486"/>
      <c r="G12486"/>
    </row>
    <row r="12487" spans="1:7">
      <c r="A12487"/>
      <c r="B12487"/>
      <c r="C12487"/>
      <c r="D12487"/>
      <c r="E12487"/>
      <c r="F12487"/>
      <c r="G12487"/>
    </row>
    <row r="12488" spans="1:7">
      <c r="A12488"/>
      <c r="B12488"/>
      <c r="C12488"/>
      <c r="D12488"/>
      <c r="E12488"/>
      <c r="F12488"/>
      <c r="G12488"/>
    </row>
    <row r="12489" spans="1:7">
      <c r="A12489"/>
      <c r="B12489"/>
      <c r="C12489"/>
      <c r="D12489"/>
      <c r="E12489"/>
      <c r="F12489"/>
      <c r="G12489"/>
    </row>
    <row r="12490" spans="1:7">
      <c r="A12490"/>
      <c r="B12490"/>
      <c r="C12490"/>
      <c r="D12490"/>
      <c r="E12490"/>
      <c r="F12490"/>
      <c r="G12490"/>
    </row>
    <row r="12491" spans="1:7">
      <c r="A12491"/>
      <c r="B12491"/>
      <c r="C12491"/>
      <c r="D12491"/>
      <c r="E12491"/>
      <c r="F12491"/>
      <c r="G12491"/>
    </row>
    <row r="12492" spans="1:7">
      <c r="A12492"/>
      <c r="B12492"/>
      <c r="C12492"/>
      <c r="D12492"/>
      <c r="E12492"/>
      <c r="F12492"/>
      <c r="G12492"/>
    </row>
    <row r="12493" spans="1:7">
      <c r="A12493"/>
      <c r="B12493"/>
      <c r="C12493"/>
      <c r="D12493"/>
      <c r="E12493"/>
      <c r="F12493"/>
      <c r="G12493"/>
    </row>
    <row r="12494" spans="1:7">
      <c r="A12494"/>
      <c r="B12494"/>
      <c r="C12494"/>
      <c r="D12494"/>
      <c r="E12494"/>
      <c r="F12494"/>
      <c r="G12494"/>
    </row>
    <row r="12495" spans="1:7">
      <c r="A12495"/>
      <c r="B12495"/>
      <c r="C12495"/>
      <c r="D12495"/>
      <c r="E12495"/>
      <c r="F12495"/>
      <c r="G12495"/>
    </row>
    <row r="12496" spans="1:7">
      <c r="A12496"/>
      <c r="B12496"/>
      <c r="C12496"/>
      <c r="D12496"/>
      <c r="E12496"/>
      <c r="F12496"/>
      <c r="G12496"/>
    </row>
    <row r="12497" spans="1:7">
      <c r="A12497"/>
      <c r="B12497"/>
      <c r="C12497"/>
      <c r="D12497"/>
      <c r="E12497"/>
      <c r="F12497"/>
      <c r="G12497"/>
    </row>
    <row r="12498" spans="1:7">
      <c r="A12498"/>
      <c r="B12498"/>
      <c r="C12498"/>
      <c r="D12498"/>
      <c r="E12498"/>
      <c r="F12498"/>
      <c r="G12498"/>
    </row>
    <row r="12499" spans="1:7">
      <c r="A12499"/>
      <c r="B12499"/>
      <c r="C12499"/>
      <c r="D12499"/>
      <c r="E12499"/>
      <c r="F12499"/>
      <c r="G12499"/>
    </row>
    <row r="12500" spans="1:7">
      <c r="A12500"/>
      <c r="B12500"/>
      <c r="C12500"/>
      <c r="D12500"/>
      <c r="E12500"/>
      <c r="F12500"/>
      <c r="G12500"/>
    </row>
    <row r="12501" spans="1:7">
      <c r="A12501"/>
      <c r="B12501"/>
      <c r="C12501"/>
      <c r="D12501"/>
      <c r="E12501"/>
      <c r="F12501"/>
      <c r="G12501"/>
    </row>
    <row r="12502" spans="1:7">
      <c r="A12502"/>
      <c r="B12502"/>
      <c r="C12502"/>
      <c r="D12502"/>
      <c r="E12502"/>
      <c r="F12502"/>
      <c r="G12502"/>
    </row>
    <row r="12503" spans="1:7">
      <c r="A12503"/>
      <c r="B12503"/>
      <c r="C12503"/>
      <c r="D12503"/>
      <c r="E12503"/>
      <c r="F12503"/>
      <c r="G12503"/>
    </row>
    <row r="12504" spans="1:7">
      <c r="A12504"/>
      <c r="B12504"/>
      <c r="C12504"/>
      <c r="D12504"/>
      <c r="E12504"/>
      <c r="F12504"/>
      <c r="G12504"/>
    </row>
    <row r="12505" spans="1:7">
      <c r="A12505"/>
      <c r="B12505"/>
      <c r="C12505"/>
      <c r="D12505"/>
      <c r="E12505"/>
      <c r="F12505"/>
      <c r="G12505"/>
    </row>
    <row r="12506" spans="1:7">
      <c r="A12506"/>
      <c r="B12506"/>
      <c r="C12506"/>
      <c r="D12506"/>
      <c r="E12506"/>
      <c r="F12506"/>
      <c r="G12506"/>
    </row>
    <row r="12507" spans="1:7">
      <c r="A12507"/>
      <c r="B12507"/>
      <c r="C12507"/>
      <c r="D12507"/>
      <c r="E12507"/>
      <c r="F12507"/>
      <c r="G12507"/>
    </row>
    <row r="12508" spans="1:7">
      <c r="A12508"/>
      <c r="B12508"/>
      <c r="C12508"/>
      <c r="D12508"/>
      <c r="E12508"/>
      <c r="F12508"/>
      <c r="G12508"/>
    </row>
    <row r="12509" spans="1:7">
      <c r="A12509"/>
      <c r="B12509"/>
      <c r="C12509"/>
      <c r="D12509"/>
      <c r="E12509"/>
      <c r="F12509"/>
      <c r="G12509"/>
    </row>
    <row r="12510" spans="1:7">
      <c r="A12510"/>
      <c r="B12510"/>
      <c r="C12510"/>
      <c r="D12510"/>
      <c r="E12510"/>
      <c r="F12510"/>
      <c r="G12510"/>
    </row>
    <row r="12511" spans="1:7">
      <c r="A12511"/>
      <c r="B12511"/>
      <c r="C12511"/>
      <c r="D12511"/>
      <c r="E12511"/>
      <c r="F12511"/>
      <c r="G12511"/>
    </row>
    <row r="12512" spans="1:7">
      <c r="A12512"/>
      <c r="B12512"/>
      <c r="C12512"/>
      <c r="D12512"/>
      <c r="E12512"/>
      <c r="F12512"/>
      <c r="G12512"/>
    </row>
    <row r="12513" spans="1:7">
      <c r="A12513"/>
      <c r="B12513"/>
      <c r="C12513"/>
      <c r="D12513"/>
      <c r="E12513"/>
      <c r="F12513"/>
      <c r="G12513"/>
    </row>
    <row r="12514" spans="1:7">
      <c r="A12514"/>
      <c r="B12514"/>
      <c r="C12514"/>
      <c r="D12514"/>
      <c r="E12514"/>
      <c r="F12514"/>
      <c r="G12514"/>
    </row>
    <row r="12515" spans="1:7">
      <c r="A12515"/>
      <c r="B12515"/>
      <c r="C12515"/>
      <c r="D12515"/>
      <c r="E12515"/>
      <c r="F12515"/>
      <c r="G12515"/>
    </row>
    <row r="12516" spans="1:7">
      <c r="A12516"/>
      <c r="B12516"/>
      <c r="C12516"/>
      <c r="D12516"/>
      <c r="E12516"/>
      <c r="F12516"/>
      <c r="G12516"/>
    </row>
    <row r="12517" spans="1:7">
      <c r="A12517"/>
      <c r="B12517"/>
      <c r="C12517"/>
      <c r="D12517"/>
      <c r="E12517"/>
      <c r="F12517"/>
      <c r="G12517"/>
    </row>
    <row r="12518" spans="1:7">
      <c r="A12518"/>
      <c r="B12518"/>
      <c r="C12518"/>
      <c r="D12518"/>
      <c r="E12518"/>
      <c r="F12518"/>
      <c r="G12518"/>
    </row>
    <row r="12519" spans="1:7">
      <c r="A12519"/>
      <c r="B12519"/>
      <c r="C12519"/>
      <c r="D12519"/>
      <c r="E12519"/>
      <c r="F12519"/>
      <c r="G12519"/>
    </row>
    <row r="12520" spans="1:7">
      <c r="A12520"/>
      <c r="B12520"/>
      <c r="C12520"/>
      <c r="D12520"/>
      <c r="E12520"/>
      <c r="F12520"/>
      <c r="G12520"/>
    </row>
    <row r="12521" spans="1:7">
      <c r="A12521"/>
      <c r="B12521"/>
      <c r="C12521"/>
      <c r="D12521"/>
      <c r="E12521"/>
      <c r="F12521"/>
      <c r="G12521"/>
    </row>
    <row r="12522" spans="1:7">
      <c r="A12522"/>
      <c r="B12522"/>
      <c r="C12522"/>
      <c r="D12522"/>
      <c r="E12522"/>
      <c r="F12522"/>
      <c r="G12522"/>
    </row>
    <row r="12523" spans="1:7">
      <c r="A12523"/>
      <c r="B12523"/>
      <c r="C12523"/>
      <c r="D12523"/>
      <c r="E12523"/>
      <c r="F12523"/>
      <c r="G12523"/>
    </row>
    <row r="12524" spans="1:7">
      <c r="A12524"/>
      <c r="B12524"/>
      <c r="C12524"/>
      <c r="D12524"/>
      <c r="E12524"/>
      <c r="F12524"/>
      <c r="G12524"/>
    </row>
    <row r="12525" spans="1:7">
      <c r="A12525"/>
      <c r="B12525"/>
      <c r="C12525"/>
      <c r="D12525"/>
      <c r="E12525"/>
      <c r="F12525"/>
      <c r="G12525"/>
    </row>
    <row r="12526" spans="1:7">
      <c r="A12526"/>
      <c r="B12526"/>
      <c r="C12526"/>
      <c r="D12526"/>
      <c r="E12526"/>
      <c r="F12526"/>
      <c r="G12526"/>
    </row>
    <row r="12527" spans="1:7">
      <c r="A12527"/>
      <c r="B12527"/>
      <c r="C12527"/>
      <c r="D12527"/>
      <c r="E12527"/>
      <c r="F12527"/>
      <c r="G12527"/>
    </row>
    <row r="12528" spans="1:7">
      <c r="A12528"/>
      <c r="B12528"/>
      <c r="C12528"/>
      <c r="D12528"/>
      <c r="E12528"/>
      <c r="F12528"/>
      <c r="G12528"/>
    </row>
    <row r="12529" spans="1:7">
      <c r="A12529"/>
      <c r="B12529"/>
      <c r="C12529"/>
      <c r="D12529"/>
      <c r="E12529"/>
      <c r="F12529"/>
      <c r="G12529"/>
    </row>
    <row r="12530" spans="1:7">
      <c r="A12530"/>
      <c r="B12530"/>
      <c r="C12530"/>
      <c r="D12530"/>
      <c r="E12530"/>
      <c r="F12530"/>
      <c r="G12530"/>
    </row>
    <row r="12531" spans="1:7">
      <c r="A12531"/>
      <c r="B12531"/>
      <c r="C12531"/>
      <c r="D12531"/>
      <c r="E12531"/>
      <c r="F12531"/>
      <c r="G12531"/>
    </row>
    <row r="12532" spans="1:7">
      <c r="A12532"/>
      <c r="B12532"/>
      <c r="C12532"/>
      <c r="D12532"/>
      <c r="E12532"/>
      <c r="F12532"/>
      <c r="G12532"/>
    </row>
    <row r="12533" spans="1:7">
      <c r="A12533"/>
      <c r="B12533"/>
      <c r="C12533"/>
      <c r="D12533"/>
      <c r="E12533"/>
      <c r="F12533"/>
      <c r="G12533"/>
    </row>
    <row r="12534" spans="1:7">
      <c r="A12534"/>
      <c r="B12534"/>
      <c r="C12534"/>
      <c r="D12534"/>
      <c r="E12534"/>
      <c r="F12534"/>
      <c r="G12534"/>
    </row>
    <row r="12535" spans="1:7">
      <c r="A12535"/>
      <c r="B12535"/>
      <c r="C12535"/>
      <c r="D12535"/>
      <c r="E12535"/>
      <c r="F12535"/>
      <c r="G12535"/>
    </row>
    <row r="12536" spans="1:7">
      <c r="A12536"/>
      <c r="B12536"/>
      <c r="C12536"/>
      <c r="D12536"/>
      <c r="E12536"/>
      <c r="F12536"/>
      <c r="G12536"/>
    </row>
    <row r="12537" spans="1:7">
      <c r="A12537"/>
      <c r="B12537"/>
      <c r="C12537"/>
      <c r="D12537"/>
      <c r="E12537"/>
      <c r="F12537"/>
      <c r="G12537"/>
    </row>
    <row r="12538" spans="1:7">
      <c r="A12538"/>
      <c r="B12538"/>
      <c r="C12538"/>
      <c r="D12538"/>
      <c r="E12538"/>
      <c r="F12538"/>
      <c r="G12538"/>
    </row>
    <row r="12539" spans="1:7">
      <c r="A12539"/>
      <c r="B12539"/>
      <c r="C12539"/>
      <c r="D12539"/>
      <c r="E12539"/>
      <c r="F12539"/>
      <c r="G12539"/>
    </row>
    <row r="12540" spans="1:7">
      <c r="A12540"/>
      <c r="B12540"/>
      <c r="C12540"/>
      <c r="D12540"/>
      <c r="E12540"/>
      <c r="F12540"/>
      <c r="G12540"/>
    </row>
    <row r="12541" spans="1:7">
      <c r="A12541"/>
      <c r="B12541"/>
      <c r="C12541"/>
      <c r="D12541"/>
      <c r="E12541"/>
      <c r="F12541"/>
      <c r="G12541"/>
    </row>
    <row r="12542" spans="1:7">
      <c r="A12542"/>
      <c r="B12542"/>
      <c r="C12542"/>
      <c r="D12542"/>
      <c r="E12542"/>
      <c r="F12542"/>
      <c r="G12542"/>
    </row>
    <row r="12543" spans="1:7">
      <c r="A12543"/>
      <c r="B12543"/>
      <c r="C12543"/>
      <c r="D12543"/>
      <c r="E12543"/>
      <c r="F12543"/>
      <c r="G12543"/>
    </row>
    <row r="12544" spans="1:7">
      <c r="A12544"/>
      <c r="B12544"/>
      <c r="C12544"/>
      <c r="D12544"/>
      <c r="E12544"/>
      <c r="F12544"/>
      <c r="G12544"/>
    </row>
    <row r="12545" spans="1:7">
      <c r="A12545"/>
      <c r="B12545"/>
      <c r="C12545"/>
      <c r="D12545"/>
      <c r="E12545"/>
      <c r="F12545"/>
      <c r="G12545"/>
    </row>
    <row r="12546" spans="1:7">
      <c r="A12546"/>
      <c r="B12546"/>
      <c r="C12546"/>
      <c r="D12546"/>
      <c r="E12546"/>
      <c r="F12546"/>
      <c r="G12546"/>
    </row>
    <row r="12547" spans="1:7">
      <c r="A12547"/>
      <c r="B12547"/>
      <c r="C12547"/>
      <c r="D12547"/>
      <c r="E12547"/>
      <c r="F12547"/>
      <c r="G12547"/>
    </row>
    <row r="12548" spans="1:7">
      <c r="A12548"/>
      <c r="B12548"/>
      <c r="C12548"/>
      <c r="D12548"/>
      <c r="E12548"/>
      <c r="F12548"/>
      <c r="G12548"/>
    </row>
    <row r="12549" spans="1:7">
      <c r="A12549"/>
      <c r="B12549"/>
      <c r="C12549"/>
      <c r="D12549"/>
      <c r="E12549"/>
      <c r="F12549"/>
      <c r="G12549"/>
    </row>
    <row r="12550" spans="1:7">
      <c r="A12550"/>
      <c r="B12550"/>
      <c r="C12550"/>
      <c r="D12550"/>
      <c r="E12550"/>
      <c r="F12550"/>
      <c r="G12550"/>
    </row>
    <row r="12551" spans="1:7">
      <c r="A12551"/>
      <c r="B12551"/>
      <c r="C12551"/>
      <c r="D12551"/>
      <c r="E12551"/>
      <c r="F12551"/>
      <c r="G12551"/>
    </row>
    <row r="12552" spans="1:7">
      <c r="A12552"/>
      <c r="B12552"/>
      <c r="C12552"/>
      <c r="D12552"/>
      <c r="E12552"/>
      <c r="F12552"/>
      <c r="G12552"/>
    </row>
    <row r="12553" spans="1:7">
      <c r="A12553"/>
      <c r="B12553"/>
      <c r="C12553"/>
      <c r="D12553"/>
      <c r="E12553"/>
      <c r="F12553"/>
      <c r="G12553"/>
    </row>
    <row r="12554" spans="1:7">
      <c r="A12554"/>
      <c r="B12554"/>
      <c r="C12554"/>
      <c r="D12554"/>
      <c r="E12554"/>
      <c r="F12554"/>
      <c r="G12554"/>
    </row>
    <row r="12555" spans="1:7">
      <c r="A12555"/>
      <c r="B12555"/>
      <c r="C12555"/>
      <c r="D12555"/>
      <c r="E12555"/>
      <c r="F12555"/>
      <c r="G12555"/>
    </row>
    <row r="12556" spans="1:7">
      <c r="A12556"/>
      <c r="B12556"/>
      <c r="C12556"/>
      <c r="D12556"/>
      <c r="E12556"/>
      <c r="F12556"/>
      <c r="G12556"/>
    </row>
    <row r="12557" spans="1:7">
      <c r="A12557"/>
      <c r="B12557"/>
      <c r="C12557"/>
      <c r="D12557"/>
      <c r="E12557"/>
      <c r="F12557"/>
      <c r="G12557"/>
    </row>
    <row r="12558" spans="1:7">
      <c r="A12558"/>
      <c r="B12558"/>
      <c r="C12558"/>
      <c r="D12558"/>
      <c r="E12558"/>
      <c r="F12558"/>
      <c r="G12558"/>
    </row>
    <row r="12559" spans="1:7">
      <c r="A12559"/>
      <c r="B12559"/>
      <c r="C12559"/>
      <c r="D12559"/>
      <c r="E12559"/>
      <c r="F12559"/>
      <c r="G12559"/>
    </row>
    <row r="12560" spans="1:7">
      <c r="A12560"/>
      <c r="B12560"/>
      <c r="C12560"/>
      <c r="D12560"/>
      <c r="E12560"/>
      <c r="F12560"/>
      <c r="G12560"/>
    </row>
    <row r="12561" spans="1:7">
      <c r="A12561"/>
      <c r="B12561"/>
      <c r="C12561"/>
      <c r="D12561"/>
      <c r="E12561"/>
      <c r="F12561"/>
      <c r="G12561"/>
    </row>
    <row r="12562" spans="1:7">
      <c r="A12562"/>
      <c r="B12562"/>
      <c r="C12562"/>
      <c r="D12562"/>
      <c r="E12562"/>
      <c r="F12562"/>
      <c r="G12562"/>
    </row>
    <row r="12563" spans="1:7">
      <c r="A12563"/>
      <c r="B12563"/>
      <c r="C12563"/>
      <c r="D12563"/>
      <c r="E12563"/>
      <c r="F12563"/>
      <c r="G12563"/>
    </row>
    <row r="12564" spans="1:7">
      <c r="A12564"/>
      <c r="B12564"/>
      <c r="C12564"/>
      <c r="D12564"/>
      <c r="E12564"/>
      <c r="F12564"/>
      <c r="G12564"/>
    </row>
    <row r="12565" spans="1:7">
      <c r="A12565"/>
      <c r="B12565"/>
      <c r="C12565"/>
      <c r="D12565"/>
      <c r="E12565"/>
      <c r="F12565"/>
      <c r="G12565"/>
    </row>
    <row r="12566" spans="1:7">
      <c r="A12566"/>
      <c r="B12566"/>
      <c r="C12566"/>
      <c r="D12566"/>
      <c r="E12566"/>
      <c r="F12566"/>
      <c r="G12566"/>
    </row>
    <row r="12567" spans="1:7">
      <c r="A12567"/>
      <c r="B12567"/>
      <c r="C12567"/>
      <c r="D12567"/>
      <c r="E12567"/>
      <c r="F12567"/>
      <c r="G12567"/>
    </row>
    <row r="12568" spans="1:7">
      <c r="A12568"/>
      <c r="B12568"/>
      <c r="C12568"/>
      <c r="D12568"/>
      <c r="E12568"/>
      <c r="F12568"/>
      <c r="G12568"/>
    </row>
    <row r="12569" spans="1:7">
      <c r="A12569"/>
      <c r="B12569"/>
      <c r="C12569"/>
      <c r="D12569"/>
      <c r="E12569"/>
      <c r="F12569"/>
      <c r="G12569"/>
    </row>
    <row r="12570" spans="1:7">
      <c r="A12570"/>
      <c r="B12570"/>
      <c r="C12570"/>
      <c r="D12570"/>
      <c r="E12570"/>
      <c r="F12570"/>
      <c r="G12570"/>
    </row>
    <row r="12571" spans="1:7">
      <c r="A12571"/>
      <c r="B12571"/>
      <c r="C12571"/>
      <c r="D12571"/>
      <c r="E12571"/>
      <c r="F12571"/>
      <c r="G12571"/>
    </row>
    <row r="12572" spans="1:7">
      <c r="A12572"/>
      <c r="B12572"/>
      <c r="C12572"/>
      <c r="D12572"/>
      <c r="E12572"/>
      <c r="F12572"/>
      <c r="G12572"/>
    </row>
    <row r="12573" spans="1:7">
      <c r="A12573"/>
      <c r="B12573"/>
      <c r="C12573"/>
      <c r="D12573"/>
      <c r="E12573"/>
      <c r="F12573"/>
      <c r="G12573"/>
    </row>
    <row r="12574" spans="1:7">
      <c r="A12574"/>
      <c r="B12574"/>
      <c r="C12574"/>
      <c r="D12574"/>
      <c r="E12574"/>
      <c r="F12574"/>
      <c r="G12574"/>
    </row>
    <row r="12575" spans="1:7">
      <c r="A12575"/>
      <c r="B12575"/>
      <c r="C12575"/>
      <c r="D12575"/>
      <c r="E12575"/>
      <c r="F12575"/>
      <c r="G12575"/>
    </row>
    <row r="12576" spans="1:7">
      <c r="A12576"/>
      <c r="B12576"/>
      <c r="C12576"/>
      <c r="D12576"/>
      <c r="E12576"/>
      <c r="F12576"/>
      <c r="G12576"/>
    </row>
    <row r="12577" spans="1:7">
      <c r="A12577"/>
      <c r="B12577"/>
      <c r="C12577"/>
      <c r="D12577"/>
      <c r="E12577"/>
      <c r="F12577"/>
      <c r="G12577"/>
    </row>
    <row r="12578" spans="1:7">
      <c r="A12578"/>
      <c r="B12578"/>
      <c r="C12578"/>
      <c r="D12578"/>
      <c r="E12578"/>
      <c r="F12578"/>
      <c r="G12578"/>
    </row>
    <row r="12579" spans="1:7">
      <c r="A12579"/>
      <c r="B12579"/>
      <c r="C12579"/>
      <c r="D12579"/>
      <c r="E12579"/>
      <c r="F12579"/>
      <c r="G12579"/>
    </row>
    <row r="12580" spans="1:7">
      <c r="A12580"/>
      <c r="B12580"/>
      <c r="C12580"/>
      <c r="D12580"/>
      <c r="E12580"/>
      <c r="F12580"/>
      <c r="G12580"/>
    </row>
    <row r="12581" spans="1:7">
      <c r="A12581"/>
      <c r="B12581"/>
      <c r="C12581"/>
      <c r="D12581"/>
      <c r="E12581"/>
      <c r="F12581"/>
      <c r="G12581"/>
    </row>
    <row r="12582" spans="1:7">
      <c r="A12582"/>
      <c r="B12582"/>
      <c r="C12582"/>
      <c r="D12582"/>
      <c r="E12582"/>
      <c r="F12582"/>
      <c r="G12582"/>
    </row>
    <row r="12583" spans="1:7">
      <c r="A12583"/>
      <c r="B12583"/>
      <c r="C12583"/>
      <c r="D12583"/>
      <c r="E12583"/>
      <c r="F12583"/>
      <c r="G12583"/>
    </row>
    <row r="12584" spans="1:7">
      <c r="A12584"/>
      <c r="B12584"/>
      <c r="C12584"/>
      <c r="D12584"/>
      <c r="E12584"/>
      <c r="F12584"/>
      <c r="G12584"/>
    </row>
    <row r="12585" spans="1:7">
      <c r="A12585"/>
      <c r="B12585"/>
      <c r="C12585"/>
      <c r="D12585"/>
      <c r="E12585"/>
      <c r="F12585"/>
      <c r="G12585"/>
    </row>
    <row r="12586" spans="1:7">
      <c r="A12586"/>
      <c r="B12586"/>
      <c r="C12586"/>
      <c r="D12586"/>
      <c r="E12586"/>
      <c r="F12586"/>
      <c r="G12586"/>
    </row>
    <row r="12587" spans="1:7">
      <c r="A12587"/>
      <c r="B12587"/>
      <c r="C12587"/>
      <c r="D12587"/>
      <c r="E12587"/>
      <c r="F12587"/>
      <c r="G12587"/>
    </row>
    <row r="12588" spans="1:7">
      <c r="A12588"/>
      <c r="B12588"/>
      <c r="C12588"/>
      <c r="D12588"/>
      <c r="E12588"/>
      <c r="F12588"/>
      <c r="G12588"/>
    </row>
    <row r="12589" spans="1:7">
      <c r="A12589"/>
      <c r="B12589"/>
      <c r="C12589"/>
      <c r="D12589"/>
      <c r="E12589"/>
      <c r="F12589"/>
      <c r="G12589"/>
    </row>
    <row r="12590" spans="1:7">
      <c r="A12590"/>
      <c r="B12590"/>
      <c r="C12590"/>
      <c r="D12590"/>
      <c r="E12590"/>
      <c r="F12590"/>
      <c r="G12590"/>
    </row>
    <row r="12591" spans="1:7">
      <c r="A12591"/>
      <c r="B12591"/>
      <c r="C12591"/>
      <c r="D12591"/>
      <c r="E12591"/>
      <c r="F12591"/>
      <c r="G12591"/>
    </row>
    <row r="12592" spans="1:7">
      <c r="A12592"/>
      <c r="B12592"/>
      <c r="C12592"/>
      <c r="D12592"/>
      <c r="E12592"/>
      <c r="F12592"/>
      <c r="G12592"/>
    </row>
    <row r="12593" spans="1:7">
      <c r="A12593"/>
      <c r="B12593"/>
      <c r="C12593"/>
      <c r="D12593"/>
      <c r="E12593"/>
      <c r="F12593"/>
      <c r="G12593"/>
    </row>
    <row r="12594" spans="1:7">
      <c r="A12594"/>
      <c r="B12594"/>
      <c r="C12594"/>
      <c r="D12594"/>
      <c r="E12594"/>
      <c r="F12594"/>
      <c r="G12594"/>
    </row>
    <row r="12595" spans="1:7">
      <c r="A12595"/>
      <c r="B12595"/>
      <c r="C12595"/>
      <c r="D12595"/>
      <c r="E12595"/>
      <c r="F12595"/>
      <c r="G12595"/>
    </row>
    <row r="12596" spans="1:7">
      <c r="A12596"/>
      <c r="B12596"/>
      <c r="C12596"/>
      <c r="D12596"/>
      <c r="E12596"/>
      <c r="F12596"/>
      <c r="G12596"/>
    </row>
    <row r="12597" spans="1:7">
      <c r="A12597"/>
      <c r="B12597"/>
      <c r="C12597"/>
      <c r="D12597"/>
      <c r="E12597"/>
      <c r="F12597"/>
      <c r="G12597"/>
    </row>
    <row r="12598" spans="1:7">
      <c r="A12598"/>
      <c r="B12598"/>
      <c r="C12598"/>
      <c r="D12598"/>
      <c r="E12598"/>
      <c r="F12598"/>
      <c r="G12598"/>
    </row>
    <row r="12599" spans="1:7">
      <c r="A12599"/>
      <c r="B12599"/>
      <c r="C12599"/>
      <c r="D12599"/>
      <c r="E12599"/>
      <c r="F12599"/>
      <c r="G12599"/>
    </row>
    <row r="12600" spans="1:7">
      <c r="A12600"/>
      <c r="B12600"/>
      <c r="C12600"/>
      <c r="D12600"/>
      <c r="E12600"/>
      <c r="F12600"/>
      <c r="G12600"/>
    </row>
    <row r="12601" spans="1:7">
      <c r="A12601"/>
      <c r="B12601"/>
      <c r="C12601"/>
      <c r="D12601"/>
      <c r="E12601"/>
      <c r="F12601"/>
      <c r="G12601"/>
    </row>
    <row r="12602" spans="1:7">
      <c r="A12602"/>
      <c r="B12602"/>
      <c r="C12602"/>
      <c r="D12602"/>
      <c r="E12602"/>
      <c r="F12602"/>
      <c r="G12602"/>
    </row>
    <row r="12603" spans="1:7">
      <c r="A12603"/>
      <c r="B12603"/>
      <c r="C12603"/>
      <c r="D12603"/>
      <c r="E12603"/>
      <c r="F12603"/>
      <c r="G12603"/>
    </row>
    <row r="12604" spans="1:7">
      <c r="A12604"/>
      <c r="B12604"/>
      <c r="C12604"/>
      <c r="D12604"/>
      <c r="E12604"/>
      <c r="F12604"/>
      <c r="G12604"/>
    </row>
    <row r="12605" spans="1:7">
      <c r="A12605"/>
      <c r="B12605"/>
      <c r="C12605"/>
      <c r="D12605"/>
      <c r="E12605"/>
      <c r="F12605"/>
      <c r="G12605"/>
    </row>
    <row r="12606" spans="1:7">
      <c r="A12606"/>
      <c r="B12606"/>
      <c r="C12606"/>
      <c r="D12606"/>
      <c r="E12606"/>
      <c r="F12606"/>
      <c r="G12606"/>
    </row>
    <row r="12607" spans="1:7">
      <c r="A12607"/>
      <c r="B12607"/>
      <c r="C12607"/>
      <c r="D12607"/>
      <c r="E12607"/>
      <c r="F12607"/>
      <c r="G12607"/>
    </row>
    <row r="12608" spans="1:7">
      <c r="A12608"/>
      <c r="B12608"/>
      <c r="C12608"/>
      <c r="D12608"/>
      <c r="E12608"/>
      <c r="F12608"/>
      <c r="G12608"/>
    </row>
    <row r="12609" spans="1:7">
      <c r="A12609"/>
      <c r="B12609"/>
      <c r="C12609"/>
      <c r="D12609"/>
      <c r="E12609"/>
      <c r="F12609"/>
      <c r="G12609"/>
    </row>
    <row r="12610" spans="1:7">
      <c r="A12610"/>
      <c r="B12610"/>
      <c r="C12610"/>
      <c r="D12610"/>
      <c r="E12610"/>
      <c r="F12610"/>
      <c r="G12610"/>
    </row>
    <row r="12611" spans="1:7">
      <c r="A12611"/>
      <c r="B12611"/>
      <c r="C12611"/>
      <c r="D12611"/>
      <c r="E12611"/>
      <c r="F12611"/>
      <c r="G12611"/>
    </row>
    <row r="12612" spans="1:7">
      <c r="A12612"/>
      <c r="B12612"/>
      <c r="C12612"/>
      <c r="D12612"/>
      <c r="E12612"/>
      <c r="F12612"/>
      <c r="G12612"/>
    </row>
    <row r="12613" spans="1:7">
      <c r="A12613"/>
      <c r="B12613"/>
      <c r="C12613"/>
      <c r="D12613"/>
      <c r="E12613"/>
      <c r="F12613"/>
      <c r="G12613"/>
    </row>
    <row r="12614" spans="1:7">
      <c r="A12614"/>
      <c r="B12614"/>
      <c r="C12614"/>
      <c r="D12614"/>
      <c r="E12614"/>
      <c r="F12614"/>
      <c r="G12614"/>
    </row>
  </sheetData>
  <autoFilter ref="A9:V11310"/>
  <mergeCells count="5">
    <mergeCell ref="I1:K1"/>
    <mergeCell ref="I2:K2"/>
    <mergeCell ref="I3:K3"/>
    <mergeCell ref="I5:K8"/>
    <mergeCell ref="A8:G8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2.75"/>
  <cols>
    <col min="1" max="1" width="41.140625" bestFit="1" customWidth="1"/>
    <col min="2" max="2" width="19.42578125" customWidth="1"/>
  </cols>
  <sheetData>
    <row r="1" spans="1:3" ht="21">
      <c r="A1" s="150" t="s">
        <v>516</v>
      </c>
    </row>
    <row r="2" spans="1:3" ht="13.5" thickBot="1"/>
    <row r="3" spans="1:3" ht="19.5" thickBot="1">
      <c r="A3" s="131" t="s">
        <v>517</v>
      </c>
      <c r="B3" s="122" t="s">
        <v>84</v>
      </c>
    </row>
    <row r="4" spans="1:3" ht="15.75">
      <c r="A4" s="123" t="s">
        <v>85</v>
      </c>
      <c r="B4" s="124">
        <f>SUM('4 Mortality Data'!F:F)</f>
        <v>0</v>
      </c>
    </row>
    <row r="5" spans="1:3" ht="15.75">
      <c r="A5" s="125" t="s">
        <v>86</v>
      </c>
      <c r="B5" s="126">
        <f>COUNT('4 Mortality Data'!E:E)</f>
        <v>0</v>
      </c>
    </row>
    <row r="6" spans="1:3" ht="15.75">
      <c r="A6" s="125" t="s">
        <v>87</v>
      </c>
      <c r="B6" s="132" t="e">
        <f>(B4/B5)*100</f>
        <v>#DIV/0!</v>
      </c>
    </row>
    <row r="7" spans="1:3" ht="15.75">
      <c r="A7" s="125" t="s">
        <v>88</v>
      </c>
      <c r="B7" s="132" t="e">
        <f>AVERAGE('4 Mortality Data'!U10:U7404)*100</f>
        <v>#N/A</v>
      </c>
      <c r="C7" s="151"/>
    </row>
    <row r="8" spans="1:3" ht="15.75">
      <c r="A8" s="125" t="s">
        <v>89</v>
      </c>
      <c r="B8" s="132" t="e">
        <f>B6/B7</f>
        <v>#DIV/0!</v>
      </c>
    </row>
    <row r="9" spans="1:3" ht="34.5" customHeight="1">
      <c r="A9" s="127" t="s">
        <v>518</v>
      </c>
      <c r="B9" s="193">
        <v>4.3163999999999987E-2</v>
      </c>
    </row>
    <row r="10" spans="1:3" ht="15.75">
      <c r="A10" s="125" t="s">
        <v>90</v>
      </c>
      <c r="B10" s="132" t="e">
        <f>B8*B9*100</f>
        <v>#DIV/0!</v>
      </c>
    </row>
    <row r="11" spans="1:3" ht="16.5" thickBot="1">
      <c r="A11" s="128" t="s">
        <v>91</v>
      </c>
      <c r="B11" s="133" t="e">
        <f>100-B10</f>
        <v>#DIV/0!</v>
      </c>
    </row>
    <row r="12" spans="1:3" ht="15.75" customHeight="1">
      <c r="A12" s="223" t="s">
        <v>519</v>
      </c>
      <c r="B12" s="223"/>
    </row>
    <row r="13" spans="1:3" ht="14.25" customHeight="1">
      <c r="A13" s="224"/>
      <c r="B13" s="224"/>
    </row>
  </sheetData>
  <mergeCells count="1">
    <mergeCell ref="A12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G13" sqref="G13"/>
    </sheetView>
  </sheetViews>
  <sheetFormatPr defaultRowHeight="12.75"/>
  <cols>
    <col min="1" max="1" width="24.42578125" customWidth="1"/>
    <col min="2" max="2" width="22.42578125" customWidth="1"/>
    <col min="3" max="3" width="3.85546875" customWidth="1"/>
    <col min="4" max="4" width="28" customWidth="1"/>
    <col min="5" max="5" width="3" customWidth="1"/>
    <col min="6" max="7" width="12.85546875" customWidth="1"/>
    <col min="8" max="8" width="3.5703125" customWidth="1"/>
    <col min="9" max="9" width="12.85546875" customWidth="1"/>
    <col min="10" max="10" width="14.42578125" customWidth="1"/>
  </cols>
  <sheetData>
    <row r="1" spans="1:13" ht="79.5" thickBot="1">
      <c r="A1" s="60" t="s">
        <v>590</v>
      </c>
      <c r="B1" s="7"/>
    </row>
    <row r="2" spans="1:13" ht="55.5" customHeight="1" thickBot="1">
      <c r="A2" s="21" t="s">
        <v>22</v>
      </c>
      <c r="B2" s="86" t="s">
        <v>621</v>
      </c>
      <c r="C2" s="171"/>
      <c r="D2" s="86" t="s">
        <v>622</v>
      </c>
      <c r="E2" s="15"/>
      <c r="F2" s="21" t="s">
        <v>20</v>
      </c>
      <c r="G2" s="43" t="s">
        <v>21</v>
      </c>
      <c r="H2" s="15"/>
      <c r="I2" s="21" t="s">
        <v>18</v>
      </c>
      <c r="J2" s="21" t="s">
        <v>19</v>
      </c>
      <c r="K2" s="21" t="s">
        <v>7</v>
      </c>
      <c r="L2" s="43" t="s">
        <v>8</v>
      </c>
      <c r="M2" s="43" t="s">
        <v>520</v>
      </c>
    </row>
    <row r="3" spans="1:13" ht="13.5" thickBot="1">
      <c r="A3" s="129" t="s">
        <v>521</v>
      </c>
      <c r="B3" s="134"/>
      <c r="C3" s="130"/>
      <c r="D3" s="134"/>
      <c r="E3" s="11"/>
      <c r="F3" s="194">
        <v>96.192620716949605</v>
      </c>
      <c r="G3" s="195">
        <v>97.255516681862929</v>
      </c>
      <c r="H3" s="11"/>
      <c r="I3" s="14">
        <f>IF(D3&gt;=G3,10,IF(D3&lt;F3,0,ROUND((D3-F3)/(G3-F3)*9+0.5,0)))</f>
        <v>0</v>
      </c>
      <c r="J3" s="14">
        <f>IF(B3&gt;=D3,0,IF(D3&gt;=G3,9,IF((D3-B3)/(G3-B3)*10-0.5&gt;9,9,ROUND((D3-B3)/(G3-B3)*10-0.5,0))))</f>
        <v>0</v>
      </c>
      <c r="K3" s="14">
        <f>IF(I3&gt;=J3,I3,J3)</f>
        <v>0</v>
      </c>
      <c r="L3" s="12">
        <f>IF(I3="        Omit",0,10)</f>
        <v>10</v>
      </c>
      <c r="M3" s="12">
        <f>K3/L3</f>
        <v>0</v>
      </c>
    </row>
    <row r="5" spans="1:13">
      <c r="A5" s="225" t="s">
        <v>64</v>
      </c>
      <c r="B5" s="225"/>
      <c r="C5" s="225"/>
      <c r="D5" s="225"/>
      <c r="E5" s="225"/>
      <c r="F5" s="225"/>
    </row>
    <row r="6" spans="1:13" ht="37.5" customHeight="1">
      <c r="A6" s="226" t="s">
        <v>638</v>
      </c>
      <c r="B6" s="226"/>
      <c r="C6" s="226"/>
      <c r="D6" s="226"/>
      <c r="E6" s="226"/>
      <c r="F6" s="226"/>
    </row>
    <row r="7" spans="1:13">
      <c r="A7" s="44" t="s">
        <v>560</v>
      </c>
    </row>
    <row r="8" spans="1:13">
      <c r="A8" s="63" t="s">
        <v>591</v>
      </c>
    </row>
    <row r="10" spans="1:13">
      <c r="A10" s="142" t="s">
        <v>543</v>
      </c>
    </row>
    <row r="11" spans="1:13" ht="13.5" thickBot="1"/>
    <row r="12" spans="1:13" ht="26.25" thickBot="1">
      <c r="A12" s="21" t="s">
        <v>22</v>
      </c>
      <c r="B12" s="86" t="s">
        <v>623</v>
      </c>
      <c r="C12" s="18"/>
      <c r="D12" s="86" t="s">
        <v>624</v>
      </c>
      <c r="E12" s="15"/>
      <c r="F12" s="21" t="s">
        <v>20</v>
      </c>
      <c r="G12" s="43" t="s">
        <v>21</v>
      </c>
      <c r="H12" s="15"/>
      <c r="I12" s="21" t="s">
        <v>18</v>
      </c>
      <c r="J12" s="21" t="s">
        <v>19</v>
      </c>
      <c r="K12" s="21" t="s">
        <v>7</v>
      </c>
      <c r="L12" s="43" t="s">
        <v>8</v>
      </c>
      <c r="M12" s="43" t="s">
        <v>520</v>
      </c>
    </row>
    <row r="13" spans="1:13" ht="26.25" thickBot="1">
      <c r="A13" s="93" t="s">
        <v>579</v>
      </c>
      <c r="B13" s="175"/>
      <c r="C13" s="94"/>
      <c r="D13" s="175"/>
      <c r="E13" s="84"/>
      <c r="F13" s="196">
        <f>0.029833*100</f>
        <v>2.9832999999999998</v>
      </c>
      <c r="G13" s="192">
        <f>0.021493*100</f>
        <v>2.1493000000000002</v>
      </c>
      <c r="H13" s="4"/>
      <c r="I13" s="84" t="str">
        <f>IF(D13="","Omit", IF(D13&lt;=G13,10,IF(D13&gt;F13,0,ROUND((D13-F13)/(G13-F13)*9+0.5,0))))</f>
        <v>Omit</v>
      </c>
      <c r="J13" s="84" t="str">
        <f t="shared" ref="J13" si="0">IF(I13="Omit","Omit",IF(B13&lt;=D13,0,IF(D13&lt;=G13,9,IF((D13-B13)/(G13-B13)*10-0.5&gt;9,9,ROUND((D13-B13)/(G13-B13)*10-0.5,0)))))</f>
        <v>Omit</v>
      </c>
      <c r="K13" s="14" t="str">
        <f t="shared" ref="K13" si="1">IF(I13&gt;=J13,I13,J13)</f>
        <v>Omit</v>
      </c>
      <c r="L13" s="12">
        <f>IF(I13="Omit",0,10)</f>
        <v>0</v>
      </c>
      <c r="M13" s="14" t="e">
        <f>K13/L13</f>
        <v>#VALUE!</v>
      </c>
    </row>
    <row r="15" spans="1:13" ht="25.5">
      <c r="K15" s="67"/>
      <c r="L15" s="67"/>
      <c r="M15" s="67" t="s">
        <v>575</v>
      </c>
    </row>
    <row r="16" spans="1:13" ht="38.25">
      <c r="L16" s="67" t="s">
        <v>574</v>
      </c>
      <c r="M16" s="148">
        <f>IF(K13="Omit",M3,((M3*2/3)+(M13*1/3)))</f>
        <v>0</v>
      </c>
    </row>
  </sheetData>
  <mergeCells count="2">
    <mergeCell ref="A5:F5"/>
    <mergeCell ref="A6:F6"/>
  </mergeCells>
  <conditionalFormatting sqref="B3:D3">
    <cfRule type="expression" dxfId="7" priority="9">
      <formula>MOD(ROW(),2)=0</formula>
    </cfRule>
    <cfRule type="expression" dxfId="6" priority="10">
      <formula>$AA3="x"</formula>
    </cfRule>
  </conditionalFormatting>
  <conditionalFormatting sqref="C13">
    <cfRule type="expression" dxfId="5" priority="13">
      <formula>MOD(ROW(),2)=0</formula>
    </cfRule>
    <cfRule type="expression" dxfId="4" priority="14">
      <formula>#REF!="x"</formula>
    </cfRule>
  </conditionalFormatting>
  <conditionalFormatting sqref="B13">
    <cfRule type="expression" dxfId="3" priority="5">
      <formula>MOD(ROW(),2)=0</formula>
    </cfRule>
    <cfRule type="expression" dxfId="2" priority="6">
      <formula>$AA13="x"</formula>
    </cfRule>
  </conditionalFormatting>
  <conditionalFormatting sqref="D13">
    <cfRule type="expression" dxfId="1" priority="1">
      <formula>MOD(ROW(),2)=0</formula>
    </cfRule>
    <cfRule type="expression" dxfId="0" priority="2">
      <formula>$AA13="x"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>
      <selection sqref="A1:J1"/>
    </sheetView>
  </sheetViews>
  <sheetFormatPr defaultColWidth="9.140625" defaultRowHeight="12.75"/>
  <cols>
    <col min="1" max="1" width="17.7109375" style="135" customWidth="1"/>
    <col min="2" max="2" width="11.140625" style="135" bestFit="1" customWidth="1"/>
    <col min="3" max="16384" width="9.140625" style="135"/>
  </cols>
  <sheetData>
    <row r="1" spans="1:10" ht="46.5" customHeight="1">
      <c r="A1" s="227" t="s">
        <v>639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">
      <c r="A2" s="146"/>
    </row>
    <row r="3" spans="1:10" ht="15">
      <c r="A3" s="135">
        <v>1</v>
      </c>
      <c r="B3" s="145" t="s">
        <v>542</v>
      </c>
    </row>
    <row r="4" spans="1:10" ht="15">
      <c r="A4" s="135">
        <v>2</v>
      </c>
      <c r="B4" s="145" t="s">
        <v>501</v>
      </c>
    </row>
    <row r="5" spans="1:10">
      <c r="A5" s="135">
        <v>3</v>
      </c>
      <c r="B5" s="143" t="s">
        <v>500</v>
      </c>
    </row>
    <row r="6" spans="1:10">
      <c r="A6" s="135">
        <v>4</v>
      </c>
      <c r="B6" s="143" t="s">
        <v>499</v>
      </c>
    </row>
    <row r="7" spans="1:10">
      <c r="A7" s="135">
        <v>5</v>
      </c>
      <c r="B7" s="143" t="s">
        <v>576</v>
      </c>
    </row>
    <row r="8" spans="1:10">
      <c r="A8" s="135">
        <v>6</v>
      </c>
      <c r="B8" s="143" t="s">
        <v>498</v>
      </c>
    </row>
    <row r="9" spans="1:10">
      <c r="A9" s="135">
        <v>7</v>
      </c>
      <c r="B9" s="144" t="s">
        <v>497</v>
      </c>
      <c r="C9" s="135" t="s">
        <v>496</v>
      </c>
    </row>
    <row r="10" spans="1:10">
      <c r="A10" s="135">
        <v>8</v>
      </c>
      <c r="B10" s="143" t="s">
        <v>495</v>
      </c>
    </row>
    <row r="11" spans="1:10">
      <c r="A11" s="135">
        <v>9</v>
      </c>
      <c r="B11" s="143" t="s">
        <v>494</v>
      </c>
    </row>
    <row r="12" spans="1:10">
      <c r="A12" s="135">
        <v>10</v>
      </c>
      <c r="B12" s="143" t="s">
        <v>493</v>
      </c>
    </row>
    <row r="13" spans="1:10">
      <c r="A13" s="135">
        <v>11</v>
      </c>
      <c r="B13" s="143" t="s">
        <v>492</v>
      </c>
    </row>
    <row r="14" spans="1:10" ht="15" customHeight="1">
      <c r="A14" s="135">
        <v>12</v>
      </c>
      <c r="B14" s="143" t="s">
        <v>565</v>
      </c>
    </row>
    <row r="15" spans="1:10" ht="15" customHeight="1">
      <c r="A15" s="135">
        <v>13</v>
      </c>
      <c r="B15" s="143" t="s">
        <v>640</v>
      </c>
    </row>
    <row r="16" spans="1:10">
      <c r="A16" s="135">
        <v>14</v>
      </c>
      <c r="B16" s="143" t="s">
        <v>491</v>
      </c>
    </row>
    <row r="17" spans="1:2">
      <c r="B17" s="143"/>
    </row>
    <row r="18" spans="1:2">
      <c r="B18" s="143"/>
    </row>
    <row r="19" spans="1:2">
      <c r="B19" s="143"/>
    </row>
    <row r="21" spans="1:2">
      <c r="A21" s="142" t="s">
        <v>543</v>
      </c>
    </row>
    <row r="24" spans="1:2" ht="15" customHeight="1">
      <c r="A24" s="141" t="s">
        <v>490</v>
      </c>
    </row>
    <row r="25" spans="1:2" ht="15" customHeight="1">
      <c r="A25" s="139" t="s">
        <v>206</v>
      </c>
      <c r="B25" s="138" t="s">
        <v>205</v>
      </c>
    </row>
    <row r="26" spans="1:2" ht="15" customHeight="1">
      <c r="A26" s="139" t="s">
        <v>489</v>
      </c>
      <c r="B26" s="138" t="s">
        <v>488</v>
      </c>
    </row>
    <row r="27" spans="1:2" ht="15" customHeight="1">
      <c r="A27" s="139" t="s">
        <v>487</v>
      </c>
      <c r="B27" s="138" t="s">
        <v>486</v>
      </c>
    </row>
    <row r="28" spans="1:2" ht="15" customHeight="1">
      <c r="A28" s="139" t="s">
        <v>485</v>
      </c>
      <c r="B28" s="138" t="s">
        <v>484</v>
      </c>
    </row>
    <row r="29" spans="1:2" ht="15" customHeight="1">
      <c r="A29" s="139" t="s">
        <v>483</v>
      </c>
      <c r="B29" s="138" t="s">
        <v>482</v>
      </c>
    </row>
    <row r="30" spans="1:2" ht="15" customHeight="1">
      <c r="A30" s="139" t="s">
        <v>481</v>
      </c>
      <c r="B30" s="138" t="s">
        <v>480</v>
      </c>
    </row>
    <row r="31" spans="1:2" ht="15" customHeight="1">
      <c r="A31" s="139"/>
      <c r="B31" s="138"/>
    </row>
    <row r="32" spans="1:2" ht="15" customHeight="1">
      <c r="A32" s="139" t="s">
        <v>479</v>
      </c>
      <c r="B32" s="138" t="s">
        <v>478</v>
      </c>
    </row>
    <row r="33" spans="1:2" ht="15" customHeight="1">
      <c r="A33" s="139" t="s">
        <v>477</v>
      </c>
      <c r="B33" s="138" t="s">
        <v>476</v>
      </c>
    </row>
    <row r="34" spans="1:2" ht="15" customHeight="1">
      <c r="A34" s="139" t="s">
        <v>475</v>
      </c>
      <c r="B34" s="138" t="s">
        <v>474</v>
      </c>
    </row>
    <row r="35" spans="1:2" ht="15" customHeight="1">
      <c r="A35" s="139" t="s">
        <v>473</v>
      </c>
      <c r="B35" s="138" t="s">
        <v>472</v>
      </c>
    </row>
    <row r="36" spans="1:2" ht="15" customHeight="1">
      <c r="A36" s="139" t="s">
        <v>471</v>
      </c>
      <c r="B36" s="138" t="s">
        <v>470</v>
      </c>
    </row>
    <row r="37" spans="1:2" ht="15" customHeight="1">
      <c r="A37" s="139" t="s">
        <v>469</v>
      </c>
      <c r="B37" s="138" t="s">
        <v>468</v>
      </c>
    </row>
    <row r="38" spans="1:2" ht="15" customHeight="1">
      <c r="A38" s="139" t="s">
        <v>467</v>
      </c>
      <c r="B38" s="138" t="s">
        <v>466</v>
      </c>
    </row>
    <row r="39" spans="1:2" ht="15" customHeight="1">
      <c r="A39" s="139" t="s">
        <v>465</v>
      </c>
      <c r="B39" s="138" t="s">
        <v>464</v>
      </c>
    </row>
    <row r="40" spans="1:2" ht="15" customHeight="1">
      <c r="A40" s="139" t="s">
        <v>463</v>
      </c>
      <c r="B40" s="138" t="s">
        <v>462</v>
      </c>
    </row>
    <row r="41" spans="1:2" ht="15" customHeight="1">
      <c r="A41" s="139"/>
      <c r="B41" s="138"/>
    </row>
    <row r="42" spans="1:2" ht="15" customHeight="1">
      <c r="A42" s="139" t="s">
        <v>461</v>
      </c>
      <c r="B42" s="138" t="s">
        <v>460</v>
      </c>
    </row>
    <row r="43" spans="1:2" ht="15" customHeight="1">
      <c r="A43" s="139" t="s">
        <v>459</v>
      </c>
      <c r="B43" s="138" t="s">
        <v>458</v>
      </c>
    </row>
    <row r="44" spans="1:2" ht="15" customHeight="1">
      <c r="A44" s="139" t="s">
        <v>457</v>
      </c>
      <c r="B44" s="138" t="s">
        <v>456</v>
      </c>
    </row>
    <row r="45" spans="1:2" ht="15" customHeight="1">
      <c r="A45" s="139" t="s">
        <v>455</v>
      </c>
      <c r="B45" s="138" t="s">
        <v>454</v>
      </c>
    </row>
    <row r="46" spans="1:2" ht="15" customHeight="1">
      <c r="A46" s="139" t="s">
        <v>453</v>
      </c>
      <c r="B46" s="138" t="s">
        <v>452</v>
      </c>
    </row>
    <row r="47" spans="1:2" ht="15" customHeight="1">
      <c r="A47" s="139" t="s">
        <v>451</v>
      </c>
      <c r="B47" s="138" t="s">
        <v>450</v>
      </c>
    </row>
    <row r="48" spans="1:2" ht="15" customHeight="1">
      <c r="A48" s="139"/>
      <c r="B48" s="138"/>
    </row>
    <row r="49" spans="1:2" ht="15" customHeight="1">
      <c r="A49" s="139" t="s">
        <v>449</v>
      </c>
      <c r="B49" s="138" t="s">
        <v>448</v>
      </c>
    </row>
    <row r="50" spans="1:2" ht="15" customHeight="1">
      <c r="A50" s="139" t="s">
        <v>447</v>
      </c>
      <c r="B50" s="138" t="s">
        <v>446</v>
      </c>
    </row>
    <row r="51" spans="1:2" ht="15" customHeight="1">
      <c r="A51" s="139" t="s">
        <v>445</v>
      </c>
      <c r="B51" s="138" t="s">
        <v>444</v>
      </c>
    </row>
    <row r="52" spans="1:2" ht="15" customHeight="1">
      <c r="A52" s="139" t="s">
        <v>443</v>
      </c>
      <c r="B52" s="138" t="s">
        <v>442</v>
      </c>
    </row>
    <row r="53" spans="1:2" ht="15" customHeight="1">
      <c r="A53" s="139" t="s">
        <v>441</v>
      </c>
      <c r="B53" s="138" t="s">
        <v>440</v>
      </c>
    </row>
    <row r="54" spans="1:2" ht="15" customHeight="1">
      <c r="A54" s="139" t="s">
        <v>439</v>
      </c>
      <c r="B54" s="138" t="s">
        <v>438</v>
      </c>
    </row>
    <row r="55" spans="1:2" ht="15" customHeight="1">
      <c r="A55" s="139" t="s">
        <v>437</v>
      </c>
      <c r="B55" s="138" t="s">
        <v>436</v>
      </c>
    </row>
    <row r="56" spans="1:2" ht="15" customHeight="1">
      <c r="A56" s="139" t="s">
        <v>435</v>
      </c>
      <c r="B56" s="138" t="s">
        <v>434</v>
      </c>
    </row>
    <row r="57" spans="1:2" ht="15" customHeight="1">
      <c r="A57" s="139"/>
      <c r="B57" s="138"/>
    </row>
    <row r="58" spans="1:2" ht="15" customHeight="1">
      <c r="A58" s="139" t="s">
        <v>433</v>
      </c>
      <c r="B58" s="138" t="s">
        <v>432</v>
      </c>
    </row>
    <row r="59" spans="1:2" ht="15" customHeight="1">
      <c r="A59" s="139" t="s">
        <v>431</v>
      </c>
      <c r="B59" s="138" t="s">
        <v>430</v>
      </c>
    </row>
    <row r="60" spans="1:2" ht="15" customHeight="1">
      <c r="A60" s="139" t="s">
        <v>429</v>
      </c>
      <c r="B60" s="138" t="s">
        <v>428</v>
      </c>
    </row>
    <row r="61" spans="1:2" ht="15" customHeight="1">
      <c r="A61" s="139" t="s">
        <v>427</v>
      </c>
      <c r="B61" s="138" t="s">
        <v>426</v>
      </c>
    </row>
    <row r="62" spans="1:2" ht="15" customHeight="1">
      <c r="A62" s="139" t="s">
        <v>425</v>
      </c>
      <c r="B62" s="138" t="s">
        <v>424</v>
      </c>
    </row>
    <row r="63" spans="1:2" ht="15" customHeight="1">
      <c r="A63" s="139"/>
      <c r="B63" s="138"/>
    </row>
    <row r="64" spans="1:2" ht="15" customHeight="1">
      <c r="A64" s="139" t="s">
        <v>423</v>
      </c>
      <c r="B64" s="138" t="s">
        <v>422</v>
      </c>
    </row>
    <row r="65" spans="1:2" ht="15" customHeight="1">
      <c r="A65" s="139" t="s">
        <v>421</v>
      </c>
      <c r="B65" s="138" t="s">
        <v>420</v>
      </c>
    </row>
    <row r="66" spans="1:2" ht="15" customHeight="1">
      <c r="A66" s="139" t="s">
        <v>419</v>
      </c>
      <c r="B66" s="138" t="s">
        <v>418</v>
      </c>
    </row>
    <row r="67" spans="1:2" ht="15" customHeight="1">
      <c r="A67" s="139" t="s">
        <v>417</v>
      </c>
      <c r="B67" s="138" t="s">
        <v>416</v>
      </c>
    </row>
    <row r="68" spans="1:2" ht="15" customHeight="1">
      <c r="A68" s="139" t="s">
        <v>415</v>
      </c>
      <c r="B68" s="138" t="s">
        <v>414</v>
      </c>
    </row>
    <row r="69" spans="1:2" ht="15" customHeight="1">
      <c r="A69" s="139" t="s">
        <v>413</v>
      </c>
      <c r="B69" s="138" t="s">
        <v>412</v>
      </c>
    </row>
    <row r="70" spans="1:2" ht="15" customHeight="1">
      <c r="A70" s="139" t="s">
        <v>411</v>
      </c>
      <c r="B70" s="138" t="s">
        <v>410</v>
      </c>
    </row>
    <row r="71" spans="1:2" ht="15" customHeight="1">
      <c r="A71" s="139" t="s">
        <v>409</v>
      </c>
      <c r="B71" s="138" t="s">
        <v>408</v>
      </c>
    </row>
    <row r="72" spans="1:2" ht="15" customHeight="1">
      <c r="A72" s="139"/>
      <c r="B72" s="138"/>
    </row>
    <row r="73" spans="1:2" ht="15" customHeight="1">
      <c r="A73" s="139" t="s">
        <v>407</v>
      </c>
      <c r="B73" s="138" t="s">
        <v>406</v>
      </c>
    </row>
    <row r="74" spans="1:2" ht="15" customHeight="1">
      <c r="A74" s="139" t="s">
        <v>405</v>
      </c>
      <c r="B74" s="138" t="s">
        <v>404</v>
      </c>
    </row>
    <row r="75" spans="1:2" ht="15" customHeight="1">
      <c r="A75" s="139" t="s">
        <v>403</v>
      </c>
      <c r="B75" s="138" t="s">
        <v>402</v>
      </c>
    </row>
    <row r="76" spans="1:2" ht="15" customHeight="1">
      <c r="A76" s="139" t="s">
        <v>401</v>
      </c>
      <c r="B76" s="138" t="s">
        <v>400</v>
      </c>
    </row>
    <row r="77" spans="1:2" ht="15" customHeight="1">
      <c r="A77" s="139" t="s">
        <v>399</v>
      </c>
      <c r="B77" s="138" t="s">
        <v>398</v>
      </c>
    </row>
    <row r="78" spans="1:2" ht="15" customHeight="1">
      <c r="A78" s="139" t="s">
        <v>397</v>
      </c>
      <c r="B78" s="138" t="s">
        <v>396</v>
      </c>
    </row>
    <row r="79" spans="1:2" ht="15" customHeight="1">
      <c r="A79" s="139" t="s">
        <v>395</v>
      </c>
      <c r="B79" s="138" t="s">
        <v>394</v>
      </c>
    </row>
    <row r="80" spans="1:2" ht="15" customHeight="1">
      <c r="A80" s="139" t="s">
        <v>393</v>
      </c>
      <c r="B80" s="138" t="s">
        <v>392</v>
      </c>
    </row>
    <row r="81" spans="1:2" ht="15" customHeight="1">
      <c r="A81" s="139" t="s">
        <v>391</v>
      </c>
      <c r="B81" s="138" t="s">
        <v>390</v>
      </c>
    </row>
    <row r="82" spans="1:2" ht="15" customHeight="1">
      <c r="A82" s="139" t="s">
        <v>389</v>
      </c>
      <c r="B82" s="138" t="s">
        <v>388</v>
      </c>
    </row>
    <row r="83" spans="1:2" ht="15" customHeight="1">
      <c r="A83" s="139" t="s">
        <v>387</v>
      </c>
      <c r="B83" s="138" t="s">
        <v>386</v>
      </c>
    </row>
    <row r="84" spans="1:2" ht="15" customHeight="1">
      <c r="A84" s="139" t="s">
        <v>385</v>
      </c>
      <c r="B84" s="138" t="s">
        <v>384</v>
      </c>
    </row>
    <row r="85" spans="1:2" ht="15" customHeight="1">
      <c r="A85" s="139" t="s">
        <v>383</v>
      </c>
      <c r="B85" s="138" t="s">
        <v>382</v>
      </c>
    </row>
    <row r="86" spans="1:2" ht="15" customHeight="1">
      <c r="A86" s="139" t="s">
        <v>381</v>
      </c>
      <c r="B86" s="138" t="s">
        <v>380</v>
      </c>
    </row>
    <row r="87" spans="1:2" ht="15" customHeight="1">
      <c r="A87" s="139" t="s">
        <v>379</v>
      </c>
      <c r="B87" s="138" t="s">
        <v>378</v>
      </c>
    </row>
    <row r="88" spans="1:2" ht="15" customHeight="1">
      <c r="A88" s="139" t="s">
        <v>377</v>
      </c>
      <c r="B88" s="138" t="s">
        <v>376</v>
      </c>
    </row>
    <row r="89" spans="1:2" ht="15" customHeight="1">
      <c r="A89" s="139"/>
      <c r="B89" s="138"/>
    </row>
    <row r="90" spans="1:2" ht="15" customHeight="1">
      <c r="A90" s="139" t="s">
        <v>375</v>
      </c>
      <c r="B90" s="138" t="s">
        <v>374</v>
      </c>
    </row>
    <row r="91" spans="1:2" ht="15" customHeight="1">
      <c r="A91" s="139" t="s">
        <v>373</v>
      </c>
      <c r="B91" s="138" t="s">
        <v>372</v>
      </c>
    </row>
    <row r="92" spans="1:2" ht="15" customHeight="1">
      <c r="A92" s="139"/>
      <c r="B92" s="138"/>
    </row>
    <row r="93" spans="1:2" ht="15" customHeight="1">
      <c r="A93" s="139" t="s">
        <v>371</v>
      </c>
      <c r="B93" s="138" t="s">
        <v>370</v>
      </c>
    </row>
    <row r="94" spans="1:2" ht="15" customHeight="1">
      <c r="A94" s="139" t="s">
        <v>369</v>
      </c>
      <c r="B94" s="138" t="s">
        <v>368</v>
      </c>
    </row>
    <row r="95" spans="1:2" ht="15" customHeight="1">
      <c r="A95" s="139" t="s">
        <v>367</v>
      </c>
      <c r="B95" s="138" t="s">
        <v>366</v>
      </c>
    </row>
    <row r="96" spans="1:2" ht="15" customHeight="1">
      <c r="A96" s="139" t="s">
        <v>365</v>
      </c>
      <c r="B96" s="138" t="s">
        <v>364</v>
      </c>
    </row>
    <row r="97" spans="1:2" ht="15" customHeight="1">
      <c r="A97" s="139" t="s">
        <v>363</v>
      </c>
      <c r="B97" s="138" t="s">
        <v>362</v>
      </c>
    </row>
    <row r="98" spans="1:2" ht="15" customHeight="1">
      <c r="A98" s="139" t="s">
        <v>361</v>
      </c>
      <c r="B98" s="138" t="s">
        <v>360</v>
      </c>
    </row>
    <row r="99" spans="1:2" ht="15" customHeight="1">
      <c r="A99" s="139" t="s">
        <v>359</v>
      </c>
      <c r="B99" s="138" t="s">
        <v>358</v>
      </c>
    </row>
    <row r="100" spans="1:2" ht="15" customHeight="1">
      <c r="A100" s="139"/>
      <c r="B100" s="138"/>
    </row>
    <row r="101" spans="1:2" ht="15" customHeight="1">
      <c r="A101" s="139" t="s">
        <v>357</v>
      </c>
      <c r="B101" s="138" t="s">
        <v>356</v>
      </c>
    </row>
    <row r="102" spans="1:2" ht="15" customHeight="1">
      <c r="A102" s="139" t="s">
        <v>355</v>
      </c>
      <c r="B102" s="138" t="s">
        <v>354</v>
      </c>
    </row>
    <row r="103" spans="1:2" ht="15" customHeight="1">
      <c r="A103" s="139"/>
      <c r="B103" s="138"/>
    </row>
    <row r="104" spans="1:2" ht="15" customHeight="1">
      <c r="A104" s="139" t="s">
        <v>353</v>
      </c>
      <c r="B104" s="138" t="s">
        <v>352</v>
      </c>
    </row>
    <row r="105" spans="1:2" ht="15" customHeight="1">
      <c r="A105" s="139" t="s">
        <v>351</v>
      </c>
      <c r="B105" s="138" t="s">
        <v>350</v>
      </c>
    </row>
    <row r="106" spans="1:2" ht="15" customHeight="1">
      <c r="A106" s="139" t="s">
        <v>349</v>
      </c>
      <c r="B106" s="138" t="s">
        <v>348</v>
      </c>
    </row>
    <row r="107" spans="1:2" ht="15" customHeight="1">
      <c r="A107" s="139" t="s">
        <v>347</v>
      </c>
      <c r="B107" s="138" t="s">
        <v>346</v>
      </c>
    </row>
    <row r="108" spans="1:2" ht="15" customHeight="1">
      <c r="A108" s="139" t="s">
        <v>345</v>
      </c>
      <c r="B108" s="138" t="s">
        <v>344</v>
      </c>
    </row>
    <row r="109" spans="1:2" ht="15" customHeight="1">
      <c r="A109" s="139" t="s">
        <v>343</v>
      </c>
      <c r="B109" s="138" t="s">
        <v>342</v>
      </c>
    </row>
    <row r="110" spans="1:2" ht="15" customHeight="1">
      <c r="A110" s="139" t="s">
        <v>341</v>
      </c>
      <c r="B110" s="138" t="s">
        <v>340</v>
      </c>
    </row>
    <row r="111" spans="1:2" ht="15" customHeight="1">
      <c r="A111" s="139" t="s">
        <v>339</v>
      </c>
      <c r="B111" s="138" t="s">
        <v>338</v>
      </c>
    </row>
    <row r="112" spans="1:2" ht="15" customHeight="1">
      <c r="A112" s="139" t="s">
        <v>337</v>
      </c>
      <c r="B112" s="138" t="s">
        <v>336</v>
      </c>
    </row>
    <row r="113" spans="1:2" ht="15" customHeight="1">
      <c r="A113" s="139" t="s">
        <v>335</v>
      </c>
      <c r="B113" s="138" t="s">
        <v>334</v>
      </c>
    </row>
    <row r="114" spans="1:2" ht="15" customHeight="1">
      <c r="A114" s="139"/>
      <c r="B114" s="138"/>
    </row>
    <row r="115" spans="1:2" ht="15" customHeight="1">
      <c r="A115" s="139" t="s">
        <v>333</v>
      </c>
      <c r="B115" s="138" t="s">
        <v>332</v>
      </c>
    </row>
    <row r="116" spans="1:2" ht="15" customHeight="1">
      <c r="A116" s="139" t="s">
        <v>331</v>
      </c>
      <c r="B116" s="138" t="s">
        <v>330</v>
      </c>
    </row>
    <row r="117" spans="1:2" ht="15" customHeight="1">
      <c r="A117" s="139" t="s">
        <v>329</v>
      </c>
      <c r="B117" s="138" t="s">
        <v>328</v>
      </c>
    </row>
    <row r="118" spans="1:2" ht="15" customHeight="1">
      <c r="A118" s="139" t="s">
        <v>327</v>
      </c>
      <c r="B118" s="138" t="s">
        <v>326</v>
      </c>
    </row>
    <row r="119" spans="1:2" ht="15" customHeight="1">
      <c r="A119" s="139" t="s">
        <v>325</v>
      </c>
      <c r="B119" s="138" t="s">
        <v>324</v>
      </c>
    </row>
    <row r="120" spans="1:2" ht="15" customHeight="1">
      <c r="A120" s="139" t="s">
        <v>323</v>
      </c>
      <c r="B120" s="138" t="s">
        <v>322</v>
      </c>
    </row>
    <row r="121" spans="1:2" ht="15" customHeight="1">
      <c r="A121" s="139" t="s">
        <v>321</v>
      </c>
      <c r="B121" s="138" t="s">
        <v>320</v>
      </c>
    </row>
    <row r="122" spans="1:2" ht="15" customHeight="1">
      <c r="A122" s="139" t="s">
        <v>319</v>
      </c>
      <c r="B122" s="138" t="s">
        <v>318</v>
      </c>
    </row>
    <row r="123" spans="1:2" ht="15" customHeight="1">
      <c r="A123" s="139" t="s">
        <v>317</v>
      </c>
      <c r="B123" s="138" t="s">
        <v>316</v>
      </c>
    </row>
    <row r="124" spans="1:2" ht="15" customHeight="1">
      <c r="A124" s="139" t="s">
        <v>315</v>
      </c>
      <c r="B124" s="138" t="s">
        <v>314</v>
      </c>
    </row>
    <row r="125" spans="1:2" ht="15" customHeight="1">
      <c r="A125" s="139" t="s">
        <v>313</v>
      </c>
      <c r="B125" s="138" t="s">
        <v>312</v>
      </c>
    </row>
    <row r="126" spans="1:2" ht="15" customHeight="1">
      <c r="A126" s="139" t="s">
        <v>311</v>
      </c>
      <c r="B126" s="138" t="s">
        <v>310</v>
      </c>
    </row>
    <row r="127" spans="1:2" ht="15" customHeight="1">
      <c r="A127" s="139" t="s">
        <v>309</v>
      </c>
      <c r="B127" s="138" t="s">
        <v>308</v>
      </c>
    </row>
    <row r="128" spans="1:2" ht="15" customHeight="1">
      <c r="A128" s="139" t="s">
        <v>307</v>
      </c>
      <c r="B128" s="138" t="s">
        <v>306</v>
      </c>
    </row>
    <row r="129" spans="1:2" ht="15" customHeight="1">
      <c r="A129" s="139" t="s">
        <v>305</v>
      </c>
      <c r="B129" s="138" t="s">
        <v>304</v>
      </c>
    </row>
    <row r="130" spans="1:2" ht="15" customHeight="1">
      <c r="A130" s="139" t="s">
        <v>303</v>
      </c>
      <c r="B130" s="138" t="s">
        <v>302</v>
      </c>
    </row>
    <row r="131" spans="1:2" ht="15" customHeight="1">
      <c r="A131" s="139" t="s">
        <v>301</v>
      </c>
      <c r="B131" s="138" t="s">
        <v>300</v>
      </c>
    </row>
    <row r="132" spans="1:2" ht="15" customHeight="1">
      <c r="A132" s="139"/>
      <c r="B132" s="138"/>
    </row>
    <row r="133" spans="1:2" ht="15" customHeight="1">
      <c r="A133" s="139" t="s">
        <v>299</v>
      </c>
      <c r="B133" s="138" t="s">
        <v>298</v>
      </c>
    </row>
    <row r="134" spans="1:2" ht="15" customHeight="1">
      <c r="A134" s="139" t="s">
        <v>297</v>
      </c>
      <c r="B134" s="138" t="s">
        <v>296</v>
      </c>
    </row>
    <row r="135" spans="1:2" ht="15" customHeight="1">
      <c r="A135" s="139" t="s">
        <v>295</v>
      </c>
      <c r="B135" s="138" t="s">
        <v>294</v>
      </c>
    </row>
    <row r="136" spans="1:2" ht="15" customHeight="1">
      <c r="A136" s="139" t="s">
        <v>293</v>
      </c>
      <c r="B136" s="138" t="s">
        <v>292</v>
      </c>
    </row>
    <row r="137" spans="1:2" ht="15" customHeight="1">
      <c r="A137" s="139" t="s">
        <v>291</v>
      </c>
      <c r="B137" s="138" t="s">
        <v>290</v>
      </c>
    </row>
    <row r="138" spans="1:2" ht="15" customHeight="1">
      <c r="A138" s="139" t="s">
        <v>289</v>
      </c>
      <c r="B138" s="138" t="s">
        <v>288</v>
      </c>
    </row>
    <row r="139" spans="1:2" ht="15" customHeight="1">
      <c r="A139" s="139" t="s">
        <v>287</v>
      </c>
      <c r="B139" s="138" t="s">
        <v>286</v>
      </c>
    </row>
    <row r="140" spans="1:2" ht="15" customHeight="1">
      <c r="A140" s="139" t="s">
        <v>285</v>
      </c>
      <c r="B140" s="138" t="s">
        <v>284</v>
      </c>
    </row>
    <row r="141" spans="1:2" ht="15" customHeight="1">
      <c r="A141" s="139"/>
      <c r="B141" s="138"/>
    </row>
    <row r="142" spans="1:2" ht="15" customHeight="1">
      <c r="A142" s="139" t="s">
        <v>283</v>
      </c>
      <c r="B142" s="138" t="s">
        <v>282</v>
      </c>
    </row>
    <row r="143" spans="1:2" ht="15" customHeight="1">
      <c r="A143" s="139" t="s">
        <v>281</v>
      </c>
      <c r="B143" s="138" t="s">
        <v>280</v>
      </c>
    </row>
    <row r="144" spans="1:2" ht="15" customHeight="1">
      <c r="A144" s="139" t="s">
        <v>279</v>
      </c>
      <c r="B144" s="138" t="s">
        <v>278</v>
      </c>
    </row>
    <row r="145" spans="1:2" ht="15" customHeight="1">
      <c r="A145" s="139" t="s">
        <v>277</v>
      </c>
      <c r="B145" s="138" t="s">
        <v>276</v>
      </c>
    </row>
    <row r="146" spans="1:2" ht="15" customHeight="1">
      <c r="A146" s="139" t="s">
        <v>275</v>
      </c>
      <c r="B146" s="138" t="s">
        <v>274</v>
      </c>
    </row>
    <row r="147" spans="1:2" ht="15" customHeight="1">
      <c r="A147" s="139" t="s">
        <v>273</v>
      </c>
      <c r="B147" s="138" t="s">
        <v>272</v>
      </c>
    </row>
    <row r="148" spans="1:2" ht="15" customHeight="1">
      <c r="A148" s="139" t="s">
        <v>271</v>
      </c>
      <c r="B148" s="138" t="s">
        <v>270</v>
      </c>
    </row>
    <row r="149" spans="1:2" ht="15" customHeight="1">
      <c r="A149" s="139" t="s">
        <v>269</v>
      </c>
      <c r="B149" s="138" t="s">
        <v>268</v>
      </c>
    </row>
    <row r="150" spans="1:2" ht="15" customHeight="1">
      <c r="A150" s="139" t="s">
        <v>267</v>
      </c>
      <c r="B150" s="138" t="s">
        <v>266</v>
      </c>
    </row>
    <row r="151" spans="1:2" ht="15" customHeight="1">
      <c r="A151" s="139" t="s">
        <v>265</v>
      </c>
      <c r="B151" s="138" t="s">
        <v>264</v>
      </c>
    </row>
    <row r="152" spans="1:2" ht="15" customHeight="1">
      <c r="A152" s="139" t="s">
        <v>263</v>
      </c>
      <c r="B152" s="138" t="s">
        <v>262</v>
      </c>
    </row>
    <row r="153" spans="1:2" ht="15" customHeight="1">
      <c r="A153" s="139" t="s">
        <v>261</v>
      </c>
      <c r="B153" s="138" t="s">
        <v>260</v>
      </c>
    </row>
    <row r="154" spans="1:2" ht="15" customHeight="1">
      <c r="A154" s="139" t="s">
        <v>259</v>
      </c>
      <c r="B154" s="138" t="s">
        <v>258</v>
      </c>
    </row>
    <row r="155" spans="1:2" ht="15" customHeight="1">
      <c r="A155" s="139"/>
      <c r="B155" s="138"/>
    </row>
    <row r="156" spans="1:2" ht="15" customHeight="1">
      <c r="A156" s="139" t="s">
        <v>257</v>
      </c>
      <c r="B156" s="138" t="s">
        <v>256</v>
      </c>
    </row>
    <row r="157" spans="1:2" ht="15" customHeight="1">
      <c r="A157" s="139" t="s">
        <v>255</v>
      </c>
      <c r="B157" s="138" t="s">
        <v>254</v>
      </c>
    </row>
    <row r="158" spans="1:2" ht="15" customHeight="1">
      <c r="A158" s="139" t="s">
        <v>253</v>
      </c>
      <c r="B158" s="138" t="s">
        <v>252</v>
      </c>
    </row>
    <row r="159" spans="1:2" ht="15" customHeight="1">
      <c r="A159" s="139" t="s">
        <v>251</v>
      </c>
      <c r="B159" s="138" t="s">
        <v>250</v>
      </c>
    </row>
    <row r="160" spans="1:2" ht="15" customHeight="1">
      <c r="A160" s="139" t="s">
        <v>249</v>
      </c>
      <c r="B160" s="138" t="s">
        <v>248</v>
      </c>
    </row>
    <row r="161" spans="1:2" ht="15" customHeight="1">
      <c r="A161" s="139" t="s">
        <v>247</v>
      </c>
      <c r="B161" s="138" t="s">
        <v>246</v>
      </c>
    </row>
    <row r="162" spans="1:2" ht="15" customHeight="1">
      <c r="A162" s="139" t="s">
        <v>245</v>
      </c>
      <c r="B162" s="138" t="s">
        <v>244</v>
      </c>
    </row>
    <row r="163" spans="1:2" ht="15" customHeight="1">
      <c r="A163" s="139" t="s">
        <v>243</v>
      </c>
      <c r="B163" s="138" t="s">
        <v>242</v>
      </c>
    </row>
    <row r="164" spans="1:2" ht="15" customHeight="1">
      <c r="A164" s="139" t="s">
        <v>241</v>
      </c>
      <c r="B164" s="138" t="s">
        <v>240</v>
      </c>
    </row>
    <row r="165" spans="1:2" ht="15" customHeight="1">
      <c r="A165" s="139" t="s">
        <v>239</v>
      </c>
      <c r="B165" s="138" t="s">
        <v>238</v>
      </c>
    </row>
    <row r="166" spans="1:2" ht="15" customHeight="1">
      <c r="A166" s="139" t="s">
        <v>237</v>
      </c>
      <c r="B166" s="138" t="s">
        <v>236</v>
      </c>
    </row>
    <row r="167" spans="1:2" ht="15" customHeight="1">
      <c r="A167" s="139" t="s">
        <v>235</v>
      </c>
      <c r="B167" s="138" t="s">
        <v>234</v>
      </c>
    </row>
    <row r="168" spans="1:2" ht="15" customHeight="1">
      <c r="A168" s="139" t="s">
        <v>233</v>
      </c>
      <c r="B168" s="138" t="s">
        <v>232</v>
      </c>
    </row>
    <row r="169" spans="1:2" ht="15" customHeight="1">
      <c r="A169" s="139" t="s">
        <v>231</v>
      </c>
      <c r="B169" s="138" t="s">
        <v>230</v>
      </c>
    </row>
    <row r="170" spans="1:2" ht="15" customHeight="1">
      <c r="A170" s="139" t="s">
        <v>229</v>
      </c>
      <c r="B170" s="138" t="s">
        <v>228</v>
      </c>
    </row>
    <row r="171" spans="1:2" ht="15" customHeight="1">
      <c r="A171" s="139" t="s">
        <v>227</v>
      </c>
      <c r="B171" s="138" t="s">
        <v>226</v>
      </c>
    </row>
    <row r="172" spans="1:2" ht="15" customHeight="1">
      <c r="A172" s="139" t="s">
        <v>225</v>
      </c>
      <c r="B172" s="138" t="s">
        <v>224</v>
      </c>
    </row>
    <row r="173" spans="1:2" ht="15" customHeight="1">
      <c r="A173" s="139" t="s">
        <v>223</v>
      </c>
      <c r="B173" s="138" t="s">
        <v>222</v>
      </c>
    </row>
    <row r="174" spans="1:2" ht="15" customHeight="1">
      <c r="A174" s="139" t="s">
        <v>221</v>
      </c>
      <c r="B174" s="138" t="s">
        <v>220</v>
      </c>
    </row>
    <row r="175" spans="1:2" ht="15" customHeight="1">
      <c r="A175" s="139" t="s">
        <v>219</v>
      </c>
      <c r="B175" s="138" t="s">
        <v>218</v>
      </c>
    </row>
    <row r="176" spans="1:2" ht="15" customHeight="1">
      <c r="A176" s="139" t="s">
        <v>217</v>
      </c>
      <c r="B176" s="138" t="s">
        <v>216</v>
      </c>
    </row>
    <row r="177" spans="1:4" ht="15" customHeight="1">
      <c r="A177" s="139" t="s">
        <v>215</v>
      </c>
      <c r="B177" s="138" t="s">
        <v>214</v>
      </c>
    </row>
    <row r="178" spans="1:4" ht="15" customHeight="1">
      <c r="A178" s="139" t="s">
        <v>213</v>
      </c>
      <c r="B178" s="138" t="s">
        <v>212</v>
      </c>
    </row>
    <row r="179" spans="1:4" ht="15" customHeight="1">
      <c r="A179" s="139"/>
      <c r="B179" s="138"/>
    </row>
    <row r="180" spans="1:4" ht="15" customHeight="1">
      <c r="A180" s="139" t="s">
        <v>211</v>
      </c>
      <c r="B180" s="138" t="s">
        <v>210</v>
      </c>
    </row>
    <row r="181" spans="1:4" ht="15" customHeight="1">
      <c r="A181" s="139" t="s">
        <v>209</v>
      </c>
      <c r="B181" s="138" t="s">
        <v>208</v>
      </c>
    </row>
    <row r="182" spans="1:4" ht="15" customHeight="1">
      <c r="A182" s="138"/>
      <c r="B182" s="138"/>
      <c r="C182" s="139"/>
      <c r="D182" s="138"/>
    </row>
    <row r="183" spans="1:4" ht="15" customHeight="1">
      <c r="A183" s="140" t="s">
        <v>207</v>
      </c>
      <c r="B183" s="138"/>
      <c r="C183" s="139"/>
      <c r="D183" s="138"/>
    </row>
    <row r="184" spans="1:4" ht="15" customHeight="1">
      <c r="A184" s="139" t="s">
        <v>206</v>
      </c>
      <c r="B184" s="138" t="s">
        <v>205</v>
      </c>
    </row>
    <row r="185" spans="1:4" ht="15" customHeight="1">
      <c r="A185" s="137" t="s">
        <v>204</v>
      </c>
      <c r="B185" s="136" t="s">
        <v>203</v>
      </c>
    </row>
    <row r="186" spans="1:4" ht="15" customHeight="1">
      <c r="A186" s="137" t="s">
        <v>202</v>
      </c>
      <c r="B186" s="136" t="s">
        <v>201</v>
      </c>
    </row>
    <row r="187" spans="1:4" ht="15" customHeight="1">
      <c r="A187" s="137" t="s">
        <v>200</v>
      </c>
      <c r="B187" s="136" t="s">
        <v>199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0"/>
  <sheetViews>
    <sheetView workbookViewId="0">
      <selection activeCell="A9" sqref="A9"/>
    </sheetView>
  </sheetViews>
  <sheetFormatPr defaultRowHeight="12.75"/>
  <cols>
    <col min="1" max="1" width="43.5703125" customWidth="1"/>
    <col min="2" max="2" width="40.85546875" customWidth="1"/>
    <col min="4" max="4" width="46.140625" bestFit="1" customWidth="1"/>
  </cols>
  <sheetData>
    <row r="1" spans="1:4" ht="20.25">
      <c r="A1" s="77" t="s">
        <v>44</v>
      </c>
    </row>
    <row r="3" spans="1:4" ht="30">
      <c r="A3" s="74" t="s">
        <v>45</v>
      </c>
      <c r="B3" s="161" t="s">
        <v>571</v>
      </c>
      <c r="D3" s="162" t="s">
        <v>567</v>
      </c>
    </row>
    <row r="4" spans="1:4" ht="18">
      <c r="A4" s="75" t="s">
        <v>50</v>
      </c>
      <c r="B4" s="90" t="e">
        <f>'2 HCAHPS Domain'!$Q$24</f>
        <v>#DIV/0!</v>
      </c>
      <c r="D4" s="91" t="e">
        <f>B4</f>
        <v>#DIV/0!</v>
      </c>
    </row>
    <row r="5" spans="1:4" ht="18">
      <c r="A5" s="75" t="s">
        <v>46</v>
      </c>
      <c r="B5" s="90" t="e">
        <f>'3 Safety Measures Domain'!$K$12</f>
        <v>#DIV/0!</v>
      </c>
      <c r="D5" s="91" t="e">
        <f>B5</f>
        <v>#DIV/0!</v>
      </c>
    </row>
    <row r="6" spans="1:4" ht="18">
      <c r="A6" s="75" t="s">
        <v>570</v>
      </c>
      <c r="B6" s="90">
        <f>'6 Clinical Care Domain'!$M$16</f>
        <v>0</v>
      </c>
      <c r="D6" s="91" t="e">
        <f>'6 Clinical Care Domain'!M3*0.15+'6 Clinical Care Domain'!M13*0.08</f>
        <v>#VALUE!</v>
      </c>
    </row>
    <row r="7" spans="1:4" ht="18">
      <c r="A7" s="76" t="s">
        <v>39</v>
      </c>
      <c r="B7" s="155" t="e">
        <f>(B4*0.5)+(B5*0.35)+(B6*0.15)</f>
        <v>#DIV/0!</v>
      </c>
      <c r="C7" s="89"/>
      <c r="D7" s="155" t="e">
        <f>(D4*0.77)+D6</f>
        <v>#DIV/0!</v>
      </c>
    </row>
    <row r="8" spans="1:4" s="88" customFormat="1" ht="18">
      <c r="A8" s="88" t="s">
        <v>60</v>
      </c>
    </row>
    <row r="9" spans="1:4" ht="18">
      <c r="A9" s="88" t="s">
        <v>642</v>
      </c>
    </row>
    <row r="10" spans="1:4" ht="18">
      <c r="A10" s="87" t="s">
        <v>572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7D2FC1-9050-41FF-B85E-8A78625D2F79}"/>
</file>

<file path=customXml/itemProps2.xml><?xml version="1.0" encoding="utf-8"?>
<ds:datastoreItem xmlns:ds="http://schemas.openxmlformats.org/officeDocument/2006/customXml" ds:itemID="{95E74695-3758-42A1-8ECC-3258F62C5AB6}"/>
</file>

<file path=customXml/itemProps3.xml><?xml version="1.0" encoding="utf-8"?>
<ds:datastoreItem xmlns:ds="http://schemas.openxmlformats.org/officeDocument/2006/customXml" ds:itemID="{C22AA5A7-DCAC-4F20-A9A5-B05D0096C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Calculation Sheet Overview</vt:lpstr>
      <vt:lpstr>1 RY 2022 Scaling</vt:lpstr>
      <vt:lpstr>2 HCAHPS Domain</vt:lpstr>
      <vt:lpstr>3 Safety Measures Domain</vt:lpstr>
      <vt:lpstr>4 Mortality Data</vt:lpstr>
      <vt:lpstr>5 Mortality Calculations</vt:lpstr>
      <vt:lpstr>6 Clinical Care Domain</vt:lpstr>
      <vt:lpstr>7 Mortality Exclusion Criteria</vt:lpstr>
      <vt:lpstr>8 Overall Score</vt:lpstr>
    </vt:vector>
  </TitlesOfParts>
  <Company>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making</dc:creator>
  <cp:lastModifiedBy>Quanshay Henderson</cp:lastModifiedBy>
  <cp:lastPrinted>2012-08-28T14:21:24Z</cp:lastPrinted>
  <dcterms:created xsi:type="dcterms:W3CDTF">2008-09-11T16:26:18Z</dcterms:created>
  <dcterms:modified xsi:type="dcterms:W3CDTF">2020-03-10T21:55:13Z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997700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