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R:\Rate Setting\Hospital Inputs\RY27 Hospital Inputs\"/>
    </mc:Choice>
  </mc:AlternateContent>
  <xr:revisionPtr revIDLastSave="0" documentId="8_{6A13BFD9-7C75-44C0-8FFA-F805BF30B4AD}" xr6:coauthVersionLast="47" xr6:coauthVersionMax="47" xr10:uidLastSave="{00000000-0000-0000-0000-000000000000}"/>
  <bookViews>
    <workbookView xWindow="-96" yWindow="-96" windowWidth="23232" windowHeight="12432" xr2:uid="{AFA2D56B-4821-4826-B9A9-AF07342C50D8}"/>
  </bookViews>
  <sheets>
    <sheet name="RY26 + RY27 D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L5" i="1" l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" i="1"/>
  <c r="H55" i="1" l="1"/>
  <c r="L47" i="1"/>
  <c r="L48" i="1"/>
  <c r="L54" i="1"/>
  <c r="L55" i="1"/>
  <c r="L50" i="1"/>
  <c r="L38" i="1"/>
  <c r="L26" i="1"/>
  <c r="L14" i="1"/>
  <c r="L53" i="1"/>
  <c r="L52" i="1"/>
  <c r="L40" i="1"/>
  <c r="L28" i="1"/>
  <c r="L16" i="1"/>
  <c r="L46" i="1"/>
  <c r="L34" i="1"/>
  <c r="L22" i="1"/>
  <c r="L10" i="1"/>
  <c r="L45" i="1"/>
  <c r="L33" i="1"/>
  <c r="L21" i="1"/>
  <c r="L9" i="1"/>
  <c r="L44" i="1"/>
  <c r="L32" i="1"/>
  <c r="L20" i="1"/>
  <c r="L8" i="1"/>
  <c r="L51" i="1"/>
  <c r="L39" i="1"/>
  <c r="L27" i="1"/>
  <c r="L15" i="1"/>
  <c r="L49" i="1"/>
  <c r="L25" i="1"/>
  <c r="L35" i="1"/>
  <c r="L23" i="1"/>
  <c r="L11" i="1"/>
  <c r="L43" i="1"/>
  <c r="L31" i="1"/>
  <c r="L19" i="1"/>
  <c r="L7" i="1"/>
  <c r="L42" i="1"/>
  <c r="L30" i="1"/>
  <c r="L18" i="1"/>
  <c r="L6" i="1"/>
  <c r="L41" i="1"/>
  <c r="L29" i="1"/>
  <c r="L17" i="1"/>
  <c r="L13" i="1"/>
  <c r="L37" i="1"/>
  <c r="L36" i="1"/>
  <c r="L24" i="1"/>
  <c r="L12" i="1"/>
</calcChain>
</file>

<file path=xl/sharedStrings.xml><?xml version="1.0" encoding="utf-8"?>
<sst xmlns="http://schemas.openxmlformats.org/spreadsheetml/2006/main" count="63" uniqueCount="63">
  <si>
    <t>HOSPID</t>
  </si>
  <si>
    <t>Hospital name</t>
  </si>
  <si>
    <t>MERITUS</t>
  </si>
  <si>
    <t>UNIVERSITY OF MARYLAND</t>
  </si>
  <si>
    <t>PRINCE GEORGE</t>
  </si>
  <si>
    <t>HOLY CROSS</t>
  </si>
  <si>
    <t>FREDERICK MEMORIAL</t>
  </si>
  <si>
    <t>HARFORD</t>
  </si>
  <si>
    <t>MERCY</t>
  </si>
  <si>
    <t>JOHNS HOPKINS</t>
  </si>
  <si>
    <t>UM-Cambridge</t>
  </si>
  <si>
    <t>ASCENSION SAINT AGNES</t>
  </si>
  <si>
    <t>SINAI</t>
  </si>
  <si>
    <t>GRACE MEDICAL CENTER</t>
  </si>
  <si>
    <t>FRANKLIN SQUARE</t>
  </si>
  <si>
    <t>WASHINGTON ADVENTIST</t>
  </si>
  <si>
    <t>GARRETT COUNTY</t>
  </si>
  <si>
    <t>MONTGOMERY GENERAL</t>
  </si>
  <si>
    <t>PENINSULA REGIONAL</t>
  </si>
  <si>
    <t>SUBURBAN</t>
  </si>
  <si>
    <t>ANNE ARUNDEL</t>
  </si>
  <si>
    <t>UNION MEMORIAL</t>
  </si>
  <si>
    <t>WESTERN MARYLAND HEALTH SYSTEM</t>
  </si>
  <si>
    <t>ST. MARY</t>
  </si>
  <si>
    <t>HOPKINS BAYVIEW MED CTR</t>
  </si>
  <si>
    <t>CHESTERTOWN</t>
  </si>
  <si>
    <t>UNION HOSPITAL  OF CECIL COUNT</t>
  </si>
  <si>
    <t>CARROLL COUNTY</t>
  </si>
  <si>
    <t>HARBOR</t>
  </si>
  <si>
    <t>CHARLES REGIONAL</t>
  </si>
  <si>
    <t>EASTON</t>
  </si>
  <si>
    <t>UMMC MIDTOWN</t>
  </si>
  <si>
    <t>CALVERT</t>
  </si>
  <si>
    <t>NORTHWEST</t>
  </si>
  <si>
    <t>BALTIMORE WASHINGTON MEDICAL CENTER</t>
  </si>
  <si>
    <t>G.B.M.C.</t>
  </si>
  <si>
    <t>MCCREADY</t>
  </si>
  <si>
    <t>HOWARD COUNTY</t>
  </si>
  <si>
    <t>UPPER CHESAPEAKE HEALTH</t>
  </si>
  <si>
    <t>DOCTORS COMMUNITY</t>
  </si>
  <si>
    <t>LAUREL REGIONAL</t>
  </si>
  <si>
    <t>GOOD SAMARITAN</t>
  </si>
  <si>
    <t>SHADY GROVE</t>
  </si>
  <si>
    <t>REHAB &amp; ORTHO</t>
  </si>
  <si>
    <t>FT. WASHINGTON</t>
  </si>
  <si>
    <t>ATLANTIC GENERAL</t>
  </si>
  <si>
    <t>SOUTHERN MARYLAND</t>
  </si>
  <si>
    <t>UM ST. JOSEPH</t>
  </si>
  <si>
    <t>LEVINDALE</t>
  </si>
  <si>
    <t>HOLY CROSS GERMANTOWN</t>
  </si>
  <si>
    <t>GERMANTOWN</t>
  </si>
  <si>
    <t>QUEEN ANNES</t>
  </si>
  <si>
    <t>BOWIE HEALTH</t>
  </si>
  <si>
    <t>State Total</t>
  </si>
  <si>
    <t>RY 2026 Demographic Adjustment Before National Adjustment and population Based Payments</t>
  </si>
  <si>
    <t>RY 2027 Demographic Adjustment</t>
  </si>
  <si>
    <t>Final Demographic Adjustment in Rate Files</t>
  </si>
  <si>
    <t>RY26 July Rate Order</t>
  </si>
  <si>
    <t>RY27 July Rate Order</t>
  </si>
  <si>
    <t>RY 2026 Incremental Demographic Adjustment</t>
  </si>
  <si>
    <t>+</t>
  </si>
  <si>
    <t>=</t>
  </si>
  <si>
    <t>RY 2026 Demographic Demand Modifier after National Adjustment &amp; Population Based Payment Exclusion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</si>
</sst>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2"/>
      <color rgb="FF000000"/>
      <name val="Arial, Albany AMT, sans-serif"/>
    </font>
    <font>
      <sz val="12"/>
      <color rgb="FF000000"/>
      <name val="Arial, Albany AMT, Helvetica"/>
    </font>
    <font>
      <b/>
      <sz val="12"/>
      <color rgb="FF000000"/>
      <name val="Arial, Albany AMT, Helvetica"/>
    </font>
    <font>
      <b/>
      <sz val="11"/>
      <color theme="1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EEECE1"/>
        <bgColor rgb="FF000000"/>
      </patternFill>
    </fill>
    <fill>
      <patternFill patternType="solid">
        <fgColor rgb="FFF2DCDB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9" tint="0.79998168889431442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 style="thin">
        <color rgb="FFCCD6BE"/>
      </right>
      <top/>
      <bottom style="thin">
        <color rgb="FFCCD6BE"/>
      </bottom>
      <diagonal/>
    </border>
    <border>
      <left/>
      <right style="thin">
        <color rgb="FFCCD6BE"/>
      </right>
      <top style="thin">
        <color rgb="FFCCD6BE"/>
      </top>
      <bottom style="thin">
        <color rgb="FFCCD6BE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3" fillId="0" borderId="0" xfId="0" applyFont="1"/>
    <xf numFmtId="0" fontId="4" fillId="0" borderId="0" xfId="0" applyFont="1" applyAlignment="1">
      <alignment wrapText="1"/>
    </xf>
    <xf numFmtId="10" fontId="4" fillId="0" borderId="0" xfId="1" applyNumberFormat="1" applyFont="1" applyFill="1" applyBorder="1"/>
    <xf numFmtId="0" fontId="5" fillId="2" borderId="1" xfId="0" applyFont="1" applyFill="1" applyBorder="1" applyAlignment="1">
      <alignment horizontal="center" vertical="center" wrapText="1"/>
    </xf>
    <xf numFmtId="10" fontId="5" fillId="3" borderId="1" xfId="1" applyNumberFormat="1" applyFont="1" applyFill="1" applyBorder="1" applyAlignment="1" applyProtection="1">
      <alignment horizontal="center" vertical="center" wrapText="1"/>
    </xf>
    <xf numFmtId="0" fontId="6" fillId="4" borderId="1" xfId="0" applyFont="1" applyFill="1" applyBorder="1" applyAlignment="1">
      <alignment horizontal="right" wrapText="1"/>
    </xf>
    <xf numFmtId="0" fontId="6" fillId="4" borderId="1" xfId="0" applyFont="1" applyFill="1" applyBorder="1" applyAlignment="1">
      <alignment horizontal="left" wrapText="1"/>
    </xf>
    <xf numFmtId="10" fontId="7" fillId="3" borderId="1" xfId="1" applyNumberFormat="1" applyFont="1" applyFill="1" applyBorder="1" applyAlignment="1" applyProtection="1">
      <alignment horizontal="right" wrapText="1"/>
    </xf>
    <xf numFmtId="0" fontId="6" fillId="4" borderId="1" xfId="0" applyFont="1" applyFill="1" applyBorder="1" applyAlignment="1">
      <alignment horizontal="left"/>
    </xf>
    <xf numFmtId="0" fontId="6" fillId="4" borderId="2" xfId="0" applyFont="1" applyFill="1" applyBorder="1" applyAlignment="1">
      <alignment horizontal="right" wrapText="1"/>
    </xf>
    <xf numFmtId="0" fontId="6" fillId="4" borderId="2" xfId="0" applyFont="1" applyFill="1" applyBorder="1" applyAlignment="1">
      <alignment horizontal="left" wrapText="1"/>
    </xf>
    <xf numFmtId="0" fontId="6" fillId="4" borderId="0" xfId="0" applyFont="1" applyFill="1" applyAlignment="1">
      <alignment horizontal="right" wrapText="1"/>
    </xf>
    <xf numFmtId="0" fontId="6" fillId="4" borderId="0" xfId="0" applyFont="1" applyFill="1" applyAlignment="1">
      <alignment horizontal="left" wrapText="1"/>
    </xf>
    <xf numFmtId="10" fontId="7" fillId="0" borderId="0" xfId="1" applyNumberFormat="1" applyFont="1" applyFill="1" applyBorder="1" applyAlignment="1" applyProtection="1">
      <alignment horizontal="right" wrapText="1"/>
    </xf>
    <xf numFmtId="0" fontId="3" fillId="0" borderId="3" xfId="0" applyFont="1" applyBorder="1"/>
    <xf numFmtId="0" fontId="3" fillId="0" borderId="3" xfId="0" applyFont="1" applyBorder="1" applyAlignment="1">
      <alignment wrapText="1"/>
    </xf>
    <xf numFmtId="10" fontId="5" fillId="5" borderId="1" xfId="1" applyNumberFormat="1" applyFont="1" applyFill="1" applyBorder="1" applyAlignment="1" applyProtection="1">
      <alignment horizontal="center" vertical="center" wrapText="1"/>
    </xf>
    <xf numFmtId="10" fontId="0" fillId="0" borderId="0" xfId="1" applyNumberFormat="1" applyFont="1"/>
    <xf numFmtId="10" fontId="0" fillId="6" borderId="0" xfId="0" applyNumberFormat="1" applyFill="1"/>
    <xf numFmtId="10" fontId="0" fillId="0" borderId="0" xfId="0" applyNumberFormat="1"/>
    <xf numFmtId="10" fontId="2" fillId="0" borderId="4" xfId="1" applyNumberFormat="1" applyFont="1" applyFill="1" applyBorder="1" applyAlignment="1">
      <alignment horizontal="center"/>
    </xf>
    <xf numFmtId="0" fontId="0" fillId="0" borderId="4" xfId="0" applyBorder="1"/>
    <xf numFmtId="10" fontId="5" fillId="0" borderId="1" xfId="1" applyNumberFormat="1" applyFont="1" applyFill="1" applyBorder="1" applyAlignment="1" applyProtection="1">
      <alignment horizontal="center" vertical="center" wrapText="1"/>
    </xf>
    <xf numFmtId="10" fontId="7" fillId="5" borderId="1" xfId="1" applyNumberFormat="1" applyFont="1" applyFill="1" applyBorder="1" applyAlignment="1" applyProtection="1">
      <alignment horizontal="right" wrapText="1"/>
    </xf>
    <xf numFmtId="0" fontId="8" fillId="0" borderId="0" xfId="0" applyFont="1" applyAlignment="1">
      <alignment horizontal="center" vertical="center"/>
    </xf>
    <xf numFmtId="10" fontId="5" fillId="7" borderId="1" xfId="1" applyNumberFormat="1" applyFont="1" applyFill="1" applyBorder="1" applyAlignment="1" applyProtection="1">
      <alignment horizontal="center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C2A47F-2035-47F4-8210-243DF80E6C74}">
  <dimension ref="A2:L57"/>
  <sheetViews>
    <sheetView tabSelected="1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N5" sqref="N5"/>
    </sheetView>
  </sheetViews>
  <sheetFormatPr defaultRowHeight="14.4"/>
  <cols>
    <col min="2" max="2" width="38.26171875" bestFit="1" customWidth="1"/>
    <col min="3" max="3" width="1.578125" customWidth="1"/>
    <col min="4" max="5" width="23" bestFit="1" customWidth="1"/>
    <col min="6" max="6" width="1.578125" customWidth="1"/>
    <col min="7" max="7" width="6.68359375" customWidth="1"/>
    <col min="8" max="8" width="15.83984375" customWidth="1"/>
    <col min="9" max="9" width="4.26171875" customWidth="1"/>
    <col min="10" max="10" width="16.83984375" bestFit="1" customWidth="1"/>
    <col min="12" max="12" width="17.68359375" bestFit="1" customWidth="1"/>
  </cols>
  <sheetData>
    <row r="2" spans="1:12">
      <c r="A2" s="1"/>
      <c r="B2" s="2"/>
      <c r="D2" s="23" t="s">
        <v>57</v>
      </c>
      <c r="L2" s="24" t="s">
        <v>58</v>
      </c>
    </row>
    <row r="3" spans="1:12" ht="15.3">
      <c r="A3" s="3"/>
      <c r="B3" s="4"/>
      <c r="E3" s="5"/>
    </row>
    <row r="4" spans="1:12" ht="75">
      <c r="A4" s="6" t="s">
        <v>0</v>
      </c>
      <c r="B4" s="6" t="s">
        <v>1</v>
      </c>
      <c r="D4" s="19" t="s">
        <v>54</v>
      </c>
      <c r="E4" s="7" t="s">
        <v>62</v>
      </c>
      <c r="H4" s="25" t="s">
        <v>59</v>
      </c>
      <c r="I4" s="27" t="s">
        <v>60</v>
      </c>
      <c r="J4" s="25" t="s">
        <v>55</v>
      </c>
      <c r="K4" s="25" t="s">
        <v>61</v>
      </c>
      <c r="L4" s="28" t="s">
        <v>56</v>
      </c>
    </row>
    <row r="5" spans="1:12" ht="15.3">
      <c r="A5" s="8">
        <v>210001</v>
      </c>
      <c r="B5" s="9" t="s">
        <v>2</v>
      </c>
      <c r="D5" s="26">
        <v>6.9536070850433037E-3</v>
      </c>
      <c r="E5" s="10">
        <v>6.4494092716369852E-3</v>
      </c>
      <c r="H5" s="22">
        <f>E5-D5</f>
        <v>-5.0419781340631849E-4</v>
      </c>
      <c r="J5" s="20">
        <v>1.0569239108404425E-3</v>
      </c>
      <c r="L5" s="21">
        <f>H5+J5</f>
        <v>5.5272609743412405E-4</v>
      </c>
    </row>
    <row r="6" spans="1:12" ht="15.3">
      <c r="A6" s="8">
        <v>210002</v>
      </c>
      <c r="B6" s="9" t="s">
        <v>3</v>
      </c>
      <c r="D6" s="26">
        <v>5.0781000022883504E-3</v>
      </c>
      <c r="E6" s="10">
        <v>4.6146546257338451E-3</v>
      </c>
      <c r="H6" s="22">
        <f t="shared" ref="H6:H55" si="0">E6-D6</f>
        <v>-4.6344537655450529E-4</v>
      </c>
      <c r="J6" s="20">
        <v>9.9031744460921132E-4</v>
      </c>
      <c r="L6" s="21">
        <f t="shared" ref="L6:L55" si="1">H6+J6</f>
        <v>5.2687206805470603E-4</v>
      </c>
    </row>
    <row r="7" spans="1:12" ht="15.3">
      <c r="A7" s="8">
        <v>210003</v>
      </c>
      <c r="B7" s="9" t="s">
        <v>4</v>
      </c>
      <c r="D7" s="26">
        <v>6.3682701377064379E-3</v>
      </c>
      <c r="E7" s="10">
        <v>6.7613531649618145E-3</v>
      </c>
      <c r="H7" s="22">
        <f t="shared" si="0"/>
        <v>3.9308302725537658E-4</v>
      </c>
      <c r="J7" s="20">
        <v>1.3085239621190114E-3</v>
      </c>
      <c r="L7" s="21">
        <f t="shared" si="1"/>
        <v>1.701606989374388E-3</v>
      </c>
    </row>
    <row r="8" spans="1:12" ht="15.3">
      <c r="A8" s="8">
        <v>210004</v>
      </c>
      <c r="B8" s="9" t="s">
        <v>5</v>
      </c>
      <c r="D8" s="26">
        <v>5.1045632021533421E-3</v>
      </c>
      <c r="E8" s="10">
        <v>5.6256596792324956E-3</v>
      </c>
      <c r="H8" s="22">
        <f t="shared" si="0"/>
        <v>5.210964770791535E-4</v>
      </c>
      <c r="J8" s="20">
        <v>1.231336981329213E-3</v>
      </c>
      <c r="L8" s="21">
        <f t="shared" si="1"/>
        <v>1.7524334584083665E-3</v>
      </c>
    </row>
    <row r="9" spans="1:12" ht="15.3">
      <c r="A9" s="8">
        <v>210005</v>
      </c>
      <c r="B9" s="9" t="s">
        <v>6</v>
      </c>
      <c r="D9" s="26">
        <v>2.0569242455342505E-2</v>
      </c>
      <c r="E9" s="10">
        <v>2.0751897371271571E-2</v>
      </c>
      <c r="H9" s="22">
        <f t="shared" si="0"/>
        <v>1.8265491592906608E-4</v>
      </c>
      <c r="J9" s="20">
        <v>1.6756657258699494E-3</v>
      </c>
      <c r="L9" s="21">
        <f t="shared" si="1"/>
        <v>1.8583206417990155E-3</v>
      </c>
    </row>
    <row r="10" spans="1:12" ht="15.3">
      <c r="A10" s="8">
        <v>210006</v>
      </c>
      <c r="B10" s="9" t="s">
        <v>7</v>
      </c>
      <c r="D10" s="26">
        <v>7.7020022487069954E-3</v>
      </c>
      <c r="E10" s="10">
        <v>8.3946974258109156E-3</v>
      </c>
      <c r="H10" s="22">
        <f t="shared" si="0"/>
        <v>6.9269517710392019E-4</v>
      </c>
      <c r="J10" s="20">
        <v>1.1859159773818279E-3</v>
      </c>
      <c r="L10" s="21">
        <f t="shared" si="1"/>
        <v>1.8786111544857481E-3</v>
      </c>
    </row>
    <row r="11" spans="1:12" ht="15.3">
      <c r="A11" s="8">
        <v>210008</v>
      </c>
      <c r="B11" s="9" t="s">
        <v>8</v>
      </c>
      <c r="D11" s="26">
        <v>4.0086961830558413E-3</v>
      </c>
      <c r="E11" s="10">
        <v>4.5636593350760089E-3</v>
      </c>
      <c r="H11" s="22">
        <f t="shared" si="0"/>
        <v>5.5496315202016762E-4</v>
      </c>
      <c r="J11" s="20">
        <v>1.131668190146986E-3</v>
      </c>
      <c r="L11" s="21">
        <f t="shared" si="1"/>
        <v>1.6866313421671536E-3</v>
      </c>
    </row>
    <row r="12" spans="1:12" ht="15.3">
      <c r="A12" s="8">
        <v>210009</v>
      </c>
      <c r="B12" s="9" t="s">
        <v>9</v>
      </c>
      <c r="D12" s="26">
        <v>3.9186097406680928E-3</v>
      </c>
      <c r="E12" s="10">
        <v>3.4981468100974532E-3</v>
      </c>
      <c r="H12" s="22">
        <f t="shared" si="0"/>
        <v>-4.2046293057063956E-4</v>
      </c>
      <c r="J12" s="20">
        <v>8.5470610145677462E-4</v>
      </c>
      <c r="L12" s="21">
        <f t="shared" si="1"/>
        <v>4.3424317088613506E-4</v>
      </c>
    </row>
    <row r="13" spans="1:12" ht="15.3">
      <c r="A13" s="8">
        <v>210010</v>
      </c>
      <c r="B13" s="9" t="s">
        <v>10</v>
      </c>
      <c r="D13" s="26">
        <v>3.8672243356972528E-3</v>
      </c>
      <c r="E13" s="10">
        <v>4.6913277956526171E-3</v>
      </c>
      <c r="H13" s="22">
        <f t="shared" si="0"/>
        <v>8.2410345995536424E-4</v>
      </c>
      <c r="J13" s="20">
        <v>1.1468199689888383E-3</v>
      </c>
      <c r="L13" s="21">
        <f t="shared" si="1"/>
        <v>1.9709234289442025E-3</v>
      </c>
    </row>
    <row r="14" spans="1:12" ht="15.3">
      <c r="A14" s="8">
        <v>210011</v>
      </c>
      <c r="B14" s="11" t="s">
        <v>11</v>
      </c>
      <c r="D14" s="26">
        <v>6.2506612228703561E-3</v>
      </c>
      <c r="E14" s="10">
        <v>6.6638066482047386E-3</v>
      </c>
      <c r="H14" s="22">
        <f t="shared" si="0"/>
        <v>4.1314542533438248E-4</v>
      </c>
      <c r="J14" s="20">
        <v>1.1910189480326047E-3</v>
      </c>
      <c r="L14" s="21">
        <f t="shared" si="1"/>
        <v>1.6041643733669872E-3</v>
      </c>
    </row>
    <row r="15" spans="1:12" ht="15.3">
      <c r="A15" s="8">
        <v>210012</v>
      </c>
      <c r="B15" s="9" t="s">
        <v>12</v>
      </c>
      <c r="D15" s="26">
        <v>3.783451433018998E-3</v>
      </c>
      <c r="E15" s="10">
        <v>4.2239825677549154E-3</v>
      </c>
      <c r="H15" s="22">
        <f t="shared" si="0"/>
        <v>4.4053113473591738E-4</v>
      </c>
      <c r="J15" s="20">
        <v>1.0623251899218144E-3</v>
      </c>
      <c r="L15" s="21">
        <f t="shared" si="1"/>
        <v>1.5028563246577318E-3</v>
      </c>
    </row>
    <row r="16" spans="1:12" ht="15.3">
      <c r="A16" s="8">
        <v>210013</v>
      </c>
      <c r="B16" s="9" t="s">
        <v>13</v>
      </c>
      <c r="D16" s="26">
        <v>-8.0146432621102295E-3</v>
      </c>
      <c r="E16" s="10">
        <v>-6.9566961125342285E-3</v>
      </c>
      <c r="H16" s="22">
        <f t="shared" si="0"/>
        <v>1.0579471495760009E-3</v>
      </c>
      <c r="J16" s="20">
        <v>1.062500571503304E-3</v>
      </c>
      <c r="L16" s="21">
        <f t="shared" si="1"/>
        <v>2.1204477210793049E-3</v>
      </c>
    </row>
    <row r="17" spans="1:12" ht="15.3">
      <c r="A17" s="8">
        <v>210015</v>
      </c>
      <c r="B17" s="9" t="s">
        <v>14</v>
      </c>
      <c r="D17" s="26">
        <v>4.9329102998903777E-3</v>
      </c>
      <c r="E17" s="10">
        <v>5.2151109944254866E-3</v>
      </c>
      <c r="H17" s="22">
        <f t="shared" si="0"/>
        <v>2.8220069453510892E-4</v>
      </c>
      <c r="J17" s="20">
        <v>1.0895635578273488E-3</v>
      </c>
      <c r="L17" s="21">
        <f t="shared" si="1"/>
        <v>1.3717642523624577E-3</v>
      </c>
    </row>
    <row r="18" spans="1:12" ht="15.3">
      <c r="A18" s="8">
        <v>210016</v>
      </c>
      <c r="B18" s="9" t="s">
        <v>15</v>
      </c>
      <c r="D18" s="26">
        <v>1.140309150808212E-2</v>
      </c>
      <c r="E18" s="10">
        <v>1.1942023693129727E-2</v>
      </c>
      <c r="H18" s="22">
        <f t="shared" si="0"/>
        <v>5.3893218504760636E-4</v>
      </c>
      <c r="J18" s="20">
        <v>1.5706432971030503E-3</v>
      </c>
      <c r="L18" s="21">
        <f t="shared" si="1"/>
        <v>2.1095754821506569E-3</v>
      </c>
    </row>
    <row r="19" spans="1:12" ht="15.3">
      <c r="A19" s="8">
        <v>210017</v>
      </c>
      <c r="B19" s="9" t="s">
        <v>16</v>
      </c>
      <c r="D19" s="26">
        <v>4.0188235673142133E-3</v>
      </c>
      <c r="E19" s="10">
        <v>3.1929548827195663E-3</v>
      </c>
      <c r="H19" s="22">
        <f t="shared" si="0"/>
        <v>-8.2586868459464703E-4</v>
      </c>
      <c r="J19" s="20">
        <v>8.0524180331126901E-4</v>
      </c>
      <c r="L19" s="21">
        <f t="shared" si="1"/>
        <v>-2.0626881283378022E-5</v>
      </c>
    </row>
    <row r="20" spans="1:12" ht="15.3">
      <c r="A20" s="8">
        <v>210018</v>
      </c>
      <c r="B20" s="9" t="s">
        <v>17</v>
      </c>
      <c r="D20" s="26">
        <v>8.7973702357678814E-3</v>
      </c>
      <c r="E20" s="10">
        <v>8.7906354075058517E-3</v>
      </c>
      <c r="H20" s="22">
        <f t="shared" si="0"/>
        <v>-6.7348282620297018E-6</v>
      </c>
      <c r="J20" s="20">
        <v>1.3802945255054215E-3</v>
      </c>
      <c r="L20" s="21">
        <f t="shared" si="1"/>
        <v>1.3735596972433918E-3</v>
      </c>
    </row>
    <row r="21" spans="1:12" ht="15.3">
      <c r="A21" s="8">
        <v>210019</v>
      </c>
      <c r="B21" s="9" t="s">
        <v>18</v>
      </c>
      <c r="D21" s="26">
        <v>7.2057025191988476E-3</v>
      </c>
      <c r="E21" s="10">
        <v>6.5370921752030747E-3</v>
      </c>
      <c r="H21" s="22">
        <f t="shared" si="0"/>
        <v>-6.6861034399577288E-4</v>
      </c>
      <c r="J21" s="20">
        <v>1.051027274002342E-3</v>
      </c>
      <c r="L21" s="21">
        <f t="shared" si="1"/>
        <v>3.8241693000656916E-4</v>
      </c>
    </row>
    <row r="22" spans="1:12" ht="15.3">
      <c r="A22" s="8">
        <v>210022</v>
      </c>
      <c r="B22" s="9" t="s">
        <v>19</v>
      </c>
      <c r="D22" s="26">
        <v>1.376105326378895E-2</v>
      </c>
      <c r="E22" s="10">
        <v>1.3148613160443672E-2</v>
      </c>
      <c r="H22" s="22">
        <f t="shared" si="0"/>
        <v>-6.1244010334527733E-4</v>
      </c>
      <c r="J22" s="20">
        <v>1.5797554887614505E-3</v>
      </c>
      <c r="L22" s="21">
        <f t="shared" si="1"/>
        <v>9.6731538541617321E-4</v>
      </c>
    </row>
    <row r="23" spans="1:12" ht="15.3">
      <c r="A23" s="8">
        <v>210023</v>
      </c>
      <c r="B23" s="9" t="s">
        <v>20</v>
      </c>
      <c r="D23" s="26">
        <v>8.831296573783419E-3</v>
      </c>
      <c r="E23" s="10">
        <v>9.4194538020323185E-3</v>
      </c>
      <c r="H23" s="22">
        <f t="shared" si="0"/>
        <v>5.8815722824889956E-4</v>
      </c>
      <c r="J23" s="20">
        <v>1.3756726464019819E-3</v>
      </c>
      <c r="L23" s="21">
        <f t="shared" si="1"/>
        <v>1.9638298746508815E-3</v>
      </c>
    </row>
    <row r="24" spans="1:12" ht="15.4" customHeight="1">
      <c r="A24" s="8">
        <v>210024</v>
      </c>
      <c r="B24" s="9" t="s">
        <v>21</v>
      </c>
      <c r="D24" s="26">
        <v>7.0029479327405608E-3</v>
      </c>
      <c r="E24" s="10">
        <v>7.7274147181289584E-3</v>
      </c>
      <c r="H24" s="22">
        <f t="shared" si="0"/>
        <v>7.2446678538839755E-4</v>
      </c>
      <c r="J24" s="20">
        <v>1.3426507306514626E-3</v>
      </c>
      <c r="L24" s="21">
        <f t="shared" si="1"/>
        <v>2.0671175160398604E-3</v>
      </c>
    </row>
    <row r="25" spans="1:12" ht="13.5" customHeight="1">
      <c r="A25" s="8">
        <v>210027</v>
      </c>
      <c r="B25" s="9" t="s">
        <v>22</v>
      </c>
      <c r="D25" s="26">
        <v>-5.185725623196912E-3</v>
      </c>
      <c r="E25" s="10">
        <v>-3.0184162376513052E-3</v>
      </c>
      <c r="H25" s="22">
        <f t="shared" si="0"/>
        <v>2.1673093855456068E-3</v>
      </c>
      <c r="J25" s="20">
        <v>-1.6358122021830962E-3</v>
      </c>
      <c r="L25" s="21">
        <f t="shared" si="1"/>
        <v>5.3149718336251064E-4</v>
      </c>
    </row>
    <row r="26" spans="1:12" ht="15.3">
      <c r="A26" s="8">
        <v>210028</v>
      </c>
      <c r="B26" s="9" t="s">
        <v>23</v>
      </c>
      <c r="D26" s="26">
        <v>8.9754968135014358E-3</v>
      </c>
      <c r="E26" s="10">
        <v>9.0543728786519114E-3</v>
      </c>
      <c r="H26" s="22">
        <f t="shared" si="0"/>
        <v>7.8876065150475586E-5</v>
      </c>
      <c r="J26" s="20">
        <v>1.2303106253112425E-3</v>
      </c>
      <c r="L26" s="21">
        <f t="shared" si="1"/>
        <v>1.3091866904617181E-3</v>
      </c>
    </row>
    <row r="27" spans="1:12" ht="15.3">
      <c r="A27" s="8">
        <v>210029</v>
      </c>
      <c r="B27" s="9" t="s">
        <v>24</v>
      </c>
      <c r="D27" s="26">
        <v>6.4955127879341651E-3</v>
      </c>
      <c r="E27" s="10">
        <v>6.4878018785029549E-3</v>
      </c>
      <c r="H27" s="22">
        <f t="shared" si="0"/>
        <v>-7.7109094312102083E-6</v>
      </c>
      <c r="J27" s="20">
        <v>1.1183631365912006E-3</v>
      </c>
      <c r="L27" s="21">
        <f t="shared" si="1"/>
        <v>1.1106522271599904E-3</v>
      </c>
    </row>
    <row r="28" spans="1:12" ht="15.3">
      <c r="A28" s="8">
        <v>210030</v>
      </c>
      <c r="B28" s="9" t="s">
        <v>25</v>
      </c>
      <c r="D28" s="26">
        <v>9.4112049144149841E-3</v>
      </c>
      <c r="E28" s="10">
        <v>1.0025212892530127E-2</v>
      </c>
      <c r="H28" s="22">
        <f t="shared" si="0"/>
        <v>6.1400797811514245E-4</v>
      </c>
      <c r="J28" s="20">
        <v>1.3927477518864422E-3</v>
      </c>
      <c r="L28" s="21">
        <f t="shared" si="1"/>
        <v>2.0067557300015846E-3</v>
      </c>
    </row>
    <row r="29" spans="1:12" ht="15.3">
      <c r="A29" s="8">
        <v>210032</v>
      </c>
      <c r="B29" s="9" t="s">
        <v>26</v>
      </c>
      <c r="D29" s="26">
        <v>1.2910869874704594E-2</v>
      </c>
      <c r="E29" s="10">
        <v>1.1396429917411306E-2</v>
      </c>
      <c r="H29" s="22">
        <f t="shared" si="0"/>
        <v>-1.5144399572932874E-3</v>
      </c>
      <c r="J29" s="20">
        <v>1.2298861478072364E-3</v>
      </c>
      <c r="L29" s="21">
        <f t="shared" si="1"/>
        <v>-2.84553809486051E-4</v>
      </c>
    </row>
    <row r="30" spans="1:12" ht="15.3">
      <c r="A30" s="8">
        <v>210033</v>
      </c>
      <c r="B30" s="9" t="s">
        <v>27</v>
      </c>
      <c r="D30" s="26">
        <v>1.0672786294267397E-2</v>
      </c>
      <c r="E30" s="10">
        <v>1.1304824497320998E-2</v>
      </c>
      <c r="H30" s="22">
        <f t="shared" si="0"/>
        <v>6.3203820305360141E-4</v>
      </c>
      <c r="J30" s="20">
        <v>1.2969185555144628E-3</v>
      </c>
      <c r="L30" s="21">
        <f t="shared" si="1"/>
        <v>1.9289567585680642E-3</v>
      </c>
    </row>
    <row r="31" spans="1:12" ht="15.3">
      <c r="A31" s="8">
        <v>210034</v>
      </c>
      <c r="B31" s="9" t="s">
        <v>28</v>
      </c>
      <c r="D31" s="26">
        <v>3.8348004916507325E-3</v>
      </c>
      <c r="E31" s="10">
        <v>4.7191372989483409E-3</v>
      </c>
      <c r="H31" s="22">
        <f t="shared" si="0"/>
        <v>8.8433680729760843E-4</v>
      </c>
      <c r="J31" s="20">
        <v>1.1346893653299958E-3</v>
      </c>
      <c r="L31" s="21">
        <f t="shared" si="1"/>
        <v>2.0190261726276042E-3</v>
      </c>
    </row>
    <row r="32" spans="1:12" ht="15.3">
      <c r="A32" s="8">
        <v>210035</v>
      </c>
      <c r="B32" s="9" t="s">
        <v>29</v>
      </c>
      <c r="D32" s="26">
        <v>1.4340082703057958E-2</v>
      </c>
      <c r="E32" s="10">
        <v>1.4851924344319227E-2</v>
      </c>
      <c r="H32" s="22">
        <f t="shared" si="0"/>
        <v>5.1184164126126877E-4</v>
      </c>
      <c r="J32" s="20">
        <v>1.5250278425671289E-3</v>
      </c>
      <c r="L32" s="21">
        <f t="shared" si="1"/>
        <v>2.0368694838283977E-3</v>
      </c>
    </row>
    <row r="33" spans="1:12" ht="15.3">
      <c r="A33" s="8">
        <v>210037</v>
      </c>
      <c r="B33" s="9" t="s">
        <v>30</v>
      </c>
      <c r="D33" s="26">
        <v>1.3375103312596644E-2</v>
      </c>
      <c r="E33" s="10">
        <v>1.4048410221637546E-2</v>
      </c>
      <c r="H33" s="22">
        <f t="shared" si="0"/>
        <v>6.7330690904090183E-4</v>
      </c>
      <c r="J33" s="20">
        <v>1.543527854303289E-3</v>
      </c>
      <c r="L33" s="21">
        <f t="shared" si="1"/>
        <v>2.2168347633441908E-3</v>
      </c>
    </row>
    <row r="34" spans="1:12" ht="15.3">
      <c r="A34" s="8">
        <v>210038</v>
      </c>
      <c r="B34" s="9" t="s">
        <v>31</v>
      </c>
      <c r="D34" s="26">
        <v>1.6983269701881145E-3</v>
      </c>
      <c r="E34" s="10">
        <v>2.6062826572627873E-3</v>
      </c>
      <c r="H34" s="22">
        <f t="shared" si="0"/>
        <v>9.0795568707467277E-4</v>
      </c>
      <c r="J34" s="20">
        <v>1.1026967270050462E-3</v>
      </c>
      <c r="L34" s="21">
        <f t="shared" si="1"/>
        <v>2.0106524140797192E-3</v>
      </c>
    </row>
    <row r="35" spans="1:12" ht="15.3">
      <c r="A35" s="8">
        <v>210039</v>
      </c>
      <c r="B35" s="9" t="s">
        <v>32</v>
      </c>
      <c r="D35" s="26">
        <v>9.4898635590310743E-3</v>
      </c>
      <c r="E35" s="10">
        <v>9.5350759894980777E-3</v>
      </c>
      <c r="H35" s="22">
        <f t="shared" si="0"/>
        <v>4.5212430467003392E-5</v>
      </c>
      <c r="J35" s="20">
        <v>1.2658889977615715E-3</v>
      </c>
      <c r="L35" s="21">
        <f t="shared" si="1"/>
        <v>1.3111014282285748E-3</v>
      </c>
    </row>
    <row r="36" spans="1:12" ht="15.3">
      <c r="A36" s="8">
        <v>210040</v>
      </c>
      <c r="B36" s="9" t="s">
        <v>33</v>
      </c>
      <c r="D36" s="26">
        <v>5.6661223089676032E-3</v>
      </c>
      <c r="E36" s="10">
        <v>6.5410477195404736E-3</v>
      </c>
      <c r="H36" s="22">
        <f t="shared" si="0"/>
        <v>8.7492541057287033E-4</v>
      </c>
      <c r="J36" s="20">
        <v>1.2540619300057305E-3</v>
      </c>
      <c r="L36" s="21">
        <f t="shared" si="1"/>
        <v>2.1289873405786006E-3</v>
      </c>
    </row>
    <row r="37" spans="1:12" ht="13.5" customHeight="1">
      <c r="A37" s="8">
        <v>210043</v>
      </c>
      <c r="B37" s="9" t="s">
        <v>34</v>
      </c>
      <c r="D37" s="26">
        <v>1.1229596517819669E-2</v>
      </c>
      <c r="E37" s="10">
        <v>1.1991868613526628E-2</v>
      </c>
      <c r="H37" s="22">
        <f t="shared" si="0"/>
        <v>7.6227209570695932E-4</v>
      </c>
      <c r="J37" s="20">
        <v>1.4656937847263563E-3</v>
      </c>
      <c r="L37" s="21">
        <f t="shared" si="1"/>
        <v>2.2279658804333158E-3</v>
      </c>
    </row>
    <row r="38" spans="1:12" ht="15.3">
      <c r="A38" s="8">
        <v>210044</v>
      </c>
      <c r="B38" s="9" t="s">
        <v>35</v>
      </c>
      <c r="D38" s="26">
        <v>3.2028546650564879E-3</v>
      </c>
      <c r="E38" s="10">
        <v>4.0747820608688524E-3</v>
      </c>
      <c r="H38" s="22">
        <f t="shared" si="0"/>
        <v>8.7192739581236443E-4</v>
      </c>
      <c r="J38" s="20">
        <v>1.1285647427767703E-3</v>
      </c>
      <c r="L38" s="21">
        <f t="shared" si="1"/>
        <v>2.0004921385891345E-3</v>
      </c>
    </row>
    <row r="39" spans="1:12" ht="15.3">
      <c r="A39" s="8">
        <v>210045</v>
      </c>
      <c r="B39" s="9" t="s">
        <v>36</v>
      </c>
      <c r="D39" s="26">
        <v>2.853793455014823E-3</v>
      </c>
      <c r="E39" s="10">
        <v>3.6080721997308125E-3</v>
      </c>
      <c r="H39" s="22">
        <f t="shared" si="0"/>
        <v>7.5427874471598955E-4</v>
      </c>
      <c r="J39" s="20">
        <v>1.0582385943107967E-3</v>
      </c>
      <c r="L39" s="21">
        <f t="shared" si="1"/>
        <v>1.8125173390267863E-3</v>
      </c>
    </row>
    <row r="40" spans="1:12" ht="15.3">
      <c r="A40" s="8">
        <v>210048</v>
      </c>
      <c r="B40" s="9" t="s">
        <v>37</v>
      </c>
      <c r="D40" s="26">
        <v>1.035043120708495E-2</v>
      </c>
      <c r="E40" s="10">
        <v>1.102254769061283E-2</v>
      </c>
      <c r="H40" s="22">
        <f t="shared" si="0"/>
        <v>6.7211648352787957E-4</v>
      </c>
      <c r="J40" s="20">
        <v>1.4271156300167146E-3</v>
      </c>
      <c r="L40" s="21">
        <f t="shared" si="1"/>
        <v>2.0992321135445942E-3</v>
      </c>
    </row>
    <row r="41" spans="1:12" ht="15.3">
      <c r="A41" s="8">
        <v>210049</v>
      </c>
      <c r="B41" s="9" t="s">
        <v>38</v>
      </c>
      <c r="D41" s="26">
        <v>1.1737603551634378E-2</v>
      </c>
      <c r="E41" s="10">
        <v>1.2350521780105799E-2</v>
      </c>
      <c r="H41" s="22">
        <f t="shared" si="0"/>
        <v>6.1291822847142109E-4</v>
      </c>
      <c r="J41" s="20">
        <v>1.4275195055898206E-3</v>
      </c>
      <c r="L41" s="21">
        <f t="shared" si="1"/>
        <v>2.0404377340612415E-3</v>
      </c>
    </row>
    <row r="42" spans="1:12" ht="15.3">
      <c r="A42" s="8">
        <v>210051</v>
      </c>
      <c r="B42" s="9" t="s">
        <v>39</v>
      </c>
      <c r="D42" s="26">
        <v>1.0626434228345362E-2</v>
      </c>
      <c r="E42" s="10">
        <v>1.1001259052944997E-2</v>
      </c>
      <c r="H42" s="22">
        <f t="shared" si="0"/>
        <v>3.748248245996344E-4</v>
      </c>
      <c r="J42" s="20">
        <v>1.557180424767808E-3</v>
      </c>
      <c r="L42" s="21">
        <f t="shared" si="1"/>
        <v>1.9320052493674424E-3</v>
      </c>
    </row>
    <row r="43" spans="1:12" ht="15.3">
      <c r="A43" s="8">
        <v>210055</v>
      </c>
      <c r="B43" s="9" t="s">
        <v>40</v>
      </c>
      <c r="D43" s="26">
        <v>2.0863886802003919E-3</v>
      </c>
      <c r="E43" s="10">
        <v>2.9032183138853057E-3</v>
      </c>
      <c r="H43" s="22">
        <f t="shared" si="0"/>
        <v>8.1682963368491382E-4</v>
      </c>
      <c r="J43" s="20">
        <v>1.1384814410044493E-3</v>
      </c>
      <c r="L43" s="21">
        <f t="shared" si="1"/>
        <v>1.9553110746893631E-3</v>
      </c>
    </row>
    <row r="44" spans="1:12" ht="15.3">
      <c r="A44" s="8">
        <v>210056</v>
      </c>
      <c r="B44" s="9" t="s">
        <v>41</v>
      </c>
      <c r="D44" s="26">
        <v>4.8637825261011718E-3</v>
      </c>
      <c r="E44" s="10">
        <v>5.7933982064517792E-3</v>
      </c>
      <c r="H44" s="22">
        <f t="shared" si="0"/>
        <v>9.296156803506074E-4</v>
      </c>
      <c r="J44" s="20">
        <v>1.243643644002498E-3</v>
      </c>
      <c r="L44" s="21">
        <f t="shared" si="1"/>
        <v>2.1732593243531054E-3</v>
      </c>
    </row>
    <row r="45" spans="1:12" ht="15.3">
      <c r="A45" s="8">
        <v>210057</v>
      </c>
      <c r="B45" s="9" t="s">
        <v>42</v>
      </c>
      <c r="D45" s="26">
        <v>6.2339102355185531E-3</v>
      </c>
      <c r="E45" s="10">
        <v>6.9871579980839808E-3</v>
      </c>
      <c r="H45" s="22">
        <f t="shared" si="0"/>
        <v>7.5324776256542776E-4</v>
      </c>
      <c r="J45" s="20">
        <v>1.3400244868311787E-3</v>
      </c>
      <c r="L45" s="21">
        <f t="shared" si="1"/>
        <v>2.0932722493966064E-3</v>
      </c>
    </row>
    <row r="46" spans="1:12" ht="15.3">
      <c r="A46" s="8">
        <v>210058</v>
      </c>
      <c r="B46" s="9" t="s">
        <v>43</v>
      </c>
      <c r="D46" s="26">
        <v>3.3715749679323961E-3</v>
      </c>
      <c r="E46" s="10">
        <v>4.1567978182426579E-3</v>
      </c>
      <c r="H46" s="22">
        <f t="shared" si="0"/>
        <v>7.8522285031026179E-4</v>
      </c>
      <c r="J46" s="20">
        <v>1.1551215413843395E-3</v>
      </c>
      <c r="L46" s="21">
        <f t="shared" si="1"/>
        <v>1.9403443916946013E-3</v>
      </c>
    </row>
    <row r="47" spans="1:12" ht="15.3">
      <c r="A47" s="8">
        <v>210060</v>
      </c>
      <c r="B47" s="9" t="s">
        <v>44</v>
      </c>
      <c r="D47" s="26">
        <v>8.0387733292022513E-3</v>
      </c>
      <c r="E47" s="10">
        <v>8.2492592128461453E-3</v>
      </c>
      <c r="H47" s="22">
        <f t="shared" si="0"/>
        <v>2.1048588364389401E-4</v>
      </c>
      <c r="J47" s="20">
        <v>1.3867467822874088E-3</v>
      </c>
      <c r="L47" s="21">
        <f t="shared" si="1"/>
        <v>1.5972326659313028E-3</v>
      </c>
    </row>
    <row r="48" spans="1:12" ht="15.3">
      <c r="A48" s="8">
        <v>210061</v>
      </c>
      <c r="B48" s="9" t="s">
        <v>45</v>
      </c>
      <c r="D48" s="26">
        <v>1.4184078344767983E-2</v>
      </c>
      <c r="E48" s="10">
        <v>1.1071786564820349E-2</v>
      </c>
      <c r="H48" s="22">
        <f t="shared" si="0"/>
        <v>-3.1122917799476339E-3</v>
      </c>
      <c r="J48" s="20">
        <v>1.0496080703591808E-3</v>
      </c>
      <c r="L48" s="21">
        <f t="shared" si="1"/>
        <v>-2.0626837095884532E-3</v>
      </c>
    </row>
    <row r="49" spans="1:12" ht="15.3">
      <c r="A49" s="8">
        <v>210062</v>
      </c>
      <c r="B49" s="9" t="s">
        <v>46</v>
      </c>
      <c r="D49" s="26">
        <v>9.6384734352196015E-3</v>
      </c>
      <c r="E49" s="10">
        <v>9.9989012744377426E-3</v>
      </c>
      <c r="H49" s="22">
        <f t="shared" si="0"/>
        <v>3.6042783921814113E-4</v>
      </c>
      <c r="J49" s="20">
        <v>1.4693287744281885E-3</v>
      </c>
      <c r="L49" s="21">
        <f t="shared" si="1"/>
        <v>1.8297566136463296E-3</v>
      </c>
    </row>
    <row r="50" spans="1:12" ht="15.3">
      <c r="A50" s="8">
        <v>210063</v>
      </c>
      <c r="B50" s="9" t="s">
        <v>47</v>
      </c>
      <c r="D50" s="26">
        <v>7.746306103134485E-3</v>
      </c>
      <c r="E50" s="10">
        <v>8.4683902964497095E-3</v>
      </c>
      <c r="H50" s="22">
        <f t="shared" si="0"/>
        <v>7.2208419331522451E-4</v>
      </c>
      <c r="J50" s="20">
        <v>1.3260412646948344E-3</v>
      </c>
      <c r="L50" s="21">
        <f t="shared" si="1"/>
        <v>2.0481254580100592E-3</v>
      </c>
    </row>
    <row r="51" spans="1:12" ht="15.3">
      <c r="A51" s="8">
        <v>210064</v>
      </c>
      <c r="B51" s="9" t="s">
        <v>48</v>
      </c>
      <c r="D51" s="26">
        <v>2.8330611544838016E-3</v>
      </c>
      <c r="E51" s="10">
        <v>3.6928701036682918E-3</v>
      </c>
      <c r="H51" s="22">
        <f t="shared" si="0"/>
        <v>8.5980894918449022E-4</v>
      </c>
      <c r="J51" s="20">
        <v>1.0941394602657863E-3</v>
      </c>
      <c r="L51" s="21">
        <f t="shared" si="1"/>
        <v>1.9539484094502763E-3</v>
      </c>
    </row>
    <row r="52" spans="1:12" ht="15.3">
      <c r="A52" s="8">
        <v>210065</v>
      </c>
      <c r="B52" s="9" t="s">
        <v>49</v>
      </c>
      <c r="D52" s="26">
        <v>1.0171440640750798E-2</v>
      </c>
      <c r="E52" s="10">
        <v>1.0604377499883961E-2</v>
      </c>
      <c r="H52" s="22">
        <f t="shared" si="0"/>
        <v>4.3293685913316227E-4</v>
      </c>
      <c r="J52" s="20">
        <v>1.5067392203142178E-3</v>
      </c>
      <c r="L52" s="21">
        <f t="shared" si="1"/>
        <v>1.9396760794473801E-3</v>
      </c>
    </row>
    <row r="53" spans="1:12" ht="15.3">
      <c r="A53" s="8">
        <v>210087</v>
      </c>
      <c r="B53" s="9" t="s">
        <v>50</v>
      </c>
      <c r="D53" s="26">
        <v>1.3752624552745942E-3</v>
      </c>
      <c r="E53" s="10">
        <v>2.3220537902338464E-3</v>
      </c>
      <c r="H53" s="22">
        <f t="shared" si="0"/>
        <v>9.4679133495925217E-4</v>
      </c>
      <c r="J53" s="20">
        <v>1.1223903584191995E-3</v>
      </c>
      <c r="L53" s="21">
        <f t="shared" si="1"/>
        <v>2.0691816933784517E-3</v>
      </c>
    </row>
    <row r="54" spans="1:12" ht="15.3">
      <c r="A54" s="8">
        <v>210088</v>
      </c>
      <c r="B54" s="9" t="s">
        <v>51</v>
      </c>
      <c r="D54" s="26">
        <v>7.2726701795182806E-3</v>
      </c>
      <c r="E54" s="10">
        <v>8.0066046003200442E-3</v>
      </c>
      <c r="H54" s="22">
        <f t="shared" si="0"/>
        <v>7.3393442080176355E-4</v>
      </c>
      <c r="J54" s="20">
        <v>1.3001553160490839E-3</v>
      </c>
      <c r="L54" s="21">
        <f t="shared" si="1"/>
        <v>2.0340897368508475E-3</v>
      </c>
    </row>
    <row r="55" spans="1:12" ht="15.3">
      <c r="A55" s="12">
        <v>210333</v>
      </c>
      <c r="B55" s="13" t="s">
        <v>52</v>
      </c>
      <c r="D55" s="26">
        <v>-2.5899207626829427E-3</v>
      </c>
      <c r="E55" s="10">
        <v>-1.4447896781505506E-3</v>
      </c>
      <c r="H55" s="22">
        <f t="shared" si="0"/>
        <v>1.1451310845323921E-3</v>
      </c>
      <c r="J55" s="20">
        <v>1.0532819710739796E-3</v>
      </c>
      <c r="L55" s="21">
        <f t="shared" si="1"/>
        <v>2.1984130556063717E-3</v>
      </c>
    </row>
    <row r="56" spans="1:12" ht="15.6" thickBot="1">
      <c r="A56" s="14"/>
      <c r="B56" s="15"/>
      <c r="E56" s="16"/>
    </row>
    <row r="57" spans="1:12" ht="15.6" thickTop="1">
      <c r="A57" s="17" t="s">
        <v>53</v>
      </c>
      <c r="B57" s="18"/>
      <c r="D57" s="26">
        <v>7.4000000000000003E-3</v>
      </c>
      <c r="E57" s="10">
        <v>7.6638791070716182E-3</v>
      </c>
      <c r="J57" s="22">
        <v>1.1999999999999999E-3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2DB42FC2-BE91-4432-95A9-F477DF16D1BE}"/>
</file>

<file path=customXml/itemProps2.xml><?xml version="1.0" encoding="utf-8"?>
<ds:datastoreItem xmlns:ds="http://schemas.openxmlformats.org/officeDocument/2006/customXml" ds:itemID="{9BD8A6AB-A50D-4057-A08E-C0B7A688CD4A}"/>
</file>

<file path=customXml/itemProps3.xml><?xml version="1.0" encoding="utf-8"?>
<ds:datastoreItem xmlns:ds="http://schemas.openxmlformats.org/officeDocument/2006/customXml" ds:itemID="{07B34644-4EC1-40F6-AA67-7F7CFE85EBF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RY26 + RY27 DA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Deon Joyce</dc:creator>
  <cp:lastModifiedBy>Daniela Tamayo</cp:lastModifiedBy>
  <dcterms:created xsi:type="dcterms:W3CDTF">2026-06-11T14:22:03Z</dcterms:created>
  <dcterms:modified xsi:type="dcterms:W3CDTF">2026-06-25T14:46:04Z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0x0101005AD40D51286D8B4D9C836A50BBB33558</vt:lpwstr>
  </property>
</Properties>
</file>