
<file path=[Content_Types].xml><?xml version="1.0" encoding="utf-8"?>
<Types xmlns="http://schemas.openxmlformats.org/package/2006/content-types">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docProps/core.xml" ContentType="application/vnd.openxmlformats-package.core-properties+xml"/>
  <Override PartName="/docProps/custom.xml" ContentType="application/vnd.openxmlformats-officedocument.custom-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P Rate Workbook" sheetId="1" r:id="rId4"/>
    <sheet state="visible" name="FY2025 Adjustments" sheetId="2" r:id="rId5"/>
  </sheets>
  <definedNames/>
  <calcPr/>
  <extLst>
    <ext uri="GoogleSheetsCustomDataVersion2">
      <go:sheetsCustomData xmlns:go="http://customooxmlschemas.google.com/" r:id="rId6" roundtripDataChecksum="xN8yEbv7fgZrwqVyC2uHCgULYBSAo0Pz0d6maU22oXc="/>
    </ext>
  </extLst>
</workbook>
</file>

<file path=xl/sharedStrings.xml><?xml version="1.0" encoding="utf-8"?>
<sst xmlns="http://schemas.openxmlformats.org/spreadsheetml/2006/main" count="149" uniqueCount="53">
  <si>
    <t>Regional Partnership Catalyst Grant Program</t>
  </si>
  <si>
    <t>Rate Adjustment Workbook</t>
  </si>
  <si>
    <t>BH Funding</t>
  </si>
  <si>
    <t>**Diabetes funding concluded 6/30/2024.  Regional Partnerships receiving diabetes funding received half of their CY 2024 award.  There will be no additional diabetes funding in FY 2025 or FY 2026, although negative adjustments may apply if staff identify unspent funds after the program concludes December 31, 2024.</t>
  </si>
  <si>
    <t>Original Award Amounts</t>
  </si>
  <si>
    <t>0.5*E+0.5*F</t>
  </si>
  <si>
    <t>0.5*F</t>
  </si>
  <si>
    <t>Track</t>
  </si>
  <si>
    <t>Regional Partnership</t>
  </si>
  <si>
    <t>Hospital</t>
  </si>
  <si>
    <t>CY 2024</t>
  </si>
  <si>
    <t>CY 2025</t>
  </si>
  <si>
    <t>FY 2025</t>
  </si>
  <si>
    <t>FY 2026</t>
  </si>
  <si>
    <t>Behavioral Health</t>
  </si>
  <si>
    <t>TRIBE</t>
  </si>
  <si>
    <t>TidalHealth Peninsula Regional</t>
  </si>
  <si>
    <t>Atlantic General Hospital</t>
  </si>
  <si>
    <t>GBRICS</t>
  </si>
  <si>
    <t>University of Maryland Medical Center</t>
  </si>
  <si>
    <t>Mercy Medical Center</t>
  </si>
  <si>
    <t>Johns Hopkins Hospital</t>
  </si>
  <si>
    <t>Ascension Health St. Agnes Hospital</t>
  </si>
  <si>
    <t>Lifebridge Health Sinai Hospital</t>
  </si>
  <si>
    <t>MedStar Franklin Square Medical Center</t>
  </si>
  <si>
    <t>MedStar Union Memorial Hospital</t>
  </si>
  <si>
    <t>Johns Hopkins Bayview Medical Center</t>
  </si>
  <si>
    <t>LifeBridge Health Carroll Hospital</t>
  </si>
  <si>
    <t>MedStar Harbor Hospital</t>
  </si>
  <si>
    <t>University of Maryland Medical Center Midtown Campus</t>
  </si>
  <si>
    <t>LifeBridge Health Northwest Hospital Center</t>
  </si>
  <si>
    <t>Greater Baltimore Medical Center</t>
  </si>
  <si>
    <t>Johns Hopkins Howard County General Hospital</t>
  </si>
  <si>
    <t>University of Maryland St. Joseph Medical Center</t>
  </si>
  <si>
    <t>MedStar Good Samaritan Hospital</t>
  </si>
  <si>
    <t>Totally Linking Care</t>
  </si>
  <si>
    <t>Adventist Fort Washington</t>
  </si>
  <si>
    <t>UM Cap Region Laurel Regional</t>
  </si>
  <si>
    <t>MedStar Southern MD</t>
  </si>
  <si>
    <t xml:space="preserve">UM Cap Region Prince George's Hospital </t>
  </si>
  <si>
    <t>Regional Partnership Catalyst Program - Diabetes &amp; Behavioral Health</t>
  </si>
  <si>
    <t>FY 2025 Adjustments (CY 2022 Audit Results)</t>
  </si>
  <si>
    <t>Funding Stream</t>
  </si>
  <si>
    <t>NEGATIVE ADJUSTMENTS TO EXISTING FY 2025 FUNDING</t>
  </si>
  <si>
    <t xml:space="preserve">Johns Hopkins Howard County General Hospital </t>
  </si>
  <si>
    <t>University of Maryland Medical Center-Downtown Campus</t>
  </si>
  <si>
    <t>Tidal Health</t>
  </si>
  <si>
    <t>Diabetes</t>
  </si>
  <si>
    <t>Nexus Montgomery</t>
  </si>
  <si>
    <t>Holy Cross Germantown</t>
  </si>
  <si>
    <t>Holy Cross Health</t>
  </si>
  <si>
    <t>AHC Shady Grove Medical Center</t>
  </si>
  <si>
    <t>AHC White Oak Medical Center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</si>
</sst>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_(&quot;$&quot;* #,##0_);_(&quot;$&quot;* \(#,##0\);_(&quot;$&quot;* &quot;-&quot;??_);_(@_)"/>
  </numFmts>
  <fonts count="9">
    <font>
      <sz val="11.0"/>
      <color theme="1"/>
      <name val="Arial"/>
      <scheme val="minor"/>
    </font>
    <font>
      <b/>
      <sz val="14.0"/>
      <color theme="1"/>
      <name val="Calibri"/>
    </font>
    <font>
      <b/>
      <sz val="14.0"/>
      <color rgb="FF4A86E8"/>
      <name val="Calibri"/>
    </font>
    <font>
      <color theme="1"/>
      <name val="Arial"/>
    </font>
    <font>
      <sz val="11.0"/>
      <color theme="1"/>
      <name val="Arial"/>
    </font>
    <font>
      <b/>
      <sz val="11.0"/>
      <color theme="1"/>
      <name val="Calibri"/>
    </font>
    <font/>
    <font>
      <sz val="11.0"/>
      <color theme="1"/>
      <name val="Calibri"/>
    </font>
    <font>
      <b/>
      <sz val="11.0"/>
      <color theme="1"/>
      <name val="Arial"/>
    </font>
  </fonts>
  <fills count="3">
    <fill>
      <patternFill patternType="none"/>
    </fill>
    <fill>
      <patternFill patternType="lightGray"/>
    </fill>
    <fill>
      <patternFill patternType="solid">
        <fgColor rgb="FFC9DAF8"/>
        <bgColor rgb="FFC9DAF8"/>
      </patternFill>
    </fill>
  </fills>
  <borders count="8">
    <border/>
    <border>
      <bottom style="thin">
        <color rgb="FF000000"/>
      </bottom>
    </border>
    <border>
      <left style="thin">
        <color rgb="FF000000"/>
      </left>
      <right style="thin">
        <color rgb="FF000000"/>
      </right>
      <top style="thin">
        <color rgb="FF000000"/>
      </top>
      <bottom style="double">
        <color rgb="FF000000"/>
      </bottom>
    </border>
    <border>
      <left style="thin">
        <color rgb="FF000000"/>
      </left>
      <right style="thin">
        <color rgb="FF000000"/>
      </right>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shrinkToFit="0" wrapText="1"/>
    </xf>
    <xf borderId="0" fillId="0" fontId="4" numFmtId="0" xfId="0" applyFont="1"/>
    <xf borderId="1" fillId="0" fontId="5" numFmtId="0" xfId="0" applyAlignment="1" applyBorder="1" applyFont="1">
      <alignment horizontal="center"/>
    </xf>
    <xf borderId="1" fillId="0" fontId="6" numFmtId="0" xfId="0" applyBorder="1" applyFont="1"/>
    <xf borderId="0" fillId="0" fontId="7" numFmtId="0" xfId="0" applyFont="1"/>
    <xf borderId="2" fillId="0" fontId="5" numFmtId="0" xfId="0" applyBorder="1" applyFont="1"/>
    <xf borderId="3" fillId="2" fontId="7" numFmtId="164" xfId="0" applyBorder="1" applyFill="1" applyFont="1" applyNumberFormat="1"/>
    <xf borderId="3" fillId="2" fontId="7" numFmtId="165" xfId="0" applyBorder="1" applyFont="1" applyNumberFormat="1"/>
    <xf borderId="4" fillId="0" fontId="7" numFmtId="164" xfId="0" applyBorder="1" applyFont="1" applyNumberFormat="1"/>
    <xf borderId="5" fillId="2" fontId="7" numFmtId="164" xfId="0" applyBorder="1" applyFont="1" applyNumberFormat="1"/>
    <xf borderId="5" fillId="2" fontId="7" numFmtId="165" xfId="0" applyBorder="1" applyFont="1" applyNumberFormat="1"/>
    <xf borderId="6" fillId="2" fontId="7" numFmtId="164" xfId="0" applyBorder="1" applyFont="1" applyNumberFormat="1"/>
    <xf borderId="5" fillId="0" fontId="7" numFmtId="164" xfId="0" applyBorder="1" applyFont="1" applyNumberFormat="1"/>
    <xf borderId="7" fillId="2" fontId="7" numFmtId="164" xfId="0" applyBorder="1" applyFont="1" applyNumberFormat="1"/>
    <xf borderId="0" fillId="0" fontId="4" numFmtId="165" xfId="0" applyFont="1" applyNumberFormat="1"/>
    <xf borderId="0" fillId="0" fontId="3" numFmtId="0" xfId="0" applyFont="1"/>
    <xf borderId="0" fillId="0" fontId="8" numFmtId="0" xfId="0" applyFont="1"/>
    <xf borderId="0" fillId="0" fontId="4"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haredStrings" Target="sharedStrings.xml"/><Relationship Id="rId7" Type="http://schemas.openxmlformats.org/officeDocument/2006/relationships/customXml" Target="../customXml/item1.xml"/><Relationship Id="rId2" Type="http://schemas.openxmlformats.org/officeDocument/2006/relationships/styles" Target="styles.xml"/><Relationship Id="rId1" Type="http://schemas.openxmlformats.org/officeDocument/2006/relationships/theme" Target="theme/theme1.xml"/><Relationship Id="rId6" Type="http://customschemas.google.com/relationships/workbookmetadata" Target="metadata"/><Relationship Id="rId5" Type="http://schemas.openxmlformats.org/officeDocument/2006/relationships/worksheet" Target="worksheets/sheet2.xml"/><Relationship Id="rId4" Type="http://schemas.openxmlformats.org/officeDocument/2006/relationships/worksheet" Target="worksheets/sheet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6.0"/>
    <col customWidth="1" min="2" max="2" width="40.25"/>
    <col customWidth="1" min="3" max="3" width="44.13"/>
    <col customWidth="1" min="4" max="5" width="13.38"/>
    <col customWidth="1" min="6" max="6" width="7.63"/>
    <col customWidth="1" min="7" max="8" width="13.38"/>
    <col customWidth="1" min="9" max="21" width="7.63"/>
  </cols>
  <sheetData>
    <row r="1" ht="14.25" customHeight="1">
      <c r="A1" s="1" t="s">
        <v>0</v>
      </c>
    </row>
    <row r="2" ht="14.25" customHeight="1">
      <c r="A2" s="1" t="s">
        <v>1</v>
      </c>
    </row>
    <row r="3" ht="18.75" customHeight="1">
      <c r="A3" s="2" t="s">
        <v>2</v>
      </c>
    </row>
    <row r="4" ht="14.25" customHeight="1"/>
    <row r="5" ht="14.25" customHeight="1">
      <c r="A5" s="3" t="s">
        <v>3</v>
      </c>
    </row>
    <row r="6" ht="14.25" customHeight="1"/>
    <row r="7" ht="14.25" customHeight="1">
      <c r="G7" s="4"/>
      <c r="H7" s="4"/>
    </row>
    <row r="8" ht="14.25" customHeight="1">
      <c r="C8" s="5" t="s">
        <v>4</v>
      </c>
      <c r="D8" s="6"/>
      <c r="E8" s="6"/>
      <c r="G8" s="7" t="s">
        <v>5</v>
      </c>
      <c r="H8" s="7" t="s">
        <v>6</v>
      </c>
    </row>
    <row r="9" ht="14.25" customHeight="1">
      <c r="A9" s="8" t="s">
        <v>7</v>
      </c>
      <c r="B9" s="8" t="s">
        <v>8</v>
      </c>
      <c r="C9" s="8" t="s">
        <v>9</v>
      </c>
      <c r="D9" s="8" t="s">
        <v>10</v>
      </c>
      <c r="E9" s="8" t="s">
        <v>11</v>
      </c>
      <c r="G9" s="8" t="s">
        <v>12</v>
      </c>
      <c r="H9" s="8" t="s">
        <v>13</v>
      </c>
    </row>
    <row r="10" ht="14.25" customHeight="1">
      <c r="A10" s="9" t="s">
        <v>14</v>
      </c>
      <c r="B10" s="9" t="s">
        <v>15</v>
      </c>
      <c r="C10" s="9" t="s">
        <v>16</v>
      </c>
      <c r="D10" s="10">
        <v>1653183.0</v>
      </c>
      <c r="E10" s="10">
        <v>1687364.25</v>
      </c>
      <c r="G10" s="11">
        <f t="shared" ref="G10:G31" si="1">0.5*D10+0.5*E10</f>
        <v>1670273.625</v>
      </c>
      <c r="H10" s="11">
        <f t="shared" ref="H10:H31" si="2">0.5*E10</f>
        <v>843682.125</v>
      </c>
    </row>
    <row r="11" ht="14.25" customHeight="1">
      <c r="A11" s="9" t="s">
        <v>14</v>
      </c>
      <c r="B11" s="12" t="s">
        <v>15</v>
      </c>
      <c r="C11" s="12" t="s">
        <v>17</v>
      </c>
      <c r="D11" s="13">
        <v>551061.0</v>
      </c>
      <c r="E11" s="13">
        <v>562454.75</v>
      </c>
      <c r="G11" s="11">
        <f t="shared" si="1"/>
        <v>556757.875</v>
      </c>
      <c r="H11" s="11">
        <f t="shared" si="2"/>
        <v>281227.375</v>
      </c>
    </row>
    <row r="12" ht="14.25" customHeight="1">
      <c r="A12" s="9" t="s">
        <v>14</v>
      </c>
      <c r="B12" s="12" t="s">
        <v>18</v>
      </c>
      <c r="C12" s="12" t="s">
        <v>19</v>
      </c>
      <c r="D12" s="13">
        <v>1971658.8913</v>
      </c>
      <c r="E12" s="13">
        <v>1885978.9312</v>
      </c>
      <c r="G12" s="11">
        <f t="shared" si="1"/>
        <v>1928818.911</v>
      </c>
      <c r="H12" s="11">
        <f t="shared" si="2"/>
        <v>942989.4656</v>
      </c>
    </row>
    <row r="13" ht="14.25" customHeight="1">
      <c r="A13" s="9" t="s">
        <v>14</v>
      </c>
      <c r="B13" s="12" t="s">
        <v>18</v>
      </c>
      <c r="C13" s="12" t="s">
        <v>20</v>
      </c>
      <c r="D13" s="13">
        <v>679788.0147</v>
      </c>
      <c r="E13" s="13">
        <v>650247.3014</v>
      </c>
      <c r="G13" s="11">
        <f t="shared" si="1"/>
        <v>665017.6581</v>
      </c>
      <c r="H13" s="11">
        <f t="shared" si="2"/>
        <v>325123.6507</v>
      </c>
    </row>
    <row r="14" ht="14.25" customHeight="1">
      <c r="A14" s="9" t="s">
        <v>14</v>
      </c>
      <c r="B14" s="12" t="s">
        <v>18</v>
      </c>
      <c r="C14" s="12" t="s">
        <v>21</v>
      </c>
      <c r="D14" s="13">
        <v>3111644.546</v>
      </c>
      <c r="E14" s="13">
        <v>2976425.6288</v>
      </c>
      <c r="G14" s="11">
        <f t="shared" si="1"/>
        <v>3044035.087</v>
      </c>
      <c r="H14" s="11">
        <f t="shared" si="2"/>
        <v>1488212.814</v>
      </c>
    </row>
    <row r="15" ht="14.25" customHeight="1">
      <c r="A15" s="9" t="s">
        <v>14</v>
      </c>
      <c r="B15" s="12" t="s">
        <v>18</v>
      </c>
      <c r="C15" s="12" t="s">
        <v>22</v>
      </c>
      <c r="D15" s="13">
        <v>532134.9314</v>
      </c>
      <c r="E15" s="13">
        <v>509010.597</v>
      </c>
      <c r="G15" s="11">
        <f t="shared" si="1"/>
        <v>520572.7642</v>
      </c>
      <c r="H15" s="11">
        <f t="shared" si="2"/>
        <v>254505.2985</v>
      </c>
    </row>
    <row r="16" ht="14.25" customHeight="1">
      <c r="A16" s="9" t="s">
        <v>14</v>
      </c>
      <c r="B16" s="12" t="s">
        <v>18</v>
      </c>
      <c r="C16" s="12" t="s">
        <v>23</v>
      </c>
      <c r="D16" s="13">
        <v>1092622.5073</v>
      </c>
      <c r="E16" s="13">
        <v>1045141.7522</v>
      </c>
      <c r="G16" s="11">
        <f t="shared" si="1"/>
        <v>1068882.13</v>
      </c>
      <c r="H16" s="11">
        <f t="shared" si="2"/>
        <v>522570.8761</v>
      </c>
    </row>
    <row r="17" ht="14.25" customHeight="1">
      <c r="A17" s="9" t="s">
        <v>14</v>
      </c>
      <c r="B17" s="12" t="s">
        <v>18</v>
      </c>
      <c r="C17" s="12" t="s">
        <v>24</v>
      </c>
      <c r="D17" s="13">
        <v>693441.9513</v>
      </c>
      <c r="E17" s="13">
        <v>663307.8957</v>
      </c>
      <c r="G17" s="11">
        <f t="shared" si="1"/>
        <v>678374.9235</v>
      </c>
      <c r="H17" s="11">
        <f t="shared" si="2"/>
        <v>331653.9479</v>
      </c>
    </row>
    <row r="18" ht="14.25" customHeight="1">
      <c r="A18" s="9" t="s">
        <v>14</v>
      </c>
      <c r="B18" s="12" t="s">
        <v>18</v>
      </c>
      <c r="C18" s="12" t="s">
        <v>25</v>
      </c>
      <c r="D18" s="13">
        <v>521024.5772</v>
      </c>
      <c r="E18" s="13">
        <v>498383.0517</v>
      </c>
      <c r="G18" s="11">
        <f t="shared" si="1"/>
        <v>509703.8145</v>
      </c>
      <c r="H18" s="11">
        <f t="shared" si="2"/>
        <v>249191.5259</v>
      </c>
    </row>
    <row r="19" ht="14.25" customHeight="1">
      <c r="A19" s="9" t="s">
        <v>14</v>
      </c>
      <c r="B19" s="12" t="s">
        <v>18</v>
      </c>
      <c r="C19" s="12" t="s">
        <v>26</v>
      </c>
      <c r="D19" s="13">
        <v>863657.979</v>
      </c>
      <c r="E19" s="13">
        <v>826127.0545</v>
      </c>
      <c r="G19" s="11">
        <f t="shared" si="1"/>
        <v>844892.5168</v>
      </c>
      <c r="H19" s="11">
        <f t="shared" si="2"/>
        <v>413063.5273</v>
      </c>
    </row>
    <row r="20" ht="14.25" customHeight="1">
      <c r="A20" s="9" t="s">
        <v>14</v>
      </c>
      <c r="B20" s="12" t="s">
        <v>18</v>
      </c>
      <c r="C20" s="12" t="s">
        <v>27</v>
      </c>
      <c r="D20" s="13">
        <v>289402.8254</v>
      </c>
      <c r="E20" s="13">
        <v>276826.6021</v>
      </c>
      <c r="G20" s="11">
        <f t="shared" si="1"/>
        <v>283114.7138</v>
      </c>
      <c r="H20" s="11">
        <f t="shared" si="2"/>
        <v>138413.3011</v>
      </c>
    </row>
    <row r="21" ht="14.25" customHeight="1">
      <c r="A21" s="9" t="s">
        <v>14</v>
      </c>
      <c r="B21" s="12" t="s">
        <v>18</v>
      </c>
      <c r="C21" s="12" t="s">
        <v>28</v>
      </c>
      <c r="D21" s="13">
        <v>229193.5065</v>
      </c>
      <c r="E21" s="13">
        <v>219233.7257</v>
      </c>
      <c r="G21" s="11">
        <f t="shared" si="1"/>
        <v>224213.6161</v>
      </c>
      <c r="H21" s="11">
        <f t="shared" si="2"/>
        <v>109616.8629</v>
      </c>
    </row>
    <row r="22" ht="14.25" customHeight="1">
      <c r="A22" s="9" t="s">
        <v>14</v>
      </c>
      <c r="B22" s="12" t="s">
        <v>18</v>
      </c>
      <c r="C22" s="14" t="s">
        <v>29</v>
      </c>
      <c r="D22" s="13">
        <v>276307.9497</v>
      </c>
      <c r="E22" s="13">
        <v>264300.7743</v>
      </c>
      <c r="G22" s="15">
        <f t="shared" si="1"/>
        <v>270304.362</v>
      </c>
      <c r="H22" s="15">
        <f t="shared" si="2"/>
        <v>132150.3872</v>
      </c>
    </row>
    <row r="23" ht="15.75" customHeight="1">
      <c r="A23" s="9" t="s">
        <v>14</v>
      </c>
      <c r="B23" s="12" t="s">
        <v>18</v>
      </c>
      <c r="C23" s="12" t="s">
        <v>30</v>
      </c>
      <c r="D23" s="13">
        <v>332974.2718</v>
      </c>
      <c r="E23" s="13">
        <v>318504.6176</v>
      </c>
      <c r="G23" s="15">
        <f t="shared" si="1"/>
        <v>325739.4447</v>
      </c>
      <c r="H23" s="15">
        <f t="shared" si="2"/>
        <v>159252.3088</v>
      </c>
    </row>
    <row r="24" ht="14.25" customHeight="1">
      <c r="A24" s="9" t="s">
        <v>14</v>
      </c>
      <c r="B24" s="12" t="s">
        <v>18</v>
      </c>
      <c r="C24" s="12" t="s">
        <v>31</v>
      </c>
      <c r="D24" s="13">
        <v>592234.6799</v>
      </c>
      <c r="E24" s="13">
        <v>566498.6644</v>
      </c>
      <c r="G24" s="15">
        <f t="shared" si="1"/>
        <v>579366.6722</v>
      </c>
      <c r="H24" s="15">
        <f t="shared" si="2"/>
        <v>283249.3322</v>
      </c>
    </row>
    <row r="25" ht="14.25" customHeight="1">
      <c r="A25" s="9" t="s">
        <v>14</v>
      </c>
      <c r="B25" s="12" t="s">
        <v>18</v>
      </c>
      <c r="C25" s="12" t="s">
        <v>32</v>
      </c>
      <c r="D25" s="13">
        <v>375791.2018</v>
      </c>
      <c r="E25" s="13">
        <v>359460.9049</v>
      </c>
      <c r="G25" s="15">
        <f t="shared" si="1"/>
        <v>367626.0534</v>
      </c>
      <c r="H25" s="15">
        <f t="shared" si="2"/>
        <v>179730.4525</v>
      </c>
    </row>
    <row r="26" ht="14.25" customHeight="1">
      <c r="A26" s="9" t="s">
        <v>14</v>
      </c>
      <c r="B26" s="12" t="s">
        <v>18</v>
      </c>
      <c r="C26" s="12" t="s">
        <v>33</v>
      </c>
      <c r="D26" s="13">
        <v>480878.2446</v>
      </c>
      <c r="E26" s="13">
        <v>459981.309</v>
      </c>
      <c r="G26" s="15">
        <f t="shared" si="1"/>
        <v>470429.7768</v>
      </c>
      <c r="H26" s="15">
        <f t="shared" si="2"/>
        <v>229990.6545</v>
      </c>
    </row>
    <row r="27" ht="14.25" customHeight="1">
      <c r="A27" s="9" t="s">
        <v>14</v>
      </c>
      <c r="B27" s="12" t="s">
        <v>18</v>
      </c>
      <c r="C27" s="12" t="s">
        <v>34</v>
      </c>
      <c r="D27" s="13">
        <v>330743.9221</v>
      </c>
      <c r="E27" s="13">
        <v>316371.1895</v>
      </c>
      <c r="G27" s="15">
        <f t="shared" si="1"/>
        <v>323557.5558</v>
      </c>
      <c r="H27" s="15">
        <f t="shared" si="2"/>
        <v>158185.5948</v>
      </c>
    </row>
    <row r="28" ht="14.25" customHeight="1">
      <c r="A28" s="9" t="s">
        <v>14</v>
      </c>
      <c r="B28" s="12" t="s">
        <v>35</v>
      </c>
      <c r="C28" s="12" t="s">
        <v>36</v>
      </c>
      <c r="D28" s="13">
        <v>341318.0778</v>
      </c>
      <c r="E28" s="13">
        <v>315880.4936</v>
      </c>
      <c r="G28" s="15">
        <f t="shared" si="1"/>
        <v>328599.2857</v>
      </c>
      <c r="H28" s="15">
        <f t="shared" si="2"/>
        <v>157940.2468</v>
      </c>
    </row>
    <row r="29" ht="14.25" customHeight="1">
      <c r="A29" s="9" t="s">
        <v>14</v>
      </c>
      <c r="B29" s="12" t="s">
        <v>35</v>
      </c>
      <c r="C29" s="16" t="s">
        <v>37</v>
      </c>
      <c r="D29" s="13">
        <v>218033.9984</v>
      </c>
      <c r="E29" s="13">
        <v>201784.4689</v>
      </c>
      <c r="G29" s="15">
        <f t="shared" si="1"/>
        <v>209909.2337</v>
      </c>
      <c r="H29" s="15">
        <f t="shared" si="2"/>
        <v>100892.2345</v>
      </c>
    </row>
    <row r="30" ht="14.25" customHeight="1">
      <c r="A30" s="9" t="s">
        <v>14</v>
      </c>
      <c r="B30" s="12" t="s">
        <v>35</v>
      </c>
      <c r="C30" s="12" t="s">
        <v>38</v>
      </c>
      <c r="D30" s="13">
        <v>1814176.0422</v>
      </c>
      <c r="E30" s="13">
        <v>1678970.0314</v>
      </c>
      <c r="G30" s="15">
        <f t="shared" si="1"/>
        <v>1746573.037</v>
      </c>
      <c r="H30" s="15">
        <f t="shared" si="2"/>
        <v>839485.0157</v>
      </c>
    </row>
    <row r="31" ht="14.25" customHeight="1">
      <c r="A31" s="9" t="s">
        <v>14</v>
      </c>
      <c r="B31" s="12" t="s">
        <v>35</v>
      </c>
      <c r="C31" s="12" t="s">
        <v>39</v>
      </c>
      <c r="D31" s="13">
        <v>2205814.8817</v>
      </c>
      <c r="E31" s="13">
        <v>2041421.0061</v>
      </c>
      <c r="G31" s="15">
        <f t="shared" si="1"/>
        <v>2123617.944</v>
      </c>
      <c r="H31" s="15">
        <f t="shared" si="2"/>
        <v>1020710.503</v>
      </c>
    </row>
    <row r="32" ht="14.25" customHeight="1"/>
    <row r="33" ht="14.25" customHeight="1">
      <c r="D33" s="17"/>
      <c r="E33" s="17"/>
    </row>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sheetData>
  <mergeCells count="2">
    <mergeCell ref="A5:H6"/>
    <mergeCell ref="C8:E8"/>
  </mergeCells>
  <printOptions/>
  <pageMargins bottom="0.75" footer="0.0" header="0.0" left="0.7" right="0.7" top="0.75"/>
  <pageSetup fitToHeight="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22.5"/>
    <col customWidth="1" min="3" max="3" width="31.88"/>
    <col customWidth="1" min="4" max="5" width="22.5"/>
    <col customWidth="1" min="6" max="26" width="8.63"/>
  </cols>
  <sheetData>
    <row r="1" ht="14.25" customHeight="1">
      <c r="A1" s="18" t="s">
        <v>40</v>
      </c>
    </row>
    <row r="2" ht="14.25" customHeight="1">
      <c r="A2" s="18" t="s">
        <v>41</v>
      </c>
    </row>
    <row r="3" ht="14.25" customHeight="1"/>
    <row r="4" ht="14.25" customHeight="1">
      <c r="A4" s="19" t="s">
        <v>42</v>
      </c>
      <c r="B4" s="19" t="s">
        <v>8</v>
      </c>
      <c r="C4" s="19" t="s">
        <v>9</v>
      </c>
      <c r="D4" s="19" t="s">
        <v>43</v>
      </c>
    </row>
    <row r="5" ht="14.25" customHeight="1">
      <c r="A5" s="18" t="s">
        <v>14</v>
      </c>
      <c r="B5" s="18" t="s">
        <v>18</v>
      </c>
      <c r="C5" s="18" t="s">
        <v>22</v>
      </c>
      <c r="D5" s="20">
        <v>90887.18970587308</v>
      </c>
    </row>
    <row r="6" ht="14.25" customHeight="1">
      <c r="A6" s="18" t="s">
        <v>14</v>
      </c>
      <c r="B6" s="18" t="s">
        <v>18</v>
      </c>
      <c r="C6" s="18" t="s">
        <v>31</v>
      </c>
      <c r="D6" s="20">
        <v>101152.10387487714</v>
      </c>
    </row>
    <row r="7" ht="14.25" customHeight="1">
      <c r="A7" s="18" t="s">
        <v>14</v>
      </c>
      <c r="B7" s="18" t="s">
        <v>18</v>
      </c>
      <c r="C7" s="18" t="s">
        <v>26</v>
      </c>
      <c r="D7" s="20">
        <v>147510.403350644</v>
      </c>
    </row>
    <row r="8" ht="14.25" customHeight="1">
      <c r="A8" s="18" t="s">
        <v>14</v>
      </c>
      <c r="B8" s="18" t="s">
        <v>18</v>
      </c>
      <c r="C8" s="18" t="s">
        <v>21</v>
      </c>
      <c r="D8" s="20">
        <v>531460.3801898606</v>
      </c>
    </row>
    <row r="9" ht="14.25" customHeight="1">
      <c r="A9" s="18" t="s">
        <v>14</v>
      </c>
      <c r="B9" s="18" t="s">
        <v>18</v>
      </c>
      <c r="C9" s="18" t="s">
        <v>44</v>
      </c>
      <c r="D9" s="20">
        <v>64184.06589823964</v>
      </c>
    </row>
    <row r="10" ht="14.25" customHeight="1">
      <c r="A10" s="18" t="s">
        <v>14</v>
      </c>
      <c r="B10" s="18" t="s">
        <v>18</v>
      </c>
      <c r="C10" s="18" t="s">
        <v>27</v>
      </c>
      <c r="D10" s="20">
        <v>49429.23386443062</v>
      </c>
    </row>
    <row r="11" ht="14.25" customHeight="1">
      <c r="A11" s="18" t="s">
        <v>14</v>
      </c>
      <c r="B11" s="18" t="s">
        <v>18</v>
      </c>
      <c r="C11" s="18" t="s">
        <v>30</v>
      </c>
      <c r="D11" s="20">
        <v>56871.04044109744</v>
      </c>
    </row>
    <row r="12" ht="14.25" customHeight="1">
      <c r="A12" s="18" t="s">
        <v>14</v>
      </c>
      <c r="B12" s="18" t="s">
        <v>18</v>
      </c>
      <c r="C12" s="18" t="s">
        <v>23</v>
      </c>
      <c r="D12" s="20">
        <v>186616.99357869747</v>
      </c>
    </row>
    <row r="13" ht="14.25" customHeight="1">
      <c r="A13" s="18" t="s">
        <v>14</v>
      </c>
      <c r="B13" s="18" t="s">
        <v>18</v>
      </c>
      <c r="C13" s="18" t="s">
        <v>24</v>
      </c>
      <c r="D13" s="20">
        <v>118437.9802193429</v>
      </c>
    </row>
    <row r="14" ht="14.25" customHeight="1">
      <c r="A14" s="18" t="s">
        <v>14</v>
      </c>
      <c r="B14" s="18" t="s">
        <v>18</v>
      </c>
      <c r="C14" s="18" t="s">
        <v>34</v>
      </c>
      <c r="D14" s="20">
        <v>56490.16259422757</v>
      </c>
    </row>
    <row r="15" ht="14.25" customHeight="1">
      <c r="A15" s="18" t="s">
        <v>14</v>
      </c>
      <c r="B15" s="18" t="s">
        <v>18</v>
      </c>
      <c r="C15" s="18" t="s">
        <v>28</v>
      </c>
      <c r="D15" s="20">
        <v>39145.702796184945</v>
      </c>
    </row>
    <row r="16" ht="14.25" customHeight="1">
      <c r="A16" s="18" t="s">
        <v>14</v>
      </c>
      <c r="B16" s="18" t="s">
        <v>18</v>
      </c>
      <c r="C16" s="18" t="s">
        <v>25</v>
      </c>
      <c r="D16" s="20">
        <v>88989.6323611537</v>
      </c>
    </row>
    <row r="17" ht="14.25" customHeight="1">
      <c r="A17" s="18" t="s">
        <v>14</v>
      </c>
      <c r="B17" s="18" t="s">
        <v>18</v>
      </c>
      <c r="C17" s="18" t="s">
        <v>20</v>
      </c>
      <c r="D17" s="20">
        <v>116105.91469415853</v>
      </c>
    </row>
    <row r="18" ht="14.25" customHeight="1">
      <c r="A18" s="18" t="s">
        <v>14</v>
      </c>
      <c r="B18" s="18" t="s">
        <v>18</v>
      </c>
      <c r="C18" s="18" t="s">
        <v>29</v>
      </c>
      <c r="D18" s="20">
        <v>47192.64399682483</v>
      </c>
    </row>
    <row r="19" ht="14.25" customHeight="1">
      <c r="A19" s="18" t="s">
        <v>14</v>
      </c>
      <c r="B19" s="18" t="s">
        <v>18</v>
      </c>
      <c r="C19" s="18" t="s">
        <v>45</v>
      </c>
      <c r="D19" s="20">
        <v>336753.91689757677</v>
      </c>
    </row>
    <row r="20" ht="14.25" customHeight="1">
      <c r="A20" s="18" t="s">
        <v>14</v>
      </c>
      <c r="B20" s="18" t="s">
        <v>18</v>
      </c>
      <c r="C20" s="18" t="s">
        <v>33</v>
      </c>
      <c r="D20" s="20">
        <v>82132.63553681083</v>
      </c>
    </row>
    <row r="21" ht="14.25" customHeight="1">
      <c r="A21" s="18" t="s">
        <v>14</v>
      </c>
      <c r="B21" s="18" t="s">
        <v>15</v>
      </c>
      <c r="C21" s="18" t="s">
        <v>46</v>
      </c>
      <c r="D21" s="20">
        <v>91638.0</v>
      </c>
      <c r="E21" s="18"/>
    </row>
    <row r="22" ht="14.25" customHeight="1">
      <c r="A22" s="18" t="s">
        <v>47</v>
      </c>
      <c r="B22" s="18" t="s">
        <v>48</v>
      </c>
      <c r="C22" s="18" t="s">
        <v>49</v>
      </c>
      <c r="D22" s="20">
        <v>30048.41</v>
      </c>
    </row>
    <row r="23" ht="14.25" customHeight="1">
      <c r="A23" s="18" t="s">
        <v>47</v>
      </c>
      <c r="B23" s="18" t="s">
        <v>48</v>
      </c>
      <c r="C23" s="18" t="s">
        <v>50</v>
      </c>
      <c r="D23" s="20">
        <v>134851.39</v>
      </c>
    </row>
    <row r="24" ht="14.25" customHeight="1">
      <c r="A24" s="18" t="s">
        <v>47</v>
      </c>
      <c r="B24" s="18" t="s">
        <v>48</v>
      </c>
      <c r="C24" s="18" t="s">
        <v>51</v>
      </c>
      <c r="D24" s="20">
        <v>122392.3</v>
      </c>
    </row>
    <row r="25" ht="14.25" customHeight="1">
      <c r="A25" s="18" t="s">
        <v>47</v>
      </c>
      <c r="B25" s="18" t="s">
        <v>48</v>
      </c>
      <c r="C25" s="18" t="s">
        <v>52</v>
      </c>
      <c r="D25" s="20">
        <v>79151.9</v>
      </c>
    </row>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27D35A8-5CA5-4C04-9953-4C7F8DFC809E}"/>
</file>

<file path=customXml/itemProps2.xml><?xml version="1.0" encoding="utf-8"?>
<ds:datastoreItem xmlns:ds="http://schemas.openxmlformats.org/officeDocument/2006/customXml" ds:itemID="{F81F87C8-8565-4CA7-A6E3-13E9231A4E0E}"/>
</file>

<file path=customXml/itemProps3.xml><?xml version="1.0" encoding="utf-8"?>
<ds:datastoreItem xmlns:ds="http://schemas.openxmlformats.org/officeDocument/2006/customXml" ds:itemID="{11BAB16F-6E99-49F9-84B7-B2E8BFF95D55}"/>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Erin Schurmann</dc:creator>
  <dcterms:created xsi:type="dcterms:W3CDTF">2020-07-15T22:22:10Z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