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2C9B6E9A-CA40-46D1-A334-0D511818EC02}" xr6:coauthVersionLast="47" xr6:coauthVersionMax="47" xr10:uidLastSave="{00000000-0000-0000-0000-000000000000}"/>
  <bookViews>
    <workbookView xWindow="5955" yWindow="1710" windowWidth="21945" windowHeight="13605" tabRatio="765"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definedNames>
    <definedName name="_xlnm.Print_Area" localSheetId="0">'1. Credit &amp; Collections'!$A$2:$C$17</definedName>
    <definedName name="_xlnm.Print_Area" localSheetId="1">'2. Financial Assistance'!$A$2:$C$38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28" i="2" l="1"/>
  <c r="C18" i="2"/>
  <c r="C14" i="2" l="1"/>
  <c r="C34" i="2" l="1"/>
  <c r="C35" i="2"/>
  <c r="C36" i="2"/>
  <c r="C37" i="2"/>
  <c r="C38" i="2"/>
  <c r="C33" i="2"/>
  <c r="C10" i="4" l="1"/>
  <c r="C8" i="4"/>
  <c r="C6" i="4"/>
  <c r="C9" i="2"/>
  <c r="C7" i="2"/>
  <c r="C5" i="2"/>
</calcChain>
</file>

<file path=xl/sharedStrings.xml><?xml version="1.0" encoding="utf-8"?>
<sst xmlns="http://schemas.openxmlformats.org/spreadsheetml/2006/main" count="257" uniqueCount="139">
  <si>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</si>
  <si>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</si>
  <si>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</si>
  <si>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</si>
  <si>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</si>
  <si>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</si>
  <si>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</si>
  <si>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</si>
  <si>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</si>
  <si>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</si>
  <si>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</si>
  <si>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</si>
  <si>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</si>
  <si>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</si>
  <si>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</si>
  <si>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</si>
  <si>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</si>
  <si>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</si>
  <si>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</si>
  <si>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</si>
  <si>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</si>
  <si>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</si>
  <si>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</si>
  <si>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</si>
  <si>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</si>
  <si>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</si>
  <si>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</si>
  <si>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</si>
  <si>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</si>
  <si>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</si>
  <si>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</si>
  <si>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</si>
  <si>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</si>
  <si>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</si>
  <si>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</si>
  <si>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</si>
  <si>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</si>
  <si>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</si>
  <si>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</si>
  <si>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</si>
  <si>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</si>
  <si>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</si>
  <si>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</si>
  <si>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</si>
  <si>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</si>
  <si>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</si>
  <si>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</si>
  <si>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</si>
  <si>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</si>
  <si>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</si>
  <si>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</si>
  <si>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</si>
  <si>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</si>
  <si>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</si>
  <si>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</si>
  <si>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</si>
  <si>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</si>
  <si>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</si>
  <si>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</si>
  <si>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</si>
  <si>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</si>
  <si>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</si>
  <si>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</si>
  <si>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</si>
  <si>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</si>
  <si>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</si>
  <si>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</si>
  <si>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</si>
  <si>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</si>
  <si>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</si>
  <si>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</si>
  <si>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</si>
  <si>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</si>
  <si>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</si>
  <si>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</si>
  <si>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</si>
  <si>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</si>
  <si>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</si>
  <si>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</si>
  <si>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</si>
  <si>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</si>
  <si>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</si>
  <si>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</si>
  <si>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</si>
  <si>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</si>
  <si>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</si>
  <si>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</si>
  <si>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</si>
  <si>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</si>
  <si>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</si>
  <si>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</si>
  <si>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</si>
  <si>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</si>
  <si>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</si>
  <si>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</si>
  <si>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</si>
  <si>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</si>
  <si>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</si>
  <si>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</si>
  <si>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</si>
  <si>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</si>
  <si>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</si>
  <si>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</si>
  <si>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</si>
  <si>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</si>
  <si>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</si>
  <si>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</si>
  <si>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</si>
  <si>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</si>
  <si>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</si>
  <si>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</si>
  <si>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</si>
  <si>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</si>
  <si>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</si>
  <si>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</si>
  <si>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</si>
  <si>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</si>
  <si>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</si>
  <si>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</si>
  <si>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</si>
  <si>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</si>
  <si>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</si>
  <si>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</si>
  <si>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</si>
  <si>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</si>
  <si>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</si>
  <si>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</si>
  <si>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</si>
  <si>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</si>
  <si>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</si>
  <si>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</si>
  <si>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Meritus Medical Center</t>
  </si>
  <si>
    <t>Nationwide Credit Corporation</t>
  </si>
  <si>
    <t>Credit Management Company</t>
  </si>
  <si>
    <t>Credit Bureau Collection Services</t>
  </si>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</sst>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4"/>
      <color theme="1"/>
      <name val="Calibri"/>
      <family val="2"/>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62">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2"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9" fontId="0" fillId="0" borderId="0" xfId="3" applyFont="1"/>
    <xf numFmtId="164" fontId="6" fillId="2" borderId="1" xfId="2" applyNumberFormat="1" applyFont="1" applyFill="1" applyBorder="1"/>
    <xf numFmtId="165" fontId="2" fillId="2" borderId="0" xfId="1" applyNumberFormat="1" applyFont="1" applyFill="1"/>
    <xf numFmtId="165" fontId="2" fillId="2" borderId="0" xfId="1" applyNumberFormat="1" applyFont="1" applyFill="1" applyAlignment="1">
      <alignment wrapText="1"/>
    </xf>
    <xf numFmtId="164" fontId="6" fillId="2" borderId="1" xfId="2" applyNumberFormat="1" applyFont="1" applyFill="1" applyBorder="1" applyAlignment="1">
      <alignment wrapText="1"/>
    </xf>
    <xf numFmtId="0" fontId="0" fillId="0" borderId="0" xfId="0" applyAlignment="1">
      <alignment horizontal="left"/>
    </xf>
    <xf numFmtId="0" fontId="10" fillId="0" borderId="0" xfId="0" applyFont="1"/>
    <xf numFmtId="0" fontId="1" fillId="0" borderId="0" xfId="0" applyFont="1"/>
    <xf numFmtId="0" fontId="2" fillId="2" borderId="1" xfId="0" applyFont="1" applyFill="1" applyBorder="1" applyAlignment="1">
      <alignment horizontal="center" wrapText="1"/>
    </xf>
    <xf numFmtId="0" fontId="2" fillId="0" borderId="0" xfId="0" applyFont="1" applyAlignment="1">
      <alignment horizontal="center" wrapText="1"/>
    </xf>
    <xf numFmtId="165" fontId="2" fillId="2" borderId="1" xfId="1" applyNumberFormat="1" applyFont="1" applyFill="1" applyBorder="1"/>
    <xf numFmtId="165" fontId="6" fillId="2" borderId="1" xfId="1" applyNumberFormat="1" applyFont="1" applyFill="1" applyBorder="1"/>
    <xf numFmtId="165" fontId="10" fillId="2" borderId="5" xfId="1" applyNumberFormat="1" applyFont="1" applyFill="1" applyBorder="1" applyAlignment="1">
      <alignment horizontal="center"/>
    </xf>
    <xf numFmtId="165" fontId="10" fillId="2" borderId="1" xfId="1" applyNumberFormat="1" applyFont="1" applyFill="1" applyBorder="1" applyAlignment="1">
      <alignment horizontal="center"/>
    </xf>
    <xf numFmtId="165" fontId="11" fillId="2" borderId="1" xfId="1" applyNumberFormat="1" applyFont="1" applyFill="1" applyBorder="1" applyAlignment="1">
      <alignment horizontal="center"/>
    </xf>
    <xf numFmtId="165" fontId="10" fillId="2" borderId="6" xfId="1" applyNumberFormat="1" applyFont="1" applyFill="1" applyBorder="1" applyAlignment="1">
      <alignment horizontal="center"/>
    </xf>
    <xf numFmtId="165" fontId="2" fillId="0" borderId="1" xfId="1" applyNumberFormat="1" applyFont="1" applyBorder="1"/>
    <xf numFmtId="165" fontId="7" fillId="0" borderId="1" xfId="1" applyNumberFormat="1" applyFont="1" applyBorder="1"/>
    <xf numFmtId="165" fontId="11" fillId="2" borderId="6" xfId="1" applyNumberFormat="1" applyFont="1" applyFill="1" applyBorder="1" applyAlignment="1">
      <alignment horizontal="center"/>
    </xf>
    <xf numFmtId="165" fontId="10" fillId="2" borderId="7" xfId="1" applyNumberFormat="1" applyFont="1" applyFill="1" applyBorder="1" applyAlignment="1">
      <alignment horizontal="center"/>
    </xf>
    <xf numFmtId="165" fontId="10" fillId="2" borderId="8" xfId="1" applyNumberFormat="1" applyFont="1" applyFill="1" applyBorder="1" applyAlignment="1">
      <alignment horizontal="center"/>
    </xf>
    <xf numFmtId="165" fontId="11" fillId="2" borderId="8" xfId="1" applyNumberFormat="1" applyFont="1" applyFill="1" applyBorder="1" applyAlignment="1">
      <alignment horizontal="center"/>
    </xf>
    <xf numFmtId="165" fontId="11" fillId="2" borderId="9" xfId="1" applyNumberFormat="1" applyFont="1" applyFill="1" applyBorder="1" applyAlignment="1">
      <alignment horizontal="center"/>
    </xf>
    <xf numFmtId="165" fontId="7" fillId="0" borderId="0" xfId="1" applyNumberFormat="1" applyFont="1"/>
    <xf numFmtId="165" fontId="2" fillId="2" borderId="8" xfId="1" applyNumberFormat="1" applyFont="1" applyFill="1" applyBorder="1" applyAlignment="1">
      <alignment horizontal="center"/>
    </xf>
    <xf numFmtId="165" fontId="0" fillId="0" borderId="0" xfId="1" applyNumberFormat="1" applyFont="1"/>
    <xf numFmtId="165" fontId="2" fillId="2" borderId="9" xfId="1" applyNumberFormat="1" applyFont="1" applyFill="1" applyBorder="1" applyAlignment="1">
      <alignment horizontal="center"/>
    </xf>
    <xf numFmtId="165" fontId="2" fillId="2" borderId="1" xfId="1" applyNumberFormat="1" applyFont="1" applyFill="1" applyBorder="1" applyAlignment="1">
      <alignment horizontal="center"/>
    </xf>
    <xf numFmtId="165" fontId="2" fillId="2" borderId="7" xfId="1"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999"/>
  <sheetViews>
    <sheetView workbookViewId="0">
      <selection activeCell="B29" sqref="B29"/>
    </sheetView>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56.25" x14ac:dyDescent="0.3">
      <c r="A5" s="3" t="s">
        <v>3</v>
      </c>
      <c r="B5" s="1" t="s">
        <v>4</v>
      </c>
      <c r="C5" s="41" t="s">
        <v>131</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29">
        <v>210001</v>
      </c>
      <c r="D7" s="1"/>
      <c r="E7" s="1"/>
      <c r="F7" s="1"/>
      <c r="G7" s="1"/>
      <c r="H7" s="1"/>
      <c r="I7" s="1"/>
      <c r="J7" s="1"/>
      <c r="K7" s="1"/>
      <c r="L7" s="1"/>
      <c r="M7" s="1"/>
      <c r="N7" s="1"/>
      <c r="O7" s="1"/>
      <c r="P7" s="1"/>
      <c r="Q7" s="1"/>
      <c r="R7" s="1"/>
      <c r="S7" s="1"/>
      <c r="T7" s="1"/>
      <c r="U7" s="1"/>
      <c r="V7" s="1"/>
      <c r="W7" s="1"/>
      <c r="X7" s="1"/>
      <c r="Y7" s="1"/>
    </row>
    <row r="8" spans="1:25" ht="14.25" customHeight="1" x14ac:dyDescent="0.3">
      <c r="C8" s="20"/>
      <c r="K8" s="1"/>
      <c r="L8" s="1"/>
      <c r="M8" s="1"/>
      <c r="N8" s="1"/>
      <c r="O8" s="1"/>
      <c r="P8" s="1"/>
      <c r="Q8" s="1"/>
      <c r="R8" s="1"/>
      <c r="S8" s="1"/>
      <c r="T8" s="1"/>
      <c r="U8" s="1"/>
      <c r="V8" s="1"/>
      <c r="W8" s="1"/>
      <c r="X8" s="1"/>
      <c r="Y8" s="1"/>
    </row>
    <row r="9" spans="1:25" ht="14.25" customHeight="1" x14ac:dyDescent="0.3">
      <c r="A9" s="3" t="s">
        <v>7</v>
      </c>
      <c r="B9" s="5" t="s">
        <v>8</v>
      </c>
      <c r="C9" s="13">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8.75" x14ac:dyDescent="0.3">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39" t="s">
        <v>132</v>
      </c>
      <c r="C13" s="7"/>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39" t="s">
        <v>133</v>
      </c>
      <c r="C14" s="7"/>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39" t="s">
        <v>134</v>
      </c>
      <c r="C15" s="7"/>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13</v>
      </c>
      <c r="B16" s="1" t="s">
        <v>14</v>
      </c>
      <c r="C16" s="8">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15</v>
      </c>
      <c r="B17" s="9" t="s">
        <v>16</v>
      </c>
      <c r="C17" s="8">
        <v>22</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9"/>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scale="92"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949"/>
  <sheetViews>
    <sheetView workbookViewId="0">
      <selection activeCell="B29" sqref="B29"/>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56.25" x14ac:dyDescent="0.3">
      <c r="A5" s="10"/>
      <c r="B5" s="1" t="s">
        <v>4</v>
      </c>
      <c r="C5" s="42" t="str">
        <f>'1. Credit &amp; Collections'!C5</f>
        <v>Meritus Medical Center</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210001</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0"/>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1"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43">
        <v>4174</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43">
        <v>306</v>
      </c>
      <c r="D13" s="40"/>
      <c r="J13" s="1"/>
      <c r="K13" s="1"/>
      <c r="L13" s="1"/>
      <c r="M13" s="1"/>
      <c r="N13" s="1"/>
      <c r="O13" s="1"/>
      <c r="P13" s="1"/>
      <c r="Q13" s="1"/>
      <c r="R13" s="1"/>
      <c r="S13" s="1"/>
      <c r="T13" s="1"/>
      <c r="U13" s="1"/>
      <c r="V13" s="1"/>
      <c r="W13" s="1"/>
      <c r="X13" s="1"/>
      <c r="Y13" s="1"/>
      <c r="Z13" s="1"/>
    </row>
    <row r="14" spans="1:26" ht="18.75" x14ac:dyDescent="0.3">
      <c r="A14" s="3" t="s">
        <v>86</v>
      </c>
      <c r="B14" s="9" t="s">
        <v>106</v>
      </c>
      <c r="C14" s="43">
        <f>1799-306</f>
        <v>1493</v>
      </c>
      <c r="D14" s="40"/>
      <c r="J14" s="1"/>
      <c r="K14" s="1"/>
      <c r="L14" s="1"/>
      <c r="M14" s="1"/>
      <c r="N14" s="1"/>
      <c r="O14" s="1"/>
      <c r="P14" s="1"/>
      <c r="Q14" s="1"/>
      <c r="R14" s="1"/>
      <c r="S14" s="1"/>
      <c r="T14" s="1"/>
      <c r="U14" s="1"/>
      <c r="V14" s="1"/>
      <c r="W14" s="1"/>
      <c r="X14" s="1"/>
      <c r="Y14" s="1"/>
      <c r="Z14" s="1"/>
    </row>
    <row r="15" spans="1:26" ht="18.75" x14ac:dyDescent="0.3">
      <c r="A15" s="3"/>
      <c r="B15" s="9"/>
      <c r="C15" s="19"/>
      <c r="J15" s="1"/>
      <c r="K15" s="1"/>
      <c r="L15" s="1"/>
      <c r="M15" s="1"/>
      <c r="N15" s="1"/>
      <c r="O15" s="1"/>
      <c r="P15" s="1"/>
      <c r="Q15" s="1"/>
      <c r="R15" s="1"/>
      <c r="S15" s="1"/>
      <c r="T15" s="1"/>
      <c r="U15" s="1"/>
      <c r="V15" s="1"/>
      <c r="W15" s="1"/>
      <c r="X15" s="1"/>
      <c r="Y15" s="1"/>
      <c r="Z15" s="1"/>
    </row>
    <row r="16" spans="1:26" ht="37.5" x14ac:dyDescent="0.3">
      <c r="A16" s="3" t="s">
        <v>22</v>
      </c>
      <c r="B16" s="9" t="s">
        <v>20</v>
      </c>
      <c r="C16" s="44">
        <v>175</v>
      </c>
      <c r="D16" s="40"/>
      <c r="J16" s="1"/>
      <c r="K16" s="1"/>
      <c r="L16" s="1"/>
      <c r="M16" s="1"/>
      <c r="N16" s="1"/>
      <c r="O16" s="1"/>
      <c r="P16" s="1"/>
      <c r="Q16" s="1"/>
      <c r="R16" s="1"/>
      <c r="S16" s="1"/>
      <c r="T16" s="1"/>
      <c r="U16" s="1"/>
      <c r="V16" s="1"/>
      <c r="W16" s="1"/>
      <c r="X16" s="1"/>
      <c r="Y16" s="1"/>
      <c r="Z16" s="1"/>
    </row>
    <row r="17" spans="1:26" ht="18.75" x14ac:dyDescent="0.3">
      <c r="A17" s="3" t="s">
        <v>24</v>
      </c>
      <c r="B17" s="9" t="s">
        <v>107</v>
      </c>
      <c r="C17" s="44">
        <v>42</v>
      </c>
      <c r="D17" s="40"/>
      <c r="J17" s="1"/>
      <c r="K17" s="1"/>
      <c r="L17" s="1"/>
      <c r="M17" s="1"/>
      <c r="N17" s="1"/>
      <c r="O17" s="1"/>
      <c r="P17" s="1"/>
      <c r="Q17" s="1"/>
      <c r="R17" s="1"/>
      <c r="S17" s="1"/>
      <c r="T17" s="1"/>
      <c r="U17" s="1"/>
      <c r="V17" s="1"/>
      <c r="W17" s="1"/>
      <c r="X17" s="1"/>
      <c r="Y17" s="1"/>
      <c r="Z17" s="1"/>
    </row>
    <row r="18" spans="1:26" ht="18.75" x14ac:dyDescent="0.3">
      <c r="A18" s="3" t="s">
        <v>25</v>
      </c>
      <c r="B18" s="9" t="s">
        <v>108</v>
      </c>
      <c r="C18" s="44">
        <f>+C16-C17</f>
        <v>133</v>
      </c>
      <c r="D18" s="40"/>
      <c r="J18" s="1"/>
      <c r="K18" s="1"/>
      <c r="L18" s="1"/>
      <c r="M18" s="1"/>
      <c r="N18" s="1"/>
      <c r="O18" s="1"/>
      <c r="P18" s="1"/>
      <c r="Q18" s="1"/>
      <c r="R18" s="1"/>
      <c r="S18" s="1"/>
      <c r="T18" s="1"/>
      <c r="U18" s="1"/>
      <c r="V18" s="1"/>
      <c r="W18" s="1"/>
      <c r="X18" s="1"/>
      <c r="Y18" s="1"/>
      <c r="Z18" s="1"/>
    </row>
    <row r="19" spans="1:26" ht="18.75" x14ac:dyDescent="0.3">
      <c r="A19" s="4"/>
      <c r="B19" s="9"/>
      <c r="C19" s="18"/>
      <c r="J19" s="1"/>
      <c r="K19" s="1"/>
      <c r="L19" s="1"/>
      <c r="M19" s="1"/>
      <c r="N19" s="1"/>
      <c r="O19" s="1"/>
      <c r="P19" s="1"/>
      <c r="Q19" s="1"/>
      <c r="R19" s="1"/>
      <c r="S19" s="1"/>
      <c r="T19" s="1"/>
      <c r="U19" s="1"/>
      <c r="V19" s="1"/>
      <c r="W19" s="1"/>
      <c r="X19" s="1"/>
      <c r="Y19" s="1"/>
      <c r="Z19" s="1"/>
    </row>
    <row r="20" spans="1:26" ht="18.75" x14ac:dyDescent="0.3">
      <c r="A20" s="16" t="s">
        <v>26</v>
      </c>
      <c r="B20" s="1" t="s">
        <v>23</v>
      </c>
      <c r="C20" s="44">
        <v>1629</v>
      </c>
      <c r="J20" s="1"/>
      <c r="K20" s="1"/>
      <c r="L20" s="1"/>
      <c r="M20" s="1"/>
      <c r="N20" s="1"/>
      <c r="O20" s="1"/>
      <c r="P20" s="1"/>
      <c r="Q20" s="1"/>
      <c r="R20" s="1"/>
      <c r="S20" s="1"/>
      <c r="T20" s="1"/>
      <c r="U20" s="1"/>
      <c r="V20" s="1"/>
      <c r="W20" s="1"/>
      <c r="X20" s="1"/>
      <c r="Y20" s="1"/>
      <c r="Z20" s="1"/>
    </row>
    <row r="21" spans="1:26" ht="18.75" x14ac:dyDescent="0.3">
      <c r="A21" s="16" t="s">
        <v>28</v>
      </c>
      <c r="B21" s="1" t="s">
        <v>109</v>
      </c>
      <c r="C21" s="44">
        <v>306</v>
      </c>
      <c r="J21" s="1"/>
      <c r="K21" s="1"/>
      <c r="L21" s="1"/>
      <c r="M21" s="1"/>
      <c r="N21" s="1"/>
      <c r="O21" s="1"/>
      <c r="P21" s="1"/>
      <c r="Q21" s="1"/>
      <c r="R21" s="1"/>
      <c r="S21" s="1"/>
      <c r="T21" s="1"/>
      <c r="U21" s="1"/>
      <c r="V21" s="1"/>
      <c r="W21" s="1"/>
      <c r="X21" s="1"/>
      <c r="Y21" s="1"/>
      <c r="Z21" s="1"/>
    </row>
    <row r="22" spans="1:26" ht="18.75" x14ac:dyDescent="0.3">
      <c r="A22" s="16" t="s">
        <v>29</v>
      </c>
      <c r="B22" s="1" t="s">
        <v>110</v>
      </c>
      <c r="C22" s="44">
        <v>2034</v>
      </c>
      <c r="J22" s="1"/>
      <c r="K22" s="1"/>
      <c r="L22" s="1"/>
      <c r="M22" s="1"/>
      <c r="N22" s="1"/>
      <c r="O22" s="1"/>
      <c r="P22" s="1"/>
      <c r="Q22" s="1"/>
      <c r="R22" s="1"/>
      <c r="S22" s="1"/>
      <c r="T22" s="1"/>
      <c r="U22" s="1"/>
      <c r="V22" s="1"/>
      <c r="W22" s="1"/>
      <c r="X22" s="1"/>
      <c r="Y22" s="1"/>
      <c r="Z22" s="1"/>
    </row>
    <row r="23" spans="1:26" ht="18.75" x14ac:dyDescent="0.3">
      <c r="A23" s="16" t="s">
        <v>30</v>
      </c>
      <c r="B23" s="1" t="s">
        <v>111</v>
      </c>
      <c r="C23" s="34">
        <v>7309626</v>
      </c>
      <c r="J23" s="1"/>
      <c r="K23" s="1"/>
      <c r="L23" s="1"/>
      <c r="M23" s="1"/>
      <c r="N23" s="1"/>
      <c r="O23" s="1"/>
      <c r="P23" s="1"/>
      <c r="Q23" s="1"/>
      <c r="R23" s="1"/>
      <c r="S23" s="1"/>
      <c r="T23" s="1"/>
      <c r="U23" s="1"/>
      <c r="V23" s="1"/>
      <c r="W23" s="1"/>
      <c r="X23" s="1"/>
      <c r="Y23" s="1"/>
      <c r="Z23" s="1"/>
    </row>
    <row r="24" spans="1:26" ht="18.75" x14ac:dyDescent="0.3">
      <c r="A24" s="16" t="s">
        <v>31</v>
      </c>
      <c r="B24" s="1" t="s">
        <v>87</v>
      </c>
      <c r="C24" s="34">
        <v>7309626</v>
      </c>
      <c r="J24" s="1"/>
      <c r="K24" s="1"/>
      <c r="L24" s="1"/>
      <c r="M24" s="1"/>
      <c r="N24" s="1"/>
      <c r="O24" s="1"/>
      <c r="P24" s="1"/>
      <c r="Q24" s="1"/>
      <c r="R24" s="1"/>
      <c r="S24" s="1"/>
      <c r="T24" s="1"/>
      <c r="U24" s="1"/>
      <c r="V24" s="1"/>
      <c r="W24" s="1"/>
      <c r="X24" s="1"/>
      <c r="Y24" s="1"/>
      <c r="Z24" s="1"/>
    </row>
    <row r="25" spans="1:26" ht="18.75" x14ac:dyDescent="0.3">
      <c r="A25" s="16"/>
      <c r="B25" s="1"/>
      <c r="C25" s="18"/>
      <c r="E25" s="33"/>
      <c r="J25" s="1"/>
      <c r="K25" s="1"/>
      <c r="L25" s="1"/>
      <c r="M25" s="1"/>
      <c r="N25" s="1"/>
      <c r="O25" s="1"/>
      <c r="P25" s="1"/>
      <c r="Q25" s="1"/>
      <c r="R25" s="1"/>
      <c r="S25" s="1"/>
      <c r="T25" s="1"/>
      <c r="U25" s="1"/>
      <c r="V25" s="1"/>
      <c r="W25" s="1"/>
      <c r="X25" s="1"/>
      <c r="Y25" s="1"/>
      <c r="Z25" s="1"/>
    </row>
    <row r="26" spans="1:26" ht="18.75" x14ac:dyDescent="0.3">
      <c r="A26" s="16" t="s">
        <v>32</v>
      </c>
      <c r="B26" s="1" t="s">
        <v>27</v>
      </c>
      <c r="C26" s="44">
        <v>4498</v>
      </c>
      <c r="D26" s="40"/>
      <c r="J26" s="1"/>
      <c r="K26" s="1"/>
      <c r="L26" s="1"/>
      <c r="M26" s="1"/>
      <c r="N26" s="1"/>
      <c r="O26" s="1"/>
      <c r="P26" s="1"/>
      <c r="Q26" s="1"/>
      <c r="R26" s="1"/>
      <c r="S26" s="1"/>
      <c r="T26" s="1"/>
      <c r="U26" s="1"/>
      <c r="V26" s="1"/>
      <c r="W26" s="1"/>
      <c r="X26" s="1"/>
      <c r="Y26" s="1"/>
      <c r="Z26" s="1"/>
    </row>
    <row r="27" spans="1:26" ht="18.75" x14ac:dyDescent="0.3">
      <c r="A27" s="16" t="s">
        <v>34</v>
      </c>
      <c r="B27" s="9" t="s">
        <v>112</v>
      </c>
      <c r="C27" s="44">
        <v>1824</v>
      </c>
      <c r="J27" s="1"/>
      <c r="K27" s="1"/>
      <c r="L27" s="1"/>
      <c r="M27" s="1"/>
      <c r="N27" s="1"/>
      <c r="O27" s="1"/>
      <c r="P27" s="1"/>
      <c r="Q27" s="1"/>
      <c r="R27" s="1"/>
      <c r="S27" s="1"/>
      <c r="T27" s="1"/>
      <c r="U27" s="1"/>
      <c r="V27" s="1"/>
      <c r="W27" s="1"/>
      <c r="X27" s="1"/>
      <c r="Y27" s="1"/>
      <c r="Z27" s="1"/>
    </row>
    <row r="28" spans="1:26" ht="18.75" x14ac:dyDescent="0.3">
      <c r="A28" s="16" t="s">
        <v>35</v>
      </c>
      <c r="B28" s="9" t="s">
        <v>113</v>
      </c>
      <c r="C28" s="44">
        <f>8887-1824</f>
        <v>7063</v>
      </c>
      <c r="J28" s="1"/>
      <c r="K28" s="1"/>
      <c r="L28" s="1"/>
      <c r="M28" s="1"/>
      <c r="N28" s="1"/>
      <c r="O28" s="1"/>
      <c r="P28" s="1"/>
      <c r="Q28" s="1"/>
      <c r="R28" s="1"/>
      <c r="S28" s="1"/>
      <c r="T28" s="1"/>
      <c r="U28" s="1"/>
      <c r="V28" s="1"/>
      <c r="W28" s="1"/>
      <c r="X28" s="1"/>
      <c r="Y28" s="1"/>
      <c r="Z28" s="1"/>
    </row>
    <row r="29" spans="1:26" ht="18.75" x14ac:dyDescent="0.3">
      <c r="A29" s="16" t="s">
        <v>36</v>
      </c>
      <c r="B29" s="1" t="s">
        <v>114</v>
      </c>
      <c r="C29" s="34">
        <v>64982389</v>
      </c>
      <c r="J29" s="1"/>
      <c r="K29" s="1"/>
      <c r="L29" s="1"/>
      <c r="M29" s="1"/>
      <c r="N29" s="1"/>
      <c r="O29" s="1"/>
      <c r="P29" s="1"/>
      <c r="Q29" s="1"/>
      <c r="R29" s="1"/>
      <c r="S29" s="1"/>
      <c r="T29" s="1"/>
      <c r="U29" s="1"/>
      <c r="V29" s="1"/>
      <c r="W29" s="1"/>
      <c r="X29" s="1"/>
      <c r="Y29" s="1"/>
      <c r="Z29" s="1"/>
    </row>
    <row r="30" spans="1:26" ht="18.75" x14ac:dyDescent="0.3">
      <c r="A30" s="16" t="s">
        <v>38</v>
      </c>
      <c r="B30" s="1" t="s">
        <v>88</v>
      </c>
      <c r="C30" s="34">
        <v>10678624</v>
      </c>
      <c r="J30" s="1"/>
      <c r="K30" s="1"/>
      <c r="L30" s="1"/>
      <c r="M30" s="1"/>
      <c r="N30" s="1"/>
      <c r="O30" s="1"/>
      <c r="P30" s="1"/>
      <c r="Q30" s="1"/>
      <c r="R30" s="1"/>
      <c r="S30" s="1"/>
      <c r="T30" s="1"/>
      <c r="U30" s="1"/>
      <c r="V30" s="1"/>
      <c r="W30" s="1"/>
      <c r="X30" s="1"/>
      <c r="Y30" s="1"/>
      <c r="Z30" s="1"/>
    </row>
    <row r="31" spans="1:26" ht="18.75" x14ac:dyDescent="0.3">
      <c r="A31" s="16" t="s">
        <v>89</v>
      </c>
      <c r="B31" s="1" t="s">
        <v>128</v>
      </c>
      <c r="C31" s="34">
        <v>832073</v>
      </c>
      <c r="D31" s="40"/>
      <c r="J31" s="1"/>
      <c r="K31" s="1"/>
      <c r="L31" s="1"/>
      <c r="M31" s="1"/>
      <c r="N31" s="1"/>
      <c r="O31" s="1"/>
      <c r="P31" s="1"/>
      <c r="Q31" s="1"/>
      <c r="R31" s="1"/>
      <c r="S31" s="1"/>
      <c r="T31" s="1"/>
      <c r="U31" s="1"/>
      <c r="V31" s="1"/>
      <c r="W31" s="1"/>
      <c r="X31" s="1"/>
      <c r="Y31" s="1"/>
      <c r="Z31" s="1"/>
    </row>
    <row r="32" spans="1:26" ht="18.75" x14ac:dyDescent="0.3">
      <c r="A32" s="16"/>
      <c r="B32" s="1"/>
      <c r="C32" s="18"/>
      <c r="J32" s="1"/>
      <c r="K32" s="1"/>
      <c r="L32" s="1"/>
      <c r="M32" s="1"/>
      <c r="N32" s="1"/>
      <c r="O32" s="1"/>
      <c r="P32" s="1"/>
      <c r="Q32" s="1"/>
      <c r="R32" s="1"/>
      <c r="S32" s="1"/>
      <c r="T32" s="1"/>
      <c r="U32" s="1"/>
      <c r="V32" s="1"/>
      <c r="W32" s="1"/>
      <c r="X32" s="1"/>
      <c r="Y32" s="1"/>
      <c r="Z32" s="1"/>
    </row>
    <row r="33" spans="1:26" ht="18.75" x14ac:dyDescent="0.3">
      <c r="A33" s="3" t="s">
        <v>90</v>
      </c>
      <c r="B33" s="1" t="s">
        <v>33</v>
      </c>
      <c r="C33" s="44">
        <f>+C20+C26</f>
        <v>6127</v>
      </c>
      <c r="J33" s="1"/>
      <c r="K33" s="1"/>
      <c r="L33" s="1"/>
      <c r="M33" s="1"/>
      <c r="N33" s="1"/>
      <c r="O33" s="1"/>
      <c r="P33" s="1"/>
      <c r="Q33" s="1"/>
      <c r="R33" s="1"/>
      <c r="S33" s="1"/>
      <c r="T33" s="1"/>
      <c r="U33" s="1"/>
      <c r="V33" s="1"/>
      <c r="W33" s="1"/>
      <c r="X33" s="1"/>
      <c r="Y33" s="1"/>
      <c r="Z33" s="1"/>
    </row>
    <row r="34" spans="1:26" ht="18.75" x14ac:dyDescent="0.3">
      <c r="A34" s="3" t="s">
        <v>91</v>
      </c>
      <c r="B34" s="1" t="s">
        <v>115</v>
      </c>
      <c r="C34" s="44">
        <f t="shared" ref="C34:C38" si="0">+C21+C27</f>
        <v>2130</v>
      </c>
      <c r="J34" s="1"/>
      <c r="K34" s="1"/>
      <c r="L34" s="1"/>
      <c r="M34" s="1"/>
      <c r="N34" s="1"/>
      <c r="O34" s="1"/>
      <c r="P34" s="1"/>
      <c r="Q34" s="1"/>
      <c r="R34" s="1"/>
      <c r="S34" s="1"/>
      <c r="T34" s="1"/>
      <c r="U34" s="1"/>
      <c r="V34" s="1"/>
      <c r="W34" s="1"/>
      <c r="X34" s="1"/>
      <c r="Y34" s="1"/>
      <c r="Z34" s="1"/>
    </row>
    <row r="35" spans="1:26" ht="18.75" x14ac:dyDescent="0.3">
      <c r="A35" s="3" t="s">
        <v>92</v>
      </c>
      <c r="B35" s="1" t="s">
        <v>116</v>
      </c>
      <c r="C35" s="44">
        <f t="shared" si="0"/>
        <v>9097</v>
      </c>
      <c r="J35" s="1"/>
      <c r="K35" s="1"/>
      <c r="L35" s="1"/>
      <c r="M35" s="1"/>
      <c r="N35" s="1"/>
      <c r="O35" s="1"/>
      <c r="P35" s="1"/>
      <c r="Q35" s="1"/>
      <c r="R35" s="1"/>
      <c r="S35" s="1"/>
      <c r="T35" s="1"/>
      <c r="U35" s="1"/>
      <c r="V35" s="1"/>
      <c r="W35" s="1"/>
      <c r="X35" s="1"/>
      <c r="Y35" s="1"/>
      <c r="Z35" s="1"/>
    </row>
    <row r="36" spans="1:26" ht="18.75" x14ac:dyDescent="0.3">
      <c r="A36" s="17" t="s">
        <v>93</v>
      </c>
      <c r="B36" s="1" t="s">
        <v>117</v>
      </c>
      <c r="C36" s="34">
        <f t="shared" si="0"/>
        <v>72292015</v>
      </c>
      <c r="K36" s="1"/>
      <c r="L36" s="1"/>
      <c r="M36" s="1"/>
      <c r="N36" s="1"/>
      <c r="O36" s="1"/>
      <c r="P36" s="1"/>
      <c r="Q36" s="1"/>
      <c r="R36" s="1"/>
      <c r="S36" s="1"/>
      <c r="T36" s="1"/>
      <c r="U36" s="1"/>
      <c r="V36" s="1"/>
      <c r="W36" s="1"/>
      <c r="X36" s="1"/>
      <c r="Y36" s="1"/>
      <c r="Z36" s="1"/>
    </row>
    <row r="37" spans="1:26" ht="18.75" x14ac:dyDescent="0.3">
      <c r="A37" s="17" t="s">
        <v>94</v>
      </c>
      <c r="B37" s="1" t="s">
        <v>37</v>
      </c>
      <c r="C37" s="34">
        <f t="shared" si="0"/>
        <v>17988250</v>
      </c>
      <c r="K37" s="1"/>
      <c r="L37" s="1"/>
      <c r="M37" s="1"/>
      <c r="N37" s="1"/>
      <c r="O37" s="1"/>
      <c r="P37" s="1"/>
      <c r="Q37" s="1"/>
      <c r="R37" s="1"/>
      <c r="S37" s="1"/>
      <c r="T37" s="1"/>
      <c r="U37" s="1"/>
      <c r="V37" s="1"/>
      <c r="W37" s="1"/>
      <c r="X37" s="1"/>
      <c r="Y37" s="1"/>
      <c r="Z37" s="1"/>
    </row>
    <row r="38" spans="1:26" ht="18.75" x14ac:dyDescent="0.3">
      <c r="A38" s="17" t="s">
        <v>95</v>
      </c>
      <c r="B38" s="1" t="s">
        <v>39</v>
      </c>
      <c r="C38" s="34">
        <f t="shared" si="0"/>
        <v>832073</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1"/>
  <sheetViews>
    <sheetView zoomScaleNormal="100" workbookViewId="0">
      <selection activeCell="V15" sqref="V15"/>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56.25" x14ac:dyDescent="0.3">
      <c r="A6" s="10"/>
      <c r="B6" s="1" t="s">
        <v>4</v>
      </c>
      <c r="C6" s="42" t="s">
        <v>131</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210001</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0"/>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2"/>
    </row>
    <row r="12" spans="1:32" ht="14.25" customHeight="1" x14ac:dyDescent="0.3">
      <c r="A12" s="10"/>
      <c r="B12" s="21" t="s">
        <v>17</v>
      </c>
      <c r="C12" s="4"/>
      <c r="D12" s="4"/>
      <c r="E12" s="4"/>
      <c r="H12" s="19"/>
      <c r="N12" s="1"/>
      <c r="O12" s="1"/>
      <c r="P12" s="1"/>
      <c r="Q12" s="1"/>
      <c r="S12" s="19"/>
      <c r="T12" s="1"/>
      <c r="U12" s="1"/>
      <c r="V12" s="1"/>
      <c r="W12" s="1"/>
      <c r="X12" s="1"/>
      <c r="Y12" s="1"/>
      <c r="Z12" s="1"/>
      <c r="AA12" s="1"/>
      <c r="AB12" s="1"/>
      <c r="AC12" s="1"/>
      <c r="AD12" s="1"/>
      <c r="AE12" s="1"/>
      <c r="AF12" s="1"/>
    </row>
    <row r="13" spans="1:32" ht="19.5" thickBot="1" x14ac:dyDescent="0.35">
      <c r="A13" s="4"/>
      <c r="B13" s="12"/>
      <c r="C13" s="4" t="s">
        <v>40</v>
      </c>
      <c r="D13" s="4" t="s">
        <v>41</v>
      </c>
      <c r="E13" s="4" t="s">
        <v>42</v>
      </c>
      <c r="F13" s="4" t="s">
        <v>43</v>
      </c>
      <c r="G13" s="4"/>
      <c r="H13" s="17"/>
      <c r="I13" s="4" t="s">
        <v>44</v>
      </c>
      <c r="J13" s="4" t="s">
        <v>45</v>
      </c>
      <c r="K13" s="4" t="s">
        <v>46</v>
      </c>
      <c r="L13" s="4" t="s">
        <v>47</v>
      </c>
      <c r="M13" s="4" t="s">
        <v>48</v>
      </c>
      <c r="N13" s="4" t="s">
        <v>49</v>
      </c>
      <c r="O13" s="4" t="s">
        <v>50</v>
      </c>
      <c r="P13" s="4" t="s">
        <v>51</v>
      </c>
      <c r="Q13" s="4" t="s">
        <v>52</v>
      </c>
      <c r="R13" s="4"/>
      <c r="S13" s="17"/>
      <c r="T13" s="4" t="s">
        <v>53</v>
      </c>
      <c r="U13" s="4" t="s">
        <v>54</v>
      </c>
      <c r="V13" s="4" t="s">
        <v>55</v>
      </c>
      <c r="W13" s="4" t="s">
        <v>56</v>
      </c>
      <c r="X13" s="4" t="s">
        <v>57</v>
      </c>
      <c r="Y13" s="4" t="s">
        <v>127</v>
      </c>
      <c r="Z13" s="4"/>
    </row>
    <row r="14" spans="1:32" ht="93.75" x14ac:dyDescent="0.3">
      <c r="B14" s="12"/>
      <c r="C14" s="23" t="s">
        <v>58</v>
      </c>
      <c r="D14" s="24" t="s">
        <v>59</v>
      </c>
      <c r="E14" s="24" t="s">
        <v>96</v>
      </c>
      <c r="F14" s="25" t="s">
        <v>97</v>
      </c>
      <c r="G14" s="26" t="s">
        <v>104</v>
      </c>
      <c r="H14" s="26"/>
      <c r="I14" s="23" t="s">
        <v>60</v>
      </c>
      <c r="J14" s="24" t="s">
        <v>61</v>
      </c>
      <c r="K14" s="24" t="s">
        <v>62</v>
      </c>
      <c r="L14" s="24" t="s">
        <v>63</v>
      </c>
      <c r="M14" s="24" t="s">
        <v>64</v>
      </c>
      <c r="N14" s="28" t="s">
        <v>100</v>
      </c>
      <c r="O14" s="28" t="s">
        <v>101</v>
      </c>
      <c r="P14" s="24" t="s">
        <v>98</v>
      </c>
      <c r="Q14" s="25" t="s">
        <v>102</v>
      </c>
      <c r="R14" s="26" t="s">
        <v>104</v>
      </c>
      <c r="S14" s="26"/>
      <c r="T14" s="23" t="s">
        <v>65</v>
      </c>
      <c r="U14" s="24" t="s">
        <v>66</v>
      </c>
      <c r="V14" s="24" t="s">
        <v>67</v>
      </c>
      <c r="W14" s="24" t="s">
        <v>68</v>
      </c>
      <c r="X14" s="24" t="s">
        <v>99</v>
      </c>
      <c r="Y14" s="25" t="s">
        <v>103</v>
      </c>
      <c r="Z14" s="26" t="s">
        <v>104</v>
      </c>
    </row>
    <row r="15" spans="1:32" ht="37.5" x14ac:dyDescent="0.3">
      <c r="A15" s="3" t="s">
        <v>69</v>
      </c>
      <c r="B15" s="31" t="s">
        <v>120</v>
      </c>
      <c r="C15" s="45">
        <v>890</v>
      </c>
      <c r="D15" s="46">
        <v>2310</v>
      </c>
      <c r="E15" s="47">
        <v>17</v>
      </c>
      <c r="F15" s="48">
        <v>30</v>
      </c>
      <c r="G15" s="49">
        <v>3247</v>
      </c>
      <c r="H15" s="50"/>
      <c r="I15" s="45">
        <v>2245</v>
      </c>
      <c r="J15" s="47">
        <v>243</v>
      </c>
      <c r="K15" s="60" t="s">
        <v>138</v>
      </c>
      <c r="L15" s="46">
        <v>80</v>
      </c>
      <c r="M15" s="47" t="s">
        <v>138</v>
      </c>
      <c r="N15" s="46">
        <v>537</v>
      </c>
      <c r="O15" s="46">
        <v>67</v>
      </c>
      <c r="P15" s="46">
        <v>11</v>
      </c>
      <c r="Q15" s="48">
        <v>54</v>
      </c>
      <c r="R15" s="49">
        <v>3247</v>
      </c>
      <c r="S15" s="50"/>
      <c r="T15" s="45">
        <v>1152</v>
      </c>
      <c r="U15" s="46">
        <v>1783</v>
      </c>
      <c r="V15" s="47" t="s">
        <v>138</v>
      </c>
      <c r="W15" s="46">
        <v>0</v>
      </c>
      <c r="X15" s="60" t="s">
        <v>138</v>
      </c>
      <c r="Y15" s="51">
        <v>0</v>
      </c>
      <c r="Z15" s="49">
        <v>3247</v>
      </c>
    </row>
    <row r="16" spans="1:32" ht="38.25" thickBot="1" x14ac:dyDescent="0.35">
      <c r="A16" s="16" t="s">
        <v>82</v>
      </c>
      <c r="B16" s="31" t="s">
        <v>121</v>
      </c>
      <c r="C16" s="52">
        <v>183</v>
      </c>
      <c r="D16" s="53">
        <v>820</v>
      </c>
      <c r="E16" s="54" t="s">
        <v>138</v>
      </c>
      <c r="F16" s="59" t="s">
        <v>138</v>
      </c>
      <c r="G16" s="49">
        <v>1012</v>
      </c>
      <c r="H16" s="50"/>
      <c r="I16" s="52">
        <v>718</v>
      </c>
      <c r="J16" s="54">
        <v>117</v>
      </c>
      <c r="K16" s="57" t="s">
        <v>138</v>
      </c>
      <c r="L16" s="53">
        <v>17</v>
      </c>
      <c r="M16" s="54">
        <v>0</v>
      </c>
      <c r="N16" s="53">
        <v>124</v>
      </c>
      <c r="O16" s="53">
        <v>24</v>
      </c>
      <c r="P16" s="57" t="s">
        <v>138</v>
      </c>
      <c r="Q16" s="59" t="s">
        <v>138</v>
      </c>
      <c r="R16" s="49">
        <v>1012</v>
      </c>
      <c r="S16" s="50"/>
      <c r="T16" s="52">
        <v>371</v>
      </c>
      <c r="U16" s="53">
        <v>531</v>
      </c>
      <c r="V16" s="54" t="s">
        <v>138</v>
      </c>
      <c r="W16" s="53">
        <v>0</v>
      </c>
      <c r="X16" s="57" t="s">
        <v>138</v>
      </c>
      <c r="Y16" s="55">
        <v>0</v>
      </c>
      <c r="Z16" s="49">
        <v>1012</v>
      </c>
    </row>
    <row r="17" spans="2:19" x14ac:dyDescent="0.25">
      <c r="B17" s="12"/>
      <c r="H17" s="27"/>
      <c r="S17" s="27"/>
    </row>
    <row r="18" spans="2:19" x14ac:dyDescent="0.25">
      <c r="B18" s="12"/>
      <c r="H18" s="27"/>
      <c r="S18" s="27"/>
    </row>
    <row r="19" spans="2:19" x14ac:dyDescent="0.25">
      <c r="B19" s="12"/>
      <c r="H19" s="27"/>
      <c r="S19" s="27"/>
    </row>
    <row r="20" spans="2:19" x14ac:dyDescent="0.25">
      <c r="B20" s="12"/>
    </row>
    <row r="21" spans="2:19" x14ac:dyDescent="0.25">
      <c r="B21" s="12"/>
    </row>
    <row r="22" spans="2:19" x14ac:dyDescent="0.25">
      <c r="B22" s="12"/>
    </row>
    <row r="23" spans="2:19" x14ac:dyDescent="0.25">
      <c r="B23" s="12"/>
    </row>
    <row r="24" spans="2:19" x14ac:dyDescent="0.25">
      <c r="B24" s="12"/>
    </row>
    <row r="25" spans="2:19" x14ac:dyDescent="0.25">
      <c r="B25" s="12"/>
    </row>
    <row r="26" spans="2:19" x14ac:dyDescent="0.25">
      <c r="B26" s="12"/>
    </row>
    <row r="27" spans="2:19" x14ac:dyDescent="0.25">
      <c r="B27" s="12"/>
    </row>
    <row r="28" spans="2:19" x14ac:dyDescent="0.25">
      <c r="B28" s="12"/>
    </row>
    <row r="29" spans="2:19" x14ac:dyDescent="0.25">
      <c r="B29" s="12"/>
    </row>
    <row r="30" spans="2:19" x14ac:dyDescent="0.25">
      <c r="B30" s="12"/>
    </row>
    <row r="31" spans="2:19" x14ac:dyDescent="0.25">
      <c r="B31" s="12"/>
    </row>
    <row r="32" spans="2:19" x14ac:dyDescent="0.25">
      <c r="B32" s="12"/>
    </row>
    <row r="33" spans="2:2" x14ac:dyDescent="0.25">
      <c r="B33" s="12"/>
    </row>
    <row r="34" spans="2:2" x14ac:dyDescent="0.25">
      <c r="B34" s="12"/>
    </row>
    <row r="35" spans="2:2" x14ac:dyDescent="0.25">
      <c r="B35" s="12"/>
    </row>
    <row r="36" spans="2:2" x14ac:dyDescent="0.25">
      <c r="B36" s="12"/>
    </row>
    <row r="37" spans="2:2" x14ac:dyDescent="0.25">
      <c r="B37" s="12"/>
    </row>
    <row r="38" spans="2:2" x14ac:dyDescent="0.25">
      <c r="B38" s="12"/>
    </row>
    <row r="39" spans="2:2" x14ac:dyDescent="0.25">
      <c r="B39" s="12"/>
    </row>
    <row r="40" spans="2:2" x14ac:dyDescent="0.25">
      <c r="B40" s="12"/>
    </row>
    <row r="41" spans="2:2" x14ac:dyDescent="0.25">
      <c r="B41" s="12"/>
    </row>
    <row r="42" spans="2:2" x14ac:dyDescent="0.25">
      <c r="B42" s="12"/>
    </row>
    <row r="43" spans="2:2" x14ac:dyDescent="0.25">
      <c r="B43" s="12"/>
    </row>
    <row r="44" spans="2:2" x14ac:dyDescent="0.25">
      <c r="B44" s="12"/>
    </row>
    <row r="45" spans="2:2" x14ac:dyDescent="0.25">
      <c r="B45" s="12"/>
    </row>
    <row r="46" spans="2:2" x14ac:dyDescent="0.25">
      <c r="B46" s="12"/>
    </row>
    <row r="47" spans="2:2" x14ac:dyDescent="0.25">
      <c r="B47" s="12"/>
    </row>
    <row r="48" spans="2:2" x14ac:dyDescent="0.25">
      <c r="B48" s="12"/>
    </row>
    <row r="49" spans="2:2" x14ac:dyDescent="0.25">
      <c r="B49" s="12"/>
    </row>
    <row r="50" spans="2:2" x14ac:dyDescent="0.25">
      <c r="B50" s="12"/>
    </row>
    <row r="51" spans="2:2" x14ac:dyDescent="0.25">
      <c r="B51" s="12"/>
    </row>
    <row r="52" spans="2:2" x14ac:dyDescent="0.25">
      <c r="B52" s="12"/>
    </row>
    <row r="53" spans="2:2" x14ac:dyDescent="0.25">
      <c r="B53" s="12"/>
    </row>
    <row r="54" spans="2:2" x14ac:dyDescent="0.25">
      <c r="B54" s="12"/>
    </row>
    <row r="55" spans="2:2" x14ac:dyDescent="0.25">
      <c r="B55" s="12"/>
    </row>
    <row r="56" spans="2:2" x14ac:dyDescent="0.25">
      <c r="B56" s="12"/>
    </row>
    <row r="57" spans="2:2" x14ac:dyDescent="0.25">
      <c r="B57" s="12"/>
    </row>
    <row r="58" spans="2:2" x14ac:dyDescent="0.25">
      <c r="B58" s="12"/>
    </row>
    <row r="59" spans="2:2" x14ac:dyDescent="0.25">
      <c r="B59" s="12"/>
    </row>
    <row r="60" spans="2:2" x14ac:dyDescent="0.25">
      <c r="B60" s="12"/>
    </row>
    <row r="61" spans="2:2" x14ac:dyDescent="0.25">
      <c r="B61" s="12"/>
    </row>
    <row r="62" spans="2:2" x14ac:dyDescent="0.25">
      <c r="B62" s="12"/>
    </row>
    <row r="63" spans="2:2" x14ac:dyDescent="0.25">
      <c r="B63" s="12"/>
    </row>
    <row r="64" spans="2:2" x14ac:dyDescent="0.25">
      <c r="B64" s="12"/>
    </row>
    <row r="65" spans="2:2" x14ac:dyDescent="0.25">
      <c r="B65" s="12"/>
    </row>
    <row r="66" spans="2:2" x14ac:dyDescent="0.25">
      <c r="B66" s="12"/>
    </row>
    <row r="67" spans="2:2" x14ac:dyDescent="0.25">
      <c r="B67" s="12"/>
    </row>
    <row r="68" spans="2:2" x14ac:dyDescent="0.25">
      <c r="B68" s="12"/>
    </row>
    <row r="69" spans="2:2" x14ac:dyDescent="0.25">
      <c r="B69" s="12"/>
    </row>
    <row r="70" spans="2:2" x14ac:dyDescent="0.25">
      <c r="B70" s="12"/>
    </row>
    <row r="71" spans="2:2" x14ac:dyDescent="0.25">
      <c r="B71" s="12"/>
    </row>
    <row r="72" spans="2:2" x14ac:dyDescent="0.25">
      <c r="B72" s="12"/>
    </row>
    <row r="73" spans="2:2" x14ac:dyDescent="0.25">
      <c r="B73" s="12"/>
    </row>
    <row r="74" spans="2:2" x14ac:dyDescent="0.25">
      <c r="B74" s="12"/>
    </row>
    <row r="75" spans="2:2" x14ac:dyDescent="0.25">
      <c r="B75" s="12"/>
    </row>
    <row r="76" spans="2:2" x14ac:dyDescent="0.25">
      <c r="B76" s="12"/>
    </row>
    <row r="77" spans="2:2" x14ac:dyDescent="0.25">
      <c r="B77" s="12"/>
    </row>
    <row r="78" spans="2:2" x14ac:dyDescent="0.25">
      <c r="B78" s="12"/>
    </row>
    <row r="79" spans="2:2" x14ac:dyDescent="0.25">
      <c r="B79" s="12"/>
    </row>
    <row r="80" spans="2:2" x14ac:dyDescent="0.25">
      <c r="B80" s="12"/>
    </row>
    <row r="81" spans="2:2" x14ac:dyDescent="0.25">
      <c r="B81" s="12"/>
    </row>
    <row r="82" spans="2:2" x14ac:dyDescent="0.25">
      <c r="B82" s="12"/>
    </row>
    <row r="83" spans="2:2" x14ac:dyDescent="0.25">
      <c r="B83" s="12"/>
    </row>
    <row r="84" spans="2:2" x14ac:dyDescent="0.25">
      <c r="B84" s="12"/>
    </row>
    <row r="85" spans="2:2" x14ac:dyDescent="0.25">
      <c r="B85" s="12"/>
    </row>
    <row r="86" spans="2:2" x14ac:dyDescent="0.25">
      <c r="B86" s="12"/>
    </row>
    <row r="87" spans="2:2" x14ac:dyDescent="0.25">
      <c r="B87" s="12"/>
    </row>
    <row r="88" spans="2:2" x14ac:dyDescent="0.25">
      <c r="B88" s="12"/>
    </row>
    <row r="89" spans="2:2" x14ac:dyDescent="0.25">
      <c r="B89" s="12"/>
    </row>
    <row r="90" spans="2:2" x14ac:dyDescent="0.25">
      <c r="B90" s="12"/>
    </row>
    <row r="91" spans="2:2" x14ac:dyDescent="0.25">
      <c r="B91" s="12"/>
    </row>
    <row r="92" spans="2:2" x14ac:dyDescent="0.25">
      <c r="B92" s="12"/>
    </row>
    <row r="93" spans="2:2" x14ac:dyDescent="0.25">
      <c r="B93" s="12"/>
    </row>
    <row r="94" spans="2:2" x14ac:dyDescent="0.25">
      <c r="B94" s="12"/>
    </row>
    <row r="95" spans="2:2" x14ac:dyDescent="0.25">
      <c r="B95" s="12"/>
    </row>
    <row r="96" spans="2:2" x14ac:dyDescent="0.25">
      <c r="B96" s="12"/>
    </row>
    <row r="97" spans="2:2" x14ac:dyDescent="0.25">
      <c r="B97" s="12"/>
    </row>
    <row r="98" spans="2:2" x14ac:dyDescent="0.25">
      <c r="B98" s="12"/>
    </row>
    <row r="99" spans="2:2" x14ac:dyDescent="0.25">
      <c r="B99" s="12"/>
    </row>
    <row r="100" spans="2:2" x14ac:dyDescent="0.25">
      <c r="B100" s="12"/>
    </row>
    <row r="101" spans="2:2" x14ac:dyDescent="0.25">
      <c r="B101" s="12"/>
    </row>
    <row r="102" spans="2:2" x14ac:dyDescent="0.25">
      <c r="B102" s="12"/>
    </row>
    <row r="103" spans="2:2" x14ac:dyDescent="0.25">
      <c r="B103" s="12"/>
    </row>
    <row r="104" spans="2:2" x14ac:dyDescent="0.25">
      <c r="B104" s="12"/>
    </row>
    <row r="105" spans="2:2" x14ac:dyDescent="0.25">
      <c r="B105" s="12"/>
    </row>
    <row r="106" spans="2:2" x14ac:dyDescent="0.25">
      <c r="B106" s="12"/>
    </row>
    <row r="107" spans="2:2" x14ac:dyDescent="0.25">
      <c r="B107" s="12"/>
    </row>
    <row r="108" spans="2:2" x14ac:dyDescent="0.25">
      <c r="B108" s="12"/>
    </row>
    <row r="109" spans="2:2" x14ac:dyDescent="0.25">
      <c r="B109" s="12"/>
    </row>
    <row r="110" spans="2:2" x14ac:dyDescent="0.25">
      <c r="B110" s="12"/>
    </row>
    <row r="111" spans="2:2" x14ac:dyDescent="0.25">
      <c r="B111" s="12"/>
    </row>
    <row r="112" spans="2:2" x14ac:dyDescent="0.25">
      <c r="B112" s="12"/>
    </row>
    <row r="113" spans="2:2" x14ac:dyDescent="0.25">
      <c r="B113" s="12"/>
    </row>
    <row r="114" spans="2:2" x14ac:dyDescent="0.25">
      <c r="B114" s="12"/>
    </row>
    <row r="115" spans="2:2" x14ac:dyDescent="0.25">
      <c r="B115" s="12"/>
    </row>
    <row r="116" spans="2:2" x14ac:dyDescent="0.25">
      <c r="B116" s="12"/>
    </row>
    <row r="117" spans="2:2" x14ac:dyDescent="0.25">
      <c r="B117" s="12"/>
    </row>
    <row r="118" spans="2:2" x14ac:dyDescent="0.25">
      <c r="B118" s="12"/>
    </row>
    <row r="119" spans="2:2" x14ac:dyDescent="0.25">
      <c r="B119" s="12"/>
    </row>
    <row r="120" spans="2:2" x14ac:dyDescent="0.25">
      <c r="B120" s="12"/>
    </row>
    <row r="121" spans="2:2" x14ac:dyDescent="0.25">
      <c r="B121" s="12"/>
    </row>
    <row r="122" spans="2:2" x14ac:dyDescent="0.25">
      <c r="B122" s="12"/>
    </row>
    <row r="123" spans="2:2" x14ac:dyDescent="0.25">
      <c r="B123" s="12"/>
    </row>
    <row r="124" spans="2:2" x14ac:dyDescent="0.25">
      <c r="B124" s="12"/>
    </row>
    <row r="125" spans="2:2" x14ac:dyDescent="0.25">
      <c r="B125" s="12"/>
    </row>
    <row r="126" spans="2:2" x14ac:dyDescent="0.25">
      <c r="B126" s="12"/>
    </row>
    <row r="127" spans="2:2" x14ac:dyDescent="0.25">
      <c r="B127" s="12"/>
    </row>
    <row r="128" spans="2:2" x14ac:dyDescent="0.25">
      <c r="B128" s="12"/>
    </row>
    <row r="129" spans="2:2" x14ac:dyDescent="0.25">
      <c r="B129" s="12"/>
    </row>
    <row r="130" spans="2:2" x14ac:dyDescent="0.25">
      <c r="B130" s="12"/>
    </row>
    <row r="131" spans="2:2" x14ac:dyDescent="0.25">
      <c r="B131" s="12"/>
    </row>
    <row r="132" spans="2:2" x14ac:dyDescent="0.25">
      <c r="B132" s="12"/>
    </row>
    <row r="133" spans="2:2" x14ac:dyDescent="0.25">
      <c r="B133" s="12"/>
    </row>
    <row r="134" spans="2:2" x14ac:dyDescent="0.25">
      <c r="B134" s="12"/>
    </row>
    <row r="135" spans="2:2" x14ac:dyDescent="0.25">
      <c r="B135" s="12"/>
    </row>
    <row r="136" spans="2:2" x14ac:dyDescent="0.25">
      <c r="B136" s="12"/>
    </row>
    <row r="137" spans="2:2" x14ac:dyDescent="0.25">
      <c r="B137" s="12"/>
    </row>
    <row r="138" spans="2:2" x14ac:dyDescent="0.25">
      <c r="B138" s="12"/>
    </row>
    <row r="139" spans="2:2" x14ac:dyDescent="0.25">
      <c r="B139" s="12"/>
    </row>
    <row r="140" spans="2:2" x14ac:dyDescent="0.25">
      <c r="B140" s="12"/>
    </row>
    <row r="141" spans="2:2" x14ac:dyDescent="0.25">
      <c r="B141" s="12"/>
    </row>
    <row r="142" spans="2:2" x14ac:dyDescent="0.25">
      <c r="B142" s="12"/>
    </row>
    <row r="143" spans="2:2" x14ac:dyDescent="0.25">
      <c r="B143" s="12"/>
    </row>
    <row r="144" spans="2:2" x14ac:dyDescent="0.25">
      <c r="B144" s="12"/>
    </row>
    <row r="145" spans="2:2" x14ac:dyDescent="0.25">
      <c r="B145" s="12"/>
    </row>
    <row r="146" spans="2:2" x14ac:dyDescent="0.25">
      <c r="B146" s="12"/>
    </row>
    <row r="147" spans="2:2" x14ac:dyDescent="0.25">
      <c r="B147" s="12"/>
    </row>
    <row r="148" spans="2:2" x14ac:dyDescent="0.25">
      <c r="B148" s="12"/>
    </row>
    <row r="149" spans="2:2" x14ac:dyDescent="0.25">
      <c r="B149" s="12"/>
    </row>
    <row r="150" spans="2:2" x14ac:dyDescent="0.25">
      <c r="B150" s="12"/>
    </row>
    <row r="151" spans="2:2" x14ac:dyDescent="0.25">
      <c r="B151" s="12"/>
    </row>
    <row r="152" spans="2:2" x14ac:dyDescent="0.25">
      <c r="B152" s="12"/>
    </row>
    <row r="153" spans="2:2" x14ac:dyDescent="0.25">
      <c r="B153" s="12"/>
    </row>
    <row r="154" spans="2:2" x14ac:dyDescent="0.25">
      <c r="B154" s="12"/>
    </row>
    <row r="155" spans="2:2" x14ac:dyDescent="0.25">
      <c r="B155" s="12"/>
    </row>
    <row r="156" spans="2:2" x14ac:dyDescent="0.25">
      <c r="B156" s="12"/>
    </row>
    <row r="157" spans="2:2" x14ac:dyDescent="0.25">
      <c r="B157" s="12"/>
    </row>
    <row r="158" spans="2:2" x14ac:dyDescent="0.25">
      <c r="B158" s="12"/>
    </row>
    <row r="159" spans="2:2" x14ac:dyDescent="0.25">
      <c r="B159" s="12"/>
    </row>
    <row r="160" spans="2:2" x14ac:dyDescent="0.25">
      <c r="B160" s="12"/>
    </row>
    <row r="161" spans="2:2" x14ac:dyDescent="0.25">
      <c r="B161" s="12"/>
    </row>
    <row r="162" spans="2:2" x14ac:dyDescent="0.25">
      <c r="B162" s="12"/>
    </row>
    <row r="163" spans="2:2" x14ac:dyDescent="0.25">
      <c r="B163" s="12"/>
    </row>
    <row r="164" spans="2:2" x14ac:dyDescent="0.25">
      <c r="B164" s="12"/>
    </row>
    <row r="165" spans="2:2" x14ac:dyDescent="0.25">
      <c r="B165" s="12"/>
    </row>
    <row r="166" spans="2:2" x14ac:dyDescent="0.25">
      <c r="B166" s="12"/>
    </row>
    <row r="167" spans="2:2" x14ac:dyDescent="0.25">
      <c r="B167" s="12"/>
    </row>
    <row r="168" spans="2:2" x14ac:dyDescent="0.25">
      <c r="B168" s="12"/>
    </row>
    <row r="169" spans="2:2" x14ac:dyDescent="0.25">
      <c r="B169" s="12"/>
    </row>
    <row r="170" spans="2:2" x14ac:dyDescent="0.25">
      <c r="B170" s="12"/>
    </row>
    <row r="171" spans="2:2" x14ac:dyDescent="0.25">
      <c r="B171" s="12"/>
    </row>
    <row r="172" spans="2:2" x14ac:dyDescent="0.25">
      <c r="B172" s="12"/>
    </row>
    <row r="173" spans="2:2" x14ac:dyDescent="0.25">
      <c r="B173" s="12"/>
    </row>
    <row r="174" spans="2:2" x14ac:dyDescent="0.25">
      <c r="B174" s="12"/>
    </row>
    <row r="175" spans="2:2" x14ac:dyDescent="0.25">
      <c r="B175" s="12"/>
    </row>
    <row r="176" spans="2:2" x14ac:dyDescent="0.25">
      <c r="B176" s="12"/>
    </row>
    <row r="177" spans="2:2" x14ac:dyDescent="0.25">
      <c r="B177" s="12"/>
    </row>
    <row r="178" spans="2:2" x14ac:dyDescent="0.25">
      <c r="B178" s="12"/>
    </row>
    <row r="179" spans="2:2" x14ac:dyDescent="0.25">
      <c r="B179" s="12"/>
    </row>
    <row r="180" spans="2:2" x14ac:dyDescent="0.25">
      <c r="B180" s="12"/>
    </row>
    <row r="181" spans="2:2" x14ac:dyDescent="0.25">
      <c r="B181" s="12"/>
    </row>
    <row r="182" spans="2:2" x14ac:dyDescent="0.25">
      <c r="B182" s="12"/>
    </row>
    <row r="183" spans="2:2" x14ac:dyDescent="0.25">
      <c r="B183" s="12"/>
    </row>
    <row r="184" spans="2:2" x14ac:dyDescent="0.25">
      <c r="B184" s="12"/>
    </row>
    <row r="185" spans="2:2" x14ac:dyDescent="0.25">
      <c r="B185" s="12"/>
    </row>
    <row r="186" spans="2:2" x14ac:dyDescent="0.25">
      <c r="B186" s="12"/>
    </row>
    <row r="187" spans="2:2" x14ac:dyDescent="0.25">
      <c r="B187" s="12"/>
    </row>
    <row r="188" spans="2:2" x14ac:dyDescent="0.25">
      <c r="B188" s="12"/>
    </row>
    <row r="189" spans="2:2" x14ac:dyDescent="0.25">
      <c r="B189" s="12"/>
    </row>
    <row r="190" spans="2:2" x14ac:dyDescent="0.25">
      <c r="B190" s="12"/>
    </row>
    <row r="191" spans="2:2" x14ac:dyDescent="0.25">
      <c r="B191" s="12"/>
    </row>
    <row r="192" spans="2:2" x14ac:dyDescent="0.25">
      <c r="B192" s="12"/>
    </row>
    <row r="193" spans="2:2" x14ac:dyDescent="0.25">
      <c r="B193" s="12"/>
    </row>
    <row r="194" spans="2:2" x14ac:dyDescent="0.25">
      <c r="B194" s="12"/>
    </row>
    <row r="195" spans="2:2" x14ac:dyDescent="0.25">
      <c r="B195" s="12"/>
    </row>
    <row r="196" spans="2:2" x14ac:dyDescent="0.25">
      <c r="B196" s="12"/>
    </row>
    <row r="197" spans="2:2" x14ac:dyDescent="0.25">
      <c r="B197" s="12"/>
    </row>
    <row r="198" spans="2:2" x14ac:dyDescent="0.25">
      <c r="B198" s="12"/>
    </row>
    <row r="199" spans="2:2" x14ac:dyDescent="0.25">
      <c r="B199" s="12"/>
    </row>
    <row r="200" spans="2:2" x14ac:dyDescent="0.25">
      <c r="B200" s="12"/>
    </row>
    <row r="201" spans="2:2" x14ac:dyDescent="0.25">
      <c r="B201" s="12"/>
    </row>
    <row r="202" spans="2:2" x14ac:dyDescent="0.25">
      <c r="B202" s="12"/>
    </row>
    <row r="203" spans="2:2" x14ac:dyDescent="0.25">
      <c r="B203" s="12"/>
    </row>
    <row r="204" spans="2:2" x14ac:dyDescent="0.25">
      <c r="B204" s="12"/>
    </row>
    <row r="205" spans="2:2" x14ac:dyDescent="0.25">
      <c r="B205" s="12"/>
    </row>
    <row r="206" spans="2:2" x14ac:dyDescent="0.25">
      <c r="B206" s="12"/>
    </row>
    <row r="207" spans="2:2" x14ac:dyDescent="0.25">
      <c r="B207" s="12"/>
    </row>
    <row r="208" spans="2:2" x14ac:dyDescent="0.25">
      <c r="B208" s="12"/>
    </row>
    <row r="209" spans="2:2" x14ac:dyDescent="0.25">
      <c r="B209" s="12"/>
    </row>
    <row r="210" spans="2:2" x14ac:dyDescent="0.25">
      <c r="B210" s="12"/>
    </row>
    <row r="211" spans="2:2" x14ac:dyDescent="0.25">
      <c r="B211" s="12"/>
    </row>
    <row r="212" spans="2:2" x14ac:dyDescent="0.25">
      <c r="B212" s="12"/>
    </row>
    <row r="213" spans="2:2" x14ac:dyDescent="0.25">
      <c r="B213" s="12"/>
    </row>
    <row r="214" spans="2:2" x14ac:dyDescent="0.25">
      <c r="B214" s="12"/>
    </row>
    <row r="215" spans="2:2" x14ac:dyDescent="0.25">
      <c r="B215" s="12"/>
    </row>
    <row r="216" spans="2:2" x14ac:dyDescent="0.25">
      <c r="B216" s="12"/>
    </row>
    <row r="217" spans="2:2" x14ac:dyDescent="0.25">
      <c r="B217" s="12"/>
    </row>
    <row r="218" spans="2:2" x14ac:dyDescent="0.25">
      <c r="B218" s="12"/>
    </row>
    <row r="219" spans="2:2" x14ac:dyDescent="0.25">
      <c r="B219" s="12"/>
    </row>
    <row r="220" spans="2:2" x14ac:dyDescent="0.25">
      <c r="B220" s="12"/>
    </row>
    <row r="221" spans="2:2" x14ac:dyDescent="0.25">
      <c r="B221" s="12"/>
    </row>
    <row r="222" spans="2:2" x14ac:dyDescent="0.25">
      <c r="B222" s="12"/>
    </row>
    <row r="223" spans="2:2" x14ac:dyDescent="0.25">
      <c r="B223" s="12"/>
    </row>
    <row r="224" spans="2:2" x14ac:dyDescent="0.25">
      <c r="B224" s="12"/>
    </row>
    <row r="225" spans="2:2" x14ac:dyDescent="0.25">
      <c r="B225" s="12"/>
    </row>
    <row r="226" spans="2:2" x14ac:dyDescent="0.25">
      <c r="B226" s="12"/>
    </row>
    <row r="227" spans="2:2" x14ac:dyDescent="0.25">
      <c r="B227" s="12"/>
    </row>
    <row r="228" spans="2:2" x14ac:dyDescent="0.25">
      <c r="B228" s="12"/>
    </row>
    <row r="229" spans="2:2" x14ac:dyDescent="0.25">
      <c r="B229" s="12"/>
    </row>
    <row r="230" spans="2:2" x14ac:dyDescent="0.25">
      <c r="B230" s="12"/>
    </row>
    <row r="231" spans="2:2" x14ac:dyDescent="0.25">
      <c r="B231" s="12"/>
    </row>
    <row r="232" spans="2:2" x14ac:dyDescent="0.25">
      <c r="B232" s="12"/>
    </row>
    <row r="233" spans="2:2" x14ac:dyDescent="0.25">
      <c r="B233" s="12"/>
    </row>
    <row r="234" spans="2:2" x14ac:dyDescent="0.25">
      <c r="B234" s="12"/>
    </row>
    <row r="235" spans="2:2" x14ac:dyDescent="0.25">
      <c r="B235" s="12"/>
    </row>
    <row r="236" spans="2:2" x14ac:dyDescent="0.25">
      <c r="B236" s="12"/>
    </row>
    <row r="237" spans="2:2" x14ac:dyDescent="0.25">
      <c r="B237" s="12"/>
    </row>
    <row r="238" spans="2:2" x14ac:dyDescent="0.25">
      <c r="B238" s="12"/>
    </row>
    <row r="239" spans="2:2" x14ac:dyDescent="0.25">
      <c r="B239" s="12"/>
    </row>
    <row r="240" spans="2:2" x14ac:dyDescent="0.25">
      <c r="B240" s="12"/>
    </row>
    <row r="241" spans="2:2" x14ac:dyDescent="0.25">
      <c r="B241" s="12"/>
    </row>
    <row r="242" spans="2:2" x14ac:dyDescent="0.25">
      <c r="B242" s="12"/>
    </row>
    <row r="243" spans="2:2" x14ac:dyDescent="0.25">
      <c r="B243" s="12"/>
    </row>
    <row r="244" spans="2:2" x14ac:dyDescent="0.25">
      <c r="B244" s="12"/>
    </row>
    <row r="245" spans="2:2" x14ac:dyDescent="0.25">
      <c r="B245" s="12"/>
    </row>
    <row r="246" spans="2:2" x14ac:dyDescent="0.25">
      <c r="B246" s="12"/>
    </row>
    <row r="247" spans="2:2" x14ac:dyDescent="0.25">
      <c r="B247" s="12"/>
    </row>
    <row r="248" spans="2:2" x14ac:dyDescent="0.25">
      <c r="B248" s="12"/>
    </row>
    <row r="249" spans="2:2" x14ac:dyDescent="0.25">
      <c r="B249" s="12"/>
    </row>
    <row r="250" spans="2:2" x14ac:dyDescent="0.25">
      <c r="B250" s="12"/>
    </row>
    <row r="251" spans="2:2" x14ac:dyDescent="0.25">
      <c r="B251" s="12"/>
    </row>
    <row r="252" spans="2:2" x14ac:dyDescent="0.25">
      <c r="B252" s="12"/>
    </row>
    <row r="253" spans="2:2" x14ac:dyDescent="0.25">
      <c r="B253" s="12"/>
    </row>
    <row r="254" spans="2:2" x14ac:dyDescent="0.25">
      <c r="B254" s="12"/>
    </row>
    <row r="255" spans="2:2" x14ac:dyDescent="0.25">
      <c r="B255" s="12"/>
    </row>
    <row r="256" spans="2:2" x14ac:dyDescent="0.25">
      <c r="B256" s="12"/>
    </row>
    <row r="257" spans="2:2" x14ac:dyDescent="0.25">
      <c r="B257" s="12"/>
    </row>
    <row r="258" spans="2:2" x14ac:dyDescent="0.25">
      <c r="B258" s="12"/>
    </row>
    <row r="259" spans="2:2" x14ac:dyDescent="0.25">
      <c r="B259" s="12"/>
    </row>
    <row r="260" spans="2:2" x14ac:dyDescent="0.25">
      <c r="B260" s="12"/>
    </row>
    <row r="261" spans="2:2" x14ac:dyDescent="0.25">
      <c r="B261" s="12"/>
    </row>
    <row r="262" spans="2:2" x14ac:dyDescent="0.25">
      <c r="B262" s="12"/>
    </row>
    <row r="263" spans="2:2" x14ac:dyDescent="0.25">
      <c r="B263" s="12"/>
    </row>
    <row r="264" spans="2:2" x14ac:dyDescent="0.25">
      <c r="B264" s="12"/>
    </row>
    <row r="265" spans="2:2" x14ac:dyDescent="0.25">
      <c r="B265" s="12"/>
    </row>
    <row r="266" spans="2:2" x14ac:dyDescent="0.25">
      <c r="B266" s="12"/>
    </row>
    <row r="267" spans="2:2" x14ac:dyDescent="0.25">
      <c r="B267" s="12"/>
    </row>
    <row r="268" spans="2:2" x14ac:dyDescent="0.25">
      <c r="B268" s="12"/>
    </row>
    <row r="269" spans="2:2" x14ac:dyDescent="0.25">
      <c r="B269" s="12"/>
    </row>
    <row r="270" spans="2:2" x14ac:dyDescent="0.25">
      <c r="B270" s="12"/>
    </row>
    <row r="271" spans="2:2" x14ac:dyDescent="0.25">
      <c r="B271" s="12"/>
    </row>
    <row r="272" spans="2:2" x14ac:dyDescent="0.25">
      <c r="B272" s="12"/>
    </row>
    <row r="273" spans="2:2" x14ac:dyDescent="0.25">
      <c r="B273" s="12"/>
    </row>
    <row r="274" spans="2:2" x14ac:dyDescent="0.25">
      <c r="B274" s="12"/>
    </row>
    <row r="275" spans="2:2" x14ac:dyDescent="0.25">
      <c r="B275" s="12"/>
    </row>
    <row r="276" spans="2:2" x14ac:dyDescent="0.25">
      <c r="B276" s="12"/>
    </row>
    <row r="277" spans="2:2" x14ac:dyDescent="0.25">
      <c r="B277" s="12"/>
    </row>
    <row r="278" spans="2:2" x14ac:dyDescent="0.25">
      <c r="B278" s="12"/>
    </row>
    <row r="279" spans="2:2" x14ac:dyDescent="0.25">
      <c r="B279" s="12"/>
    </row>
    <row r="280" spans="2:2" x14ac:dyDescent="0.25">
      <c r="B280" s="12"/>
    </row>
    <row r="281" spans="2:2" x14ac:dyDescent="0.25">
      <c r="B281" s="12"/>
    </row>
    <row r="282" spans="2:2" x14ac:dyDescent="0.25">
      <c r="B282" s="12"/>
    </row>
    <row r="283" spans="2:2" x14ac:dyDescent="0.25">
      <c r="B283" s="12"/>
    </row>
    <row r="284" spans="2:2" x14ac:dyDescent="0.25">
      <c r="B284" s="12"/>
    </row>
    <row r="285" spans="2:2" x14ac:dyDescent="0.25">
      <c r="B285" s="12"/>
    </row>
    <row r="286" spans="2:2" x14ac:dyDescent="0.25">
      <c r="B286" s="12"/>
    </row>
    <row r="287" spans="2:2" x14ac:dyDescent="0.25">
      <c r="B287" s="12"/>
    </row>
    <row r="288" spans="2:2" x14ac:dyDescent="0.25">
      <c r="B288" s="12"/>
    </row>
    <row r="289" spans="2:2" x14ac:dyDescent="0.25">
      <c r="B289" s="12"/>
    </row>
    <row r="290" spans="2:2" x14ac:dyDescent="0.25">
      <c r="B290" s="12"/>
    </row>
    <row r="291" spans="2:2" x14ac:dyDescent="0.25">
      <c r="B291" s="12"/>
    </row>
    <row r="292" spans="2:2" x14ac:dyDescent="0.25">
      <c r="B292" s="12"/>
    </row>
    <row r="293" spans="2:2" x14ac:dyDescent="0.25">
      <c r="B293" s="12"/>
    </row>
    <row r="294" spans="2:2" x14ac:dyDescent="0.25">
      <c r="B294" s="12"/>
    </row>
    <row r="295" spans="2:2" x14ac:dyDescent="0.25">
      <c r="B295" s="12"/>
    </row>
    <row r="296" spans="2:2" x14ac:dyDescent="0.25">
      <c r="B296" s="12"/>
    </row>
    <row r="297" spans="2:2" x14ac:dyDescent="0.25">
      <c r="B297" s="12"/>
    </row>
    <row r="298" spans="2:2" x14ac:dyDescent="0.25">
      <c r="B298" s="12"/>
    </row>
    <row r="299" spans="2:2" x14ac:dyDescent="0.25">
      <c r="B299" s="12"/>
    </row>
    <row r="300" spans="2:2" x14ac:dyDescent="0.25">
      <c r="B300" s="12"/>
    </row>
    <row r="301" spans="2:2" x14ac:dyDescent="0.25">
      <c r="B301" s="12"/>
    </row>
    <row r="302" spans="2:2" x14ac:dyDescent="0.25">
      <c r="B302" s="12"/>
    </row>
    <row r="303" spans="2:2" x14ac:dyDescent="0.25">
      <c r="B303" s="12"/>
    </row>
    <row r="304" spans="2:2" x14ac:dyDescent="0.25">
      <c r="B304" s="12"/>
    </row>
    <row r="305" spans="2:2" x14ac:dyDescent="0.25">
      <c r="B305" s="12"/>
    </row>
    <row r="306" spans="2:2" x14ac:dyDescent="0.25">
      <c r="B306" s="12"/>
    </row>
    <row r="307" spans="2:2" x14ac:dyDescent="0.25">
      <c r="B307" s="12"/>
    </row>
    <row r="308" spans="2:2" x14ac:dyDescent="0.25">
      <c r="B308" s="12"/>
    </row>
    <row r="309" spans="2:2" x14ac:dyDescent="0.25">
      <c r="B309" s="12"/>
    </row>
    <row r="310" spans="2:2" x14ac:dyDescent="0.25">
      <c r="B310" s="12"/>
    </row>
    <row r="311" spans="2:2" x14ac:dyDescent="0.25">
      <c r="B311" s="12"/>
    </row>
    <row r="312" spans="2:2" x14ac:dyDescent="0.25">
      <c r="B312" s="12"/>
    </row>
    <row r="313" spans="2:2" x14ac:dyDescent="0.25">
      <c r="B313" s="12"/>
    </row>
    <row r="314" spans="2:2" x14ac:dyDescent="0.25">
      <c r="B314" s="12"/>
    </row>
    <row r="315" spans="2:2" x14ac:dyDescent="0.25">
      <c r="B315" s="12"/>
    </row>
    <row r="316" spans="2:2" x14ac:dyDescent="0.25">
      <c r="B316" s="12"/>
    </row>
    <row r="317" spans="2:2" x14ac:dyDescent="0.25">
      <c r="B317" s="12"/>
    </row>
    <row r="318" spans="2:2" x14ac:dyDescent="0.25">
      <c r="B318" s="12"/>
    </row>
    <row r="319" spans="2:2" x14ac:dyDescent="0.25">
      <c r="B319" s="12"/>
    </row>
    <row r="320" spans="2:2" x14ac:dyDescent="0.25">
      <c r="B320" s="12"/>
    </row>
    <row r="321" spans="2:2" x14ac:dyDescent="0.25">
      <c r="B321" s="12"/>
    </row>
    <row r="322" spans="2:2" x14ac:dyDescent="0.25">
      <c r="B322" s="12"/>
    </row>
    <row r="323" spans="2:2" x14ac:dyDescent="0.25">
      <c r="B323" s="12"/>
    </row>
    <row r="324" spans="2:2" x14ac:dyDescent="0.25">
      <c r="B324" s="12"/>
    </row>
    <row r="325" spans="2:2" x14ac:dyDescent="0.25">
      <c r="B325" s="12"/>
    </row>
    <row r="326" spans="2:2" x14ac:dyDescent="0.25">
      <c r="B326" s="12"/>
    </row>
    <row r="327" spans="2:2" x14ac:dyDescent="0.25">
      <c r="B327" s="12"/>
    </row>
    <row r="328" spans="2:2" x14ac:dyDescent="0.25">
      <c r="B328" s="12"/>
    </row>
    <row r="329" spans="2:2" x14ac:dyDescent="0.25">
      <c r="B329" s="12"/>
    </row>
    <row r="330" spans="2:2" x14ac:dyDescent="0.25">
      <c r="B330" s="12"/>
    </row>
    <row r="331" spans="2:2" x14ac:dyDescent="0.25">
      <c r="B331" s="12"/>
    </row>
    <row r="332" spans="2:2" x14ac:dyDescent="0.25">
      <c r="B332" s="12"/>
    </row>
    <row r="333" spans="2:2" x14ac:dyDescent="0.25">
      <c r="B333" s="12"/>
    </row>
    <row r="334" spans="2:2" x14ac:dyDescent="0.25">
      <c r="B334" s="12"/>
    </row>
    <row r="335" spans="2:2" x14ac:dyDescent="0.25">
      <c r="B335" s="12"/>
    </row>
    <row r="336" spans="2:2" x14ac:dyDescent="0.25">
      <c r="B336" s="12"/>
    </row>
    <row r="337" spans="2:2" x14ac:dyDescent="0.25">
      <c r="B337" s="12"/>
    </row>
    <row r="338" spans="2:2" x14ac:dyDescent="0.25">
      <c r="B338" s="12"/>
    </row>
    <row r="339" spans="2:2" x14ac:dyDescent="0.25">
      <c r="B339" s="12"/>
    </row>
    <row r="340" spans="2:2" x14ac:dyDescent="0.25">
      <c r="B340" s="12"/>
    </row>
    <row r="341" spans="2:2" x14ac:dyDescent="0.25">
      <c r="B341" s="12"/>
    </row>
    <row r="342" spans="2:2" x14ac:dyDescent="0.25">
      <c r="B342" s="12"/>
    </row>
    <row r="343" spans="2:2" x14ac:dyDescent="0.25">
      <c r="B343" s="12"/>
    </row>
    <row r="344" spans="2:2" x14ac:dyDescent="0.25">
      <c r="B344" s="12"/>
    </row>
    <row r="345" spans="2:2" x14ac:dyDescent="0.25">
      <c r="B345" s="12"/>
    </row>
    <row r="346" spans="2:2" x14ac:dyDescent="0.25">
      <c r="B346" s="12"/>
    </row>
    <row r="347" spans="2:2" x14ac:dyDescent="0.25">
      <c r="B347" s="12"/>
    </row>
    <row r="348" spans="2:2" x14ac:dyDescent="0.25">
      <c r="B348" s="12"/>
    </row>
    <row r="349" spans="2:2" x14ac:dyDescent="0.25">
      <c r="B349" s="12"/>
    </row>
    <row r="350" spans="2:2" x14ac:dyDescent="0.25">
      <c r="B350" s="12"/>
    </row>
    <row r="351" spans="2:2" x14ac:dyDescent="0.25">
      <c r="B351" s="12"/>
    </row>
    <row r="352" spans="2:2" x14ac:dyDescent="0.25">
      <c r="B352" s="12"/>
    </row>
    <row r="353" spans="2:2" x14ac:dyDescent="0.25">
      <c r="B353" s="12"/>
    </row>
    <row r="354" spans="2:2" x14ac:dyDescent="0.25">
      <c r="B354" s="12"/>
    </row>
    <row r="355" spans="2:2" x14ac:dyDescent="0.25">
      <c r="B355" s="12"/>
    </row>
    <row r="356" spans="2:2" x14ac:dyDescent="0.25">
      <c r="B356" s="12"/>
    </row>
    <row r="357" spans="2:2" x14ac:dyDescent="0.25">
      <c r="B357" s="12"/>
    </row>
    <row r="358" spans="2:2" x14ac:dyDescent="0.25">
      <c r="B358" s="12"/>
    </row>
    <row r="359" spans="2:2" x14ac:dyDescent="0.25">
      <c r="B359" s="12"/>
    </row>
    <row r="360" spans="2:2" x14ac:dyDescent="0.25">
      <c r="B360" s="12"/>
    </row>
    <row r="361" spans="2:2" x14ac:dyDescent="0.25">
      <c r="B361" s="12"/>
    </row>
    <row r="362" spans="2:2" x14ac:dyDescent="0.25">
      <c r="B362" s="12"/>
    </row>
    <row r="363" spans="2:2" x14ac:dyDescent="0.25">
      <c r="B363" s="12"/>
    </row>
    <row r="364" spans="2:2" x14ac:dyDescent="0.25">
      <c r="B364" s="12"/>
    </row>
    <row r="365" spans="2:2" x14ac:dyDescent="0.25">
      <c r="B365" s="12"/>
    </row>
    <row r="366" spans="2:2" x14ac:dyDescent="0.25">
      <c r="B366" s="12"/>
    </row>
    <row r="367" spans="2:2" x14ac:dyDescent="0.25">
      <c r="B367" s="12"/>
    </row>
    <row r="368" spans="2:2" x14ac:dyDescent="0.25">
      <c r="B368" s="12"/>
    </row>
    <row r="369" spans="2:2" x14ac:dyDescent="0.25">
      <c r="B369" s="12"/>
    </row>
    <row r="370" spans="2:2" x14ac:dyDescent="0.25">
      <c r="B370" s="12"/>
    </row>
    <row r="371" spans="2:2" x14ac:dyDescent="0.25">
      <c r="B371" s="12"/>
    </row>
    <row r="372" spans="2:2" x14ac:dyDescent="0.25">
      <c r="B372" s="12"/>
    </row>
    <row r="373" spans="2:2" x14ac:dyDescent="0.25">
      <c r="B373" s="12"/>
    </row>
    <row r="374" spans="2:2" x14ac:dyDescent="0.25">
      <c r="B374" s="12"/>
    </row>
    <row r="375" spans="2:2" x14ac:dyDescent="0.25">
      <c r="B375" s="12"/>
    </row>
    <row r="376" spans="2:2" x14ac:dyDescent="0.25">
      <c r="B376" s="12"/>
    </row>
    <row r="377" spans="2:2" x14ac:dyDescent="0.25">
      <c r="B377" s="12"/>
    </row>
    <row r="378" spans="2:2" x14ac:dyDescent="0.25">
      <c r="B378" s="12"/>
    </row>
    <row r="379" spans="2:2" x14ac:dyDescent="0.25">
      <c r="B379" s="12"/>
    </row>
    <row r="380" spans="2:2" x14ac:dyDescent="0.25">
      <c r="B380" s="12"/>
    </row>
    <row r="381" spans="2:2" x14ac:dyDescent="0.25">
      <c r="B381" s="12"/>
    </row>
    <row r="382" spans="2:2" x14ac:dyDescent="0.25">
      <c r="B382" s="12"/>
    </row>
    <row r="383" spans="2:2" x14ac:dyDescent="0.25">
      <c r="B383" s="12"/>
    </row>
    <row r="384" spans="2:2" x14ac:dyDescent="0.25">
      <c r="B384" s="12"/>
    </row>
    <row r="385" spans="2:2" x14ac:dyDescent="0.25">
      <c r="B385" s="12"/>
    </row>
    <row r="386" spans="2:2" x14ac:dyDescent="0.25">
      <c r="B386" s="12"/>
    </row>
    <row r="387" spans="2:2" x14ac:dyDescent="0.25">
      <c r="B387" s="12"/>
    </row>
    <row r="388" spans="2:2" x14ac:dyDescent="0.25">
      <c r="B388" s="12"/>
    </row>
    <row r="389" spans="2:2" x14ac:dyDescent="0.25">
      <c r="B389" s="12"/>
    </row>
    <row r="390" spans="2:2" x14ac:dyDescent="0.25">
      <c r="B390" s="12"/>
    </row>
    <row r="391" spans="2:2" x14ac:dyDescent="0.25">
      <c r="B391" s="12"/>
    </row>
    <row r="392" spans="2:2" x14ac:dyDescent="0.25">
      <c r="B392" s="12"/>
    </row>
    <row r="393" spans="2:2" x14ac:dyDescent="0.25">
      <c r="B393" s="12"/>
    </row>
    <row r="394" spans="2:2" x14ac:dyDescent="0.25">
      <c r="B394" s="12"/>
    </row>
    <row r="395" spans="2:2" x14ac:dyDescent="0.25">
      <c r="B395" s="12"/>
    </row>
    <row r="396" spans="2:2" x14ac:dyDescent="0.25">
      <c r="B396" s="12"/>
    </row>
    <row r="397" spans="2:2" x14ac:dyDescent="0.25">
      <c r="B397" s="12"/>
    </row>
    <row r="398" spans="2:2" x14ac:dyDescent="0.25">
      <c r="B398" s="12"/>
    </row>
    <row r="399" spans="2:2" x14ac:dyDescent="0.25">
      <c r="B399" s="12"/>
    </row>
    <row r="400" spans="2:2" x14ac:dyDescent="0.25">
      <c r="B400" s="12"/>
    </row>
    <row r="401" spans="2:2" x14ac:dyDescent="0.25">
      <c r="B401" s="12"/>
    </row>
    <row r="402" spans="2:2" x14ac:dyDescent="0.25">
      <c r="B402" s="12"/>
    </row>
    <row r="403" spans="2:2" x14ac:dyDescent="0.25">
      <c r="B403" s="12"/>
    </row>
    <row r="404" spans="2:2" x14ac:dyDescent="0.25">
      <c r="B404" s="12"/>
    </row>
    <row r="405" spans="2:2" x14ac:dyDescent="0.25">
      <c r="B405" s="12"/>
    </row>
    <row r="406" spans="2:2" x14ac:dyDescent="0.25">
      <c r="B406" s="12"/>
    </row>
    <row r="407" spans="2:2" x14ac:dyDescent="0.25">
      <c r="B407" s="12"/>
    </row>
    <row r="408" spans="2:2" x14ac:dyDescent="0.25">
      <c r="B408" s="12"/>
    </row>
    <row r="409" spans="2:2" x14ac:dyDescent="0.25">
      <c r="B409" s="12"/>
    </row>
    <row r="410" spans="2:2" x14ac:dyDescent="0.25">
      <c r="B410" s="12"/>
    </row>
    <row r="411" spans="2:2" x14ac:dyDescent="0.25">
      <c r="B411" s="12"/>
    </row>
    <row r="412" spans="2:2" x14ac:dyDescent="0.25">
      <c r="B412" s="12"/>
    </row>
    <row r="413" spans="2:2" x14ac:dyDescent="0.25">
      <c r="B413" s="12"/>
    </row>
    <row r="414" spans="2:2" x14ac:dyDescent="0.25">
      <c r="B414" s="12"/>
    </row>
    <row r="415" spans="2:2" x14ac:dyDescent="0.25">
      <c r="B415" s="12"/>
    </row>
    <row r="416" spans="2:2" x14ac:dyDescent="0.25">
      <c r="B416" s="12"/>
    </row>
    <row r="417" spans="2:2" x14ac:dyDescent="0.25">
      <c r="B417" s="12"/>
    </row>
    <row r="418" spans="2:2" x14ac:dyDescent="0.25">
      <c r="B418" s="12"/>
    </row>
    <row r="419" spans="2:2" x14ac:dyDescent="0.25">
      <c r="B419" s="12"/>
    </row>
    <row r="420" spans="2:2" x14ac:dyDescent="0.25">
      <c r="B420" s="12"/>
    </row>
    <row r="421" spans="2:2" x14ac:dyDescent="0.25">
      <c r="B421" s="12"/>
    </row>
    <row r="422" spans="2:2" x14ac:dyDescent="0.25">
      <c r="B422" s="12"/>
    </row>
    <row r="423" spans="2:2" x14ac:dyDescent="0.25">
      <c r="B423" s="12"/>
    </row>
    <row r="424" spans="2:2" x14ac:dyDescent="0.25">
      <c r="B424" s="12"/>
    </row>
    <row r="425" spans="2:2" x14ac:dyDescent="0.25">
      <c r="B425" s="12"/>
    </row>
    <row r="426" spans="2:2" x14ac:dyDescent="0.25">
      <c r="B426" s="12"/>
    </row>
    <row r="427" spans="2:2" x14ac:dyDescent="0.25">
      <c r="B427" s="12"/>
    </row>
    <row r="428" spans="2:2" x14ac:dyDescent="0.25">
      <c r="B428" s="12"/>
    </row>
    <row r="429" spans="2:2" x14ac:dyDescent="0.25">
      <c r="B429" s="12"/>
    </row>
    <row r="430" spans="2:2" x14ac:dyDescent="0.25">
      <c r="B430" s="12"/>
    </row>
    <row r="431" spans="2:2" x14ac:dyDescent="0.25">
      <c r="B431" s="12"/>
    </row>
    <row r="432" spans="2:2" x14ac:dyDescent="0.25">
      <c r="B432" s="12"/>
    </row>
    <row r="433" spans="2:2" x14ac:dyDescent="0.25">
      <c r="B433" s="12"/>
    </row>
    <row r="434" spans="2:2" x14ac:dyDescent="0.25">
      <c r="B434" s="12"/>
    </row>
    <row r="435" spans="2:2" x14ac:dyDescent="0.25">
      <c r="B435" s="12"/>
    </row>
    <row r="436" spans="2:2" x14ac:dyDescent="0.25">
      <c r="B436" s="12"/>
    </row>
    <row r="437" spans="2:2" x14ac:dyDescent="0.25">
      <c r="B437" s="12"/>
    </row>
    <row r="438" spans="2:2" x14ac:dyDescent="0.25">
      <c r="B438" s="12"/>
    </row>
    <row r="439" spans="2:2" x14ac:dyDescent="0.25">
      <c r="B439" s="12"/>
    </row>
    <row r="440" spans="2:2" x14ac:dyDescent="0.25">
      <c r="B440" s="12"/>
    </row>
    <row r="441" spans="2:2" x14ac:dyDescent="0.25">
      <c r="B441" s="12"/>
    </row>
    <row r="442" spans="2:2" x14ac:dyDescent="0.25">
      <c r="B442" s="12"/>
    </row>
    <row r="443" spans="2:2" x14ac:dyDescent="0.25">
      <c r="B443" s="12"/>
    </row>
    <row r="444" spans="2:2" x14ac:dyDescent="0.25">
      <c r="B444" s="12"/>
    </row>
    <row r="445" spans="2:2" x14ac:dyDescent="0.25">
      <c r="B445" s="12"/>
    </row>
    <row r="446" spans="2:2" x14ac:dyDescent="0.25">
      <c r="B446" s="12"/>
    </row>
    <row r="447" spans="2:2" x14ac:dyDescent="0.25">
      <c r="B447" s="12"/>
    </row>
    <row r="448" spans="2:2" x14ac:dyDescent="0.25">
      <c r="B448" s="12"/>
    </row>
    <row r="449" spans="2:2" x14ac:dyDescent="0.25">
      <c r="B449" s="12"/>
    </row>
    <row r="450" spans="2:2" x14ac:dyDescent="0.25">
      <c r="B450" s="12"/>
    </row>
    <row r="451" spans="2:2" x14ac:dyDescent="0.25">
      <c r="B451" s="12"/>
    </row>
    <row r="452" spans="2:2" x14ac:dyDescent="0.25">
      <c r="B452" s="12"/>
    </row>
    <row r="453" spans="2:2" x14ac:dyDescent="0.25">
      <c r="B453" s="12"/>
    </row>
    <row r="454" spans="2:2" x14ac:dyDescent="0.25">
      <c r="B454" s="12"/>
    </row>
    <row r="455" spans="2:2" x14ac:dyDescent="0.25">
      <c r="B455" s="12"/>
    </row>
    <row r="456" spans="2:2" x14ac:dyDescent="0.25">
      <c r="B456" s="12"/>
    </row>
    <row r="457" spans="2:2" x14ac:dyDescent="0.25">
      <c r="B457" s="12"/>
    </row>
    <row r="458" spans="2:2" x14ac:dyDescent="0.25">
      <c r="B458" s="12"/>
    </row>
    <row r="459" spans="2:2" x14ac:dyDescent="0.25">
      <c r="B459" s="12"/>
    </row>
    <row r="460" spans="2:2" x14ac:dyDescent="0.25">
      <c r="B460" s="12"/>
    </row>
    <row r="461" spans="2:2" x14ac:dyDescent="0.25">
      <c r="B461" s="12"/>
    </row>
    <row r="462" spans="2:2" x14ac:dyDescent="0.25">
      <c r="B462" s="12"/>
    </row>
    <row r="463" spans="2:2" x14ac:dyDescent="0.25">
      <c r="B463" s="12"/>
    </row>
    <row r="464" spans="2:2" x14ac:dyDescent="0.25">
      <c r="B464" s="12"/>
    </row>
    <row r="465" spans="2:2" x14ac:dyDescent="0.25">
      <c r="B465" s="12"/>
    </row>
    <row r="466" spans="2:2" x14ac:dyDescent="0.25">
      <c r="B466" s="12"/>
    </row>
    <row r="467" spans="2:2" x14ac:dyDescent="0.25">
      <c r="B467" s="12"/>
    </row>
    <row r="468" spans="2:2" x14ac:dyDescent="0.25">
      <c r="B468" s="12"/>
    </row>
    <row r="469" spans="2:2" x14ac:dyDescent="0.25">
      <c r="B469" s="12"/>
    </row>
    <row r="470" spans="2:2" x14ac:dyDescent="0.25">
      <c r="B470" s="12"/>
    </row>
    <row r="471" spans="2:2" x14ac:dyDescent="0.25">
      <c r="B471" s="12"/>
    </row>
    <row r="472" spans="2:2" x14ac:dyDescent="0.25">
      <c r="B472" s="12"/>
    </row>
    <row r="473" spans="2:2" x14ac:dyDescent="0.25">
      <c r="B473" s="12"/>
    </row>
    <row r="474" spans="2:2" x14ac:dyDescent="0.25">
      <c r="B474" s="12"/>
    </row>
    <row r="475" spans="2:2" x14ac:dyDescent="0.25">
      <c r="B475" s="12"/>
    </row>
    <row r="476" spans="2:2" x14ac:dyDescent="0.25">
      <c r="B476" s="12"/>
    </row>
    <row r="477" spans="2:2" x14ac:dyDescent="0.25">
      <c r="B477" s="12"/>
    </row>
    <row r="478" spans="2:2" x14ac:dyDescent="0.25">
      <c r="B478" s="12"/>
    </row>
    <row r="479" spans="2:2" x14ac:dyDescent="0.25">
      <c r="B479" s="12"/>
    </row>
    <row r="480" spans="2:2" x14ac:dyDescent="0.25">
      <c r="B480" s="12"/>
    </row>
    <row r="481" spans="2:2" x14ac:dyDescent="0.25">
      <c r="B481" s="12"/>
    </row>
    <row r="482" spans="2:2" x14ac:dyDescent="0.25">
      <c r="B482" s="12"/>
    </row>
    <row r="483" spans="2:2" x14ac:dyDescent="0.25">
      <c r="B483" s="12"/>
    </row>
    <row r="484" spans="2:2" x14ac:dyDescent="0.25">
      <c r="B484" s="12"/>
    </row>
    <row r="485" spans="2:2" x14ac:dyDescent="0.25">
      <c r="B485" s="12"/>
    </row>
    <row r="486" spans="2:2" x14ac:dyDescent="0.25">
      <c r="B486" s="12"/>
    </row>
    <row r="487" spans="2:2" x14ac:dyDescent="0.25">
      <c r="B487" s="12"/>
    </row>
    <row r="488" spans="2:2" x14ac:dyDescent="0.25">
      <c r="B488" s="12"/>
    </row>
    <row r="489" spans="2:2" x14ac:dyDescent="0.25">
      <c r="B489" s="12"/>
    </row>
    <row r="490" spans="2:2" x14ac:dyDescent="0.25">
      <c r="B490" s="12"/>
    </row>
    <row r="491" spans="2:2" x14ac:dyDescent="0.25">
      <c r="B491" s="12"/>
    </row>
    <row r="492" spans="2:2" x14ac:dyDescent="0.25">
      <c r="B492" s="12"/>
    </row>
    <row r="493" spans="2:2" x14ac:dyDescent="0.25">
      <c r="B493" s="12"/>
    </row>
    <row r="494" spans="2:2" x14ac:dyDescent="0.25">
      <c r="B494" s="12"/>
    </row>
    <row r="495" spans="2:2" x14ac:dyDescent="0.25">
      <c r="B495" s="12"/>
    </row>
    <row r="496" spans="2:2"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row r="545" spans="2:2" x14ac:dyDescent="0.25">
      <c r="B545" s="12"/>
    </row>
    <row r="546" spans="2:2" x14ac:dyDescent="0.25">
      <c r="B546" s="12"/>
    </row>
    <row r="547" spans="2:2" x14ac:dyDescent="0.25">
      <c r="B547" s="12"/>
    </row>
    <row r="548" spans="2:2" x14ac:dyDescent="0.25">
      <c r="B548" s="12"/>
    </row>
    <row r="549" spans="2:2" x14ac:dyDescent="0.25">
      <c r="B549" s="12"/>
    </row>
    <row r="550" spans="2:2" x14ac:dyDescent="0.25">
      <c r="B550" s="12"/>
    </row>
    <row r="551" spans="2:2" x14ac:dyDescent="0.25">
      <c r="B551" s="12"/>
    </row>
    <row r="552" spans="2:2" x14ac:dyDescent="0.25">
      <c r="B552" s="12"/>
    </row>
    <row r="553" spans="2:2" x14ac:dyDescent="0.25">
      <c r="B553" s="12"/>
    </row>
    <row r="554" spans="2:2" x14ac:dyDescent="0.25">
      <c r="B554" s="12"/>
    </row>
    <row r="555" spans="2:2" x14ac:dyDescent="0.25">
      <c r="B555" s="12"/>
    </row>
    <row r="556" spans="2:2" x14ac:dyDescent="0.25">
      <c r="B556" s="12"/>
    </row>
    <row r="557" spans="2:2" x14ac:dyDescent="0.25">
      <c r="B557" s="12"/>
    </row>
    <row r="558" spans="2:2" x14ac:dyDescent="0.25">
      <c r="B558" s="12"/>
    </row>
    <row r="559" spans="2:2" x14ac:dyDescent="0.25">
      <c r="B559" s="12"/>
    </row>
    <row r="560" spans="2:2" x14ac:dyDescent="0.25">
      <c r="B560" s="12"/>
    </row>
    <row r="561" spans="2:2" x14ac:dyDescent="0.25">
      <c r="B561" s="12"/>
    </row>
    <row r="562" spans="2:2" x14ac:dyDescent="0.25">
      <c r="B562" s="12"/>
    </row>
    <row r="563" spans="2:2" x14ac:dyDescent="0.25">
      <c r="B563" s="12"/>
    </row>
    <row r="564" spans="2:2" x14ac:dyDescent="0.25">
      <c r="B564" s="12"/>
    </row>
    <row r="565" spans="2:2" x14ac:dyDescent="0.25">
      <c r="B565" s="12"/>
    </row>
    <row r="566" spans="2:2" x14ac:dyDescent="0.25">
      <c r="B566" s="12"/>
    </row>
    <row r="567" spans="2:2" x14ac:dyDescent="0.25">
      <c r="B567" s="12"/>
    </row>
    <row r="568" spans="2:2" x14ac:dyDescent="0.25">
      <c r="B568" s="12"/>
    </row>
    <row r="569" spans="2:2" x14ac:dyDescent="0.25">
      <c r="B569" s="12"/>
    </row>
    <row r="570" spans="2:2" x14ac:dyDescent="0.25">
      <c r="B570" s="12"/>
    </row>
    <row r="571" spans="2:2" x14ac:dyDescent="0.25">
      <c r="B571" s="12"/>
    </row>
    <row r="572" spans="2:2" x14ac:dyDescent="0.25">
      <c r="B572" s="12"/>
    </row>
    <row r="573" spans="2:2" x14ac:dyDescent="0.25">
      <c r="B573" s="12"/>
    </row>
    <row r="574" spans="2:2" x14ac:dyDescent="0.25">
      <c r="B574" s="12"/>
    </row>
    <row r="575" spans="2:2" x14ac:dyDescent="0.25">
      <c r="B575" s="12"/>
    </row>
    <row r="576" spans="2:2" x14ac:dyDescent="0.25">
      <c r="B576" s="12"/>
    </row>
    <row r="577" spans="2:2" x14ac:dyDescent="0.25">
      <c r="B577" s="12"/>
    </row>
    <row r="578" spans="2:2" x14ac:dyDescent="0.25">
      <c r="B578" s="12"/>
    </row>
    <row r="579" spans="2:2" x14ac:dyDescent="0.25">
      <c r="B579" s="12"/>
    </row>
    <row r="580" spans="2:2" x14ac:dyDescent="0.25">
      <c r="B580" s="12"/>
    </row>
    <row r="581" spans="2:2" x14ac:dyDescent="0.25">
      <c r="B581" s="12"/>
    </row>
    <row r="582" spans="2:2" x14ac:dyDescent="0.25">
      <c r="B582" s="12"/>
    </row>
    <row r="583" spans="2:2" x14ac:dyDescent="0.25">
      <c r="B583" s="12"/>
    </row>
    <row r="584" spans="2:2" x14ac:dyDescent="0.25">
      <c r="B584" s="12"/>
    </row>
    <row r="585" spans="2:2" x14ac:dyDescent="0.25">
      <c r="B585" s="12"/>
    </row>
    <row r="586" spans="2:2" x14ac:dyDescent="0.25">
      <c r="B586" s="12"/>
    </row>
    <row r="587" spans="2:2" x14ac:dyDescent="0.25">
      <c r="B587" s="12"/>
    </row>
    <row r="588" spans="2:2" x14ac:dyDescent="0.25">
      <c r="B588" s="12"/>
    </row>
    <row r="589" spans="2:2" x14ac:dyDescent="0.25">
      <c r="B589" s="12"/>
    </row>
    <row r="590" spans="2:2" x14ac:dyDescent="0.25">
      <c r="B590" s="12"/>
    </row>
    <row r="591" spans="2:2" x14ac:dyDescent="0.25">
      <c r="B591" s="12"/>
    </row>
    <row r="592" spans="2:2" x14ac:dyDescent="0.25">
      <c r="B592" s="12"/>
    </row>
    <row r="593" spans="2:2" x14ac:dyDescent="0.25">
      <c r="B593" s="12"/>
    </row>
    <row r="594" spans="2:2" x14ac:dyDescent="0.25">
      <c r="B594" s="12"/>
    </row>
    <row r="595" spans="2:2" x14ac:dyDescent="0.25">
      <c r="B595" s="12"/>
    </row>
    <row r="596" spans="2:2" x14ac:dyDescent="0.25">
      <c r="B596" s="12"/>
    </row>
    <row r="597" spans="2:2" x14ac:dyDescent="0.25">
      <c r="B597" s="12"/>
    </row>
    <row r="598" spans="2:2" x14ac:dyDescent="0.25">
      <c r="B598" s="12"/>
    </row>
    <row r="599" spans="2:2" x14ac:dyDescent="0.25">
      <c r="B599" s="12"/>
    </row>
    <row r="600" spans="2:2" x14ac:dyDescent="0.25">
      <c r="B600" s="12"/>
    </row>
    <row r="601" spans="2:2" x14ac:dyDescent="0.25">
      <c r="B601" s="12"/>
    </row>
    <row r="602" spans="2:2" x14ac:dyDescent="0.25">
      <c r="B602" s="12"/>
    </row>
    <row r="603" spans="2:2" x14ac:dyDescent="0.25">
      <c r="B603" s="12"/>
    </row>
    <row r="604" spans="2:2" x14ac:dyDescent="0.25">
      <c r="B604" s="12"/>
    </row>
    <row r="605" spans="2:2" x14ac:dyDescent="0.25">
      <c r="B605" s="12"/>
    </row>
    <row r="606" spans="2:2" x14ac:dyDescent="0.25">
      <c r="B606" s="12"/>
    </row>
    <row r="607" spans="2:2" x14ac:dyDescent="0.25">
      <c r="B607" s="12"/>
    </row>
    <row r="608" spans="2:2" x14ac:dyDescent="0.25">
      <c r="B608" s="12"/>
    </row>
    <row r="609" spans="2:2" x14ac:dyDescent="0.25">
      <c r="B609" s="12"/>
    </row>
    <row r="610" spans="2:2" x14ac:dyDescent="0.25">
      <c r="B610" s="12"/>
    </row>
    <row r="611" spans="2:2" x14ac:dyDescent="0.25">
      <c r="B611" s="12"/>
    </row>
    <row r="612" spans="2:2" x14ac:dyDescent="0.25">
      <c r="B612" s="12"/>
    </row>
    <row r="613" spans="2:2" x14ac:dyDescent="0.25">
      <c r="B613" s="12"/>
    </row>
    <row r="614" spans="2:2" x14ac:dyDescent="0.25">
      <c r="B614" s="12"/>
    </row>
    <row r="615" spans="2:2" x14ac:dyDescent="0.25">
      <c r="B615" s="12"/>
    </row>
    <row r="616" spans="2:2" x14ac:dyDescent="0.25">
      <c r="B616" s="12"/>
    </row>
    <row r="617" spans="2:2" x14ac:dyDescent="0.25">
      <c r="B617" s="12"/>
    </row>
    <row r="618" spans="2:2" x14ac:dyDescent="0.25">
      <c r="B618" s="12"/>
    </row>
    <row r="619" spans="2:2" x14ac:dyDescent="0.25">
      <c r="B619" s="12"/>
    </row>
    <row r="620" spans="2:2" x14ac:dyDescent="0.25">
      <c r="B620" s="12"/>
    </row>
    <row r="621" spans="2:2" x14ac:dyDescent="0.25">
      <c r="B621" s="12"/>
    </row>
    <row r="622" spans="2:2" x14ac:dyDescent="0.25">
      <c r="B622" s="12"/>
    </row>
    <row r="623" spans="2:2" x14ac:dyDescent="0.25">
      <c r="B623" s="12"/>
    </row>
    <row r="624" spans="2:2" x14ac:dyDescent="0.25">
      <c r="B624" s="12"/>
    </row>
    <row r="625" spans="2:2" x14ac:dyDescent="0.25">
      <c r="B625" s="12"/>
    </row>
    <row r="626" spans="2:2" x14ac:dyDescent="0.25">
      <c r="B626" s="12"/>
    </row>
    <row r="627" spans="2:2" x14ac:dyDescent="0.25">
      <c r="B627" s="12"/>
    </row>
    <row r="628" spans="2:2" x14ac:dyDescent="0.25">
      <c r="B628" s="12"/>
    </row>
    <row r="629" spans="2:2" x14ac:dyDescent="0.25">
      <c r="B629" s="12"/>
    </row>
    <row r="630" spans="2:2" x14ac:dyDescent="0.25">
      <c r="B630" s="12"/>
    </row>
    <row r="631" spans="2:2" x14ac:dyDescent="0.25">
      <c r="B631" s="12"/>
    </row>
    <row r="632" spans="2:2" x14ac:dyDescent="0.25">
      <c r="B632" s="12"/>
    </row>
    <row r="633" spans="2:2" x14ac:dyDescent="0.25">
      <c r="B633" s="12"/>
    </row>
    <row r="634" spans="2:2" x14ac:dyDescent="0.25">
      <c r="B634" s="12"/>
    </row>
    <row r="635" spans="2:2" x14ac:dyDescent="0.25">
      <c r="B635" s="12"/>
    </row>
    <row r="636" spans="2:2" x14ac:dyDescent="0.25">
      <c r="B636" s="12"/>
    </row>
    <row r="637" spans="2:2" x14ac:dyDescent="0.25">
      <c r="B637" s="12"/>
    </row>
    <row r="638" spans="2:2" x14ac:dyDescent="0.25">
      <c r="B638" s="12"/>
    </row>
    <row r="639" spans="2:2" x14ac:dyDescent="0.25">
      <c r="B639" s="12"/>
    </row>
    <row r="640" spans="2:2" x14ac:dyDescent="0.25">
      <c r="B640" s="12"/>
    </row>
    <row r="641" spans="2:2" x14ac:dyDescent="0.25">
      <c r="B641" s="12"/>
    </row>
    <row r="642" spans="2:2" x14ac:dyDescent="0.25">
      <c r="B642" s="12"/>
    </row>
    <row r="643" spans="2:2" x14ac:dyDescent="0.25">
      <c r="B643" s="12"/>
    </row>
    <row r="644" spans="2:2" x14ac:dyDescent="0.25">
      <c r="B644" s="12"/>
    </row>
    <row r="645" spans="2:2" x14ac:dyDescent="0.25">
      <c r="B645" s="12"/>
    </row>
    <row r="646" spans="2:2" x14ac:dyDescent="0.25">
      <c r="B646" s="12"/>
    </row>
    <row r="647" spans="2:2" x14ac:dyDescent="0.25">
      <c r="B647" s="12"/>
    </row>
    <row r="648" spans="2:2" x14ac:dyDescent="0.25">
      <c r="B648" s="12"/>
    </row>
    <row r="649" spans="2:2" x14ac:dyDescent="0.25">
      <c r="B649" s="12"/>
    </row>
    <row r="650" spans="2:2" x14ac:dyDescent="0.25">
      <c r="B650" s="12"/>
    </row>
    <row r="651" spans="2:2" x14ac:dyDescent="0.25">
      <c r="B651" s="12"/>
    </row>
    <row r="652" spans="2:2" x14ac:dyDescent="0.25">
      <c r="B652" s="12"/>
    </row>
    <row r="653" spans="2:2" x14ac:dyDescent="0.25">
      <c r="B653" s="12"/>
    </row>
    <row r="654" spans="2:2" x14ac:dyDescent="0.25">
      <c r="B654" s="12"/>
    </row>
    <row r="655" spans="2:2" x14ac:dyDescent="0.25">
      <c r="B655" s="12"/>
    </row>
    <row r="656" spans="2:2" x14ac:dyDescent="0.25">
      <c r="B656" s="12"/>
    </row>
    <row r="657" spans="2:2" x14ac:dyDescent="0.25">
      <c r="B657" s="12"/>
    </row>
    <row r="658" spans="2:2" x14ac:dyDescent="0.25">
      <c r="B658" s="12"/>
    </row>
    <row r="659" spans="2:2" x14ac:dyDescent="0.25">
      <c r="B659" s="12"/>
    </row>
    <row r="660" spans="2:2" x14ac:dyDescent="0.25">
      <c r="B660" s="12"/>
    </row>
    <row r="661" spans="2:2" x14ac:dyDescent="0.25">
      <c r="B661" s="12"/>
    </row>
    <row r="662" spans="2:2" x14ac:dyDescent="0.25">
      <c r="B662" s="12"/>
    </row>
    <row r="663" spans="2:2" x14ac:dyDescent="0.25">
      <c r="B663" s="12"/>
    </row>
    <row r="664" spans="2:2" x14ac:dyDescent="0.25">
      <c r="B664" s="12"/>
    </row>
    <row r="665" spans="2:2" x14ac:dyDescent="0.25">
      <c r="B665" s="12"/>
    </row>
    <row r="666" spans="2:2" x14ac:dyDescent="0.25">
      <c r="B666" s="12"/>
    </row>
    <row r="667" spans="2:2" x14ac:dyDescent="0.25">
      <c r="B667" s="12"/>
    </row>
    <row r="668" spans="2:2" x14ac:dyDescent="0.25">
      <c r="B668" s="12"/>
    </row>
    <row r="669" spans="2:2" x14ac:dyDescent="0.25">
      <c r="B669" s="12"/>
    </row>
    <row r="670" spans="2:2" x14ac:dyDescent="0.25">
      <c r="B670" s="12"/>
    </row>
    <row r="671" spans="2:2" x14ac:dyDescent="0.25">
      <c r="B671" s="12"/>
    </row>
    <row r="672" spans="2:2" x14ac:dyDescent="0.25">
      <c r="B672" s="12"/>
    </row>
    <row r="673" spans="2:2" x14ac:dyDescent="0.25">
      <c r="B673" s="12"/>
    </row>
    <row r="674" spans="2:2" x14ac:dyDescent="0.25">
      <c r="B674" s="12"/>
    </row>
    <row r="675" spans="2:2" x14ac:dyDescent="0.25">
      <c r="B675" s="12"/>
    </row>
    <row r="676" spans="2:2" x14ac:dyDescent="0.25">
      <c r="B676" s="12"/>
    </row>
    <row r="677" spans="2:2" x14ac:dyDescent="0.25">
      <c r="B677" s="12"/>
    </row>
    <row r="678" spans="2:2" x14ac:dyDescent="0.25">
      <c r="B678" s="12"/>
    </row>
    <row r="679" spans="2:2" x14ac:dyDescent="0.25">
      <c r="B679" s="12"/>
    </row>
    <row r="680" spans="2:2" x14ac:dyDescent="0.25">
      <c r="B680" s="12"/>
    </row>
    <row r="681" spans="2:2" x14ac:dyDescent="0.25">
      <c r="B681" s="12"/>
    </row>
    <row r="682" spans="2:2" x14ac:dyDescent="0.25">
      <c r="B682" s="12"/>
    </row>
    <row r="683" spans="2:2" x14ac:dyDescent="0.25">
      <c r="B683" s="12"/>
    </row>
    <row r="684" spans="2:2" x14ac:dyDescent="0.25">
      <c r="B684" s="12"/>
    </row>
    <row r="685" spans="2:2" x14ac:dyDescent="0.25">
      <c r="B685" s="12"/>
    </row>
    <row r="686" spans="2:2" x14ac:dyDescent="0.25">
      <c r="B686" s="12"/>
    </row>
    <row r="687" spans="2:2" x14ac:dyDescent="0.25">
      <c r="B687" s="12"/>
    </row>
    <row r="688" spans="2:2" x14ac:dyDescent="0.25">
      <c r="B688" s="12"/>
    </row>
    <row r="689" spans="2:2" x14ac:dyDescent="0.25">
      <c r="B689" s="12"/>
    </row>
    <row r="690" spans="2:2" x14ac:dyDescent="0.25">
      <c r="B690" s="12"/>
    </row>
    <row r="691" spans="2:2" x14ac:dyDescent="0.25">
      <c r="B691" s="12"/>
    </row>
    <row r="692" spans="2:2" x14ac:dyDescent="0.25">
      <c r="B692" s="12"/>
    </row>
    <row r="693" spans="2:2" x14ac:dyDescent="0.25">
      <c r="B693" s="12"/>
    </row>
    <row r="694" spans="2:2" x14ac:dyDescent="0.25">
      <c r="B694" s="12"/>
    </row>
    <row r="695" spans="2:2" x14ac:dyDescent="0.25">
      <c r="B695" s="12"/>
    </row>
    <row r="696" spans="2:2" x14ac:dyDescent="0.25">
      <c r="B696" s="12"/>
    </row>
    <row r="697" spans="2:2" x14ac:dyDescent="0.25">
      <c r="B697" s="12"/>
    </row>
    <row r="698" spans="2:2" x14ac:dyDescent="0.25">
      <c r="B698" s="12"/>
    </row>
    <row r="699" spans="2:2" x14ac:dyDescent="0.25">
      <c r="B699" s="12"/>
    </row>
    <row r="700" spans="2:2" x14ac:dyDescent="0.25">
      <c r="B700" s="12"/>
    </row>
    <row r="701" spans="2:2" x14ac:dyDescent="0.25">
      <c r="B701" s="12"/>
    </row>
    <row r="702" spans="2:2" x14ac:dyDescent="0.25">
      <c r="B702" s="12"/>
    </row>
    <row r="703" spans="2:2" x14ac:dyDescent="0.25">
      <c r="B703" s="12"/>
    </row>
    <row r="704" spans="2:2" x14ac:dyDescent="0.25">
      <c r="B704" s="12"/>
    </row>
    <row r="705" spans="2:2" x14ac:dyDescent="0.25">
      <c r="B705" s="12"/>
    </row>
    <row r="706" spans="2:2" x14ac:dyDescent="0.25">
      <c r="B706" s="12"/>
    </row>
    <row r="707" spans="2:2" x14ac:dyDescent="0.25">
      <c r="B707" s="12"/>
    </row>
    <row r="708" spans="2:2" x14ac:dyDescent="0.25">
      <c r="B708" s="12"/>
    </row>
    <row r="709" spans="2:2" x14ac:dyDescent="0.25">
      <c r="B709" s="12"/>
    </row>
    <row r="710" spans="2:2" x14ac:dyDescent="0.25">
      <c r="B710" s="12"/>
    </row>
    <row r="711" spans="2:2" x14ac:dyDescent="0.25">
      <c r="B711" s="12"/>
    </row>
    <row r="712" spans="2:2" x14ac:dyDescent="0.25">
      <c r="B712" s="12"/>
    </row>
    <row r="713" spans="2:2" x14ac:dyDescent="0.25">
      <c r="B713" s="12"/>
    </row>
    <row r="714" spans="2:2" x14ac:dyDescent="0.25">
      <c r="B714" s="12"/>
    </row>
    <row r="715" spans="2:2" x14ac:dyDescent="0.25">
      <c r="B715" s="12"/>
    </row>
    <row r="716" spans="2:2" x14ac:dyDescent="0.25">
      <c r="B716" s="12"/>
    </row>
    <row r="717" spans="2:2" x14ac:dyDescent="0.25">
      <c r="B717" s="12"/>
    </row>
    <row r="718" spans="2:2" x14ac:dyDescent="0.25">
      <c r="B718" s="12"/>
    </row>
    <row r="719" spans="2:2" x14ac:dyDescent="0.25">
      <c r="B719" s="12"/>
    </row>
    <row r="720" spans="2:2" x14ac:dyDescent="0.25">
      <c r="B720" s="12"/>
    </row>
    <row r="721" spans="2:2" x14ac:dyDescent="0.25">
      <c r="B721" s="12"/>
    </row>
    <row r="722" spans="2:2" x14ac:dyDescent="0.25">
      <c r="B722" s="12"/>
    </row>
    <row r="723" spans="2:2" x14ac:dyDescent="0.25">
      <c r="B723" s="12"/>
    </row>
    <row r="724" spans="2:2" x14ac:dyDescent="0.25">
      <c r="B724" s="12"/>
    </row>
    <row r="725" spans="2:2" x14ac:dyDescent="0.25">
      <c r="B725" s="12"/>
    </row>
    <row r="726" spans="2:2" x14ac:dyDescent="0.25">
      <c r="B726" s="12"/>
    </row>
    <row r="727" spans="2:2" x14ac:dyDescent="0.25">
      <c r="B727" s="12"/>
    </row>
    <row r="728" spans="2:2" x14ac:dyDescent="0.25">
      <c r="B728" s="12"/>
    </row>
    <row r="729" spans="2:2" x14ac:dyDescent="0.25">
      <c r="B729" s="12"/>
    </row>
    <row r="730" spans="2:2" x14ac:dyDescent="0.25">
      <c r="B730" s="12"/>
    </row>
    <row r="731" spans="2:2" x14ac:dyDescent="0.25">
      <c r="B731" s="12"/>
    </row>
    <row r="732" spans="2:2" x14ac:dyDescent="0.25">
      <c r="B732" s="12"/>
    </row>
    <row r="733" spans="2:2" x14ac:dyDescent="0.25">
      <c r="B733" s="12"/>
    </row>
    <row r="734" spans="2:2" x14ac:dyDescent="0.25">
      <c r="B734" s="12"/>
    </row>
    <row r="735" spans="2:2" x14ac:dyDescent="0.25">
      <c r="B735" s="12"/>
    </row>
    <row r="736" spans="2:2" x14ac:dyDescent="0.25">
      <c r="B736" s="12"/>
    </row>
    <row r="737" spans="2:2" x14ac:dyDescent="0.25">
      <c r="B737" s="12"/>
    </row>
    <row r="738" spans="2:2" x14ac:dyDescent="0.25">
      <c r="B738" s="12"/>
    </row>
    <row r="739" spans="2:2" x14ac:dyDescent="0.25">
      <c r="B739" s="12"/>
    </row>
    <row r="740" spans="2:2" x14ac:dyDescent="0.25">
      <c r="B740" s="12"/>
    </row>
    <row r="741" spans="2:2" x14ac:dyDescent="0.25">
      <c r="B741" s="12"/>
    </row>
    <row r="742" spans="2:2" x14ac:dyDescent="0.25">
      <c r="B742" s="12"/>
    </row>
    <row r="743" spans="2:2" x14ac:dyDescent="0.25">
      <c r="B743" s="12"/>
    </row>
    <row r="744" spans="2:2" x14ac:dyDescent="0.25">
      <c r="B744" s="12"/>
    </row>
    <row r="745" spans="2:2" x14ac:dyDescent="0.25">
      <c r="B745" s="12"/>
    </row>
    <row r="746" spans="2:2" x14ac:dyDescent="0.25">
      <c r="B746" s="12"/>
    </row>
    <row r="747" spans="2:2" x14ac:dyDescent="0.25">
      <c r="B747" s="12"/>
    </row>
    <row r="748" spans="2:2" x14ac:dyDescent="0.25">
      <c r="B748" s="12"/>
    </row>
    <row r="749" spans="2:2" x14ac:dyDescent="0.25">
      <c r="B749" s="12"/>
    </row>
    <row r="750" spans="2:2" x14ac:dyDescent="0.25">
      <c r="B750" s="12"/>
    </row>
    <row r="751" spans="2:2" x14ac:dyDescent="0.25">
      <c r="B751" s="12"/>
    </row>
    <row r="752" spans="2:2" x14ac:dyDescent="0.25">
      <c r="B752" s="12"/>
    </row>
    <row r="753" spans="2:2" x14ac:dyDescent="0.25">
      <c r="B753" s="12"/>
    </row>
    <row r="754" spans="2:2" x14ac:dyDescent="0.25">
      <c r="B754" s="12"/>
    </row>
    <row r="755" spans="2:2" x14ac:dyDescent="0.25">
      <c r="B755" s="12"/>
    </row>
    <row r="756" spans="2:2" x14ac:dyDescent="0.25">
      <c r="B756" s="12"/>
    </row>
    <row r="757" spans="2:2" x14ac:dyDescent="0.25">
      <c r="B757" s="12"/>
    </row>
    <row r="758" spans="2:2" x14ac:dyDescent="0.25">
      <c r="B758" s="12"/>
    </row>
    <row r="759" spans="2:2" x14ac:dyDescent="0.25">
      <c r="B759" s="12"/>
    </row>
    <row r="760" spans="2:2" x14ac:dyDescent="0.25">
      <c r="B760" s="12"/>
    </row>
    <row r="761" spans="2:2" x14ac:dyDescent="0.25">
      <c r="B761" s="12"/>
    </row>
    <row r="762" spans="2:2" x14ac:dyDescent="0.25">
      <c r="B762" s="12"/>
    </row>
    <row r="763" spans="2:2" x14ac:dyDescent="0.25">
      <c r="B763" s="12"/>
    </row>
    <row r="764" spans="2:2" x14ac:dyDescent="0.25">
      <c r="B764" s="12"/>
    </row>
    <row r="765" spans="2:2" x14ac:dyDescent="0.25">
      <c r="B765" s="12"/>
    </row>
    <row r="766" spans="2:2" x14ac:dyDescent="0.25">
      <c r="B766" s="12"/>
    </row>
    <row r="767" spans="2:2" x14ac:dyDescent="0.25">
      <c r="B767" s="12"/>
    </row>
    <row r="768" spans="2:2" x14ac:dyDescent="0.25">
      <c r="B768" s="12"/>
    </row>
    <row r="769" spans="2:2" x14ac:dyDescent="0.25">
      <c r="B769" s="12"/>
    </row>
    <row r="770" spans="2:2" x14ac:dyDescent="0.25">
      <c r="B770" s="12"/>
    </row>
    <row r="771" spans="2:2" x14ac:dyDescent="0.25">
      <c r="B771" s="12"/>
    </row>
    <row r="772" spans="2:2" x14ac:dyDescent="0.25">
      <c r="B772" s="12"/>
    </row>
    <row r="773" spans="2:2" x14ac:dyDescent="0.25">
      <c r="B773" s="12"/>
    </row>
    <row r="774" spans="2:2" x14ac:dyDescent="0.25">
      <c r="B774" s="12"/>
    </row>
    <row r="775" spans="2:2" x14ac:dyDescent="0.25">
      <c r="B775" s="12"/>
    </row>
    <row r="776" spans="2:2" x14ac:dyDescent="0.25">
      <c r="B776" s="12"/>
    </row>
    <row r="777" spans="2:2" x14ac:dyDescent="0.25">
      <c r="B777" s="12"/>
    </row>
    <row r="778" spans="2:2" x14ac:dyDescent="0.25">
      <c r="B778" s="12"/>
    </row>
    <row r="779" spans="2:2" x14ac:dyDescent="0.25">
      <c r="B779" s="12"/>
    </row>
    <row r="780" spans="2:2" x14ac:dyDescent="0.25">
      <c r="B780" s="12"/>
    </row>
    <row r="781" spans="2:2" x14ac:dyDescent="0.25">
      <c r="B781" s="12"/>
    </row>
    <row r="782" spans="2:2" x14ac:dyDescent="0.25">
      <c r="B782" s="12"/>
    </row>
    <row r="783" spans="2:2" x14ac:dyDescent="0.25">
      <c r="B783" s="12"/>
    </row>
    <row r="784" spans="2:2" x14ac:dyDescent="0.25">
      <c r="B784" s="12"/>
    </row>
    <row r="785" spans="2:2" x14ac:dyDescent="0.25">
      <c r="B785" s="12"/>
    </row>
    <row r="786" spans="2:2" x14ac:dyDescent="0.25">
      <c r="B786" s="12"/>
    </row>
    <row r="787" spans="2:2" x14ac:dyDescent="0.25">
      <c r="B787" s="12"/>
    </row>
    <row r="788" spans="2:2" x14ac:dyDescent="0.25">
      <c r="B788" s="12"/>
    </row>
    <row r="789" spans="2:2" x14ac:dyDescent="0.25">
      <c r="B789" s="12"/>
    </row>
    <row r="790" spans="2:2" x14ac:dyDescent="0.25">
      <c r="B790" s="12"/>
    </row>
    <row r="791" spans="2:2" x14ac:dyDescent="0.25">
      <c r="B791" s="12"/>
    </row>
    <row r="792" spans="2:2" x14ac:dyDescent="0.25">
      <c r="B792" s="12"/>
    </row>
    <row r="793" spans="2:2" x14ac:dyDescent="0.25">
      <c r="B793" s="12"/>
    </row>
    <row r="794" spans="2:2" x14ac:dyDescent="0.25">
      <c r="B794" s="12"/>
    </row>
    <row r="795" spans="2:2" x14ac:dyDescent="0.25">
      <c r="B795" s="12"/>
    </row>
    <row r="796" spans="2:2" x14ac:dyDescent="0.25">
      <c r="B796" s="12"/>
    </row>
    <row r="797" spans="2:2" x14ac:dyDescent="0.25">
      <c r="B797" s="12"/>
    </row>
    <row r="798" spans="2:2" x14ac:dyDescent="0.25">
      <c r="B798" s="12"/>
    </row>
    <row r="799" spans="2:2" x14ac:dyDescent="0.25">
      <c r="B799" s="12"/>
    </row>
    <row r="800" spans="2:2" x14ac:dyDescent="0.25">
      <c r="B800" s="12"/>
    </row>
    <row r="801" spans="2:2" x14ac:dyDescent="0.25">
      <c r="B801" s="12"/>
    </row>
    <row r="802" spans="2:2" x14ac:dyDescent="0.25">
      <c r="B802" s="12"/>
    </row>
    <row r="803" spans="2:2" x14ac:dyDescent="0.25">
      <c r="B803" s="12"/>
    </row>
    <row r="804" spans="2:2" x14ac:dyDescent="0.25">
      <c r="B804" s="12"/>
    </row>
    <row r="805" spans="2:2" x14ac:dyDescent="0.25">
      <c r="B805" s="12"/>
    </row>
    <row r="806" spans="2:2" x14ac:dyDescent="0.25">
      <c r="B806" s="12"/>
    </row>
    <row r="807" spans="2:2" x14ac:dyDescent="0.25">
      <c r="B807" s="12"/>
    </row>
    <row r="808" spans="2:2" x14ac:dyDescent="0.25">
      <c r="B808" s="12"/>
    </row>
    <row r="809" spans="2:2" x14ac:dyDescent="0.25">
      <c r="B809" s="12"/>
    </row>
    <row r="810" spans="2:2" x14ac:dyDescent="0.25">
      <c r="B810" s="12"/>
    </row>
    <row r="811" spans="2:2" x14ac:dyDescent="0.25">
      <c r="B811" s="12"/>
    </row>
    <row r="812" spans="2:2" x14ac:dyDescent="0.25">
      <c r="B812" s="12"/>
    </row>
    <row r="813" spans="2:2" x14ac:dyDescent="0.25">
      <c r="B813" s="12"/>
    </row>
    <row r="814" spans="2:2" x14ac:dyDescent="0.25">
      <c r="B814" s="12"/>
    </row>
    <row r="815" spans="2:2" x14ac:dyDescent="0.25">
      <c r="B815" s="12"/>
    </row>
    <row r="816" spans="2:2" x14ac:dyDescent="0.25">
      <c r="B816" s="12"/>
    </row>
    <row r="817" spans="2:2" x14ac:dyDescent="0.25">
      <c r="B817" s="12"/>
    </row>
    <row r="818" spans="2:2" x14ac:dyDescent="0.25">
      <c r="B818" s="12"/>
    </row>
    <row r="819" spans="2:2" x14ac:dyDescent="0.25">
      <c r="B819" s="12"/>
    </row>
    <row r="820" spans="2:2" x14ac:dyDescent="0.25">
      <c r="B820" s="12"/>
    </row>
    <row r="821" spans="2:2" x14ac:dyDescent="0.25">
      <c r="B821" s="12"/>
    </row>
    <row r="822" spans="2:2" x14ac:dyDescent="0.25">
      <c r="B822" s="12"/>
    </row>
    <row r="823" spans="2:2" x14ac:dyDescent="0.25">
      <c r="B823" s="12"/>
    </row>
    <row r="824" spans="2:2" x14ac:dyDescent="0.25">
      <c r="B824" s="12"/>
    </row>
    <row r="825" spans="2:2" x14ac:dyDescent="0.25">
      <c r="B825" s="12"/>
    </row>
    <row r="826" spans="2:2" x14ac:dyDescent="0.25">
      <c r="B826" s="12"/>
    </row>
    <row r="827" spans="2:2" x14ac:dyDescent="0.25">
      <c r="B827" s="12"/>
    </row>
    <row r="828" spans="2:2" x14ac:dyDescent="0.25">
      <c r="B828" s="12"/>
    </row>
    <row r="829" spans="2:2" x14ac:dyDescent="0.25">
      <c r="B829" s="12"/>
    </row>
    <row r="830" spans="2:2" x14ac:dyDescent="0.25">
      <c r="B830" s="12"/>
    </row>
    <row r="831" spans="2:2" x14ac:dyDescent="0.25">
      <c r="B831" s="12"/>
    </row>
    <row r="832" spans="2:2" x14ac:dyDescent="0.25">
      <c r="B832" s="12"/>
    </row>
    <row r="833" spans="2:2" x14ac:dyDescent="0.25">
      <c r="B833" s="12"/>
    </row>
    <row r="834" spans="2:2" x14ac:dyDescent="0.25">
      <c r="B834" s="12"/>
    </row>
    <row r="835" spans="2:2" x14ac:dyDescent="0.25">
      <c r="B835" s="12"/>
    </row>
    <row r="836" spans="2:2" x14ac:dyDescent="0.25">
      <c r="B836" s="12"/>
    </row>
    <row r="837" spans="2:2" x14ac:dyDescent="0.25">
      <c r="B837" s="12"/>
    </row>
    <row r="838" spans="2:2" x14ac:dyDescent="0.25">
      <c r="B838" s="12"/>
    </row>
    <row r="839" spans="2:2" x14ac:dyDescent="0.25">
      <c r="B839" s="12"/>
    </row>
    <row r="840" spans="2:2" x14ac:dyDescent="0.25">
      <c r="B840" s="12"/>
    </row>
    <row r="841" spans="2:2" x14ac:dyDescent="0.25">
      <c r="B841" s="12"/>
    </row>
    <row r="842" spans="2:2" x14ac:dyDescent="0.25">
      <c r="B842" s="12"/>
    </row>
    <row r="843" spans="2:2" x14ac:dyDescent="0.25">
      <c r="B843" s="12"/>
    </row>
    <row r="844" spans="2:2" x14ac:dyDescent="0.25">
      <c r="B844" s="12"/>
    </row>
    <row r="845" spans="2:2" x14ac:dyDescent="0.25">
      <c r="B845" s="12"/>
    </row>
    <row r="846" spans="2:2" x14ac:dyDescent="0.25">
      <c r="B846" s="12"/>
    </row>
    <row r="847" spans="2:2" x14ac:dyDescent="0.25">
      <c r="B847" s="12"/>
    </row>
    <row r="848" spans="2:2" x14ac:dyDescent="0.25">
      <c r="B848" s="12"/>
    </row>
    <row r="849" spans="2:2" x14ac:dyDescent="0.25">
      <c r="B849" s="12"/>
    </row>
    <row r="850" spans="2:2" x14ac:dyDescent="0.25">
      <c r="B850" s="12"/>
    </row>
    <row r="851" spans="2:2" x14ac:dyDescent="0.25">
      <c r="B851" s="12"/>
    </row>
    <row r="852" spans="2:2" x14ac:dyDescent="0.25">
      <c r="B852" s="12"/>
    </row>
    <row r="853" spans="2:2" x14ac:dyDescent="0.25">
      <c r="B853" s="12"/>
    </row>
    <row r="854" spans="2:2" x14ac:dyDescent="0.25">
      <c r="B854" s="12"/>
    </row>
    <row r="855" spans="2:2" x14ac:dyDescent="0.25">
      <c r="B855" s="12"/>
    </row>
    <row r="856" spans="2:2" x14ac:dyDescent="0.25">
      <c r="B856" s="12"/>
    </row>
    <row r="857" spans="2:2" x14ac:dyDescent="0.25">
      <c r="B857" s="12"/>
    </row>
    <row r="858" spans="2:2" x14ac:dyDescent="0.25">
      <c r="B858" s="12"/>
    </row>
    <row r="859" spans="2:2" x14ac:dyDescent="0.25">
      <c r="B859" s="12"/>
    </row>
    <row r="860" spans="2:2" x14ac:dyDescent="0.25">
      <c r="B860" s="12"/>
    </row>
    <row r="861" spans="2:2" x14ac:dyDescent="0.25">
      <c r="B861" s="12"/>
    </row>
    <row r="862" spans="2:2" x14ac:dyDescent="0.25">
      <c r="B862" s="12"/>
    </row>
    <row r="863" spans="2:2" x14ac:dyDescent="0.25">
      <c r="B863" s="12"/>
    </row>
    <row r="864" spans="2:2" x14ac:dyDescent="0.25">
      <c r="B864" s="12"/>
    </row>
    <row r="865" spans="2:2" x14ac:dyDescent="0.25">
      <c r="B865" s="12"/>
    </row>
    <row r="866" spans="2:2" x14ac:dyDescent="0.25">
      <c r="B866" s="12"/>
    </row>
    <row r="867" spans="2:2" x14ac:dyDescent="0.25">
      <c r="B867" s="12"/>
    </row>
    <row r="868" spans="2:2" x14ac:dyDescent="0.25">
      <c r="B868" s="12"/>
    </row>
    <row r="869" spans="2:2" x14ac:dyDescent="0.25">
      <c r="B869" s="12"/>
    </row>
    <row r="870" spans="2:2" x14ac:dyDescent="0.25">
      <c r="B870" s="12"/>
    </row>
    <row r="871" spans="2:2" x14ac:dyDescent="0.25">
      <c r="B871" s="12"/>
    </row>
    <row r="872" spans="2:2" x14ac:dyDescent="0.25">
      <c r="B872" s="12"/>
    </row>
    <row r="873" spans="2:2" x14ac:dyDescent="0.25">
      <c r="B873" s="12"/>
    </row>
    <row r="874" spans="2:2" x14ac:dyDescent="0.25">
      <c r="B874" s="12"/>
    </row>
    <row r="875" spans="2:2" x14ac:dyDescent="0.25">
      <c r="B875" s="12"/>
    </row>
    <row r="876" spans="2:2" x14ac:dyDescent="0.25">
      <c r="B876" s="12"/>
    </row>
    <row r="877" spans="2:2" x14ac:dyDescent="0.25">
      <c r="B877" s="12"/>
    </row>
    <row r="878" spans="2:2" x14ac:dyDescent="0.25">
      <c r="B878" s="12"/>
    </row>
    <row r="879" spans="2:2" x14ac:dyDescent="0.25">
      <c r="B879" s="12"/>
    </row>
    <row r="880" spans="2:2" x14ac:dyDescent="0.25">
      <c r="B880" s="12"/>
    </row>
    <row r="881" spans="2:2" x14ac:dyDescent="0.25">
      <c r="B881" s="12"/>
    </row>
    <row r="882" spans="2:2" x14ac:dyDescent="0.25">
      <c r="B882" s="12"/>
    </row>
    <row r="883" spans="2:2" x14ac:dyDescent="0.25">
      <c r="B883" s="12"/>
    </row>
    <row r="884" spans="2:2" x14ac:dyDescent="0.25">
      <c r="B884" s="12"/>
    </row>
    <row r="885" spans="2:2" x14ac:dyDescent="0.25">
      <c r="B885" s="12"/>
    </row>
    <row r="886" spans="2:2" x14ac:dyDescent="0.25">
      <c r="B886" s="12"/>
    </row>
    <row r="887" spans="2:2" x14ac:dyDescent="0.25">
      <c r="B887" s="12"/>
    </row>
    <row r="888" spans="2:2" x14ac:dyDescent="0.25">
      <c r="B888" s="12"/>
    </row>
    <row r="889" spans="2:2" x14ac:dyDescent="0.25">
      <c r="B889" s="12"/>
    </row>
    <row r="890" spans="2:2" x14ac:dyDescent="0.25">
      <c r="B890" s="12"/>
    </row>
    <row r="891" spans="2:2" x14ac:dyDescent="0.25">
      <c r="B891" s="12"/>
    </row>
    <row r="892" spans="2:2" x14ac:dyDescent="0.25">
      <c r="B892" s="12"/>
    </row>
    <row r="893" spans="2:2" x14ac:dyDescent="0.25">
      <c r="B893" s="12"/>
    </row>
    <row r="894" spans="2:2" x14ac:dyDescent="0.25">
      <c r="B894" s="12"/>
    </row>
    <row r="895" spans="2:2" x14ac:dyDescent="0.25">
      <c r="B895" s="12"/>
    </row>
    <row r="896" spans="2:2" x14ac:dyDescent="0.25">
      <c r="B896" s="12"/>
    </row>
    <row r="897" spans="2:2" x14ac:dyDescent="0.25">
      <c r="B897" s="12"/>
    </row>
    <row r="898" spans="2:2" x14ac:dyDescent="0.25">
      <c r="B898" s="12"/>
    </row>
    <row r="899" spans="2:2" x14ac:dyDescent="0.25">
      <c r="B899" s="12"/>
    </row>
    <row r="900" spans="2:2" x14ac:dyDescent="0.25">
      <c r="B900" s="12"/>
    </row>
    <row r="901" spans="2:2" x14ac:dyDescent="0.25">
      <c r="B901" s="12"/>
    </row>
    <row r="902" spans="2:2" x14ac:dyDescent="0.25">
      <c r="B902" s="12"/>
    </row>
    <row r="903" spans="2:2" x14ac:dyDescent="0.25">
      <c r="B903" s="12"/>
    </row>
    <row r="904" spans="2:2" x14ac:dyDescent="0.25">
      <c r="B904" s="12"/>
    </row>
    <row r="905" spans="2:2" x14ac:dyDescent="0.25">
      <c r="B905" s="12"/>
    </row>
    <row r="906" spans="2:2" x14ac:dyDescent="0.25">
      <c r="B906" s="12"/>
    </row>
    <row r="907" spans="2:2" x14ac:dyDescent="0.25">
      <c r="B907" s="12"/>
    </row>
    <row r="908" spans="2:2" x14ac:dyDescent="0.25">
      <c r="B908" s="12"/>
    </row>
    <row r="909" spans="2:2" x14ac:dyDescent="0.25">
      <c r="B909" s="12"/>
    </row>
    <row r="910" spans="2:2" x14ac:dyDescent="0.25">
      <c r="B910" s="12"/>
    </row>
    <row r="911" spans="2:2" x14ac:dyDescent="0.25">
      <c r="B911" s="12"/>
    </row>
    <row r="912" spans="2:2" x14ac:dyDescent="0.25">
      <c r="B912" s="12"/>
    </row>
    <row r="913" spans="2:2" x14ac:dyDescent="0.25">
      <c r="B913" s="12"/>
    </row>
    <row r="914" spans="2:2" x14ac:dyDescent="0.25">
      <c r="B914" s="12"/>
    </row>
    <row r="915" spans="2:2" x14ac:dyDescent="0.25">
      <c r="B915" s="12"/>
    </row>
    <row r="916" spans="2:2" x14ac:dyDescent="0.25">
      <c r="B916" s="12"/>
    </row>
    <row r="917" spans="2:2" x14ac:dyDescent="0.25">
      <c r="B917" s="12"/>
    </row>
    <row r="918" spans="2:2" x14ac:dyDescent="0.25">
      <c r="B918" s="12"/>
    </row>
    <row r="919" spans="2:2" x14ac:dyDescent="0.25">
      <c r="B919" s="12"/>
    </row>
    <row r="920" spans="2:2" x14ac:dyDescent="0.25">
      <c r="B920" s="12"/>
    </row>
    <row r="921" spans="2:2" x14ac:dyDescent="0.25">
      <c r="B921" s="12"/>
    </row>
    <row r="922" spans="2:2" x14ac:dyDescent="0.25">
      <c r="B922" s="12"/>
    </row>
    <row r="923" spans="2:2" x14ac:dyDescent="0.25">
      <c r="B923" s="12"/>
    </row>
    <row r="924" spans="2:2" x14ac:dyDescent="0.25">
      <c r="B924" s="12"/>
    </row>
    <row r="925" spans="2:2" x14ac:dyDescent="0.25">
      <c r="B925" s="12"/>
    </row>
    <row r="926" spans="2:2" x14ac:dyDescent="0.25">
      <c r="B926" s="12"/>
    </row>
    <row r="927" spans="2:2" x14ac:dyDescent="0.25">
      <c r="B927" s="12"/>
    </row>
    <row r="928" spans="2:2" x14ac:dyDescent="0.25">
      <c r="B928" s="12"/>
    </row>
    <row r="929" spans="2:2" x14ac:dyDescent="0.25">
      <c r="B929" s="12"/>
    </row>
    <row r="930" spans="2:2" x14ac:dyDescent="0.25">
      <c r="B930" s="12"/>
    </row>
    <row r="931" spans="2:2" x14ac:dyDescent="0.25">
      <c r="B931" s="12"/>
    </row>
    <row r="932" spans="2:2" x14ac:dyDescent="0.25">
      <c r="B932" s="12"/>
    </row>
    <row r="933" spans="2:2" x14ac:dyDescent="0.25">
      <c r="B933" s="12"/>
    </row>
    <row r="934" spans="2:2" x14ac:dyDescent="0.25">
      <c r="B934" s="12"/>
    </row>
    <row r="935" spans="2:2" x14ac:dyDescent="0.25">
      <c r="B935" s="12"/>
    </row>
    <row r="936" spans="2:2" x14ac:dyDescent="0.25">
      <c r="B936" s="12"/>
    </row>
    <row r="937" spans="2:2" x14ac:dyDescent="0.25">
      <c r="B937" s="12"/>
    </row>
    <row r="938" spans="2:2" x14ac:dyDescent="0.25">
      <c r="B938" s="12"/>
    </row>
    <row r="939" spans="2:2" x14ac:dyDescent="0.25">
      <c r="B939" s="12"/>
    </row>
    <row r="940" spans="2:2" x14ac:dyDescent="0.25">
      <c r="B940" s="12"/>
    </row>
    <row r="941" spans="2:2" x14ac:dyDescent="0.25">
      <c r="B941" s="12"/>
    </row>
    <row r="942" spans="2:2" x14ac:dyDescent="0.25">
      <c r="B942" s="12"/>
    </row>
    <row r="943" spans="2:2" x14ac:dyDescent="0.25">
      <c r="B943" s="12"/>
    </row>
    <row r="944" spans="2:2" x14ac:dyDescent="0.25">
      <c r="B944" s="12"/>
    </row>
    <row r="945" spans="2:2" x14ac:dyDescent="0.25">
      <c r="B945" s="12"/>
    </row>
    <row r="946" spans="2:2" x14ac:dyDescent="0.25">
      <c r="B946" s="12"/>
    </row>
    <row r="947" spans="2:2" x14ac:dyDescent="0.25">
      <c r="B947" s="12"/>
    </row>
    <row r="948" spans="2:2" x14ac:dyDescent="0.25">
      <c r="B948" s="12"/>
    </row>
    <row r="949" spans="2:2" x14ac:dyDescent="0.25">
      <c r="B949" s="12"/>
    </row>
    <row r="950" spans="2:2" x14ac:dyDescent="0.25">
      <c r="B950" s="12"/>
    </row>
    <row r="951" spans="2:2" x14ac:dyDescent="0.25">
      <c r="B951" s="12"/>
    </row>
  </sheetData>
  <pageMargins left="0.7" right="0.7" top="0.75" bottom="0.75" header="0.3" footer="0.3"/>
  <pageSetup scale="73" fitToWidth="3" orientation="landscape" r:id="rId1"/>
  <colBreaks count="2" manualBreakCount="2">
    <brk id="7" max="1048575"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945"/>
  <sheetViews>
    <sheetView topLeftCell="A2" workbookViewId="0">
      <selection activeCell="B29" sqref="B29"/>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56.25" x14ac:dyDescent="0.3">
      <c r="B6" s="1" t="s">
        <v>4</v>
      </c>
      <c r="C6" s="42" t="str">
        <f>'1. Credit &amp; Collections'!C5</f>
        <v>Meritus Medical Center</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210001</v>
      </c>
      <c r="D8" s="1"/>
      <c r="E8" s="1"/>
      <c r="F8" s="1"/>
      <c r="G8" s="1"/>
      <c r="H8" s="1"/>
      <c r="I8" s="1"/>
      <c r="J8" s="1"/>
      <c r="K8" s="1"/>
      <c r="L8" s="1"/>
      <c r="M8" s="1"/>
      <c r="N8" s="1"/>
      <c r="O8" s="1"/>
      <c r="P8" s="1"/>
      <c r="Q8" s="1"/>
      <c r="R8" s="1"/>
      <c r="S8" s="1"/>
      <c r="T8" s="1"/>
      <c r="U8" s="1"/>
      <c r="V8" s="1"/>
      <c r="W8" s="1"/>
      <c r="X8" s="1"/>
      <c r="Y8" s="1"/>
      <c r="Z8" s="1"/>
    </row>
    <row r="9" spans="1:26" ht="14.25" customHeight="1" x14ac:dyDescent="0.3">
      <c r="C9" s="20"/>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4"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35">
        <v>10195</v>
      </c>
      <c r="K16" s="1"/>
      <c r="L16" s="1"/>
      <c r="M16" s="1"/>
      <c r="N16" s="1"/>
      <c r="O16" s="1"/>
      <c r="P16" s="1"/>
      <c r="Q16" s="1"/>
      <c r="R16" s="1"/>
      <c r="S16" s="1"/>
      <c r="T16" s="1"/>
      <c r="U16" s="1"/>
      <c r="V16" s="1"/>
      <c r="W16" s="1"/>
      <c r="X16" s="1"/>
      <c r="Y16" s="1"/>
      <c r="Z16" s="1"/>
    </row>
    <row r="17" spans="1:26" ht="37.5" x14ac:dyDescent="0.3">
      <c r="A17" s="3" t="s">
        <v>84</v>
      </c>
      <c r="B17" s="9" t="s">
        <v>129</v>
      </c>
      <c r="C17" s="35">
        <v>9779</v>
      </c>
      <c r="K17" s="1"/>
      <c r="L17" s="1"/>
      <c r="M17" s="1"/>
      <c r="N17" s="1"/>
      <c r="O17" s="1"/>
      <c r="P17" s="1"/>
      <c r="Q17" s="1"/>
      <c r="R17" s="1"/>
      <c r="S17" s="1"/>
      <c r="T17" s="1"/>
      <c r="U17" s="1"/>
      <c r="V17" s="1"/>
      <c r="W17" s="1"/>
      <c r="X17" s="1"/>
      <c r="Y17" s="1"/>
      <c r="Z17" s="1"/>
    </row>
    <row r="18" spans="1:26" ht="37.5" x14ac:dyDescent="0.3">
      <c r="A18" s="15" t="s">
        <v>85</v>
      </c>
      <c r="B18" s="30" t="s">
        <v>130</v>
      </c>
      <c r="C18" s="36">
        <v>416</v>
      </c>
      <c r="D18" s="12"/>
      <c r="E18" s="12"/>
      <c r="F18" s="12"/>
      <c r="G18" s="12"/>
      <c r="H18" s="12"/>
      <c r="I18" s="12"/>
      <c r="J18" s="12"/>
      <c r="K18" s="9"/>
      <c r="L18" s="9"/>
      <c r="M18" s="9"/>
      <c r="N18" s="9"/>
      <c r="O18" s="9"/>
      <c r="P18" s="9"/>
      <c r="Q18" s="9"/>
      <c r="R18" s="9"/>
      <c r="S18" s="9"/>
      <c r="T18" s="9"/>
      <c r="U18" s="9"/>
      <c r="V18" s="9"/>
      <c r="W18" s="9"/>
      <c r="X18" s="9"/>
      <c r="Y18" s="9"/>
      <c r="Z18" s="9"/>
    </row>
    <row r="19" spans="1:26" ht="56.25" x14ac:dyDescent="0.3">
      <c r="A19" s="15" t="s">
        <v>71</v>
      </c>
      <c r="B19" s="9" t="s">
        <v>135</v>
      </c>
      <c r="C19" s="37">
        <v>18909921</v>
      </c>
      <c r="D19" s="12"/>
      <c r="E19" s="12"/>
      <c r="F19" s="12"/>
      <c r="G19" s="12"/>
      <c r="H19" s="12"/>
      <c r="I19" s="12"/>
      <c r="J19" s="12"/>
      <c r="K19" s="12"/>
      <c r="L19" s="12"/>
      <c r="M19" s="12"/>
      <c r="N19" s="12"/>
      <c r="O19" s="12"/>
      <c r="P19" s="12"/>
      <c r="Q19" s="12"/>
      <c r="R19" s="12"/>
      <c r="S19" s="12"/>
      <c r="T19" s="12"/>
      <c r="U19" s="12"/>
      <c r="V19" s="12"/>
      <c r="W19" s="12"/>
      <c r="X19" s="12"/>
      <c r="Y19" s="12"/>
      <c r="Z19" s="12"/>
    </row>
    <row r="20" spans="1:26" ht="56.25" x14ac:dyDescent="0.3">
      <c r="A20" s="15" t="s">
        <v>73</v>
      </c>
      <c r="B20" s="9" t="s">
        <v>136</v>
      </c>
      <c r="C20" s="37">
        <v>2947032</v>
      </c>
      <c r="D20" s="12"/>
      <c r="E20" s="12"/>
      <c r="F20" s="12"/>
      <c r="G20" s="12"/>
      <c r="H20" s="12"/>
      <c r="I20" s="12"/>
      <c r="J20" s="12"/>
      <c r="K20" s="12"/>
      <c r="L20" s="12"/>
      <c r="M20" s="12"/>
      <c r="N20" s="12"/>
      <c r="O20" s="12"/>
      <c r="P20" s="12"/>
      <c r="Q20" s="12"/>
      <c r="R20" s="12"/>
      <c r="S20" s="12"/>
      <c r="T20" s="12"/>
      <c r="U20" s="12"/>
      <c r="V20" s="12"/>
      <c r="W20" s="12"/>
      <c r="X20" s="12"/>
      <c r="Y20" s="12"/>
      <c r="Z20" s="12"/>
    </row>
    <row r="21" spans="1:26" ht="56.25" x14ac:dyDescent="0.3">
      <c r="A21" s="15" t="s">
        <v>74</v>
      </c>
      <c r="B21" s="9" t="s">
        <v>137</v>
      </c>
      <c r="C21" s="37">
        <v>1621641</v>
      </c>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scale="78"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zoomScaleNormal="100" workbookViewId="0">
      <selection activeCell="U21" sqref="U21"/>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56.25" x14ac:dyDescent="0.3">
      <c r="B6" s="1" t="s">
        <v>4</v>
      </c>
      <c r="C6" s="42" t="s">
        <v>131</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210001</v>
      </c>
      <c r="D8" s="1"/>
      <c r="E8" s="1"/>
      <c r="F8" s="1"/>
      <c r="G8" s="1"/>
      <c r="H8" s="1"/>
      <c r="I8" s="1"/>
      <c r="J8" s="1"/>
      <c r="K8" s="1"/>
      <c r="L8" s="1"/>
      <c r="M8" s="1"/>
      <c r="N8" s="1"/>
      <c r="O8" s="1"/>
      <c r="P8" s="1"/>
      <c r="Q8" s="1"/>
      <c r="R8" s="1"/>
      <c r="S8" s="1"/>
      <c r="T8" s="1"/>
      <c r="U8" s="1"/>
      <c r="V8" s="1"/>
      <c r="W8" s="1"/>
      <c r="X8" s="1"/>
      <c r="Y8" s="1"/>
      <c r="Z8" s="1"/>
    </row>
    <row r="9" spans="1:27" ht="14.25" customHeight="1" x14ac:dyDescent="0.3">
      <c r="C9" s="20"/>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4"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2"/>
      <c r="C14" s="4" t="s">
        <v>40</v>
      </c>
      <c r="D14" s="4" t="s">
        <v>41</v>
      </c>
      <c r="E14" s="4" t="s">
        <v>42</v>
      </c>
      <c r="F14" s="4" t="s">
        <v>43</v>
      </c>
      <c r="G14" s="4"/>
      <c r="H14" s="17"/>
      <c r="I14" s="4" t="s">
        <v>44</v>
      </c>
      <c r="J14" s="4" t="s">
        <v>45</v>
      </c>
      <c r="K14" s="4" t="s">
        <v>46</v>
      </c>
      <c r="L14" s="4" t="s">
        <v>47</v>
      </c>
      <c r="M14" s="4" t="s">
        <v>48</v>
      </c>
      <c r="N14" s="4" t="s">
        <v>49</v>
      </c>
      <c r="O14" s="4" t="s">
        <v>50</v>
      </c>
      <c r="P14" s="4" t="s">
        <v>51</v>
      </c>
      <c r="Q14" s="4" t="s">
        <v>52</v>
      </c>
      <c r="R14" s="4"/>
      <c r="S14" s="17"/>
      <c r="T14" s="4" t="s">
        <v>53</v>
      </c>
      <c r="U14" s="4" t="s">
        <v>54</v>
      </c>
      <c r="V14" s="4" t="s">
        <v>55</v>
      </c>
      <c r="W14" s="4" t="s">
        <v>56</v>
      </c>
      <c r="X14" s="4" t="s">
        <v>57</v>
      </c>
      <c r="Y14" s="4" t="s">
        <v>127</v>
      </c>
      <c r="Z14" s="4"/>
    </row>
    <row r="15" spans="1:27" ht="93.75" x14ac:dyDescent="0.3">
      <c r="B15" s="1"/>
      <c r="C15" s="23" t="s">
        <v>58</v>
      </c>
      <c r="D15" s="24" t="s">
        <v>59</v>
      </c>
      <c r="E15" s="24" t="s">
        <v>96</v>
      </c>
      <c r="F15" s="25" t="s">
        <v>97</v>
      </c>
      <c r="G15" s="26" t="s">
        <v>104</v>
      </c>
      <c r="H15" s="26"/>
      <c r="I15" s="23" t="s">
        <v>60</v>
      </c>
      <c r="J15" s="24" t="s">
        <v>61</v>
      </c>
      <c r="K15" s="24" t="s">
        <v>62</v>
      </c>
      <c r="L15" s="24" t="s">
        <v>63</v>
      </c>
      <c r="M15" s="24" t="s">
        <v>64</v>
      </c>
      <c r="N15" s="28" t="s">
        <v>100</v>
      </c>
      <c r="O15" s="28" t="s">
        <v>101</v>
      </c>
      <c r="P15" s="24" t="s">
        <v>98</v>
      </c>
      <c r="Q15" s="25" t="s">
        <v>102</v>
      </c>
      <c r="R15" s="26" t="s">
        <v>104</v>
      </c>
      <c r="S15" s="26"/>
      <c r="T15" s="23" t="s">
        <v>65</v>
      </c>
      <c r="U15" s="24" t="s">
        <v>66</v>
      </c>
      <c r="V15" s="24" t="s">
        <v>67</v>
      </c>
      <c r="W15" s="24" t="s">
        <v>68</v>
      </c>
      <c r="X15" s="24" t="s">
        <v>99</v>
      </c>
      <c r="Y15" s="25" t="s">
        <v>103</v>
      </c>
      <c r="Z15" s="26" t="s">
        <v>104</v>
      </c>
      <c r="AA15" s="1"/>
    </row>
    <row r="16" spans="1:27" ht="56.25" x14ac:dyDescent="0.3">
      <c r="A16" s="3" t="s">
        <v>75</v>
      </c>
      <c r="B16" s="30" t="s">
        <v>118</v>
      </c>
      <c r="C16" s="45">
        <v>998</v>
      </c>
      <c r="D16" s="46">
        <v>9122</v>
      </c>
      <c r="E16" s="47">
        <v>37</v>
      </c>
      <c r="F16" s="48">
        <v>38</v>
      </c>
      <c r="G16" s="49">
        <v>10195</v>
      </c>
      <c r="H16" s="50"/>
      <c r="I16" s="45">
        <v>7198</v>
      </c>
      <c r="J16" s="47">
        <v>1992</v>
      </c>
      <c r="K16" s="60" t="s">
        <v>138</v>
      </c>
      <c r="L16" s="46">
        <v>115</v>
      </c>
      <c r="M16" s="47">
        <v>14</v>
      </c>
      <c r="N16" s="46">
        <v>551</v>
      </c>
      <c r="O16" s="46">
        <v>232</v>
      </c>
      <c r="P16" s="60" t="s">
        <v>138</v>
      </c>
      <c r="Q16" s="48">
        <v>75</v>
      </c>
      <c r="R16" s="49">
        <v>10195</v>
      </c>
      <c r="S16" s="50"/>
      <c r="T16" s="45">
        <v>4895</v>
      </c>
      <c r="U16" s="46">
        <v>5291</v>
      </c>
      <c r="V16" s="47" t="s">
        <v>138</v>
      </c>
      <c r="W16" s="60" t="s">
        <v>138</v>
      </c>
      <c r="X16" s="46">
        <v>0</v>
      </c>
      <c r="Y16" s="51" t="s">
        <v>138</v>
      </c>
      <c r="Z16" s="49">
        <v>10195</v>
      </c>
      <c r="AA16" s="1"/>
    </row>
    <row r="17" spans="1:27" ht="37.5" x14ac:dyDescent="0.3">
      <c r="A17" s="3" t="s">
        <v>76</v>
      </c>
      <c r="B17" s="30" t="s">
        <v>119</v>
      </c>
      <c r="C17" s="45">
        <v>969</v>
      </c>
      <c r="D17" s="46">
        <v>8738</v>
      </c>
      <c r="E17" s="47">
        <v>35</v>
      </c>
      <c r="F17" s="48">
        <v>37</v>
      </c>
      <c r="G17" s="49">
        <v>9779</v>
      </c>
      <c r="H17" s="50"/>
      <c r="I17" s="45">
        <v>6886</v>
      </c>
      <c r="J17" s="47">
        <v>1923</v>
      </c>
      <c r="K17" s="60" t="s">
        <v>138</v>
      </c>
      <c r="L17" s="46">
        <v>107</v>
      </c>
      <c r="M17" s="47">
        <v>14</v>
      </c>
      <c r="N17" s="46">
        <v>538</v>
      </c>
      <c r="O17" s="46">
        <v>222</v>
      </c>
      <c r="P17" s="60" t="s">
        <v>138</v>
      </c>
      <c r="Q17" s="48">
        <v>73</v>
      </c>
      <c r="R17" s="49">
        <v>9779</v>
      </c>
      <c r="S17" s="50"/>
      <c r="T17" s="45">
        <v>4712</v>
      </c>
      <c r="U17" s="46">
        <v>5058</v>
      </c>
      <c r="V17" s="47" t="s">
        <v>138</v>
      </c>
      <c r="W17" s="60" t="s">
        <v>138</v>
      </c>
      <c r="X17" s="46">
        <v>0</v>
      </c>
      <c r="Y17" s="51">
        <v>0</v>
      </c>
      <c r="Z17" s="49">
        <v>9773</v>
      </c>
      <c r="AA17" s="1"/>
    </row>
    <row r="18" spans="1:27" ht="38.25" thickBot="1" x14ac:dyDescent="0.35">
      <c r="A18" s="3" t="s">
        <v>77</v>
      </c>
      <c r="B18" s="30" t="s">
        <v>122</v>
      </c>
      <c r="C18" s="52">
        <v>29</v>
      </c>
      <c r="D18" s="53">
        <v>384</v>
      </c>
      <c r="E18" s="54" t="s">
        <v>138</v>
      </c>
      <c r="F18" s="59" t="s">
        <v>138</v>
      </c>
      <c r="G18" s="49">
        <v>416</v>
      </c>
      <c r="H18" s="56"/>
      <c r="I18" s="52">
        <v>312</v>
      </c>
      <c r="J18" s="54">
        <v>69</v>
      </c>
      <c r="K18" s="53">
        <v>0</v>
      </c>
      <c r="L18" s="57" t="s">
        <v>138</v>
      </c>
      <c r="M18" s="54">
        <v>0</v>
      </c>
      <c r="N18" s="53">
        <v>13</v>
      </c>
      <c r="O18" s="53">
        <v>10</v>
      </c>
      <c r="P18" s="57" t="s">
        <v>138</v>
      </c>
      <c r="Q18" s="59" t="s">
        <v>138</v>
      </c>
      <c r="R18" s="49">
        <v>416</v>
      </c>
      <c r="S18" s="50"/>
      <c r="T18" s="61" t="s">
        <v>138</v>
      </c>
      <c r="U18" s="57">
        <v>233</v>
      </c>
      <c r="V18" s="54">
        <v>0</v>
      </c>
      <c r="W18" s="53">
        <v>0</v>
      </c>
      <c r="X18" s="57">
        <v>0</v>
      </c>
      <c r="Y18" s="55" t="s">
        <v>138</v>
      </c>
      <c r="Z18" s="49">
        <v>422</v>
      </c>
      <c r="AA18" s="1"/>
    </row>
  </sheetData>
  <pageMargins left="0.7" right="0.7" top="0.75" bottom="0.75" header="0.3" footer="0.3"/>
  <pageSetup scale="66" fitToWidth="3" orientation="landscape" r:id="rId1"/>
  <colBreaks count="2" manualBreakCount="2">
    <brk id="7" max="1048575" man="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2:F33"/>
  <sheetViews>
    <sheetView tabSelected="1" workbookViewId="0">
      <selection activeCell="C23" sqref="C23"/>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131</v>
      </c>
      <c r="D6" s="1"/>
    </row>
    <row r="7" spans="1:6" ht="15" customHeight="1" x14ac:dyDescent="0.3">
      <c r="B7" s="1"/>
      <c r="C7" s="4"/>
      <c r="D7" s="1"/>
      <c r="E7" s="1"/>
      <c r="F7" s="1"/>
    </row>
    <row r="8" spans="1:6" ht="15" customHeight="1" x14ac:dyDescent="0.3">
      <c r="B8" s="1" t="s">
        <v>6</v>
      </c>
      <c r="C8" s="4">
        <v>210001</v>
      </c>
      <c r="D8" s="1"/>
      <c r="E8" s="1"/>
      <c r="F8" s="1"/>
    </row>
    <row r="9" spans="1:6" ht="15" customHeight="1" x14ac:dyDescent="0.25">
      <c r="C9" s="20"/>
    </row>
    <row r="10" spans="1:6" ht="15" customHeight="1" x14ac:dyDescent="0.3">
      <c r="A10" s="4"/>
      <c r="B10" s="5" t="s">
        <v>8</v>
      </c>
      <c r="C10" s="4">
        <v>2025</v>
      </c>
      <c r="D10" s="2"/>
      <c r="E10" s="2"/>
      <c r="F10" s="2"/>
    </row>
    <row r="11" spans="1:6" ht="15" customHeight="1" x14ac:dyDescent="0.3">
      <c r="A11" s="4"/>
      <c r="B11" s="6"/>
      <c r="C11" s="2"/>
      <c r="D11" s="2"/>
      <c r="E11" s="2"/>
      <c r="F11" s="2"/>
    </row>
    <row r="12" spans="1:6" ht="15" customHeight="1" x14ac:dyDescent="0.3">
      <c r="A12" s="4"/>
      <c r="B12" s="14"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2"/>
      <c r="B16" s="32" t="s">
        <v>123</v>
      </c>
      <c r="C16" s="32" t="s">
        <v>124</v>
      </c>
      <c r="D16" s="32" t="s">
        <v>125</v>
      </c>
      <c r="E16" s="32" t="s">
        <v>126</v>
      </c>
    </row>
    <row r="17" spans="1:5" ht="15" customHeight="1" x14ac:dyDescent="0.3">
      <c r="A17" s="3" t="s">
        <v>78</v>
      </c>
      <c r="B17" s="38">
        <v>21711</v>
      </c>
      <c r="C17" s="58">
        <v>31</v>
      </c>
      <c r="D17" s="58">
        <v>29</v>
      </c>
      <c r="E17" s="58" t="s">
        <v>138</v>
      </c>
    </row>
    <row r="18" spans="1:5" x14ac:dyDescent="0.25">
      <c r="B18" s="38">
        <v>21713</v>
      </c>
      <c r="C18" s="58">
        <v>307</v>
      </c>
      <c r="D18" s="58">
        <v>287</v>
      </c>
      <c r="E18" s="58">
        <v>20</v>
      </c>
    </row>
    <row r="19" spans="1:5" x14ac:dyDescent="0.25">
      <c r="B19" s="38">
        <v>21720</v>
      </c>
      <c r="C19" s="58" t="s">
        <v>138</v>
      </c>
      <c r="D19" s="58" t="s">
        <v>138</v>
      </c>
      <c r="E19" s="58">
        <v>0</v>
      </c>
    </row>
    <row r="20" spans="1:5" x14ac:dyDescent="0.25">
      <c r="B20" s="38">
        <v>21721</v>
      </c>
      <c r="C20" s="58" t="s">
        <v>138</v>
      </c>
      <c r="D20" s="58" t="s">
        <v>138</v>
      </c>
      <c r="E20" s="58">
        <v>0</v>
      </c>
    </row>
    <row r="21" spans="1:5" x14ac:dyDescent="0.25">
      <c r="B21" s="38">
        <v>21722</v>
      </c>
      <c r="C21" s="58">
        <v>210</v>
      </c>
      <c r="D21" s="58">
        <v>198</v>
      </c>
      <c r="E21" s="58">
        <v>12</v>
      </c>
    </row>
    <row r="22" spans="1:5" x14ac:dyDescent="0.25">
      <c r="B22" s="38">
        <v>21733</v>
      </c>
      <c r="C22" s="58">
        <v>42</v>
      </c>
      <c r="D22" s="58">
        <v>41</v>
      </c>
      <c r="E22" s="58" t="s">
        <v>138</v>
      </c>
    </row>
    <row r="23" spans="1:5" x14ac:dyDescent="0.25">
      <c r="B23" s="38">
        <v>21734</v>
      </c>
      <c r="C23" s="58">
        <v>40</v>
      </c>
      <c r="D23" s="58">
        <v>35</v>
      </c>
      <c r="E23" s="58" t="s">
        <v>138</v>
      </c>
    </row>
    <row r="24" spans="1:5" x14ac:dyDescent="0.25">
      <c r="B24" s="38">
        <v>21740</v>
      </c>
      <c r="C24" s="58">
        <v>3981</v>
      </c>
      <c r="D24" s="58">
        <v>3825</v>
      </c>
      <c r="E24" s="58">
        <v>156</v>
      </c>
    </row>
    <row r="25" spans="1:5" x14ac:dyDescent="0.25">
      <c r="B25" s="38">
        <v>21741</v>
      </c>
      <c r="C25" s="58" t="s">
        <v>138</v>
      </c>
      <c r="D25" s="58" t="s">
        <v>138</v>
      </c>
      <c r="E25" s="58" t="s">
        <v>138</v>
      </c>
    </row>
    <row r="26" spans="1:5" x14ac:dyDescent="0.25">
      <c r="B26" s="38">
        <v>21742</v>
      </c>
      <c r="C26" s="58">
        <v>1510</v>
      </c>
      <c r="D26" s="58">
        <v>1442</v>
      </c>
      <c r="E26" s="58">
        <v>68</v>
      </c>
    </row>
    <row r="27" spans="1:5" x14ac:dyDescent="0.25">
      <c r="B27" s="38">
        <v>21750</v>
      </c>
      <c r="C27" s="58">
        <v>110</v>
      </c>
      <c r="D27" s="58">
        <v>105</v>
      </c>
      <c r="E27" s="58" t="s">
        <v>138</v>
      </c>
    </row>
    <row r="28" spans="1:5" x14ac:dyDescent="0.25">
      <c r="B28" s="38">
        <v>21756</v>
      </c>
      <c r="C28" s="58">
        <v>106</v>
      </c>
      <c r="D28" s="58">
        <v>103</v>
      </c>
      <c r="E28" s="58" t="s">
        <v>138</v>
      </c>
    </row>
    <row r="29" spans="1:5" x14ac:dyDescent="0.25">
      <c r="B29" s="38">
        <v>21767</v>
      </c>
      <c r="C29" s="58">
        <v>63</v>
      </c>
      <c r="D29" s="58">
        <v>61</v>
      </c>
      <c r="E29" s="58" t="s">
        <v>138</v>
      </c>
    </row>
    <row r="30" spans="1:5" x14ac:dyDescent="0.25">
      <c r="B30" s="38">
        <v>21779</v>
      </c>
      <c r="C30" s="58">
        <v>21</v>
      </c>
      <c r="D30" s="58">
        <v>21</v>
      </c>
      <c r="E30" s="58">
        <v>0</v>
      </c>
    </row>
    <row r="31" spans="1:5" ht="15" customHeight="1" x14ac:dyDescent="0.25">
      <c r="B31" s="38">
        <v>21782</v>
      </c>
      <c r="C31" s="58">
        <v>133</v>
      </c>
      <c r="D31" s="58">
        <v>125</v>
      </c>
      <c r="E31" s="58" t="s">
        <v>138</v>
      </c>
    </row>
    <row r="32" spans="1:5" ht="15" customHeight="1" x14ac:dyDescent="0.25">
      <c r="B32" s="38">
        <v>21783</v>
      </c>
      <c r="C32" s="58">
        <v>312</v>
      </c>
      <c r="D32" s="58">
        <v>297</v>
      </c>
      <c r="E32" s="58">
        <v>15</v>
      </c>
    </row>
    <row r="33" spans="2:5" ht="15" customHeight="1" x14ac:dyDescent="0.25">
      <c r="B33" s="38">
        <v>21795</v>
      </c>
      <c r="C33" s="58">
        <v>425</v>
      </c>
      <c r="D33" s="58">
        <v>411</v>
      </c>
      <c r="E33" s="58">
        <v>14</v>
      </c>
    </row>
  </sheetData>
  <pageMargins left="0.7" right="0.7" top="0.75" bottom="0.75" header="0.3" footer="0.3"/>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Credit &amp; Collections</vt:lpstr>
      <vt:lpstr>2. Financial Assistance</vt:lpstr>
      <vt:lpstr>3. FA Demographics</vt:lpstr>
      <vt:lpstr>4. Debt Collection</vt:lpstr>
      <vt:lpstr>5. DC Demographics</vt:lpstr>
      <vt:lpstr>6. DC Zip Code</vt:lpstr>
      <vt:lpstr>'1. Credit &amp; Collections'!Print_Area</vt:lpstr>
      <vt:lpstr>'2. Financial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cp:lastPrinted>2025-11-14T16:19:07Z</cp:lastPrinted>
  <dcterms:created xsi:type="dcterms:W3CDTF">2020-12-01T15:50:20Z</dcterms:created>
  <dcterms:modified xsi:type="dcterms:W3CDTF">2026-07-02T13:33:38Z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