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J:\projects\HSCRC-Community Benefit Reporting\FY 2025 Reporting Instructions\"/>
    </mc:Choice>
  </mc:AlternateContent>
  <xr:revisionPtr revIDLastSave="0" documentId="13_ncr:1_{579305FF-86BF-4D65-98AA-5A4A71DF987B}" xr6:coauthVersionLast="47" xr6:coauthVersionMax="47" xr10:uidLastSave="{00000000-0000-0000-0000-000000000000}"/>
  <bookViews>
    <workbookView xWindow="-120" yWindow="-120" windowWidth="29040" windowHeight="15840" xr2:uid="{00000000-000D-0000-FFFF-FFFF00000000}"/>
  </bookViews>
  <sheets>
    <sheet name="Community Benefit Overview" sheetId="2" r:id="rId1"/>
    <sheet name="CHNA" sheetId="1" r:id="rId2"/>
    <sheet name="Physician Subsidies" sheetId="3" r:id="rId3"/>
    <sheet name="Drop Downs" sheetId="4" r:id="rId4"/>
  </sheets>
  <definedNames>
    <definedName name="acct">#REF!</definedName>
    <definedName name="acct1">#REF!</definedName>
    <definedName name="bal_umc">#REF!</definedName>
    <definedName name="BALANCE_UMMC">#REF!</definedName>
    <definedName name="C_Code">#REF!</definedName>
    <definedName name="C_Num">#REF!</definedName>
    <definedName name="CASH_UMMC">#REF!</definedName>
    <definedName name="CFA_I">#REF!</definedName>
    <definedName name="consol">#REF!</definedName>
    <definedName name="CPV">#REF!</definedName>
    <definedName name="csh_ummc">#REF!</definedName>
    <definedName name="CurrRO">#REF!</definedName>
    <definedName name="DataRange">#REF!</definedName>
    <definedName name="dept">#REF!</definedName>
    <definedName name="DP_Schedule">#REF!</definedName>
    <definedName name="Exh_II">#REF!</definedName>
    <definedName name="Exh_V">#REF!</definedName>
    <definedName name="Factors_I">#REF!</definedName>
    <definedName name="flex">#REF!</definedName>
    <definedName name="FUND_CONS">#REF!</definedName>
    <definedName name="HeaderRange">#REF!</definedName>
    <definedName name="Hosp_Num">#REF!</definedName>
    <definedName name="Hospital_Phys">#REF!</definedName>
    <definedName name="inac1">#REF!</definedName>
    <definedName name="inac4">#REF!</definedName>
    <definedName name="inac7">#REF!</definedName>
    <definedName name="ker">#REF!</definedName>
    <definedName name="kernan">#REF!</definedName>
    <definedName name="LookDate">#REF!</definedName>
    <definedName name="Med_Ed">#REF!</definedName>
    <definedName name="mrh">#REF!</definedName>
    <definedName name="MTC_Test">#REF!</definedName>
    <definedName name="P1_Test">#REF!</definedName>
    <definedName name="P2_Test">#REF!</definedName>
    <definedName name="P3_Test">#REF!</definedName>
    <definedName name="P4_Test">#REF!</definedName>
    <definedName name="P5_Test">#REF!</definedName>
    <definedName name="pan">#REF!</definedName>
    <definedName name="PANDL">#REF!</definedName>
    <definedName name="PLROWS">#REF!</definedName>
    <definedName name="_xlnm.Print_Area" localSheetId="0">'Community Benefit Overview'!$A$1:$I$156</definedName>
    <definedName name="_xlnm.Print_Area">#REF!</definedName>
    <definedName name="Prior_M">#REF!</definedName>
    <definedName name="Prior_TB">#REF!</definedName>
    <definedName name="Psych?">#REF!</definedName>
    <definedName name="PY_M">#REF!</definedName>
    <definedName name="Rate_Realignment">#REF!</definedName>
    <definedName name="RNAdj">#REF!</definedName>
    <definedName name="RoutineSpread">#REF!</definedName>
    <definedName name="RR_1">#REF!</definedName>
    <definedName name="RR_2">#REF!</definedName>
    <definedName name="RRAdjustor">#REF!</definedName>
    <definedName name="SAP_Account">#REF!</definedName>
    <definedName name="SAP_Apr">#REF!</definedName>
    <definedName name="SAP_Aug">#REF!</definedName>
    <definedName name="SAP_Dec">#REF!</definedName>
    <definedName name="SAP_Feb">#REF!</definedName>
    <definedName name="SAP_Jan">#REF!</definedName>
    <definedName name="SAP_Jul">#REF!</definedName>
    <definedName name="SAP_Jun">#REF!</definedName>
    <definedName name="SAP_Mar">#REF!</definedName>
    <definedName name="SAP_May">#REF!</definedName>
    <definedName name="SAP_Nov">#REF!</definedName>
    <definedName name="SAP_Oct">#REF!</definedName>
    <definedName name="SAP_Sep">#REF!</definedName>
    <definedName name="SAPBEXdnldView" hidden="1">"45B0DMIFL4DG42VFK6L1FXXXP"</definedName>
    <definedName name="SAPBEXsysID" hidden="1">"BWP"</definedName>
    <definedName name="SortRange">#REF!</definedName>
    <definedName name="Supp_Birth_I">#REF!</definedName>
    <definedName name="Supp2">#REF!</definedName>
    <definedName name="Supp4">#REF!</definedName>
    <definedName name="SUPPLEMENTAL_SCHEDULE_6">#REF!</definedName>
    <definedName name="T_Bal">#REF!</definedName>
    <definedName name="Titles">#REF!</definedName>
    <definedName name="TopSection">#REF!</definedName>
    <definedName name="ttl.salaries">#REF!</definedName>
    <definedName name="UMMC_DEAT">#REF!</definedName>
    <definedName name="UR_Rev_I">#REF!</definedName>
    <definedName name="URS_Schedu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8" i="2" l="1"/>
  <c r="F150" i="2"/>
  <c r="F147" i="2"/>
  <c r="F144" i="2"/>
  <c r="F142" i="2"/>
  <c r="F137" i="2"/>
  <c r="F149" i="2" s="1"/>
  <c r="H132" i="2"/>
  <c r="H133" i="2"/>
  <c r="H134" i="2"/>
  <c r="H135" i="2"/>
  <c r="H131" i="2"/>
  <c r="H111" i="2"/>
  <c r="H103" i="2"/>
  <c r="H104" i="2"/>
  <c r="H105" i="2"/>
  <c r="H106" i="2"/>
  <c r="F108" i="2"/>
  <c r="H87" i="2"/>
  <c r="H88" i="2"/>
  <c r="H89" i="2"/>
  <c r="H90" i="2"/>
  <c r="H91" i="2"/>
  <c r="H92" i="2"/>
  <c r="H93" i="2"/>
  <c r="H94" i="2"/>
  <c r="H95" i="2"/>
  <c r="H96" i="2"/>
  <c r="F98" i="2"/>
  <c r="F146" i="2" s="1"/>
  <c r="F82" i="2"/>
  <c r="F145" i="2" s="1"/>
  <c r="E64" i="2"/>
  <c r="E143" i="2" s="1"/>
  <c r="F64" i="2"/>
  <c r="F143" i="2" s="1"/>
  <c r="G64" i="2"/>
  <c r="G143" i="2" s="1"/>
  <c r="D64" i="2"/>
  <c r="D143" i="2" s="1"/>
  <c r="F74" i="2"/>
  <c r="F49" i="2"/>
  <c r="H102" i="2"/>
  <c r="H86" i="2"/>
  <c r="H78" i="2"/>
  <c r="H79" i="2"/>
  <c r="H80" i="2"/>
  <c r="H77" i="2"/>
  <c r="H69" i="2"/>
  <c r="H70" i="2"/>
  <c r="H71" i="2"/>
  <c r="H72" i="2"/>
  <c r="H68" i="2"/>
  <c r="H58" i="2"/>
  <c r="H59" i="2"/>
  <c r="H60" i="2"/>
  <c r="H61" i="2"/>
  <c r="H62" i="2"/>
  <c r="H54" i="2"/>
  <c r="H55" i="2"/>
  <c r="H56" i="2"/>
  <c r="H57" i="2"/>
  <c r="H53" i="2"/>
  <c r="H41" i="2"/>
  <c r="H42" i="2"/>
  <c r="H43" i="2"/>
  <c r="H44" i="2"/>
  <c r="H45" i="2"/>
  <c r="H46" i="2"/>
  <c r="H47" i="2"/>
  <c r="H40" i="2"/>
  <c r="F36" i="2"/>
  <c r="F141" i="2" s="1"/>
  <c r="H22" i="2"/>
  <c r="H23" i="2"/>
  <c r="H24" i="2"/>
  <c r="H25" i="2"/>
  <c r="H26" i="2"/>
  <c r="H27" i="2"/>
  <c r="H28" i="2"/>
  <c r="H29" i="2"/>
  <c r="H30" i="2"/>
  <c r="H31" i="2"/>
  <c r="H32" i="2"/>
  <c r="H33" i="2"/>
  <c r="H34" i="2"/>
  <c r="H21" i="2"/>
  <c r="I5" i="3"/>
  <c r="I6" i="3"/>
  <c r="I7" i="3"/>
  <c r="I8" i="3"/>
  <c r="I4" i="3"/>
  <c r="M4" i="1"/>
  <c r="G150" i="2"/>
  <c r="E150" i="2"/>
  <c r="D150" i="2"/>
  <c r="G137" i="2"/>
  <c r="G149" i="2" s="1"/>
  <c r="E137" i="2"/>
  <c r="E149" i="2" s="1"/>
  <c r="D137" i="2"/>
  <c r="D149" i="2" s="1"/>
  <c r="E119" i="2"/>
  <c r="G108" i="2"/>
  <c r="G147" i="2" s="1"/>
  <c r="D108" i="2"/>
  <c r="D147" i="2" s="1"/>
  <c r="G98" i="2"/>
  <c r="G146" i="2" s="1"/>
  <c r="D98" i="2"/>
  <c r="D146" i="2" s="1"/>
  <c r="G82" i="2"/>
  <c r="G145" i="2" s="1"/>
  <c r="E145" i="2"/>
  <c r="D82" i="2"/>
  <c r="D145" i="2" s="1"/>
  <c r="G74" i="2"/>
  <c r="G144" i="2" s="1"/>
  <c r="E74" i="2"/>
  <c r="E144" i="2" s="1"/>
  <c r="D74" i="2"/>
  <c r="D144" i="2" s="1"/>
  <c r="G49" i="2"/>
  <c r="G142" i="2" s="1"/>
  <c r="E49" i="2"/>
  <c r="E142" i="2" s="1"/>
  <c r="D49" i="2"/>
  <c r="D142" i="2" s="1"/>
  <c r="G36" i="2"/>
  <c r="G141" i="2" s="1"/>
  <c r="D36" i="2"/>
  <c r="D141" i="2" s="1"/>
  <c r="H18" i="2"/>
  <c r="H150" i="2" s="1"/>
  <c r="F152" i="2" l="1"/>
  <c r="H64" i="2"/>
  <c r="E98" i="2"/>
  <c r="E146" i="2" s="1"/>
  <c r="H82" i="2"/>
  <c r="H145" i="2" s="1"/>
  <c r="H137" i="2"/>
  <c r="H149" i="2" s="1"/>
  <c r="H143" i="2"/>
  <c r="E36" i="2"/>
  <c r="E141" i="2" s="1"/>
  <c r="H49" i="2"/>
  <c r="H142" i="2" s="1"/>
  <c r="E108" i="2"/>
  <c r="E147" i="2" s="1"/>
  <c r="H74" i="2"/>
  <c r="H144" i="2" s="1"/>
  <c r="D152" i="2"/>
  <c r="G152" i="2"/>
  <c r="H98" i="2"/>
  <c r="H146" i="2" s="1"/>
  <c r="H108" i="2"/>
  <c r="H147" i="2" s="1"/>
  <c r="H36" i="2"/>
  <c r="H141" i="2" s="1"/>
  <c r="E152" i="2" l="1"/>
  <c r="H152" i="2"/>
  <c r="D154" i="2" s="1"/>
  <c r="D155" i="2" l="1"/>
</calcChain>
</file>

<file path=xl/sharedStrings.xml><?xml version="1.0" encoding="utf-8"?>
<sst xmlns="http://schemas.openxmlformats.org/spreadsheetml/2006/main" count="432" uniqueCount="346">
  <si>
    <t>GENERAL INFORMATION</t>
  </si>
  <si>
    <t>Hospital Name:</t>
  </si>
  <si>
    <t>HSCRC Hospital ID #:</t>
  </si>
  <si>
    <t># of Employees:</t>
  </si>
  <si>
    <t>Contact Person:</t>
  </si>
  <si>
    <t>Contact Number:</t>
  </si>
  <si>
    <t>Contact Email:</t>
  </si>
  <si>
    <t>UNREIMBURSED MEDICAID COST</t>
  </si>
  <si>
    <t>DIRECT COST($)</t>
  </si>
  <si>
    <t>INDIRECT COST($)</t>
  </si>
  <si>
    <t>NET COMMUNITY BENEFIT</t>
  </si>
  <si>
    <t>T00</t>
  </si>
  <si>
    <t>Medicaid Costs</t>
  </si>
  <si>
    <t>T99</t>
  </si>
  <si>
    <t>Medicaid Assessments</t>
  </si>
  <si>
    <t>N/A</t>
  </si>
  <si>
    <t>COMMUNITY BENEFIT ACTIVITES</t>
  </si>
  <si>
    <t>A00.</t>
  </si>
  <si>
    <t>A10</t>
  </si>
  <si>
    <t>Community Health Education</t>
  </si>
  <si>
    <t>A11</t>
  </si>
  <si>
    <t>Support Groups</t>
  </si>
  <si>
    <t>A12</t>
  </si>
  <si>
    <t>Self-Help</t>
  </si>
  <si>
    <t>A20</t>
  </si>
  <si>
    <t>Community-Based Clinical Services</t>
  </si>
  <si>
    <t>A21</t>
  </si>
  <si>
    <t>Screenings</t>
  </si>
  <si>
    <t>A22</t>
  </si>
  <si>
    <t>One-Time/Occasionally Held Clinics</t>
  </si>
  <si>
    <t>A23</t>
  </si>
  <si>
    <t>Clinics for Underinsured and Uninsured</t>
  </si>
  <si>
    <t>A24</t>
  </si>
  <si>
    <t>Mobile Units</t>
  </si>
  <si>
    <t>A30</t>
  </si>
  <si>
    <t>Health Care Support Services</t>
  </si>
  <si>
    <t>A40</t>
  </si>
  <si>
    <t>A41</t>
  </si>
  <si>
    <t>A42</t>
  </si>
  <si>
    <t>A43</t>
  </si>
  <si>
    <t>A44</t>
  </si>
  <si>
    <t>A99</t>
  </si>
  <si>
    <t>TOTAL</t>
  </si>
  <si>
    <t>B00</t>
  </si>
  <si>
    <t>HEALTH PROFESSIONS EDUCATION</t>
  </si>
  <si>
    <t>B10</t>
  </si>
  <si>
    <t>Physicians/Medical Students</t>
  </si>
  <si>
    <t>B20</t>
  </si>
  <si>
    <t>Nurses/Nursing Students</t>
  </si>
  <si>
    <t>B30</t>
  </si>
  <si>
    <t>Other Health Professionals</t>
  </si>
  <si>
    <t>B40</t>
  </si>
  <si>
    <t>Scholarships/Funding for Professional Education</t>
  </si>
  <si>
    <t>B50</t>
  </si>
  <si>
    <t>B51</t>
  </si>
  <si>
    <t>B52</t>
  </si>
  <si>
    <t>B53</t>
  </si>
  <si>
    <t>B99</t>
  </si>
  <si>
    <t>Total Health Professions Education</t>
  </si>
  <si>
    <t>C00</t>
  </si>
  <si>
    <t>MISSION DRIVEN HEALTH SERVICES (please list)</t>
  </si>
  <si>
    <t>C10</t>
  </si>
  <si>
    <t>C20</t>
  </si>
  <si>
    <t>C30</t>
  </si>
  <si>
    <t>C40</t>
  </si>
  <si>
    <t>C50</t>
  </si>
  <si>
    <t>C60</t>
  </si>
  <si>
    <t>C70</t>
  </si>
  <si>
    <t>C80</t>
  </si>
  <si>
    <t>C90</t>
  </si>
  <si>
    <t>C91</t>
  </si>
  <si>
    <t>C99</t>
  </si>
  <si>
    <t>Total Mission Driven Health Services</t>
  </si>
  <si>
    <t>D00</t>
  </si>
  <si>
    <t>RESEARCH</t>
  </si>
  <si>
    <t>D10</t>
  </si>
  <si>
    <t>Clinical Research</t>
  </si>
  <si>
    <t>D20</t>
  </si>
  <si>
    <t>Community Health Research</t>
  </si>
  <si>
    <t>D30</t>
  </si>
  <si>
    <t>D31</t>
  </si>
  <si>
    <t>D32</t>
  </si>
  <si>
    <t>D99</t>
  </si>
  <si>
    <t>Total Research</t>
  </si>
  <si>
    <t>E00</t>
  </si>
  <si>
    <t>Cash and In-Kind Contributions</t>
  </si>
  <si>
    <t>E10</t>
  </si>
  <si>
    <t>Cash Donations</t>
  </si>
  <si>
    <t>E20</t>
  </si>
  <si>
    <t>Grants</t>
  </si>
  <si>
    <t>E30</t>
  </si>
  <si>
    <t>In-Kind Donations</t>
  </si>
  <si>
    <t>E40</t>
  </si>
  <si>
    <t>Cost of Fund Raising for Community Programs</t>
  </si>
  <si>
    <t>E99</t>
  </si>
  <si>
    <t>Total Cash and In-Kind Contributions</t>
  </si>
  <si>
    <t>F00</t>
  </si>
  <si>
    <t>COMMUNITY BUILDING ACTIVITIES</t>
  </si>
  <si>
    <t>F10</t>
  </si>
  <si>
    <t>Physical Improvements and Housing</t>
  </si>
  <si>
    <t>F20</t>
  </si>
  <si>
    <t>Economic Development</t>
  </si>
  <si>
    <t>F30</t>
  </si>
  <si>
    <t>Community Support</t>
  </si>
  <si>
    <t>F40</t>
  </si>
  <si>
    <t>Environmental Improvements</t>
  </si>
  <si>
    <t>F50</t>
  </si>
  <si>
    <t>Leadership Development/Training for Community Members</t>
  </si>
  <si>
    <t>F60</t>
  </si>
  <si>
    <t>Coalition Building</t>
  </si>
  <si>
    <t>F70</t>
  </si>
  <si>
    <t>Advocacy for Community Health Improvements</t>
  </si>
  <si>
    <t>F80</t>
  </si>
  <si>
    <t>Workforce Development</t>
  </si>
  <si>
    <t>F90</t>
  </si>
  <si>
    <t>F91</t>
  </si>
  <si>
    <t>F92</t>
  </si>
  <si>
    <t>F99</t>
  </si>
  <si>
    <t>Total Community Building Activities</t>
  </si>
  <si>
    <t>G00</t>
  </si>
  <si>
    <t>COMMUNITY BENEFIT OPERATIONS</t>
  </si>
  <si>
    <t>G10</t>
  </si>
  <si>
    <t>Assigned Staff</t>
  </si>
  <si>
    <t>G20</t>
  </si>
  <si>
    <t>Community health/health assets assessments</t>
  </si>
  <si>
    <t>G30</t>
  </si>
  <si>
    <t>G31</t>
  </si>
  <si>
    <t>G32</t>
  </si>
  <si>
    <t>G99</t>
  </si>
  <si>
    <t>Total Community Benefit Operations</t>
  </si>
  <si>
    <t>H00</t>
  </si>
  <si>
    <t>H99</t>
  </si>
  <si>
    <t>Total Charity Care</t>
  </si>
  <si>
    <t>FINANCIAL DATA</t>
  </si>
  <si>
    <t>I10</t>
  </si>
  <si>
    <t>INDIRECT COST RATIO</t>
  </si>
  <si>
    <t>I00</t>
  </si>
  <si>
    <t>OPERATING REVENUE</t>
  </si>
  <si>
    <t>I20</t>
  </si>
  <si>
    <t>Net Patient Service Revenue</t>
  </si>
  <si>
    <t>I30</t>
  </si>
  <si>
    <t>Other Revenue</t>
  </si>
  <si>
    <t>I40</t>
  </si>
  <si>
    <t>Total Revenue</t>
  </si>
  <si>
    <t>S99</t>
  </si>
  <si>
    <t>TOTAL OPERATING EXPENSES</t>
  </si>
  <si>
    <t>I50</t>
  </si>
  <si>
    <t>NET REVENUE (LOSS) FROM OPERATIONS</t>
  </si>
  <si>
    <t>I60</t>
  </si>
  <si>
    <t>NON-OPERATING GAINS (LOSSES)</t>
  </si>
  <si>
    <t>I70</t>
  </si>
  <si>
    <t>NET REVENUE (LOSS)</t>
  </si>
  <si>
    <t>J00</t>
  </si>
  <si>
    <t>FOUNDATION COMMUNITY BENEFIT</t>
  </si>
  <si>
    <t>J10</t>
  </si>
  <si>
    <t>Community Services</t>
  </si>
  <si>
    <t>J20</t>
  </si>
  <si>
    <t>Community Building</t>
  </si>
  <si>
    <t>J30</t>
  </si>
  <si>
    <t>J31</t>
  </si>
  <si>
    <t>J32</t>
  </si>
  <si>
    <t>J99</t>
  </si>
  <si>
    <t>TOTAL FOUNDATION COMMUNITY BENEFIT</t>
  </si>
  <si>
    <t>K00</t>
  </si>
  <si>
    <t>TOTAL HOSPITAL COMMUNITY BENEFIT</t>
  </si>
  <si>
    <t>Health Professions Education</t>
  </si>
  <si>
    <t>Mission Driven Health Care Services</t>
  </si>
  <si>
    <t>Research</t>
  </si>
  <si>
    <t>Financial Contributions</t>
  </si>
  <si>
    <t>Community Building Activities</t>
  </si>
  <si>
    <t>Community Benefit Operations</t>
  </si>
  <si>
    <t>Charity Care</t>
  </si>
  <si>
    <t>Foundation Funded Community Benefit</t>
  </si>
  <si>
    <t>K99</t>
  </si>
  <si>
    <t>U99</t>
  </si>
  <si>
    <t>% OF OPERATING EXPENSES</t>
  </si>
  <si>
    <t>V99</t>
  </si>
  <si>
    <t>% of NET REVENUE</t>
  </si>
  <si>
    <t xml:space="preserve"> Goal and/or CHNA Objective </t>
  </si>
  <si>
    <t xml:space="preserve">CHNA Initiative(s) </t>
  </si>
  <si>
    <t>Community Benefit Category</t>
  </si>
  <si>
    <t>Community Benefit Subcategory (if applicable)</t>
  </si>
  <si>
    <t>Subcategories</t>
  </si>
  <si>
    <t xml:space="preserve">Physician Subsidy Types </t>
  </si>
  <si>
    <t xml:space="preserve">Non-Resident House Staff and Hospitalists </t>
  </si>
  <si>
    <t>Coverage of Emergency Department Call</t>
  </si>
  <si>
    <t>Physician Recruitment to Meet Community Need</t>
  </si>
  <si>
    <t>Physician Provision of Financial Assistance</t>
  </si>
  <si>
    <t xml:space="preserve">INSTRUCTIONS: </t>
  </si>
  <si>
    <t>Subsidy Type</t>
  </si>
  <si>
    <t xml:space="preserve">NET COMMUNITY BENEFIT </t>
  </si>
  <si>
    <t>CHS - Community Health Education</t>
  </si>
  <si>
    <t>CHS - Self-Help</t>
  </si>
  <si>
    <t>CHS - Community-Based Clinical Services</t>
  </si>
  <si>
    <t>CHS - One-Time/Occasionally Held Clinics</t>
  </si>
  <si>
    <t>CHS - Free Clinics</t>
  </si>
  <si>
    <t>CHS - Mobile Units</t>
  </si>
  <si>
    <t>CHS - Health Care Support Services</t>
  </si>
  <si>
    <t>CHS - Other</t>
  </si>
  <si>
    <t>HPE - Physicians/Medical Students</t>
  </si>
  <si>
    <t>HPE - Nurses/Nursing Students</t>
  </si>
  <si>
    <t>HPE - Other Health Professionals</t>
  </si>
  <si>
    <t>HPE - Scholarships/Funding for Professional Education</t>
  </si>
  <si>
    <t>HPE - Other</t>
  </si>
  <si>
    <t>Mission Driven</t>
  </si>
  <si>
    <t xml:space="preserve">R - Clinical Research </t>
  </si>
  <si>
    <t>R - Community Health Research</t>
  </si>
  <si>
    <t>FC - Cash Donations</t>
  </si>
  <si>
    <t>FC - Grants</t>
  </si>
  <si>
    <t>FC - In-Kind Donations</t>
  </si>
  <si>
    <t>FC - Cost of Fund Raising for Community Programs</t>
  </si>
  <si>
    <t>CBA - Physical Improvements and Housing</t>
  </si>
  <si>
    <t>CBA - Economic Development</t>
  </si>
  <si>
    <t>CBA - Community Support</t>
  </si>
  <si>
    <t>CBA - Environmental Improvements</t>
  </si>
  <si>
    <t>CBA - Leadership Development/Training for Community Members</t>
  </si>
  <si>
    <t>CBA - Coalition Building</t>
  </si>
  <si>
    <t>CBA - Advocacy for Community Health Improvements</t>
  </si>
  <si>
    <t>CBA - Workforce Development</t>
  </si>
  <si>
    <t>CBO - Assigned Staff</t>
  </si>
  <si>
    <t>CBO - Community health/health assets assessments</t>
  </si>
  <si>
    <t>FFCB - Community Services</t>
  </si>
  <si>
    <t>FFCB - Community Building</t>
  </si>
  <si>
    <t>CHS - Support Groups</t>
  </si>
  <si>
    <t>CHS - Screenings</t>
  </si>
  <si>
    <t>Health Conditions - Arthritis</t>
  </si>
  <si>
    <t>Health Conditions - Blood Disorders</t>
  </si>
  <si>
    <t>Health Conditions - Cancer</t>
  </si>
  <si>
    <t>Health Conditions - Chronic Kidney Disease</t>
  </si>
  <si>
    <t>Health Conditions - Chronic Pain</t>
  </si>
  <si>
    <t>Health Conditions - Dementias</t>
  </si>
  <si>
    <t>Health Conditions - Diabetes</t>
  </si>
  <si>
    <t>Health Conditions - Foodborne Illness</t>
  </si>
  <si>
    <t>Health Conditions - Health Care-Associated Infections</t>
  </si>
  <si>
    <t>Health Conditions - Heart Disease and Stroke</t>
  </si>
  <si>
    <t>Health Conditions - Infectious Disease</t>
  </si>
  <si>
    <t>Health Conditions - Mental Health and Mental Disorders</t>
  </si>
  <si>
    <t>Health Conditions - Oral Conditions</t>
  </si>
  <si>
    <t>Health Conditions - Osteoporosis</t>
  </si>
  <si>
    <t>Health Conditions - Overweight and Obesity</t>
  </si>
  <si>
    <t>Health Conditions - Pregnancy and Childbirth</t>
  </si>
  <si>
    <t>Health Conditions - Respiratory Disease</t>
  </si>
  <si>
    <t>Health Conditions - Sensory or Communication Disorders</t>
  </si>
  <si>
    <t>Health Conditions - Sexually Transmitted Infections</t>
  </si>
  <si>
    <t>Health Behaviors - Child and Adolescent Development</t>
  </si>
  <si>
    <t>Health Behaviors - Family Planning</t>
  </si>
  <si>
    <t>Health Behaviors - Injury Prevention</t>
  </si>
  <si>
    <t>Health Behaviors - Physical Activity</t>
  </si>
  <si>
    <t>Health Behaviors - Preventive Care</t>
  </si>
  <si>
    <t>Health Behaviors - Safe Food Handling</t>
  </si>
  <si>
    <t>Health Behaviors - Sleep</t>
  </si>
  <si>
    <t>Health Behaviors - Tobacco Use</t>
  </si>
  <si>
    <t>Health Behaviors - Vaccination</t>
  </si>
  <si>
    <t>Health Behaviors - Violence Prevention</t>
  </si>
  <si>
    <t>Populations - Adolescents</t>
  </si>
  <si>
    <t>Populations - Children</t>
  </si>
  <si>
    <t>Populations - Infants</t>
  </si>
  <si>
    <t>Populations - LGBT</t>
  </si>
  <si>
    <t>Populations - Men</t>
  </si>
  <si>
    <t>Populations - Older Adults</t>
  </si>
  <si>
    <t>Populations - Parents or Caregivers</t>
  </si>
  <si>
    <t>Populations - People with Disabilities</t>
  </si>
  <si>
    <t>Populations - Women</t>
  </si>
  <si>
    <t>Settings and Systems - Community</t>
  </si>
  <si>
    <t>Settings and Systems - Environmental Health</t>
  </si>
  <si>
    <t>Settings and Systems - Global Health</t>
  </si>
  <si>
    <t>Settings and Systems - Health Care</t>
  </si>
  <si>
    <t>Settings and Systems - Health Insurance</t>
  </si>
  <si>
    <t>Settings and Systems - Health IT</t>
  </si>
  <si>
    <t>Settings and Systems - Health Policy</t>
  </si>
  <si>
    <t>Settings and Systems - Hospital and Emergency Services</t>
  </si>
  <si>
    <t>Settings and Systems - Housing and Homes</t>
  </si>
  <si>
    <t>Settings and Systems - Public Health Infrastructure</t>
  </si>
  <si>
    <t>Settings and Systems - Schools</t>
  </si>
  <si>
    <t>Settings and Systems - Transportation</t>
  </si>
  <si>
    <t>Settings and Systems - Workplace</t>
  </si>
  <si>
    <t>Social Determinants of Health - Economic Stability</t>
  </si>
  <si>
    <t>Social Determinants of Health - Health Care Access and Quality</t>
  </si>
  <si>
    <t>Social Determinants of Health - Neighborhood and Built Environment</t>
  </si>
  <si>
    <t>Social Determinants of Health - Social and Community Context</t>
  </si>
  <si>
    <t>Health Professions Education (HPE)</t>
  </si>
  <si>
    <t xml:space="preserve">Research (R) </t>
  </si>
  <si>
    <t>Financial Contributions (FC)</t>
  </si>
  <si>
    <t>Community Building Activities (CBA)</t>
  </si>
  <si>
    <t>Community Benefit Operations (CBO)</t>
  </si>
  <si>
    <t>Foundation Funded Community Benefit (FFCB)</t>
  </si>
  <si>
    <t>CHNA Need Categories</t>
  </si>
  <si>
    <r>
      <t>Health Conditions</t>
    </r>
    <r>
      <rPr>
        <b/>
        <i/>
        <sz val="10"/>
        <color theme="1"/>
        <rFont val="Arial"/>
        <family val="2"/>
      </rPr>
      <t xml:space="preserve"> - </t>
    </r>
    <r>
      <rPr>
        <b/>
        <sz val="10"/>
        <color theme="1"/>
        <rFont val="Arial"/>
        <family val="2"/>
      </rPr>
      <t>Addiction </t>
    </r>
  </si>
  <si>
    <t>Health Behaviors - Drug and Alcohol Use </t>
  </si>
  <si>
    <t>Health Behaviors - Emergency Preparedness </t>
  </si>
  <si>
    <t>Health Behaviors - Health Communication </t>
  </si>
  <si>
    <t>Health Behaviors - Nutrition and Healthy Eating </t>
  </si>
  <si>
    <t>Populations - Workforce </t>
  </si>
  <si>
    <t>Social Determinants of Health - Education Access and Quality </t>
  </si>
  <si>
    <t>PHYSICIAN SUBSIDIES - TOTAL</t>
  </si>
  <si>
    <t>Hospital-based</t>
  </si>
  <si>
    <t>Community-based</t>
  </si>
  <si>
    <t>CHNA Initiative Name</t>
  </si>
  <si>
    <t>CHARITY CARE (report total and rate support off-set)</t>
  </si>
  <si>
    <t>TOTAL ($)</t>
  </si>
  <si>
    <t>Goal #1 [State Goal]</t>
  </si>
  <si>
    <t>HSCRC RATE SUPPORT</t>
  </si>
  <si>
    <t>OTHER OFFSETTING REVENUE($)</t>
  </si>
  <si>
    <t>HSCRC GRANTS/RATE SUPPORT</t>
  </si>
  <si>
    <t>HSCRC GRANTS/RATE SUPPORT ($)</t>
  </si>
  <si>
    <t>Data Used to Measure Initiative Outcomes</t>
  </si>
  <si>
    <t>Initiative Outcomes Observed</t>
  </si>
  <si>
    <t>If your hospital listed 'Physician Subsidies' for a Mission Driven Services line item from sheet 1, please provide further details on these expenditures here. The sum of line items in this sheet should total to the full amount listed in Sheet 1 as 'Physician Subsidy'. Staff completing this sheet should list all allowable Community Benefit spending per the Reporting Guidelines. For each subsidy that is reported, a justification for how the hospital determined that the services would not otherwise be available to meet patient demand and why each subsidy was needed, including relevant data, must also be entered in column I. Enter rows as needed. Supplemental documents/reports may be provided to support the justification.</t>
  </si>
  <si>
    <t>JUSTIFICATION/GAPS IN PHYSICIAN AVAILABILITY</t>
  </si>
  <si>
    <t>CHNA-Identified Need (Category)</t>
  </si>
  <si>
    <r>
      <rPr>
        <i/>
        <sz val="10"/>
        <color rgb="FFFF0000"/>
        <rFont val="Arial"/>
        <family val="2"/>
      </rPr>
      <t>Reporting on this sheet is required.</t>
    </r>
    <r>
      <rPr>
        <i/>
        <sz val="10"/>
        <color theme="1"/>
        <rFont val="Arial"/>
        <family val="2"/>
      </rPr>
      <t xml:space="preserve">This sheet should itemize all programs, initiatives, and activities related to CHNA-Identified Needs and underlying goals. Staff completing this sheet should ensure that the the initiatives are broken out from the overview sheet and can be tracked via the Community Benefit Category and Subcategory columns. All CHNA-related programs should be categorized into this sheet if they are claimed as a Community Benefit, per the reporting guidelines. </t>
    </r>
    <r>
      <rPr>
        <sz val="10"/>
        <color theme="1"/>
        <rFont val="Arial"/>
        <family val="2"/>
      </rPr>
      <t>Select the CHNA Category that best matches your CHNA. Add additional rows for each initiative.</t>
    </r>
    <r>
      <rPr>
        <i/>
        <sz val="10"/>
        <color theme="1"/>
        <rFont val="Arial"/>
        <family val="2"/>
      </rPr>
      <t xml:space="preserve"> Additional columns may be added to report additional CHNA goals as needed.</t>
    </r>
  </si>
  <si>
    <t>CHNA-Identified Need (Description)</t>
  </si>
  <si>
    <t>FOR HOSPITALS REPORTING INDIRECT COSTS, Please Provide an Explanation as to why they are Needed</t>
  </si>
  <si>
    <t>COMMUNITY HEALTH IMPROVEMENT SERVICES</t>
  </si>
  <si>
    <t>COMMUNITY HEALTH IMPROVEMENT SERVICES (CHS)</t>
  </si>
  <si>
    <t>Total Community Health Improvement Services</t>
  </si>
  <si>
    <t>Physician Subsidy Specialties</t>
  </si>
  <si>
    <t>Allergy &amp; Immunology</t>
  </si>
  <si>
    <t>Anesthesiology</t>
  </si>
  <si>
    <t>Cardiology</t>
  </si>
  <si>
    <t>Dermatology</t>
  </si>
  <si>
    <t>Emergency Medicine</t>
  </si>
  <si>
    <t>Endocrinology, Diabetes &amp; Metabolism</t>
  </si>
  <si>
    <t>Family Practice/General Practice</t>
  </si>
  <si>
    <t>Geriatrics</t>
  </si>
  <si>
    <t>Internal Medicine</t>
  </si>
  <si>
    <t>Medical Genetics</t>
  </si>
  <si>
    <t>Neurological Surgery</t>
  </si>
  <si>
    <t>Neurology</t>
  </si>
  <si>
    <t>Obstetrics &amp; Gynecology</t>
  </si>
  <si>
    <t>Oncology-Cancer</t>
  </si>
  <si>
    <t>Ophthalmology</t>
  </si>
  <si>
    <t>Orthopedics</t>
  </si>
  <si>
    <t>Otolaryngology</t>
  </si>
  <si>
    <t>Pathology</t>
  </si>
  <si>
    <t>Pediatrics</t>
  </si>
  <si>
    <t>Physical Medicine &amp; Rehabilitation</t>
  </si>
  <si>
    <t>Plastic Surgery</t>
  </si>
  <si>
    <t>Preventive Medicine</t>
  </si>
  <si>
    <t>Psychiatry</t>
  </si>
  <si>
    <t>Radiology</t>
  </si>
  <si>
    <t>Surgery</t>
  </si>
  <si>
    <t>Urology</t>
  </si>
  <si>
    <t>Itemized List of Physician Type/Specialty Subsidized</t>
  </si>
  <si>
    <t>(If Other Specialty) Describe</t>
  </si>
  <si>
    <t>Other (Describe)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</si>
</sst>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quot;$&quot;#,##0.00"/>
    <numFmt numFmtId="166" formatCode="_(&quot;$&quot;* #,##0_);_(&quot;$&quot;* \(#,##0\);_(&quot;$&quot;* &quot;-&quot;??_);_(@_)"/>
    <numFmt numFmtId="167" formatCode="&quot;$&quot;#,##0"/>
  </numFmts>
  <fonts count="17" x14ac:knownFonts="1">
    <font>
      <sz val="11"/>
      <color theme="1"/>
      <name val="Calibri"/>
      <family val="2"/>
      <scheme val="minor"/>
    </font>
    <font>
      <sz val="11"/>
      <color theme="1"/>
      <name val="Calibri"/>
      <family val="2"/>
      <scheme val="minor"/>
    </font>
    <font>
      <sz val="10"/>
      <name val="Arial"/>
      <family val="2"/>
    </font>
    <font>
      <b/>
      <sz val="10"/>
      <name val="Arial"/>
      <family val="2"/>
    </font>
    <font>
      <b/>
      <i/>
      <sz val="10"/>
      <name val="Arial"/>
      <family val="2"/>
    </font>
    <font>
      <u/>
      <sz val="10"/>
      <color theme="10"/>
      <name val="Arial"/>
      <family val="2"/>
    </font>
    <font>
      <b/>
      <i/>
      <sz val="9"/>
      <name val="Arial"/>
      <family val="2"/>
    </font>
    <font>
      <sz val="9"/>
      <name val="Arial"/>
      <family val="2"/>
    </font>
    <font>
      <sz val="8"/>
      <name val="Arial"/>
      <family val="2"/>
    </font>
    <font>
      <sz val="10"/>
      <color rgb="FFFF0000"/>
      <name val="Arial"/>
      <family val="2"/>
    </font>
    <font>
      <b/>
      <u/>
      <sz val="10"/>
      <color theme="1"/>
      <name val="Arial"/>
      <family val="2"/>
    </font>
    <font>
      <i/>
      <sz val="10"/>
      <color theme="1"/>
      <name val="Arial"/>
      <family val="2"/>
    </font>
    <font>
      <i/>
      <sz val="10"/>
      <color rgb="FFFF0000"/>
      <name val="Arial"/>
      <family val="2"/>
    </font>
    <font>
      <sz val="10"/>
      <color theme="1"/>
      <name val="Arial"/>
      <family val="2"/>
    </font>
    <font>
      <b/>
      <sz val="10"/>
      <color theme="1"/>
      <name val="Arial"/>
      <family val="2"/>
    </font>
    <font>
      <b/>
      <sz val="10"/>
      <color rgb="FF000000"/>
      <name val="Arial"/>
      <family val="2"/>
    </font>
    <font>
      <b/>
      <i/>
      <sz val="10"/>
      <color theme="1"/>
      <name val="Arial"/>
      <family val="2"/>
    </font>
  </fonts>
  <fills count="1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rgb="FF5B9BD5"/>
        <bgColor rgb="FF000000"/>
      </patternFill>
    </fill>
    <fill>
      <patternFill patternType="solid">
        <fgColor rgb="FFD0CECE"/>
        <bgColor rgb="FF000000"/>
      </patternFill>
    </fill>
    <fill>
      <patternFill patternType="solid">
        <fgColor theme="9" tint="0.59999389629810485"/>
        <bgColor indexed="64"/>
      </patternFill>
    </fill>
    <fill>
      <patternFill patternType="solid">
        <fgColor theme="0"/>
        <bgColor indexed="64"/>
      </patternFill>
    </fill>
    <fill>
      <patternFill patternType="solid">
        <fgColor theme="0"/>
        <bgColor rgb="FF000000"/>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indexed="64"/>
      </left>
      <right/>
      <top style="thin">
        <color indexed="64"/>
      </top>
      <bottom/>
      <diagonal/>
    </border>
  </borders>
  <cellStyleXfs count="5">
    <xf numFmtId="0" fontId="0" fillId="0" borderId="0"/>
    <xf numFmtId="44" fontId="1" fillId="0" borderId="0" applyFont="0" applyFill="0" applyBorder="0" applyAlignment="0" applyProtection="0"/>
    <xf numFmtId="0" fontId="2" fillId="0" borderId="0"/>
    <xf numFmtId="0" fontId="5" fillId="0" borderId="0" applyNumberFormat="0" applyFill="0" applyBorder="0" applyAlignment="0" applyProtection="0"/>
    <xf numFmtId="9" fontId="2" fillId="0" borderId="0" applyFont="0" applyFill="0" applyBorder="0" applyAlignment="0" applyProtection="0"/>
  </cellStyleXfs>
  <cellXfs count="101">
    <xf numFmtId="0" fontId="0" fillId="0" borderId="0" xfId="0"/>
    <xf numFmtId="0" fontId="2" fillId="0" borderId="0" xfId="2" applyAlignment="1">
      <alignment horizontal="left"/>
    </xf>
    <xf numFmtId="0" fontId="2" fillId="0" borderId="0" xfId="2"/>
    <xf numFmtId="0" fontId="2" fillId="0" borderId="0" xfId="2" applyAlignment="1">
      <alignment horizontal="centerContinuous"/>
    </xf>
    <xf numFmtId="0" fontId="3" fillId="0" borderId="0" xfId="2" applyFont="1" applyAlignment="1">
      <alignment horizontal="centerContinuous"/>
    </xf>
    <xf numFmtId="0" fontId="3" fillId="0" borderId="0" xfId="2" applyFont="1"/>
    <xf numFmtId="0" fontId="3" fillId="0" borderId="0" xfId="2" applyFont="1" applyAlignment="1">
      <alignment horizontal="right"/>
    </xf>
    <xf numFmtId="0" fontId="4" fillId="0" borderId="0" xfId="2" applyFont="1" applyAlignment="1">
      <alignment horizontal="left"/>
    </xf>
    <xf numFmtId="0" fontId="3" fillId="0" borderId="0" xfId="2" applyFont="1" applyAlignment="1">
      <alignment horizontal="center" wrapText="1"/>
    </xf>
    <xf numFmtId="0" fontId="3" fillId="0" borderId="0" xfId="2" applyFont="1" applyAlignment="1">
      <alignment horizontal="left"/>
    </xf>
    <xf numFmtId="165" fontId="2" fillId="2" borderId="4" xfId="2" applyNumberFormat="1" applyFill="1" applyBorder="1" applyProtection="1">
      <protection locked="0"/>
    </xf>
    <xf numFmtId="165" fontId="2" fillId="2" borderId="2" xfId="2" applyNumberFormat="1" applyFill="1" applyBorder="1" applyProtection="1">
      <protection locked="0"/>
    </xf>
    <xf numFmtId="49" fontId="8" fillId="2" borderId="2" xfId="2" applyNumberFormat="1" applyFont="1" applyFill="1" applyBorder="1" applyProtection="1">
      <protection locked="0"/>
    </xf>
    <xf numFmtId="165" fontId="2" fillId="0" borderId="4" xfId="2" applyNumberFormat="1" applyBorder="1"/>
    <xf numFmtId="165" fontId="2" fillId="0" borderId="5" xfId="2" applyNumberFormat="1" applyBorder="1"/>
    <xf numFmtId="165" fontId="2" fillId="3" borderId="6" xfId="2" applyNumberFormat="1" applyFill="1" applyBorder="1"/>
    <xf numFmtId="3" fontId="2" fillId="4" borderId="4" xfId="2" applyNumberFormat="1" applyFill="1" applyBorder="1" applyProtection="1">
      <protection locked="0"/>
    </xf>
    <xf numFmtId="165" fontId="2" fillId="4" borderId="2" xfId="2" applyNumberFormat="1" applyFill="1" applyBorder="1" applyProtection="1">
      <protection locked="0"/>
    </xf>
    <xf numFmtId="0" fontId="2" fillId="0" borderId="5" xfId="2" applyBorder="1"/>
    <xf numFmtId="49" fontId="2" fillId="2" borderId="2" xfId="2" applyNumberFormat="1" applyFill="1" applyBorder="1" applyProtection="1">
      <protection locked="0"/>
    </xf>
    <xf numFmtId="0" fontId="2" fillId="0" borderId="9" xfId="2" applyBorder="1"/>
    <xf numFmtId="0" fontId="2" fillId="3" borderId="0" xfId="2" applyFill="1"/>
    <xf numFmtId="165" fontId="2" fillId="3" borderId="0" xfId="2" applyNumberFormat="1" applyFill="1"/>
    <xf numFmtId="0" fontId="2" fillId="2" borderId="4" xfId="2" applyFill="1" applyBorder="1" applyProtection="1">
      <protection locked="0"/>
    </xf>
    <xf numFmtId="0" fontId="9" fillId="0" borderId="0" xfId="2" applyFont="1"/>
    <xf numFmtId="165" fontId="2" fillId="2" borderId="10" xfId="2" applyNumberFormat="1" applyFill="1" applyBorder="1" applyProtection="1">
      <protection locked="0"/>
    </xf>
    <xf numFmtId="49" fontId="2" fillId="2" borderId="8" xfId="2" applyNumberFormat="1" applyFill="1" applyBorder="1" applyProtection="1">
      <protection locked="0"/>
    </xf>
    <xf numFmtId="165" fontId="2" fillId="3" borderId="0" xfId="2" applyNumberFormat="1" applyFill="1" applyProtection="1">
      <protection locked="0"/>
    </xf>
    <xf numFmtId="165" fontId="2" fillId="3" borderId="4" xfId="2" applyNumberFormat="1" applyFill="1" applyBorder="1"/>
    <xf numFmtId="165" fontId="2" fillId="2" borderId="1" xfId="2" applyNumberFormat="1" applyFill="1" applyBorder="1" applyProtection="1">
      <protection locked="0"/>
    </xf>
    <xf numFmtId="0" fontId="2" fillId="0" borderId="7" xfId="2" applyBorder="1" applyAlignment="1">
      <alignment horizontal="left"/>
    </xf>
    <xf numFmtId="0" fontId="3" fillId="0" borderId="7" xfId="2" applyFont="1" applyBorder="1"/>
    <xf numFmtId="0" fontId="2" fillId="0" borderId="7" xfId="2" applyBorder="1"/>
    <xf numFmtId="10" fontId="2" fillId="2" borderId="4" xfId="2" applyNumberFormat="1" applyFill="1" applyBorder="1" applyProtection="1">
      <protection locked="0"/>
    </xf>
    <xf numFmtId="0" fontId="3" fillId="0" borderId="0" xfId="2" applyFont="1" applyAlignment="1">
      <alignment horizontal="center" vertical="center" wrapText="1"/>
    </xf>
    <xf numFmtId="0" fontId="3" fillId="5" borderId="0" xfId="2" applyFont="1" applyFill="1"/>
    <xf numFmtId="0" fontId="3" fillId="6" borderId="0" xfId="2" applyFont="1" applyFill="1" applyAlignment="1">
      <alignment vertical="top"/>
    </xf>
    <xf numFmtId="0" fontId="3" fillId="7" borderId="0" xfId="2" applyFont="1" applyFill="1"/>
    <xf numFmtId="0" fontId="2" fillId="0" borderId="4" xfId="2" applyBorder="1" applyAlignment="1">
      <alignment vertical="center" wrapText="1"/>
    </xf>
    <xf numFmtId="0" fontId="3" fillId="0" borderId="0" xfId="2" applyFont="1" applyAlignment="1">
      <alignment horizontal="right" vertical="center" wrapText="1"/>
    </xf>
    <xf numFmtId="0" fontId="10" fillId="0" borderId="4" xfId="0" applyFont="1" applyBorder="1" applyAlignment="1">
      <alignment wrapText="1"/>
    </xf>
    <xf numFmtId="0" fontId="12" fillId="0" borderId="0" xfId="0" applyFont="1" applyAlignment="1">
      <alignment horizontal="center" vertical="center"/>
    </xf>
    <xf numFmtId="0" fontId="13" fillId="0" borderId="0" xfId="0" applyFont="1"/>
    <xf numFmtId="0" fontId="14" fillId="0" borderId="0" xfId="0" applyFont="1" applyAlignment="1">
      <alignment horizontal="center" vertical="center"/>
    </xf>
    <xf numFmtId="0" fontId="13" fillId="0" borderId="4" xfId="0" applyFont="1" applyBorder="1" applyAlignment="1">
      <alignment horizontal="center"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1" fillId="0" borderId="0" xfId="0" applyFont="1" applyAlignment="1">
      <alignment vertical="center"/>
    </xf>
    <xf numFmtId="0" fontId="11" fillId="0" borderId="0" xfId="0" applyFont="1" applyAlignment="1">
      <alignment vertical="center" wrapText="1"/>
    </xf>
    <xf numFmtId="0" fontId="13" fillId="0" borderId="0" xfId="0" applyFont="1" applyAlignment="1">
      <alignment wrapText="1"/>
    </xf>
    <xf numFmtId="0" fontId="14" fillId="11" borderId="4" xfId="0" applyFont="1" applyFill="1" applyBorder="1" applyAlignment="1">
      <alignment horizontal="center" vertical="center" wrapText="1"/>
    </xf>
    <xf numFmtId="0" fontId="3" fillId="11" borderId="4" xfId="2" applyFont="1" applyFill="1" applyBorder="1" applyAlignment="1">
      <alignment horizontal="center" vertical="center" wrapText="1"/>
    </xf>
    <xf numFmtId="0" fontId="13" fillId="0" borderId="4" xfId="0" applyFont="1" applyBorder="1" applyAlignment="1">
      <alignment wrapText="1"/>
    </xf>
    <xf numFmtId="166" fontId="13" fillId="0" borderId="0" xfId="0" applyNumberFormat="1" applyFont="1" applyAlignment="1">
      <alignment wrapText="1"/>
    </xf>
    <xf numFmtId="0" fontId="15" fillId="0" borderId="0" xfId="0" applyFont="1" applyAlignment="1">
      <alignment horizontal="center" vertical="center" wrapText="1"/>
    </xf>
    <xf numFmtId="0" fontId="14" fillId="0" borderId="0" xfId="0" applyFont="1" applyAlignment="1">
      <alignment horizontal="center"/>
    </xf>
    <xf numFmtId="0" fontId="14" fillId="10" borderId="0" xfId="0" applyFont="1" applyFill="1" applyAlignment="1">
      <alignment horizontal="left" vertical="center" wrapText="1"/>
    </xf>
    <xf numFmtId="166" fontId="15" fillId="6" borderId="0" xfId="1" applyNumberFormat="1" applyFont="1" applyFill="1" applyBorder="1"/>
    <xf numFmtId="0" fontId="13" fillId="9" borderId="0" xfId="0" applyFont="1" applyFill="1" applyAlignment="1">
      <alignment vertical="top"/>
    </xf>
    <xf numFmtId="0" fontId="10" fillId="0" borderId="0" xfId="0" applyFont="1" applyAlignment="1">
      <alignment horizontal="right" vertical="center" wrapText="1"/>
    </xf>
    <xf numFmtId="0" fontId="2" fillId="4" borderId="4" xfId="2" applyFill="1" applyBorder="1"/>
    <xf numFmtId="49" fontId="2" fillId="2" borderId="12" xfId="2" applyNumberFormat="1" applyFill="1" applyBorder="1" applyProtection="1">
      <protection locked="0"/>
    </xf>
    <xf numFmtId="165" fontId="2" fillId="2" borderId="12" xfId="2" applyNumberFormat="1" applyFill="1" applyBorder="1" applyProtection="1">
      <protection locked="0"/>
    </xf>
    <xf numFmtId="165" fontId="2" fillId="3" borderId="8" xfId="2" applyNumberFormat="1" applyFill="1" applyBorder="1"/>
    <xf numFmtId="0" fontId="2" fillId="4" borderId="2" xfId="2" applyFill="1" applyBorder="1"/>
    <xf numFmtId="0" fontId="2" fillId="8" borderId="0" xfId="2" applyFill="1"/>
    <xf numFmtId="0" fontId="3" fillId="0" borderId="0" xfId="2" applyFont="1" applyAlignment="1">
      <alignment wrapText="1"/>
    </xf>
    <xf numFmtId="165" fontId="2" fillId="11" borderId="2" xfId="2" applyNumberFormat="1" applyFill="1" applyBorder="1" applyProtection="1">
      <protection locked="0"/>
    </xf>
    <xf numFmtId="165" fontId="2" fillId="11" borderId="4" xfId="2" applyNumberFormat="1" applyFill="1" applyBorder="1"/>
    <xf numFmtId="0" fontId="2" fillId="0" borderId="0" xfId="2" applyAlignment="1">
      <alignment horizontal="right"/>
    </xf>
    <xf numFmtId="0" fontId="14" fillId="0" borderId="4" xfId="0" applyFont="1" applyBorder="1" applyAlignment="1">
      <alignment horizontal="center" vertical="center" wrapText="1"/>
    </xf>
    <xf numFmtId="165" fontId="2" fillId="12" borderId="4" xfId="2" applyNumberFormat="1" applyFill="1" applyBorder="1"/>
    <xf numFmtId="49" fontId="2" fillId="4" borderId="3" xfId="2" applyNumberFormat="1" applyFill="1" applyBorder="1" applyAlignment="1" applyProtection="1">
      <alignment shrinkToFit="1"/>
      <protection locked="0"/>
    </xf>
    <xf numFmtId="0" fontId="2" fillId="4" borderId="3" xfId="2" applyFill="1" applyBorder="1" applyAlignment="1" applyProtection="1">
      <alignment shrinkToFit="1"/>
      <protection locked="0"/>
    </xf>
    <xf numFmtId="3" fontId="2" fillId="4" borderId="3" xfId="2" applyNumberFormat="1" applyFill="1" applyBorder="1" applyAlignment="1" applyProtection="1">
      <alignment shrinkToFit="1"/>
      <protection locked="0"/>
    </xf>
    <xf numFmtId="0" fontId="2" fillId="4" borderId="0" xfId="2" applyFill="1"/>
    <xf numFmtId="164" fontId="2" fillId="4" borderId="3" xfId="2" applyNumberFormat="1" applyFill="1" applyBorder="1" applyAlignment="1" applyProtection="1">
      <alignment shrinkToFit="1"/>
      <protection locked="0"/>
    </xf>
    <xf numFmtId="165" fontId="2" fillId="11" borderId="2" xfId="2" applyNumberFormat="1" applyFill="1" applyBorder="1"/>
    <xf numFmtId="10" fontId="0" fillId="12" borderId="4" xfId="4" applyNumberFormat="1" applyFont="1" applyFill="1" applyBorder="1" applyProtection="1"/>
    <xf numFmtId="165" fontId="2" fillId="11" borderId="10" xfId="2" applyNumberFormat="1" applyFill="1" applyBorder="1"/>
    <xf numFmtId="165" fontId="2" fillId="2" borderId="8" xfId="2" applyNumberFormat="1" applyFill="1" applyBorder="1" applyProtection="1">
      <protection locked="0"/>
    </xf>
    <xf numFmtId="49" fontId="2" fillId="8" borderId="0" xfId="2" applyNumberFormat="1" applyFill="1" applyAlignment="1" applyProtection="1">
      <alignment shrinkToFit="1"/>
      <protection locked="0"/>
    </xf>
    <xf numFmtId="0" fontId="2" fillId="8" borderId="0" xfId="2" applyFill="1" applyAlignment="1" applyProtection="1">
      <alignment shrinkToFit="1"/>
      <protection locked="0"/>
    </xf>
    <xf numFmtId="3" fontId="2" fillId="8" borderId="0" xfId="2" applyNumberFormat="1" applyFill="1" applyAlignment="1" applyProtection="1">
      <alignment shrinkToFit="1"/>
      <protection locked="0"/>
    </xf>
    <xf numFmtId="164" fontId="2" fillId="8" borderId="0" xfId="2" applyNumberFormat="1" applyFill="1" applyAlignment="1" applyProtection="1">
      <alignment shrinkToFit="1"/>
      <protection locked="0"/>
    </xf>
    <xf numFmtId="165" fontId="2" fillId="8" borderId="0" xfId="2" applyNumberFormat="1" applyFill="1" applyProtection="1">
      <protection locked="0"/>
    </xf>
    <xf numFmtId="165" fontId="2" fillId="8" borderId="0" xfId="2" applyNumberFormat="1" applyFill="1"/>
    <xf numFmtId="167" fontId="2" fillId="12" borderId="10" xfId="2" applyNumberFormat="1" applyFill="1" applyBorder="1"/>
    <xf numFmtId="167" fontId="2" fillId="12" borderId="4" xfId="2" applyNumberFormat="1" applyFill="1" applyBorder="1"/>
    <xf numFmtId="167" fontId="2" fillId="12" borderId="2" xfId="2" applyNumberFormat="1" applyFill="1" applyBorder="1"/>
    <xf numFmtId="167" fontId="2" fillId="11" borderId="2" xfId="2" applyNumberFormat="1" applyFill="1" applyBorder="1"/>
    <xf numFmtId="167" fontId="2" fillId="12" borderId="11" xfId="2" applyNumberFormat="1" applyFill="1" applyBorder="1"/>
    <xf numFmtId="0" fontId="11" fillId="0" borderId="0" xfId="0" applyFont="1" applyAlignment="1">
      <alignment horizontal="center" vertical="center" wrapText="1"/>
    </xf>
    <xf numFmtId="0" fontId="2" fillId="0" borderId="4" xfId="2" applyBorder="1" applyAlignment="1">
      <alignment vertical="center"/>
    </xf>
    <xf numFmtId="0" fontId="14" fillId="13" borderId="0" xfId="0" applyFont="1" applyFill="1" applyAlignment="1">
      <alignment horizontal="left" vertical="center" wrapText="1"/>
    </xf>
    <xf numFmtId="0" fontId="6" fillId="0" borderId="0" xfId="2" applyFont="1" applyAlignment="1">
      <alignment vertical="justify" wrapText="1"/>
    </xf>
    <xf numFmtId="0" fontId="7" fillId="0" borderId="0" xfId="2" applyFont="1" applyAlignment="1">
      <alignment vertical="justify" wrapText="1"/>
    </xf>
    <xf numFmtId="0" fontId="7" fillId="0" borderId="0" xfId="2" applyFont="1"/>
    <xf numFmtId="0" fontId="4" fillId="0" borderId="0" xfId="2" applyFont="1" applyAlignment="1">
      <alignment horizontal="center"/>
    </xf>
    <xf numFmtId="0" fontId="11" fillId="0" borderId="4" xfId="0" applyFont="1" applyBorder="1" applyAlignment="1">
      <alignment horizontal="center" vertical="center" wrapText="1"/>
    </xf>
    <xf numFmtId="0" fontId="11" fillId="0" borderId="0" xfId="0" applyFont="1" applyAlignment="1">
      <alignment horizontal="center" wrapText="1"/>
    </xf>
  </cellXfs>
  <cellStyles count="5">
    <cellStyle name="Currency" xfId="1" builtinId="4"/>
    <cellStyle name="Hyperlink 3" xfId="3" xr:uid="{00000000-0005-0000-0000-000001000000}"/>
    <cellStyle name="Normal" xfId="0" builtinId="0"/>
    <cellStyle name="Normal 2" xfId="2" xr:uid="{00000000-0005-0000-0000-000003000000}"/>
    <cellStyle name="Percent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5"/>
  <sheetViews>
    <sheetView showGridLines="0" tabSelected="1" zoomScale="85" zoomScaleNormal="85" zoomScaleSheetLayoutView="80" workbookViewId="0"/>
  </sheetViews>
  <sheetFormatPr defaultColWidth="9" defaultRowHeight="18" customHeight="1" x14ac:dyDescent="0.25"/>
  <cols>
    <col min="1" max="1" width="8.28515625" style="1" customWidth="1"/>
    <col min="2" max="2" width="55.42578125" style="2" bestFit="1" customWidth="1"/>
    <col min="3" max="3" width="12.42578125" style="2" customWidth="1"/>
    <col min="4" max="4" width="17.140625" style="2" customWidth="1"/>
    <col min="5" max="6" width="21.140625" style="2" customWidth="1"/>
    <col min="7" max="7" width="19.85546875" style="2" customWidth="1"/>
    <col min="8" max="8" width="17.5703125" style="2" customWidth="1"/>
    <col min="9" max="9" width="11.85546875" customWidth="1"/>
    <col min="10" max="16384" width="9" style="2"/>
  </cols>
  <sheetData>
    <row r="1" spans="1:8" ht="18" customHeight="1" x14ac:dyDescent="0.25">
      <c r="C1" s="3"/>
      <c r="D1" s="3"/>
      <c r="E1" s="3"/>
      <c r="F1" s="3"/>
      <c r="G1" s="3"/>
      <c r="H1" s="3"/>
    </row>
    <row r="2" spans="1:8" ht="18" customHeight="1" x14ac:dyDescent="0.25">
      <c r="C2" s="98"/>
      <c r="D2" s="98"/>
    </row>
    <row r="3" spans="1:8" ht="18" customHeight="1" x14ac:dyDescent="0.25">
      <c r="B3" s="5" t="s">
        <v>0</v>
      </c>
    </row>
    <row r="5" spans="1:8" ht="18" customHeight="1" x14ac:dyDescent="0.25">
      <c r="B5" s="6" t="s">
        <v>1</v>
      </c>
      <c r="C5" s="72"/>
      <c r="D5" s="72"/>
      <c r="E5" s="72"/>
      <c r="F5" s="81"/>
    </row>
    <row r="6" spans="1:8" ht="18" customHeight="1" x14ac:dyDescent="0.25">
      <c r="B6" s="6" t="s">
        <v>2</v>
      </c>
      <c r="C6" s="73"/>
      <c r="D6" s="73"/>
      <c r="E6" s="73"/>
      <c r="F6" s="82"/>
    </row>
    <row r="7" spans="1:8" ht="18" customHeight="1" x14ac:dyDescent="0.25">
      <c r="B7" s="6" t="s">
        <v>3</v>
      </c>
      <c r="C7" s="74"/>
      <c r="D7" s="74"/>
      <c r="E7" s="74"/>
      <c r="F7" s="83"/>
    </row>
    <row r="8" spans="1:8" ht="18" customHeight="1" x14ac:dyDescent="0.25">
      <c r="C8" s="75"/>
      <c r="D8" s="75"/>
      <c r="E8" s="75"/>
      <c r="F8" s="65"/>
    </row>
    <row r="9" spans="1:8" ht="18" customHeight="1" x14ac:dyDescent="0.25">
      <c r="B9" s="6" t="s">
        <v>4</v>
      </c>
      <c r="C9" s="72"/>
      <c r="D9" s="72"/>
      <c r="E9" s="72"/>
      <c r="F9" s="81"/>
    </row>
    <row r="10" spans="1:8" ht="18" customHeight="1" x14ac:dyDescent="0.25">
      <c r="B10" s="6" t="s">
        <v>5</v>
      </c>
      <c r="C10" s="76"/>
      <c r="D10" s="76"/>
      <c r="E10" s="76"/>
      <c r="F10" s="84"/>
    </row>
    <row r="11" spans="1:8" ht="18" customHeight="1" x14ac:dyDescent="0.25">
      <c r="B11" s="6" t="s">
        <v>6</v>
      </c>
      <c r="C11" s="72"/>
      <c r="D11" s="72"/>
      <c r="E11" s="72"/>
      <c r="F11" s="81"/>
    </row>
    <row r="12" spans="1:8" ht="18" customHeight="1" x14ac:dyDescent="0.25">
      <c r="B12" s="6"/>
      <c r="C12" s="6"/>
    </row>
    <row r="13" spans="1:8" ht="24.75" customHeight="1" x14ac:dyDescent="0.25">
      <c r="B13" s="95"/>
      <c r="C13" s="96"/>
      <c r="D13" s="97"/>
      <c r="E13" s="3"/>
      <c r="F13" s="3"/>
    </row>
    <row r="14" spans="1:8" ht="18" customHeight="1" x14ac:dyDescent="0.25">
      <c r="B14" s="7"/>
    </row>
    <row r="15" spans="1:8" ht="18" customHeight="1" x14ac:dyDescent="0.25">
      <c r="B15" s="7"/>
    </row>
    <row r="16" spans="1:8" ht="45" customHeight="1" x14ac:dyDescent="0.25">
      <c r="A16" s="4" t="s">
        <v>7</v>
      </c>
      <c r="B16" s="3"/>
      <c r="C16" s="3"/>
      <c r="D16" s="8" t="s">
        <v>8</v>
      </c>
      <c r="E16" s="8" t="s">
        <v>9</v>
      </c>
      <c r="F16" s="8" t="s">
        <v>303</v>
      </c>
      <c r="G16" s="8" t="s">
        <v>302</v>
      </c>
      <c r="H16" s="8" t="s">
        <v>10</v>
      </c>
    </row>
    <row r="17" spans="1:8" ht="18" customHeight="1" x14ac:dyDescent="0.25">
      <c r="A17" s="9" t="s">
        <v>11</v>
      </c>
      <c r="B17" s="5" t="s">
        <v>12</v>
      </c>
    </row>
    <row r="18" spans="1:8" ht="18" customHeight="1" x14ac:dyDescent="0.25">
      <c r="A18" s="6" t="s">
        <v>13</v>
      </c>
      <c r="B18" s="2" t="s">
        <v>14</v>
      </c>
      <c r="D18" s="77"/>
      <c r="E18" s="77"/>
      <c r="F18" s="77"/>
      <c r="G18" s="77"/>
      <c r="H18" s="90">
        <f>(D18+E18)-G18</f>
        <v>0</v>
      </c>
    </row>
    <row r="19" spans="1:8" ht="45" customHeight="1" x14ac:dyDescent="0.25">
      <c r="A19" s="4" t="s">
        <v>16</v>
      </c>
      <c r="B19" s="3"/>
      <c r="C19" s="3"/>
      <c r="D19" s="8" t="s">
        <v>8</v>
      </c>
      <c r="E19" s="8" t="s">
        <v>9</v>
      </c>
      <c r="F19" s="8" t="s">
        <v>303</v>
      </c>
      <c r="G19" s="8" t="s">
        <v>302</v>
      </c>
      <c r="H19" s="8" t="s">
        <v>10</v>
      </c>
    </row>
    <row r="20" spans="1:8" ht="18" customHeight="1" x14ac:dyDescent="0.25">
      <c r="A20" s="9" t="s">
        <v>17</v>
      </c>
      <c r="B20" s="5" t="s">
        <v>313</v>
      </c>
    </row>
    <row r="21" spans="1:8" ht="18" customHeight="1" x14ac:dyDescent="0.25">
      <c r="A21" s="6" t="s">
        <v>18</v>
      </c>
      <c r="B21" s="2" t="s">
        <v>19</v>
      </c>
      <c r="D21" s="10"/>
      <c r="E21" s="11"/>
      <c r="F21" s="11"/>
      <c r="G21" s="10"/>
      <c r="H21" s="88">
        <f>(D21+E21)-F21-G21</f>
        <v>0</v>
      </c>
    </row>
    <row r="22" spans="1:8" ht="18" customHeight="1" x14ac:dyDescent="0.25">
      <c r="A22" s="6" t="s">
        <v>20</v>
      </c>
      <c r="B22" s="2" t="s">
        <v>21</v>
      </c>
      <c r="D22" s="10"/>
      <c r="E22" s="11"/>
      <c r="F22" s="11"/>
      <c r="G22" s="10"/>
      <c r="H22" s="88">
        <f t="shared" ref="H22:H34" si="0">(D22+E22)-F22-G22</f>
        <v>0</v>
      </c>
    </row>
    <row r="23" spans="1:8" ht="18" customHeight="1" x14ac:dyDescent="0.25">
      <c r="A23" s="6" t="s">
        <v>22</v>
      </c>
      <c r="B23" s="2" t="s">
        <v>23</v>
      </c>
      <c r="D23" s="10"/>
      <c r="E23" s="11"/>
      <c r="F23" s="11"/>
      <c r="G23" s="10"/>
      <c r="H23" s="88">
        <f t="shared" si="0"/>
        <v>0</v>
      </c>
    </row>
    <row r="24" spans="1:8" ht="18" customHeight="1" x14ac:dyDescent="0.25">
      <c r="A24" s="6" t="s">
        <v>24</v>
      </c>
      <c r="B24" s="2" t="s">
        <v>25</v>
      </c>
      <c r="D24" s="10"/>
      <c r="E24" s="11"/>
      <c r="F24" s="11"/>
      <c r="G24" s="10"/>
      <c r="H24" s="88">
        <f t="shared" si="0"/>
        <v>0</v>
      </c>
    </row>
    <row r="25" spans="1:8" ht="18" customHeight="1" x14ac:dyDescent="0.25">
      <c r="A25" s="6" t="s">
        <v>26</v>
      </c>
      <c r="B25" s="2" t="s">
        <v>27</v>
      </c>
      <c r="D25" s="10"/>
      <c r="E25" s="11"/>
      <c r="F25" s="11"/>
      <c r="G25" s="10"/>
      <c r="H25" s="88">
        <f t="shared" si="0"/>
        <v>0</v>
      </c>
    </row>
    <row r="26" spans="1:8" ht="18" customHeight="1" x14ac:dyDescent="0.25">
      <c r="A26" s="6" t="s">
        <v>28</v>
      </c>
      <c r="B26" s="2" t="s">
        <v>29</v>
      </c>
      <c r="D26" s="10"/>
      <c r="E26" s="11"/>
      <c r="F26" s="11"/>
      <c r="G26" s="10"/>
      <c r="H26" s="88">
        <f t="shared" si="0"/>
        <v>0</v>
      </c>
    </row>
    <row r="27" spans="1:8" ht="18" customHeight="1" x14ac:dyDescent="0.25">
      <c r="A27" s="6" t="s">
        <v>30</v>
      </c>
      <c r="B27" s="2" t="s">
        <v>31</v>
      </c>
      <c r="D27" s="10"/>
      <c r="E27" s="11"/>
      <c r="F27" s="11"/>
      <c r="G27" s="10"/>
      <c r="H27" s="88">
        <f t="shared" si="0"/>
        <v>0</v>
      </c>
    </row>
    <row r="28" spans="1:8" ht="18" customHeight="1" x14ac:dyDescent="0.25">
      <c r="A28" s="6" t="s">
        <v>32</v>
      </c>
      <c r="B28" s="2" t="s">
        <v>33</v>
      </c>
      <c r="D28" s="10"/>
      <c r="E28" s="11"/>
      <c r="F28" s="11"/>
      <c r="G28" s="10"/>
      <c r="H28" s="88">
        <f t="shared" si="0"/>
        <v>0</v>
      </c>
    </row>
    <row r="29" spans="1:8" ht="18" customHeight="1" x14ac:dyDescent="0.25">
      <c r="A29" s="6" t="s">
        <v>34</v>
      </c>
      <c r="B29" s="2" t="s">
        <v>35</v>
      </c>
      <c r="D29" s="10"/>
      <c r="E29" s="11"/>
      <c r="F29" s="11"/>
      <c r="G29" s="10"/>
      <c r="H29" s="88">
        <f t="shared" si="0"/>
        <v>0</v>
      </c>
    </row>
    <row r="30" spans="1:8" ht="18" customHeight="1" x14ac:dyDescent="0.25">
      <c r="A30" s="6" t="s">
        <v>36</v>
      </c>
      <c r="B30" s="12"/>
      <c r="D30" s="10"/>
      <c r="E30" s="11"/>
      <c r="F30" s="11"/>
      <c r="G30" s="10"/>
      <c r="H30" s="88">
        <f t="shared" si="0"/>
        <v>0</v>
      </c>
    </row>
    <row r="31" spans="1:8" ht="18" customHeight="1" x14ac:dyDescent="0.25">
      <c r="A31" s="6" t="s">
        <v>37</v>
      </c>
      <c r="B31" s="12"/>
      <c r="D31" s="10"/>
      <c r="E31" s="11"/>
      <c r="F31" s="11"/>
      <c r="G31" s="10"/>
      <c r="H31" s="88">
        <f t="shared" si="0"/>
        <v>0</v>
      </c>
    </row>
    <row r="32" spans="1:8" ht="18" customHeight="1" x14ac:dyDescent="0.25">
      <c r="A32" s="6" t="s">
        <v>38</v>
      </c>
      <c r="B32" s="12"/>
      <c r="D32" s="10"/>
      <c r="E32" s="11"/>
      <c r="F32" s="11"/>
      <c r="G32" s="10"/>
      <c r="H32" s="88">
        <f t="shared" si="0"/>
        <v>0</v>
      </c>
    </row>
    <row r="33" spans="1:8" ht="18" customHeight="1" x14ac:dyDescent="0.25">
      <c r="A33" s="6" t="s">
        <v>39</v>
      </c>
      <c r="B33" s="12"/>
      <c r="D33" s="10"/>
      <c r="E33" s="11"/>
      <c r="F33" s="11"/>
      <c r="G33" s="10"/>
      <c r="H33" s="88">
        <f t="shared" si="0"/>
        <v>0</v>
      </c>
    </row>
    <row r="34" spans="1:8" ht="18" customHeight="1" x14ac:dyDescent="0.25">
      <c r="A34" s="6" t="s">
        <v>40</v>
      </c>
      <c r="B34" s="12"/>
      <c r="D34" s="10"/>
      <c r="E34" s="11"/>
      <c r="F34" s="11"/>
      <c r="G34" s="10"/>
      <c r="H34" s="88">
        <f t="shared" si="0"/>
        <v>0</v>
      </c>
    </row>
    <row r="35" spans="1:8" ht="18" customHeight="1" x14ac:dyDescent="0.25">
      <c r="H35" s="13"/>
    </row>
    <row r="36" spans="1:8" ht="18" customHeight="1" x14ac:dyDescent="0.25">
      <c r="A36" s="9" t="s">
        <v>41</v>
      </c>
      <c r="B36" s="5" t="s">
        <v>315</v>
      </c>
      <c r="C36" s="5" t="s">
        <v>42</v>
      </c>
      <c r="D36" s="88">
        <f t="shared" ref="D36:H36" si="1">SUM(D21:D34)</f>
        <v>0</v>
      </c>
      <c r="E36" s="88">
        <f t="shared" si="1"/>
        <v>0</v>
      </c>
      <c r="F36" s="88">
        <f>SUM(F21:F34)</f>
        <v>0</v>
      </c>
      <c r="G36" s="88">
        <f t="shared" si="1"/>
        <v>0</v>
      </c>
      <c r="H36" s="88">
        <f t="shared" si="1"/>
        <v>0</v>
      </c>
    </row>
    <row r="37" spans="1:8" ht="18" customHeight="1" thickBot="1" x14ac:dyDescent="0.3">
      <c r="B37" s="5"/>
      <c r="D37" s="14"/>
      <c r="E37" s="14"/>
      <c r="F37" s="14"/>
      <c r="G37" s="14"/>
      <c r="H37" s="15"/>
    </row>
    <row r="38" spans="1:8" ht="42.75" customHeight="1" x14ac:dyDescent="0.25">
      <c r="D38" s="8" t="s">
        <v>8</v>
      </c>
      <c r="E38" s="8" t="s">
        <v>9</v>
      </c>
      <c r="F38" s="8" t="s">
        <v>303</v>
      </c>
      <c r="G38" s="8" t="s">
        <v>302</v>
      </c>
      <c r="H38" s="8" t="s">
        <v>10</v>
      </c>
    </row>
    <row r="39" spans="1:8" ht="18.75" customHeight="1" x14ac:dyDescent="0.25">
      <c r="A39" s="9" t="s">
        <v>43</v>
      </c>
      <c r="B39" s="5" t="s">
        <v>44</v>
      </c>
    </row>
    <row r="40" spans="1:8" ht="18" customHeight="1" x14ac:dyDescent="0.25">
      <c r="A40" s="6" t="s">
        <v>45</v>
      </c>
      <c r="B40" s="2" t="s">
        <v>46</v>
      </c>
      <c r="D40" s="10"/>
      <c r="E40" s="11"/>
      <c r="F40" s="11"/>
      <c r="G40" s="10"/>
      <c r="H40" s="88">
        <f>(D40+E40)-F40-G40</f>
        <v>0</v>
      </c>
    </row>
    <row r="41" spans="1:8" ht="18" customHeight="1" x14ac:dyDescent="0.25">
      <c r="A41" s="6" t="s">
        <v>47</v>
      </c>
      <c r="B41" s="2" t="s">
        <v>48</v>
      </c>
      <c r="D41" s="10"/>
      <c r="E41" s="11"/>
      <c r="F41" s="11"/>
      <c r="G41" s="10"/>
      <c r="H41" s="88">
        <f t="shared" ref="H41:H47" si="2">(D41+E41)-F41-G41</f>
        <v>0</v>
      </c>
    </row>
    <row r="42" spans="1:8" ht="18" customHeight="1" x14ac:dyDescent="0.25">
      <c r="A42" s="6" t="s">
        <v>49</v>
      </c>
      <c r="B42" s="2" t="s">
        <v>50</v>
      </c>
      <c r="D42" s="10"/>
      <c r="E42" s="11"/>
      <c r="F42" s="11"/>
      <c r="G42" s="10"/>
      <c r="H42" s="88">
        <f t="shared" si="2"/>
        <v>0</v>
      </c>
    </row>
    <row r="43" spans="1:8" ht="18" customHeight="1" x14ac:dyDescent="0.25">
      <c r="A43" s="6" t="s">
        <v>51</v>
      </c>
      <c r="B43" s="2" t="s">
        <v>52</v>
      </c>
      <c r="D43" s="10"/>
      <c r="E43" s="11"/>
      <c r="F43" s="11"/>
      <c r="G43" s="10"/>
      <c r="H43" s="88">
        <f t="shared" si="2"/>
        <v>0</v>
      </c>
    </row>
    <row r="44" spans="1:8" ht="18" customHeight="1" x14ac:dyDescent="0.25">
      <c r="A44" s="6" t="s">
        <v>53</v>
      </c>
      <c r="B44" s="12"/>
      <c r="D44" s="16"/>
      <c r="E44" s="17"/>
      <c r="F44" s="17"/>
      <c r="G44" s="16"/>
      <c r="H44" s="88">
        <f t="shared" si="2"/>
        <v>0</v>
      </c>
    </row>
    <row r="45" spans="1:8" ht="18" customHeight="1" x14ac:dyDescent="0.25">
      <c r="A45" s="6" t="s">
        <v>54</v>
      </c>
      <c r="B45" s="12"/>
      <c r="D45" s="10"/>
      <c r="E45" s="11"/>
      <c r="F45" s="11"/>
      <c r="G45" s="10"/>
      <c r="H45" s="88">
        <f t="shared" si="2"/>
        <v>0</v>
      </c>
    </row>
    <row r="46" spans="1:8" ht="18" customHeight="1" x14ac:dyDescent="0.25">
      <c r="A46" s="6" t="s">
        <v>55</v>
      </c>
      <c r="B46" s="12"/>
      <c r="D46" s="10"/>
      <c r="E46" s="11"/>
      <c r="F46" s="11"/>
      <c r="G46" s="10"/>
      <c r="H46" s="88">
        <f t="shared" si="2"/>
        <v>0</v>
      </c>
    </row>
    <row r="47" spans="1:8" ht="18" customHeight="1" x14ac:dyDescent="0.25">
      <c r="A47" s="6" t="s">
        <v>56</v>
      </c>
      <c r="B47" s="12"/>
      <c r="D47" s="10"/>
      <c r="E47" s="11"/>
      <c r="F47" s="11"/>
      <c r="G47" s="10"/>
      <c r="H47" s="88">
        <f t="shared" si="2"/>
        <v>0</v>
      </c>
    </row>
    <row r="49" spans="1:8" ht="18" customHeight="1" x14ac:dyDescent="0.25">
      <c r="A49" s="9" t="s">
        <v>57</v>
      </c>
      <c r="B49" s="5" t="s">
        <v>58</v>
      </c>
      <c r="C49" s="5" t="s">
        <v>42</v>
      </c>
      <c r="D49" s="88">
        <f t="shared" ref="D49:H49" si="3">SUM(D40:D47)</f>
        <v>0</v>
      </c>
      <c r="E49" s="88">
        <f t="shared" si="3"/>
        <v>0</v>
      </c>
      <c r="F49" s="88">
        <f>SUM(F40:F47)</f>
        <v>0</v>
      </c>
      <c r="G49" s="88">
        <f t="shared" si="3"/>
        <v>0</v>
      </c>
      <c r="H49" s="88">
        <f t="shared" si="3"/>
        <v>0</v>
      </c>
    </row>
    <row r="50" spans="1:8" ht="18" customHeight="1" thickBot="1" x14ac:dyDescent="0.3">
      <c r="D50" s="18"/>
      <c r="E50" s="18"/>
      <c r="F50" s="18"/>
      <c r="G50" s="18"/>
      <c r="H50" s="18"/>
    </row>
    <row r="51" spans="1:8" ht="42.75" customHeight="1" x14ac:dyDescent="0.25">
      <c r="D51" s="8" t="s">
        <v>8</v>
      </c>
      <c r="E51" s="8" t="s">
        <v>9</v>
      </c>
      <c r="F51" s="8" t="s">
        <v>303</v>
      </c>
      <c r="G51" s="8" t="s">
        <v>302</v>
      </c>
      <c r="H51" s="8" t="s">
        <v>10</v>
      </c>
    </row>
    <row r="52" spans="1:8" ht="18" customHeight="1" x14ac:dyDescent="0.25">
      <c r="A52" s="9" t="s">
        <v>59</v>
      </c>
      <c r="B52" s="66" t="s">
        <v>60</v>
      </c>
    </row>
    <row r="53" spans="1:8" ht="18" customHeight="1" x14ac:dyDescent="0.25">
      <c r="A53" s="6" t="s">
        <v>61</v>
      </c>
      <c r="B53" s="2" t="s">
        <v>294</v>
      </c>
      <c r="D53" s="60"/>
      <c r="E53" s="60"/>
      <c r="F53" s="60"/>
      <c r="G53" s="60"/>
      <c r="H53" s="88">
        <f>(D53+E53)-F53-G53</f>
        <v>0</v>
      </c>
    </row>
    <row r="54" spans="1:8" ht="18" customHeight="1" x14ac:dyDescent="0.25">
      <c r="A54" s="6" t="s">
        <v>62</v>
      </c>
      <c r="B54" s="19"/>
      <c r="D54" s="10"/>
      <c r="E54" s="11"/>
      <c r="F54" s="11"/>
      <c r="G54" s="10"/>
      <c r="H54" s="88">
        <f t="shared" ref="H54:H62" si="4">(D54+E54)-F54-G54</f>
        <v>0</v>
      </c>
    </row>
    <row r="55" spans="1:8" ht="18" customHeight="1" x14ac:dyDescent="0.25">
      <c r="A55" s="6" t="s">
        <v>63</v>
      </c>
      <c r="B55" s="26"/>
      <c r="D55" s="10"/>
      <c r="E55" s="11"/>
      <c r="F55" s="11"/>
      <c r="G55" s="10"/>
      <c r="H55" s="88">
        <f t="shared" si="4"/>
        <v>0</v>
      </c>
    </row>
    <row r="56" spans="1:8" ht="18" customHeight="1" x14ac:dyDescent="0.25">
      <c r="A56" s="6" t="s">
        <v>64</v>
      </c>
      <c r="B56" s="19"/>
      <c r="D56" s="10"/>
      <c r="E56" s="11"/>
      <c r="F56" s="11"/>
      <c r="G56" s="10"/>
      <c r="H56" s="88">
        <f t="shared" si="4"/>
        <v>0</v>
      </c>
    </row>
    <row r="57" spans="1:8" ht="18" customHeight="1" x14ac:dyDescent="0.25">
      <c r="A57" s="6" t="s">
        <v>65</v>
      </c>
      <c r="B57" s="19"/>
      <c r="D57" s="10"/>
      <c r="E57" s="11"/>
      <c r="F57" s="11"/>
      <c r="G57" s="10"/>
      <c r="H57" s="88">
        <f t="shared" si="4"/>
        <v>0</v>
      </c>
    </row>
    <row r="58" spans="1:8" ht="18" customHeight="1" x14ac:dyDescent="0.25">
      <c r="A58" s="6" t="s">
        <v>66</v>
      </c>
      <c r="B58" s="19"/>
      <c r="D58" s="10"/>
      <c r="E58" s="11"/>
      <c r="F58" s="11"/>
      <c r="G58" s="10"/>
      <c r="H58" s="88">
        <f>(D58+E58)-F58-G58</f>
        <v>0</v>
      </c>
    </row>
    <row r="59" spans="1:8" ht="18" customHeight="1" x14ac:dyDescent="0.25">
      <c r="A59" s="6" t="s">
        <v>67</v>
      </c>
      <c r="B59" s="61"/>
      <c r="D59" s="25"/>
      <c r="E59" s="62"/>
      <c r="F59" s="62"/>
      <c r="G59" s="25"/>
      <c r="H59" s="88">
        <f t="shared" si="4"/>
        <v>0</v>
      </c>
    </row>
    <row r="60" spans="1:8" ht="18" customHeight="1" x14ac:dyDescent="0.25">
      <c r="A60" s="6" t="s">
        <v>68</v>
      </c>
      <c r="B60" s="64"/>
      <c r="C60" s="65"/>
      <c r="D60" s="60"/>
      <c r="E60" s="60"/>
      <c r="F60" s="60"/>
      <c r="G60" s="60"/>
      <c r="H60" s="88">
        <f t="shared" si="4"/>
        <v>0</v>
      </c>
    </row>
    <row r="61" spans="1:8" ht="18" customHeight="1" x14ac:dyDescent="0.25">
      <c r="A61" s="6" t="s">
        <v>69</v>
      </c>
      <c r="B61" s="64"/>
      <c r="C61" s="65"/>
      <c r="D61" s="60"/>
      <c r="E61" s="60"/>
      <c r="F61" s="60"/>
      <c r="G61" s="60"/>
      <c r="H61" s="88">
        <f t="shared" si="4"/>
        <v>0</v>
      </c>
    </row>
    <row r="62" spans="1:8" ht="18" customHeight="1" x14ac:dyDescent="0.25">
      <c r="A62" s="6" t="s">
        <v>70</v>
      </c>
      <c r="B62" s="64"/>
      <c r="C62" s="65"/>
      <c r="D62" s="60"/>
      <c r="E62" s="60"/>
      <c r="F62" s="60"/>
      <c r="G62" s="60"/>
      <c r="H62" s="88">
        <f t="shared" si="4"/>
        <v>0</v>
      </c>
    </row>
    <row r="63" spans="1:8" ht="18" customHeight="1" x14ac:dyDescent="0.25">
      <c r="A63" s="6"/>
      <c r="E63" s="63"/>
      <c r="F63" s="22"/>
    </row>
    <row r="64" spans="1:8" ht="18" customHeight="1" x14ac:dyDescent="0.25">
      <c r="A64" s="6" t="s">
        <v>71</v>
      </c>
      <c r="B64" s="5" t="s">
        <v>72</v>
      </c>
      <c r="C64" s="5" t="s">
        <v>42</v>
      </c>
      <c r="D64" s="88">
        <f>SUM(D53:D62)</f>
        <v>0</v>
      </c>
      <c r="E64" s="88">
        <f t="shared" ref="E64:G64" si="5">SUM(E53:E62)</f>
        <v>0</v>
      </c>
      <c r="F64" s="88">
        <f t="shared" si="5"/>
        <v>0</v>
      </c>
      <c r="G64" s="88">
        <f t="shared" si="5"/>
        <v>0</v>
      </c>
      <c r="H64" s="88">
        <f>SUM(H53:H62)</f>
        <v>0</v>
      </c>
    </row>
    <row r="65" spans="1:10" ht="18" customHeight="1" x14ac:dyDescent="0.25">
      <c r="D65" s="20"/>
      <c r="E65" s="20"/>
      <c r="F65" s="20"/>
      <c r="G65" s="20"/>
      <c r="H65" s="20"/>
    </row>
    <row r="66" spans="1:10" ht="42.75" customHeight="1" x14ac:dyDescent="0.25">
      <c r="D66" s="8" t="s">
        <v>8</v>
      </c>
      <c r="E66" s="8" t="s">
        <v>9</v>
      </c>
      <c r="F66" s="8" t="s">
        <v>303</v>
      </c>
      <c r="G66" s="8" t="s">
        <v>302</v>
      </c>
      <c r="H66" s="8" t="s">
        <v>10</v>
      </c>
    </row>
    <row r="67" spans="1:10" ht="18" customHeight="1" x14ac:dyDescent="0.25">
      <c r="A67" s="9" t="s">
        <v>73</v>
      </c>
      <c r="B67" s="5" t="s">
        <v>74</v>
      </c>
      <c r="D67" s="21"/>
      <c r="E67" s="22"/>
      <c r="F67" s="22"/>
      <c r="G67" s="21"/>
      <c r="H67" s="22"/>
    </row>
    <row r="68" spans="1:10" ht="18" customHeight="1" x14ac:dyDescent="0.25">
      <c r="A68" s="6" t="s">
        <v>75</v>
      </c>
      <c r="B68" s="2" t="s">
        <v>76</v>
      </c>
      <c r="D68" s="23"/>
      <c r="E68" s="11"/>
      <c r="F68" s="11"/>
      <c r="G68" s="23"/>
      <c r="H68" s="88">
        <f>(D68+E68)-F68-G68</f>
        <v>0</v>
      </c>
      <c r="J68" s="24"/>
    </row>
    <row r="69" spans="1:10" ht="18" customHeight="1" x14ac:dyDescent="0.25">
      <c r="A69" s="6" t="s">
        <v>77</v>
      </c>
      <c r="B69" s="2" t="s">
        <v>78</v>
      </c>
      <c r="D69" s="23"/>
      <c r="E69" s="11"/>
      <c r="F69" s="11"/>
      <c r="G69" s="23"/>
      <c r="H69" s="88">
        <f t="shared" ref="H69:H72" si="6">(D69+E69)-F69-G69</f>
        <v>0</v>
      </c>
    </row>
    <row r="70" spans="1:10" ht="18" customHeight="1" x14ac:dyDescent="0.25">
      <c r="A70" s="6" t="s">
        <v>79</v>
      </c>
      <c r="B70" s="19"/>
      <c r="C70" s="5"/>
      <c r="D70" s="25"/>
      <c r="E70" s="11"/>
      <c r="F70" s="62"/>
      <c r="G70" s="25"/>
      <c r="H70" s="88">
        <f t="shared" si="6"/>
        <v>0</v>
      </c>
    </row>
    <row r="71" spans="1:10" ht="18" customHeight="1" x14ac:dyDescent="0.25">
      <c r="A71" s="6" t="s">
        <v>80</v>
      </c>
      <c r="B71" s="19"/>
      <c r="C71" s="5"/>
      <c r="D71" s="25"/>
      <c r="E71" s="11"/>
      <c r="F71" s="62"/>
      <c r="G71" s="25"/>
      <c r="H71" s="88">
        <f t="shared" si="6"/>
        <v>0</v>
      </c>
    </row>
    <row r="72" spans="1:10" ht="18" customHeight="1" x14ac:dyDescent="0.25">
      <c r="A72" s="6" t="s">
        <v>81</v>
      </c>
      <c r="B72" s="26"/>
      <c r="C72" s="5"/>
      <c r="D72" s="10"/>
      <c r="E72" s="11"/>
      <c r="F72" s="11"/>
      <c r="G72" s="10"/>
      <c r="H72" s="88">
        <f t="shared" si="6"/>
        <v>0</v>
      </c>
    </row>
    <row r="73" spans="1:10" ht="18" customHeight="1" x14ac:dyDescent="0.25">
      <c r="A73" s="6"/>
      <c r="C73" s="5"/>
      <c r="D73" s="27"/>
      <c r="E73" s="22"/>
      <c r="F73" s="22"/>
      <c r="G73" s="27"/>
      <c r="H73" s="22"/>
    </row>
    <row r="74" spans="1:10" ht="18" customHeight="1" x14ac:dyDescent="0.25">
      <c r="A74" s="9" t="s">
        <v>82</v>
      </c>
      <c r="B74" s="5" t="s">
        <v>83</v>
      </c>
      <c r="C74" s="5" t="s">
        <v>42</v>
      </c>
      <c r="D74" s="88">
        <f t="shared" ref="D74:H74" si="7">SUM(D68:D72)</f>
        <v>0</v>
      </c>
      <c r="E74" s="89">
        <f t="shared" si="7"/>
        <v>0</v>
      </c>
      <c r="F74" s="89">
        <f t="shared" si="7"/>
        <v>0</v>
      </c>
      <c r="G74" s="88">
        <f t="shared" si="7"/>
        <v>0</v>
      </c>
      <c r="H74" s="88">
        <f t="shared" si="7"/>
        <v>0</v>
      </c>
    </row>
    <row r="75" spans="1:10" ht="42.75" customHeight="1" x14ac:dyDescent="0.25">
      <c r="D75" s="8" t="s">
        <v>8</v>
      </c>
      <c r="E75" s="8" t="s">
        <v>9</v>
      </c>
      <c r="F75" s="8" t="s">
        <v>303</v>
      </c>
      <c r="G75" s="8" t="s">
        <v>302</v>
      </c>
      <c r="H75" s="8" t="s">
        <v>10</v>
      </c>
    </row>
    <row r="76" spans="1:10" ht="18" customHeight="1" x14ac:dyDescent="0.25">
      <c r="A76" s="9" t="s">
        <v>84</v>
      </c>
      <c r="B76" s="5" t="s">
        <v>85</v>
      </c>
    </row>
    <row r="77" spans="1:10" ht="18" customHeight="1" x14ac:dyDescent="0.25">
      <c r="A77" s="6" t="s">
        <v>86</v>
      </c>
      <c r="B77" s="2" t="s">
        <v>87</v>
      </c>
      <c r="D77" s="10"/>
      <c r="E77" s="67"/>
      <c r="F77" s="17"/>
      <c r="G77" s="10"/>
      <c r="H77" s="88">
        <f>(D77-F77-G77)</f>
        <v>0</v>
      </c>
    </row>
    <row r="78" spans="1:10" ht="18" customHeight="1" x14ac:dyDescent="0.25">
      <c r="A78" s="6" t="s">
        <v>88</v>
      </c>
      <c r="B78" s="2" t="s">
        <v>89</v>
      </c>
      <c r="D78" s="10"/>
      <c r="E78" s="67"/>
      <c r="F78" s="17"/>
      <c r="G78" s="10"/>
      <c r="H78" s="88">
        <f t="shared" ref="H78:H80" si="8">(D78-F78-G78)</f>
        <v>0</v>
      </c>
    </row>
    <row r="79" spans="1:10" ht="18" customHeight="1" x14ac:dyDescent="0.25">
      <c r="A79" s="6" t="s">
        <v>90</v>
      </c>
      <c r="B79" s="2" t="s">
        <v>91</v>
      </c>
      <c r="D79" s="10"/>
      <c r="E79" s="67"/>
      <c r="F79" s="17"/>
      <c r="G79" s="10"/>
      <c r="H79" s="88">
        <f t="shared" si="8"/>
        <v>0</v>
      </c>
    </row>
    <row r="80" spans="1:10" ht="18" customHeight="1" x14ac:dyDescent="0.25">
      <c r="A80" s="6" t="s">
        <v>92</v>
      </c>
      <c r="B80" s="2" t="s">
        <v>93</v>
      </c>
      <c r="D80" s="10"/>
      <c r="E80" s="67"/>
      <c r="F80" s="17"/>
      <c r="G80" s="10"/>
      <c r="H80" s="88">
        <f t="shared" si="8"/>
        <v>0</v>
      </c>
    </row>
    <row r="81" spans="1:8" ht="18" customHeight="1" x14ac:dyDescent="0.25">
      <c r="A81" s="6"/>
      <c r="H81" s="28"/>
    </row>
    <row r="82" spans="1:8" ht="18" customHeight="1" x14ac:dyDescent="0.25">
      <c r="A82" s="6" t="s">
        <v>94</v>
      </c>
      <c r="B82" s="5" t="s">
        <v>95</v>
      </c>
      <c r="C82" s="5" t="s">
        <v>42</v>
      </c>
      <c r="D82" s="88">
        <f t="shared" ref="D82:H82" si="9">SUM(D77:D80)</f>
        <v>0</v>
      </c>
      <c r="E82" s="68"/>
      <c r="F82" s="88">
        <f t="shared" si="9"/>
        <v>0</v>
      </c>
      <c r="G82" s="88">
        <f t="shared" si="9"/>
        <v>0</v>
      </c>
      <c r="H82" s="88">
        <f t="shared" si="9"/>
        <v>0</v>
      </c>
    </row>
    <row r="83" spans="1:8" ht="18" customHeight="1" thickBot="1" x14ac:dyDescent="0.3">
      <c r="A83" s="6"/>
      <c r="D83" s="18"/>
      <c r="E83" s="18"/>
      <c r="F83" s="18"/>
      <c r="G83" s="18"/>
      <c r="H83" s="18"/>
    </row>
    <row r="84" spans="1:8" ht="42.75" customHeight="1" x14ac:dyDescent="0.25">
      <c r="D84" s="8" t="s">
        <v>8</v>
      </c>
      <c r="E84" s="8" t="s">
        <v>9</v>
      </c>
      <c r="F84" s="8" t="s">
        <v>303</v>
      </c>
      <c r="G84" s="8" t="s">
        <v>302</v>
      </c>
      <c r="H84" s="8" t="s">
        <v>10</v>
      </c>
    </row>
    <row r="85" spans="1:8" ht="18" customHeight="1" x14ac:dyDescent="0.25">
      <c r="A85" s="9" t="s">
        <v>96</v>
      </c>
      <c r="B85" s="5" t="s">
        <v>97</v>
      </c>
    </row>
    <row r="86" spans="1:8" ht="18" customHeight="1" x14ac:dyDescent="0.25">
      <c r="A86" s="6" t="s">
        <v>98</v>
      </c>
      <c r="B86" s="2" t="s">
        <v>99</v>
      </c>
      <c r="D86" s="10"/>
      <c r="E86" s="11"/>
      <c r="F86" s="11"/>
      <c r="G86" s="10"/>
      <c r="H86" s="88">
        <f>(D86+E86)-F86-G86</f>
        <v>0</v>
      </c>
    </row>
    <row r="87" spans="1:8" ht="18" customHeight="1" x14ac:dyDescent="0.25">
      <c r="A87" s="6" t="s">
        <v>100</v>
      </c>
      <c r="B87" s="2" t="s">
        <v>101</v>
      </c>
      <c r="D87" s="10"/>
      <c r="E87" s="11"/>
      <c r="F87" s="11"/>
      <c r="G87" s="10"/>
      <c r="H87" s="88">
        <f t="shared" ref="H87:H96" si="10">(D87+E87)-F87-G87</f>
        <v>0</v>
      </c>
    </row>
    <row r="88" spans="1:8" ht="18" customHeight="1" x14ac:dyDescent="0.25">
      <c r="A88" s="6" t="s">
        <v>102</v>
      </c>
      <c r="B88" s="2" t="s">
        <v>103</v>
      </c>
      <c r="D88" s="10"/>
      <c r="E88" s="11"/>
      <c r="F88" s="11"/>
      <c r="G88" s="10"/>
      <c r="H88" s="88">
        <f t="shared" si="10"/>
        <v>0</v>
      </c>
    </row>
    <row r="89" spans="1:8" ht="18" customHeight="1" x14ac:dyDescent="0.25">
      <c r="A89" s="6" t="s">
        <v>104</v>
      </c>
      <c r="B89" s="2" t="s">
        <v>105</v>
      </c>
      <c r="D89" s="10"/>
      <c r="E89" s="11"/>
      <c r="F89" s="11"/>
      <c r="G89" s="10"/>
      <c r="H89" s="88">
        <f t="shared" si="10"/>
        <v>0</v>
      </c>
    </row>
    <row r="90" spans="1:8" ht="18" customHeight="1" x14ac:dyDescent="0.25">
      <c r="A90" s="6" t="s">
        <v>106</v>
      </c>
      <c r="B90" s="2" t="s">
        <v>107</v>
      </c>
      <c r="D90" s="10"/>
      <c r="E90" s="11"/>
      <c r="F90" s="11"/>
      <c r="G90" s="10"/>
      <c r="H90" s="88">
        <f t="shared" si="10"/>
        <v>0</v>
      </c>
    </row>
    <row r="91" spans="1:8" ht="18" customHeight="1" x14ac:dyDescent="0.25">
      <c r="A91" s="6" t="s">
        <v>108</v>
      </c>
      <c r="B91" s="2" t="s">
        <v>109</v>
      </c>
      <c r="D91" s="10"/>
      <c r="E91" s="11"/>
      <c r="F91" s="11"/>
      <c r="G91" s="10"/>
      <c r="H91" s="88">
        <f t="shared" si="10"/>
        <v>0</v>
      </c>
    </row>
    <row r="92" spans="1:8" ht="18" customHeight="1" x14ac:dyDescent="0.25">
      <c r="A92" s="6" t="s">
        <v>110</v>
      </c>
      <c r="B92" s="2" t="s">
        <v>111</v>
      </c>
      <c r="D92" s="29"/>
      <c r="E92" s="11"/>
      <c r="F92" s="80"/>
      <c r="G92" s="29"/>
      <c r="H92" s="88">
        <f t="shared" si="10"/>
        <v>0</v>
      </c>
    </row>
    <row r="93" spans="1:8" ht="18" customHeight="1" x14ac:dyDescent="0.25">
      <c r="A93" s="6" t="s">
        <v>112</v>
      </c>
      <c r="B93" s="2" t="s">
        <v>113</v>
      </c>
      <c r="D93" s="10"/>
      <c r="E93" s="11"/>
      <c r="F93" s="11"/>
      <c r="G93" s="10"/>
      <c r="H93" s="88">
        <f t="shared" si="10"/>
        <v>0</v>
      </c>
    </row>
    <row r="94" spans="1:8" ht="18" customHeight="1" x14ac:dyDescent="0.25">
      <c r="A94" s="6" t="s">
        <v>114</v>
      </c>
      <c r="B94" s="19"/>
      <c r="D94" s="10"/>
      <c r="E94" s="11"/>
      <c r="F94" s="11"/>
      <c r="G94" s="10"/>
      <c r="H94" s="88">
        <f t="shared" si="10"/>
        <v>0</v>
      </c>
    </row>
    <row r="95" spans="1:8" ht="18" customHeight="1" x14ac:dyDescent="0.25">
      <c r="A95" s="6" t="s">
        <v>115</v>
      </c>
      <c r="B95" s="19"/>
      <c r="D95" s="10"/>
      <c r="E95" s="11"/>
      <c r="F95" s="11"/>
      <c r="G95" s="10"/>
      <c r="H95" s="88">
        <f t="shared" si="10"/>
        <v>0</v>
      </c>
    </row>
    <row r="96" spans="1:8" ht="18" customHeight="1" x14ac:dyDescent="0.25">
      <c r="A96" s="6" t="s">
        <v>116</v>
      </c>
      <c r="B96" s="19"/>
      <c r="D96" s="10"/>
      <c r="E96" s="11"/>
      <c r="F96" s="11"/>
      <c r="G96" s="10"/>
      <c r="H96" s="88">
        <f t="shared" si="10"/>
        <v>0</v>
      </c>
    </row>
    <row r="97" spans="1:8" ht="18" customHeight="1" x14ac:dyDescent="0.25">
      <c r="A97" s="6"/>
    </row>
    <row r="98" spans="1:8" ht="18" customHeight="1" x14ac:dyDescent="0.25">
      <c r="A98" s="9" t="s">
        <v>117</v>
      </c>
      <c r="B98" s="5" t="s">
        <v>118</v>
      </c>
      <c r="C98" s="5" t="s">
        <v>42</v>
      </c>
      <c r="D98" s="88">
        <f t="shared" ref="D98:H98" si="11">SUM(D86:D96)</f>
        <v>0</v>
      </c>
      <c r="E98" s="88">
        <f t="shared" si="11"/>
        <v>0</v>
      </c>
      <c r="F98" s="88">
        <f t="shared" si="11"/>
        <v>0</v>
      </c>
      <c r="G98" s="88">
        <f t="shared" si="11"/>
        <v>0</v>
      </c>
      <c r="H98" s="88">
        <f t="shared" si="11"/>
        <v>0</v>
      </c>
    </row>
    <row r="99" spans="1:8" ht="18" customHeight="1" thickBot="1" x14ac:dyDescent="0.3">
      <c r="B99" s="5"/>
      <c r="D99" s="18"/>
      <c r="E99" s="18"/>
      <c r="F99" s="18"/>
      <c r="G99" s="18"/>
      <c r="H99" s="18"/>
    </row>
    <row r="100" spans="1:8" ht="42.75" customHeight="1" x14ac:dyDescent="0.25">
      <c r="D100" s="8" t="s">
        <v>8</v>
      </c>
      <c r="E100" s="8" t="s">
        <v>9</v>
      </c>
      <c r="F100" s="8" t="s">
        <v>303</v>
      </c>
      <c r="G100" s="8" t="s">
        <v>302</v>
      </c>
      <c r="H100" s="8" t="s">
        <v>10</v>
      </c>
    </row>
    <row r="101" spans="1:8" ht="18" customHeight="1" x14ac:dyDescent="0.25">
      <c r="A101" s="9" t="s">
        <v>119</v>
      </c>
      <c r="B101" s="5" t="s">
        <v>120</v>
      </c>
    </row>
    <row r="102" spans="1:8" ht="18" customHeight="1" x14ac:dyDescent="0.25">
      <c r="A102" s="6" t="s">
        <v>121</v>
      </c>
      <c r="B102" s="2" t="s">
        <v>122</v>
      </c>
      <c r="D102" s="10"/>
      <c r="E102" s="11"/>
      <c r="F102" s="11"/>
      <c r="G102" s="10"/>
      <c r="H102" s="88">
        <f>(D102+E102)-F102-G102</f>
        <v>0</v>
      </c>
    </row>
    <row r="103" spans="1:8" ht="18" customHeight="1" x14ac:dyDescent="0.25">
      <c r="A103" s="6" t="s">
        <v>123</v>
      </c>
      <c r="B103" s="2" t="s">
        <v>124</v>
      </c>
      <c r="D103" s="10"/>
      <c r="E103" s="11"/>
      <c r="F103" s="11"/>
      <c r="G103" s="10"/>
      <c r="H103" s="88">
        <f t="shared" ref="H103:H106" si="12">(D103+E103)-F103-G103</f>
        <v>0</v>
      </c>
    </row>
    <row r="104" spans="1:8" ht="18" customHeight="1" x14ac:dyDescent="0.25">
      <c r="A104" s="6" t="s">
        <v>125</v>
      </c>
      <c r="B104" s="19"/>
      <c r="D104" s="10"/>
      <c r="E104" s="11"/>
      <c r="F104" s="11"/>
      <c r="G104" s="10"/>
      <c r="H104" s="88">
        <f t="shared" si="12"/>
        <v>0</v>
      </c>
    </row>
    <row r="105" spans="1:8" ht="18" customHeight="1" x14ac:dyDescent="0.25">
      <c r="A105" s="6" t="s">
        <v>126</v>
      </c>
      <c r="B105" s="19"/>
      <c r="D105" s="10"/>
      <c r="E105" s="11"/>
      <c r="F105" s="11"/>
      <c r="G105" s="10"/>
      <c r="H105" s="88">
        <f t="shared" si="12"/>
        <v>0</v>
      </c>
    </row>
    <row r="106" spans="1:8" ht="18" customHeight="1" x14ac:dyDescent="0.25">
      <c r="A106" s="6" t="s">
        <v>127</v>
      </c>
      <c r="B106" s="19"/>
      <c r="D106" s="10"/>
      <c r="E106" s="11"/>
      <c r="F106" s="11"/>
      <c r="G106" s="10"/>
      <c r="H106" s="88">
        <f t="shared" si="12"/>
        <v>0</v>
      </c>
    </row>
    <row r="107" spans="1:8" ht="18" customHeight="1" x14ac:dyDescent="0.25">
      <c r="B107" s="5"/>
    </row>
    <row r="108" spans="1:8" ht="18" customHeight="1" x14ac:dyDescent="0.25">
      <c r="A108" s="9" t="s">
        <v>128</v>
      </c>
      <c r="B108" s="5" t="s">
        <v>129</v>
      </c>
      <c r="C108" s="5" t="s">
        <v>42</v>
      </c>
      <c r="D108" s="88">
        <f t="shared" ref="D108:H108" si="13">SUM(D102:D106)</f>
        <v>0</v>
      </c>
      <c r="E108" s="88">
        <f t="shared" si="13"/>
        <v>0</v>
      </c>
      <c r="F108" s="88">
        <f t="shared" si="13"/>
        <v>0</v>
      </c>
      <c r="G108" s="88">
        <f t="shared" si="13"/>
        <v>0</v>
      </c>
      <c r="H108" s="88">
        <f t="shared" si="13"/>
        <v>0</v>
      </c>
    </row>
    <row r="109" spans="1:8" ht="18" customHeight="1" thickBot="1" x14ac:dyDescent="0.3">
      <c r="A109" s="30"/>
      <c r="B109" s="31"/>
      <c r="C109" s="32"/>
      <c r="D109" s="18"/>
      <c r="E109" s="18"/>
      <c r="F109" s="18"/>
      <c r="G109" s="18"/>
      <c r="H109" s="18"/>
    </row>
    <row r="110" spans="1:8" ht="26.25" x14ac:dyDescent="0.25">
      <c r="A110" s="9" t="s">
        <v>130</v>
      </c>
      <c r="B110" s="5" t="s">
        <v>298</v>
      </c>
      <c r="F110" s="8"/>
      <c r="G110" s="8" t="s">
        <v>301</v>
      </c>
      <c r="H110" s="8" t="s">
        <v>10</v>
      </c>
    </row>
    <row r="111" spans="1:8" ht="18" customHeight="1" x14ac:dyDescent="0.25">
      <c r="A111" s="9" t="s">
        <v>131</v>
      </c>
      <c r="B111" s="5" t="s">
        <v>132</v>
      </c>
      <c r="E111" s="5" t="s">
        <v>299</v>
      </c>
      <c r="F111" s="10"/>
      <c r="G111" s="10"/>
      <c r="H111" s="88">
        <f>F111-G111</f>
        <v>0</v>
      </c>
    </row>
    <row r="112" spans="1:8" ht="18" customHeight="1" x14ac:dyDescent="0.25">
      <c r="B112" s="5"/>
      <c r="D112" s="5"/>
    </row>
    <row r="113" spans="1:7" ht="18" customHeight="1" x14ac:dyDescent="0.25">
      <c r="A113" s="9"/>
      <c r="B113" s="5" t="s">
        <v>133</v>
      </c>
    </row>
    <row r="114" spans="1:7" ht="18" customHeight="1" x14ac:dyDescent="0.25">
      <c r="A114" s="6" t="s">
        <v>134</v>
      </c>
      <c r="B114" s="2" t="s">
        <v>135</v>
      </c>
      <c r="D114" s="69" t="s">
        <v>295</v>
      </c>
      <c r="E114" s="33"/>
      <c r="F114" s="69" t="s">
        <v>296</v>
      </c>
      <c r="G114" s="33"/>
    </row>
    <row r="115" spans="1:7" ht="18" customHeight="1" x14ac:dyDescent="0.25">
      <c r="A115" s="6"/>
      <c r="B115" s="5"/>
      <c r="F115" s="65"/>
    </row>
    <row r="116" spans="1:7" ht="18" customHeight="1" x14ac:dyDescent="0.25">
      <c r="A116" s="6" t="s">
        <v>136</v>
      </c>
      <c r="B116" s="5" t="s">
        <v>137</v>
      </c>
      <c r="F116" s="65"/>
    </row>
    <row r="117" spans="1:7" ht="18" customHeight="1" x14ac:dyDescent="0.25">
      <c r="A117" s="6" t="s">
        <v>138</v>
      </c>
      <c r="B117" s="2" t="s">
        <v>139</v>
      </c>
      <c r="E117" s="10"/>
      <c r="F117" s="85"/>
    </row>
    <row r="118" spans="1:7" ht="18" customHeight="1" x14ac:dyDescent="0.25">
      <c r="A118" s="6" t="s">
        <v>140</v>
      </c>
      <c r="B118" s="2" t="s">
        <v>141</v>
      </c>
      <c r="E118" s="10"/>
      <c r="F118" s="85"/>
    </row>
    <row r="119" spans="1:7" ht="18" customHeight="1" x14ac:dyDescent="0.25">
      <c r="A119" s="6" t="s">
        <v>142</v>
      </c>
      <c r="B119" s="5" t="s">
        <v>143</v>
      </c>
      <c r="E119" s="88">
        <f>SUM(E117:E118)</f>
        <v>0</v>
      </c>
      <c r="F119" s="86"/>
    </row>
    <row r="120" spans="1:7" ht="18" customHeight="1" x14ac:dyDescent="0.25">
      <c r="A120" s="6"/>
      <c r="B120" s="5"/>
      <c r="F120" s="65"/>
    </row>
    <row r="121" spans="1:7" ht="18" customHeight="1" x14ac:dyDescent="0.25">
      <c r="A121" s="6" t="s">
        <v>144</v>
      </c>
      <c r="B121" s="5" t="s">
        <v>145</v>
      </c>
      <c r="E121" s="10"/>
      <c r="F121" s="85"/>
    </row>
    <row r="122" spans="1:7" ht="18" customHeight="1" x14ac:dyDescent="0.25">
      <c r="A122" s="6"/>
      <c r="F122" s="65"/>
    </row>
    <row r="123" spans="1:7" ht="18" customHeight="1" x14ac:dyDescent="0.25">
      <c r="A123" s="6" t="s">
        <v>146</v>
      </c>
      <c r="B123" s="5" t="s">
        <v>147</v>
      </c>
      <c r="E123" s="10"/>
      <c r="F123" s="85"/>
    </row>
    <row r="124" spans="1:7" ht="18" customHeight="1" x14ac:dyDescent="0.25">
      <c r="A124" s="6"/>
      <c r="F124" s="65"/>
    </row>
    <row r="125" spans="1:7" ht="18" customHeight="1" x14ac:dyDescent="0.25">
      <c r="A125" s="6" t="s">
        <v>148</v>
      </c>
      <c r="B125" s="5" t="s">
        <v>149</v>
      </c>
      <c r="E125" s="10"/>
      <c r="F125" s="85"/>
    </row>
    <row r="126" spans="1:7" ht="18" customHeight="1" x14ac:dyDescent="0.25">
      <c r="A126" s="6"/>
      <c r="F126" s="65"/>
    </row>
    <row r="127" spans="1:7" ht="18" customHeight="1" x14ac:dyDescent="0.25">
      <c r="A127" s="6" t="s">
        <v>150</v>
      </c>
      <c r="B127" s="5" t="s">
        <v>151</v>
      </c>
      <c r="E127" s="10"/>
      <c r="F127" s="85"/>
    </row>
    <row r="128" spans="1:7" ht="18" customHeight="1" x14ac:dyDescent="0.25">
      <c r="A128" s="6"/>
    </row>
    <row r="129" spans="1:8" ht="42.75" customHeight="1" x14ac:dyDescent="0.25">
      <c r="D129" s="8" t="s">
        <v>8</v>
      </c>
      <c r="E129" s="8" t="s">
        <v>9</v>
      </c>
      <c r="F129" s="8" t="s">
        <v>303</v>
      </c>
      <c r="G129" s="8" t="s">
        <v>302</v>
      </c>
      <c r="H129" s="8" t="s">
        <v>10</v>
      </c>
    </row>
    <row r="130" spans="1:8" ht="18" customHeight="1" x14ac:dyDescent="0.25">
      <c r="A130" s="9" t="s">
        <v>152</v>
      </c>
      <c r="B130" s="5" t="s">
        <v>153</v>
      </c>
    </row>
    <row r="131" spans="1:8" ht="18" customHeight="1" x14ac:dyDescent="0.25">
      <c r="A131" s="6" t="s">
        <v>154</v>
      </c>
      <c r="B131" s="2" t="s">
        <v>155</v>
      </c>
      <c r="D131" s="10"/>
      <c r="E131" s="11"/>
      <c r="F131" s="11"/>
      <c r="G131" s="10"/>
      <c r="H131" s="88">
        <f>(D131+E131)-F131-G131</f>
        <v>0</v>
      </c>
    </row>
    <row r="132" spans="1:8" ht="18" customHeight="1" x14ac:dyDescent="0.25">
      <c r="A132" s="6" t="s">
        <v>156</v>
      </c>
      <c r="B132" s="2" t="s">
        <v>157</v>
      </c>
      <c r="D132" s="10"/>
      <c r="E132" s="11"/>
      <c r="F132" s="11"/>
      <c r="G132" s="10"/>
      <c r="H132" s="88">
        <f t="shared" ref="H132:H135" si="14">(D132+E132)-F132-G132</f>
        <v>0</v>
      </c>
    </row>
    <row r="133" spans="1:8" ht="18" customHeight="1" x14ac:dyDescent="0.25">
      <c r="A133" s="6" t="s">
        <v>158</v>
      </c>
      <c r="B133" s="12"/>
      <c r="D133" s="10"/>
      <c r="E133" s="11"/>
      <c r="F133" s="11"/>
      <c r="G133" s="10"/>
      <c r="H133" s="88">
        <f t="shared" si="14"/>
        <v>0</v>
      </c>
    </row>
    <row r="134" spans="1:8" ht="18" customHeight="1" x14ac:dyDescent="0.25">
      <c r="A134" s="6" t="s">
        <v>159</v>
      </c>
      <c r="B134" s="12"/>
      <c r="D134" s="10"/>
      <c r="E134" s="11"/>
      <c r="F134" s="11"/>
      <c r="G134" s="10"/>
      <c r="H134" s="88">
        <f t="shared" si="14"/>
        <v>0</v>
      </c>
    </row>
    <row r="135" spans="1:8" ht="18" customHeight="1" x14ac:dyDescent="0.25">
      <c r="A135" s="6" t="s">
        <v>160</v>
      </c>
      <c r="B135" s="12"/>
      <c r="D135" s="10"/>
      <c r="E135" s="11"/>
      <c r="F135" s="11"/>
      <c r="G135" s="10"/>
      <c r="H135" s="88">
        <f t="shared" si="14"/>
        <v>0</v>
      </c>
    </row>
    <row r="136" spans="1:8" ht="18" customHeight="1" x14ac:dyDescent="0.25">
      <c r="A136" s="9"/>
    </row>
    <row r="137" spans="1:8" ht="18" customHeight="1" x14ac:dyDescent="0.25">
      <c r="A137" s="9" t="s">
        <v>161</v>
      </c>
      <c r="B137" s="5" t="s">
        <v>162</v>
      </c>
      <c r="D137" s="88">
        <f t="shared" ref="D137:H137" si="15">SUM(D131:D135)</f>
        <v>0</v>
      </c>
      <c r="E137" s="88">
        <f t="shared" si="15"/>
        <v>0</v>
      </c>
      <c r="F137" s="88">
        <f t="shared" si="15"/>
        <v>0</v>
      </c>
      <c r="G137" s="88">
        <f t="shared" si="15"/>
        <v>0</v>
      </c>
      <c r="H137" s="88">
        <f t="shared" si="15"/>
        <v>0</v>
      </c>
    </row>
    <row r="138" spans="1:8" ht="18" customHeight="1" x14ac:dyDescent="0.25">
      <c r="A138" s="2"/>
    </row>
    <row r="139" spans="1:8" ht="42.75" customHeight="1" x14ac:dyDescent="0.25">
      <c r="D139" s="8" t="s">
        <v>8</v>
      </c>
      <c r="E139" s="8" t="s">
        <v>9</v>
      </c>
      <c r="F139" s="8" t="s">
        <v>303</v>
      </c>
      <c r="G139" s="8" t="s">
        <v>302</v>
      </c>
      <c r="H139" s="8" t="s">
        <v>10</v>
      </c>
    </row>
    <row r="140" spans="1:8" ht="18" customHeight="1" x14ac:dyDescent="0.25">
      <c r="A140" s="9" t="s">
        <v>163</v>
      </c>
      <c r="B140" s="5" t="s">
        <v>164</v>
      </c>
    </row>
    <row r="141" spans="1:8" ht="18" customHeight="1" x14ac:dyDescent="0.25">
      <c r="A141" s="6" t="s">
        <v>41</v>
      </c>
      <c r="B141" s="5" t="s">
        <v>313</v>
      </c>
      <c r="D141" s="87">
        <f t="shared" ref="D141:H141" si="16">D36</f>
        <v>0</v>
      </c>
      <c r="E141" s="87">
        <f t="shared" si="16"/>
        <v>0</v>
      </c>
      <c r="F141" s="87">
        <f>F36</f>
        <v>0</v>
      </c>
      <c r="G141" s="87">
        <f t="shared" si="16"/>
        <v>0</v>
      </c>
      <c r="H141" s="87">
        <f t="shared" si="16"/>
        <v>0</v>
      </c>
    </row>
    <row r="142" spans="1:8" ht="18" customHeight="1" x14ac:dyDescent="0.25">
      <c r="A142" s="6" t="s">
        <v>57</v>
      </c>
      <c r="B142" s="5" t="s">
        <v>165</v>
      </c>
      <c r="D142" s="87">
        <f t="shared" ref="D142:H142" si="17">D49</f>
        <v>0</v>
      </c>
      <c r="E142" s="87">
        <f t="shared" si="17"/>
        <v>0</v>
      </c>
      <c r="F142" s="87">
        <f>F49</f>
        <v>0</v>
      </c>
      <c r="G142" s="87">
        <f t="shared" si="17"/>
        <v>0</v>
      </c>
      <c r="H142" s="87">
        <f t="shared" si="17"/>
        <v>0</v>
      </c>
    </row>
    <row r="143" spans="1:8" ht="18" customHeight="1" x14ac:dyDescent="0.25">
      <c r="A143" s="6" t="s">
        <v>71</v>
      </c>
      <c r="B143" s="5" t="s">
        <v>166</v>
      </c>
      <c r="D143" s="87">
        <f t="shared" ref="D143:H143" si="18">D64</f>
        <v>0</v>
      </c>
      <c r="E143" s="87">
        <f t="shared" si="18"/>
        <v>0</v>
      </c>
      <c r="F143" s="87">
        <f>F64</f>
        <v>0</v>
      </c>
      <c r="G143" s="87">
        <f t="shared" si="18"/>
        <v>0</v>
      </c>
      <c r="H143" s="87">
        <f t="shared" si="18"/>
        <v>0</v>
      </c>
    </row>
    <row r="144" spans="1:8" ht="18" customHeight="1" x14ac:dyDescent="0.25">
      <c r="A144" s="6" t="s">
        <v>82</v>
      </c>
      <c r="B144" s="5" t="s">
        <v>167</v>
      </c>
      <c r="D144" s="87">
        <f t="shared" ref="D144:H144" si="19">D74</f>
        <v>0</v>
      </c>
      <c r="E144" s="87">
        <f t="shared" si="19"/>
        <v>0</v>
      </c>
      <c r="F144" s="87">
        <f>F74</f>
        <v>0</v>
      </c>
      <c r="G144" s="87">
        <f t="shared" si="19"/>
        <v>0</v>
      </c>
      <c r="H144" s="87">
        <f t="shared" si="19"/>
        <v>0</v>
      </c>
    </row>
    <row r="145" spans="1:8" ht="18" customHeight="1" x14ac:dyDescent="0.25">
      <c r="A145" s="6" t="s">
        <v>94</v>
      </c>
      <c r="B145" s="5" t="s">
        <v>168</v>
      </c>
      <c r="D145" s="87">
        <f t="shared" ref="D145:H145" si="20">D82</f>
        <v>0</v>
      </c>
      <c r="E145" s="87">
        <f t="shared" si="20"/>
        <v>0</v>
      </c>
      <c r="F145" s="87">
        <f>F82</f>
        <v>0</v>
      </c>
      <c r="G145" s="87">
        <f t="shared" si="20"/>
        <v>0</v>
      </c>
      <c r="H145" s="87">
        <f t="shared" si="20"/>
        <v>0</v>
      </c>
    </row>
    <row r="146" spans="1:8" ht="18" customHeight="1" x14ac:dyDescent="0.25">
      <c r="A146" s="6" t="s">
        <v>117</v>
      </c>
      <c r="B146" s="5" t="s">
        <v>169</v>
      </c>
      <c r="D146" s="87">
        <f t="shared" ref="D146:H146" si="21">D98</f>
        <v>0</v>
      </c>
      <c r="E146" s="87">
        <f t="shared" si="21"/>
        <v>0</v>
      </c>
      <c r="F146" s="87">
        <f>F98</f>
        <v>0</v>
      </c>
      <c r="G146" s="87">
        <f t="shared" si="21"/>
        <v>0</v>
      </c>
      <c r="H146" s="87">
        <f t="shared" si="21"/>
        <v>0</v>
      </c>
    </row>
    <row r="147" spans="1:8" ht="18" customHeight="1" x14ac:dyDescent="0.25">
      <c r="A147" s="6" t="s">
        <v>128</v>
      </c>
      <c r="B147" s="5" t="s">
        <v>170</v>
      </c>
      <c r="D147" s="88">
        <f t="shared" ref="D147:H147" si="22">D108</f>
        <v>0</v>
      </c>
      <c r="E147" s="88">
        <f t="shared" si="22"/>
        <v>0</v>
      </c>
      <c r="F147" s="88">
        <f>F108</f>
        <v>0</v>
      </c>
      <c r="G147" s="88">
        <f t="shared" si="22"/>
        <v>0</v>
      </c>
      <c r="H147" s="88">
        <f t="shared" si="22"/>
        <v>0</v>
      </c>
    </row>
    <row r="148" spans="1:8" ht="18" customHeight="1" x14ac:dyDescent="0.25">
      <c r="A148" s="6" t="s">
        <v>131</v>
      </c>
      <c r="B148" s="5" t="s">
        <v>171</v>
      </c>
      <c r="D148" s="79" t="s">
        <v>15</v>
      </c>
      <c r="E148" s="79" t="s">
        <v>15</v>
      </c>
      <c r="F148" s="79"/>
      <c r="G148" s="79" t="s">
        <v>15</v>
      </c>
      <c r="H148" s="87">
        <f>H111</f>
        <v>0</v>
      </c>
    </row>
    <row r="149" spans="1:8" ht="18" customHeight="1" x14ac:dyDescent="0.25">
      <c r="A149" s="6" t="s">
        <v>161</v>
      </c>
      <c r="B149" s="5" t="s">
        <v>172</v>
      </c>
      <c r="D149" s="88">
        <f t="shared" ref="D149:H149" si="23">D137</f>
        <v>0</v>
      </c>
      <c r="E149" s="88">
        <f t="shared" si="23"/>
        <v>0</v>
      </c>
      <c r="F149" s="88">
        <f>F137</f>
        <v>0</v>
      </c>
      <c r="G149" s="88">
        <f t="shared" si="23"/>
        <v>0</v>
      </c>
      <c r="H149" s="88">
        <f t="shared" si="23"/>
        <v>0</v>
      </c>
    </row>
    <row r="150" spans="1:8" ht="18" customHeight="1" x14ac:dyDescent="0.25">
      <c r="A150" s="6" t="s">
        <v>13</v>
      </c>
      <c r="B150" s="5" t="s">
        <v>14</v>
      </c>
      <c r="D150" s="88">
        <f>D18</f>
        <v>0</v>
      </c>
      <c r="E150" s="88">
        <f>E18</f>
        <v>0</v>
      </c>
      <c r="F150" s="88">
        <f>F18</f>
        <v>0</v>
      </c>
      <c r="G150" s="88">
        <f>G18</f>
        <v>0</v>
      </c>
      <c r="H150" s="88">
        <f>H18</f>
        <v>0</v>
      </c>
    </row>
    <row r="151" spans="1:8" ht="18" customHeight="1" x14ac:dyDescent="0.25">
      <c r="B151" s="5"/>
      <c r="D151" s="20"/>
      <c r="E151" s="20"/>
      <c r="F151" s="20"/>
      <c r="G151" s="20"/>
      <c r="H151" s="20"/>
    </row>
    <row r="152" spans="1:8" ht="18" customHeight="1" x14ac:dyDescent="0.25">
      <c r="A152" s="9" t="s">
        <v>173</v>
      </c>
      <c r="B152" s="5" t="s">
        <v>164</v>
      </c>
      <c r="D152" s="91">
        <f t="shared" ref="D152:H152" si="24">SUM(D141:D150)</f>
        <v>0</v>
      </c>
      <c r="E152" s="91">
        <f t="shared" si="24"/>
        <v>0</v>
      </c>
      <c r="F152" s="91">
        <f t="shared" si="24"/>
        <v>0</v>
      </c>
      <c r="G152" s="91">
        <f t="shared" si="24"/>
        <v>0</v>
      </c>
      <c r="H152" s="91">
        <f t="shared" si="24"/>
        <v>0</v>
      </c>
    </row>
    <row r="154" spans="1:8" ht="18" customHeight="1" x14ac:dyDescent="0.25">
      <c r="A154" s="9" t="s">
        <v>174</v>
      </c>
      <c r="B154" s="5" t="s">
        <v>175</v>
      </c>
      <c r="D154" s="78" t="e">
        <f>H152/E121</f>
        <v>#DIV/0!</v>
      </c>
    </row>
    <row r="155" spans="1:8" ht="18" customHeight="1" x14ac:dyDescent="0.25">
      <c r="A155" s="9" t="s">
        <v>176</v>
      </c>
      <c r="B155" s="5" t="s">
        <v>177</v>
      </c>
      <c r="D155" s="78" t="e">
        <f>H152/E127</f>
        <v>#DIV/0!</v>
      </c>
    </row>
  </sheetData>
  <mergeCells count="2">
    <mergeCell ref="B13:D13"/>
    <mergeCell ref="C2:D2"/>
  </mergeCells>
  <printOptions headings="1" gridLines="1"/>
  <pageMargins left="0.17" right="0.16" top="0.35" bottom="0.32" header="0.17" footer="0.17"/>
  <pageSetup scale="59" fitToHeight="3" orientation="landscape" horizontalDpi="4294967294" r:id="rId1"/>
  <headerFooter alignWithMargins="0">
    <oddFooter>&amp;L&amp;Z&amp;F.xls&amp;C&amp;P of &amp;N&amp;R&amp;D</oddFooter>
  </headerFooter>
  <rowBreaks count="4" manualBreakCount="4">
    <brk id="37" max="16383" man="1"/>
    <brk id="74" max="16383" man="1"/>
    <brk id="109" max="16383" man="1"/>
    <brk id="1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M5"/>
  <sheetViews>
    <sheetView zoomScaleNormal="100" workbookViewId="0">
      <selection activeCell="C25" sqref="C25"/>
    </sheetView>
  </sheetViews>
  <sheetFormatPr defaultColWidth="8.7109375" defaultRowHeight="12.75" x14ac:dyDescent="0.2"/>
  <cols>
    <col min="1" max="2" width="28.5703125" style="42" customWidth="1"/>
    <col min="3" max="4" width="23.42578125" style="42" customWidth="1"/>
    <col min="5" max="5" width="27.85546875" style="49" customWidth="1"/>
    <col min="6" max="8" width="29.85546875" style="42" customWidth="1"/>
    <col min="9" max="11" width="21.5703125" style="42" customWidth="1"/>
    <col min="12" max="12" width="25.7109375" style="42" customWidth="1"/>
    <col min="13" max="13" width="21.5703125" style="42" customWidth="1"/>
    <col min="14" max="16384" width="8.7109375" style="42"/>
  </cols>
  <sheetData>
    <row r="1" spans="1:13" ht="90.6" customHeight="1" x14ac:dyDescent="0.2">
      <c r="A1" s="40" t="s">
        <v>188</v>
      </c>
      <c r="B1" s="40"/>
      <c r="C1" s="99" t="s">
        <v>310</v>
      </c>
      <c r="D1" s="99"/>
      <c r="E1" s="99"/>
      <c r="F1" s="99"/>
      <c r="G1" s="92"/>
      <c r="H1" s="92"/>
      <c r="I1" s="41"/>
      <c r="J1" s="41"/>
      <c r="K1" s="41"/>
      <c r="L1" s="41"/>
    </row>
    <row r="2" spans="1:13" x14ac:dyDescent="0.2">
      <c r="A2" s="43"/>
      <c r="B2" s="43"/>
      <c r="C2" s="43"/>
      <c r="D2" s="43"/>
      <c r="E2" s="43"/>
      <c r="F2" s="43"/>
      <c r="G2" s="43"/>
      <c r="H2" s="43"/>
      <c r="I2" s="43"/>
      <c r="J2" s="43"/>
      <c r="K2" s="43"/>
      <c r="L2" s="43"/>
      <c r="M2" s="43"/>
    </row>
    <row r="3" spans="1:13" ht="25.5" x14ac:dyDescent="0.2">
      <c r="A3" s="50" t="s">
        <v>309</v>
      </c>
      <c r="B3" s="50" t="s">
        <v>311</v>
      </c>
      <c r="C3" s="50" t="s">
        <v>178</v>
      </c>
      <c r="D3" s="50" t="s">
        <v>179</v>
      </c>
      <c r="E3" s="50" t="s">
        <v>180</v>
      </c>
      <c r="F3" s="50" t="s">
        <v>181</v>
      </c>
      <c r="G3" s="50" t="s">
        <v>306</v>
      </c>
      <c r="H3" s="50" t="s">
        <v>305</v>
      </c>
      <c r="I3" s="51" t="s">
        <v>8</v>
      </c>
      <c r="J3" s="51" t="s">
        <v>9</v>
      </c>
      <c r="K3" s="51" t="s">
        <v>304</v>
      </c>
      <c r="L3" s="51" t="s">
        <v>302</v>
      </c>
      <c r="M3" s="51" t="s">
        <v>10</v>
      </c>
    </row>
    <row r="4" spans="1:13" ht="12.6" customHeight="1" x14ac:dyDescent="0.2">
      <c r="A4" s="70" t="s">
        <v>227</v>
      </c>
      <c r="B4" s="70"/>
      <c r="C4" s="70" t="s">
        <v>300</v>
      </c>
      <c r="D4" s="44" t="s">
        <v>297</v>
      </c>
      <c r="E4" s="44" t="s">
        <v>169</v>
      </c>
      <c r="F4" s="44" t="s">
        <v>216</v>
      </c>
      <c r="G4" s="44"/>
      <c r="H4" s="44"/>
      <c r="I4" s="11"/>
      <c r="J4" s="11"/>
      <c r="K4" s="11"/>
      <c r="L4" s="11"/>
      <c r="M4" s="71">
        <f>(I4+J4)-L4</f>
        <v>0</v>
      </c>
    </row>
    <row r="5" spans="1:13" x14ac:dyDescent="0.2">
      <c r="A5" s="45"/>
      <c r="B5" s="45"/>
      <c r="C5" s="46"/>
      <c r="D5" s="47"/>
      <c r="E5" s="48"/>
      <c r="F5" s="47"/>
      <c r="G5" s="47"/>
      <c r="H5" s="47"/>
    </row>
  </sheetData>
  <mergeCells count="1">
    <mergeCell ref="C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'Drop Downs'!$B$3:$B$10</xm:f>
          </x14:formula1>
          <xm:sqref>E4</xm:sqref>
        </x14:dataValidation>
        <x14:dataValidation type="list" allowBlank="1" showInputMessage="1" showErrorMessage="1" xr:uid="{00000000-0002-0000-0100-000001000000}">
          <x14:formula1>
            <xm:f>'Drop Downs'!$F$3:$F$64</xm:f>
          </x14:formula1>
          <xm:sqref>A4:B4</xm:sqref>
        </x14:dataValidation>
        <x14:dataValidation type="list" allowBlank="1" showInputMessage="1" showErrorMessage="1" xr:uid="{00000000-0002-0000-0100-000002000000}">
          <x14:formula1>
            <xm:f>'Drop Downs'!$D$4:$D$38</xm:f>
          </x14:formula1>
          <xm:sqref>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K10"/>
  <sheetViews>
    <sheetView zoomScale="85" zoomScaleNormal="85" workbookViewId="0">
      <selection activeCell="C39" sqref="C39"/>
    </sheetView>
  </sheetViews>
  <sheetFormatPr defaultColWidth="8.7109375" defaultRowHeight="12.75" x14ac:dyDescent="0.2"/>
  <cols>
    <col min="1" max="1" width="15.85546875" style="42" customWidth="1"/>
    <col min="2" max="2" width="24.42578125" style="42" customWidth="1"/>
    <col min="3" max="4" width="22.5703125" style="42" customWidth="1"/>
    <col min="5" max="9" width="17.5703125" style="42" customWidth="1"/>
    <col min="10" max="10" width="13.85546875" style="42" customWidth="1"/>
    <col min="11" max="11" width="23.140625" style="42" customWidth="1"/>
    <col min="12" max="16384" width="8.7109375" style="42"/>
  </cols>
  <sheetData>
    <row r="1" spans="1:11" ht="50.1" customHeight="1" x14ac:dyDescent="0.2">
      <c r="A1" s="59" t="s">
        <v>188</v>
      </c>
      <c r="B1" s="100" t="s">
        <v>307</v>
      </c>
      <c r="C1" s="100"/>
      <c r="D1" s="100"/>
      <c r="E1" s="100"/>
      <c r="F1" s="100"/>
      <c r="G1" s="100"/>
      <c r="H1" s="100"/>
      <c r="I1" s="100"/>
    </row>
    <row r="3" spans="1:11" s="49" customFormat="1" ht="63.75" x14ac:dyDescent="0.2">
      <c r="B3" s="51" t="s">
        <v>343</v>
      </c>
      <c r="C3" s="51" t="s">
        <v>344</v>
      </c>
      <c r="D3" s="51" t="s">
        <v>189</v>
      </c>
      <c r="E3" s="51" t="s">
        <v>8</v>
      </c>
      <c r="F3" s="51" t="s">
        <v>9</v>
      </c>
      <c r="G3" s="51" t="s">
        <v>303</v>
      </c>
      <c r="H3" s="51" t="s">
        <v>302</v>
      </c>
      <c r="I3" s="51" t="s">
        <v>190</v>
      </c>
      <c r="J3" s="51" t="s">
        <v>308</v>
      </c>
      <c r="K3" s="51" t="s">
        <v>312</v>
      </c>
    </row>
    <row r="4" spans="1:11" s="49" customFormat="1" ht="25.5" x14ac:dyDescent="0.2">
      <c r="B4" s="38"/>
      <c r="C4" s="38"/>
      <c r="D4" s="52" t="s">
        <v>186</v>
      </c>
      <c r="E4" s="10"/>
      <c r="F4" s="10"/>
      <c r="G4" s="10"/>
      <c r="H4" s="10"/>
      <c r="I4" s="71">
        <f>(E4+F4)-H4</f>
        <v>0</v>
      </c>
      <c r="J4" s="93"/>
      <c r="K4" s="52"/>
    </row>
    <row r="5" spans="1:11" s="49" customFormat="1" ht="25.5" x14ac:dyDescent="0.2">
      <c r="B5" s="38"/>
      <c r="C5" s="38"/>
      <c r="D5" s="52" t="s">
        <v>186</v>
      </c>
      <c r="E5" s="10"/>
      <c r="F5" s="10"/>
      <c r="G5" s="10"/>
      <c r="H5" s="10"/>
      <c r="I5" s="71">
        <f t="shared" ref="I5:I8" si="0">(E5+F5)-H5</f>
        <v>0</v>
      </c>
      <c r="J5" s="38"/>
      <c r="K5" s="52"/>
    </row>
    <row r="6" spans="1:11" s="49" customFormat="1" ht="25.5" x14ac:dyDescent="0.2">
      <c r="B6" s="38"/>
      <c r="C6" s="38"/>
      <c r="D6" s="52" t="s">
        <v>184</v>
      </c>
      <c r="E6" s="10"/>
      <c r="F6" s="10"/>
      <c r="G6" s="10"/>
      <c r="H6" s="10"/>
      <c r="I6" s="71">
        <f t="shared" si="0"/>
        <v>0</v>
      </c>
      <c r="J6" s="38"/>
      <c r="K6" s="52"/>
    </row>
    <row r="7" spans="1:11" s="49" customFormat="1" ht="25.5" x14ac:dyDescent="0.2">
      <c r="B7" s="38"/>
      <c r="C7" s="38"/>
      <c r="D7" s="52" t="s">
        <v>186</v>
      </c>
      <c r="E7" s="10"/>
      <c r="F7" s="10"/>
      <c r="G7" s="10"/>
      <c r="H7" s="10"/>
      <c r="I7" s="71">
        <f t="shared" si="0"/>
        <v>0</v>
      </c>
      <c r="J7" s="38"/>
      <c r="K7" s="52"/>
    </row>
    <row r="8" spans="1:11" s="49" customFormat="1" ht="25.5" x14ac:dyDescent="0.2">
      <c r="B8" s="38"/>
      <c r="C8" s="38"/>
      <c r="D8" s="52" t="s">
        <v>186</v>
      </c>
      <c r="E8" s="10"/>
      <c r="F8" s="10"/>
      <c r="G8" s="10"/>
      <c r="H8" s="10"/>
      <c r="I8" s="71">
        <f t="shared" si="0"/>
        <v>0</v>
      </c>
      <c r="J8" s="38"/>
      <c r="K8" s="52"/>
    </row>
    <row r="9" spans="1:11" s="49" customFormat="1" x14ac:dyDescent="0.2">
      <c r="D9" s="39"/>
      <c r="E9" s="53"/>
      <c r="F9" s="53"/>
      <c r="G9" s="53"/>
      <c r="H9" s="53"/>
      <c r="I9" s="53"/>
    </row>
    <row r="10" spans="1:11" s="49" customFormat="1" x14ac:dyDescent="0.2"/>
  </sheetData>
  <mergeCells count="1">
    <mergeCell ref="B1:I1"/>
  </mergeCells>
  <dataValidations count="1">
    <dataValidation type="list" allowBlank="1" showInputMessage="1" showErrorMessage="1" sqref="D10:D12" xr:uid="{00000000-0002-0000-0200-000000000000}"/>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'Drop Downs'!$B$42:$B$45</xm:f>
          </x14:formula1>
          <xm:sqref>D4:D8</xm:sqref>
        </x14:dataValidation>
        <x14:dataValidation type="list" allowBlank="1" showInputMessage="1" showErrorMessage="1" xr:uid="{5F6B857F-716C-452D-AB0D-BE0C1A2A4AAC}">
          <x14:formula1>
            <xm:f>'Drop Downs'!$B$13:$B$39</xm:f>
          </x14:formula1>
          <xm:sqref>B4:B8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64"/>
  <sheetViews>
    <sheetView workbookViewId="0">
      <selection activeCell="B12" sqref="B12"/>
    </sheetView>
  </sheetViews>
  <sheetFormatPr defaultColWidth="8.7109375" defaultRowHeight="12.75" x14ac:dyDescent="0.2"/>
  <cols>
    <col min="1" max="1" width="8.7109375" style="42"/>
    <col min="2" max="2" width="43" style="42" bestFit="1" customWidth="1"/>
    <col min="3" max="3" width="8.7109375" style="42"/>
    <col min="4" max="4" width="58" style="42" bestFit="1" customWidth="1"/>
    <col min="5" max="5" width="8.7109375" style="42"/>
    <col min="6" max="6" width="59.85546875" style="42" customWidth="1"/>
    <col min="7" max="7" width="8.7109375" style="42"/>
    <col min="8" max="8" width="24.42578125" style="42" customWidth="1"/>
    <col min="9" max="16384" width="8.7109375" style="42"/>
  </cols>
  <sheetData>
    <row r="2" spans="2:6" x14ac:dyDescent="0.2">
      <c r="B2" s="34" t="s">
        <v>180</v>
      </c>
      <c r="D2" s="54" t="s">
        <v>182</v>
      </c>
      <c r="F2" s="55" t="s">
        <v>286</v>
      </c>
    </row>
    <row r="3" spans="2:6" x14ac:dyDescent="0.2">
      <c r="B3" s="35" t="s">
        <v>314</v>
      </c>
      <c r="D3" s="36" t="s">
        <v>191</v>
      </c>
      <c r="F3" s="56" t="s">
        <v>287</v>
      </c>
    </row>
    <row r="4" spans="2:6" x14ac:dyDescent="0.2">
      <c r="B4" s="35" t="s">
        <v>280</v>
      </c>
      <c r="D4" s="36" t="s">
        <v>223</v>
      </c>
      <c r="F4" s="56" t="s">
        <v>225</v>
      </c>
    </row>
    <row r="5" spans="2:6" x14ac:dyDescent="0.2">
      <c r="B5" s="35" t="s">
        <v>166</v>
      </c>
      <c r="D5" s="36" t="s">
        <v>192</v>
      </c>
      <c r="F5" s="56" t="s">
        <v>226</v>
      </c>
    </row>
    <row r="6" spans="2:6" x14ac:dyDescent="0.2">
      <c r="B6" s="35" t="s">
        <v>281</v>
      </c>
      <c r="D6" s="36" t="s">
        <v>193</v>
      </c>
      <c r="F6" s="56" t="s">
        <v>227</v>
      </c>
    </row>
    <row r="7" spans="2:6" x14ac:dyDescent="0.2">
      <c r="B7" s="35" t="s">
        <v>282</v>
      </c>
      <c r="D7" s="36" t="s">
        <v>224</v>
      </c>
      <c r="F7" s="56" t="s">
        <v>228</v>
      </c>
    </row>
    <row r="8" spans="2:6" x14ac:dyDescent="0.2">
      <c r="B8" s="35" t="s">
        <v>283</v>
      </c>
      <c r="D8" s="36" t="s">
        <v>194</v>
      </c>
      <c r="F8" s="56" t="s">
        <v>229</v>
      </c>
    </row>
    <row r="9" spans="2:6" x14ac:dyDescent="0.2">
      <c r="B9" s="35" t="s">
        <v>284</v>
      </c>
      <c r="D9" s="36" t="s">
        <v>195</v>
      </c>
      <c r="F9" s="56" t="s">
        <v>230</v>
      </c>
    </row>
    <row r="10" spans="2:6" x14ac:dyDescent="0.2">
      <c r="B10" s="35" t="s">
        <v>285</v>
      </c>
      <c r="D10" s="36" t="s">
        <v>196</v>
      </c>
      <c r="F10" s="56" t="s">
        <v>231</v>
      </c>
    </row>
    <row r="11" spans="2:6" x14ac:dyDescent="0.2">
      <c r="D11" s="36" t="s">
        <v>197</v>
      </c>
      <c r="F11" s="56" t="s">
        <v>232</v>
      </c>
    </row>
    <row r="12" spans="2:6" x14ac:dyDescent="0.2">
      <c r="B12" s="34" t="s">
        <v>316</v>
      </c>
      <c r="D12" s="36" t="s">
        <v>198</v>
      </c>
      <c r="F12" s="56" t="s">
        <v>233</v>
      </c>
    </row>
    <row r="13" spans="2:6" x14ac:dyDescent="0.2">
      <c r="B13" s="94" t="s">
        <v>317</v>
      </c>
      <c r="D13" s="57" t="s">
        <v>199</v>
      </c>
      <c r="F13" s="56" t="s">
        <v>234</v>
      </c>
    </row>
    <row r="14" spans="2:6" x14ac:dyDescent="0.2">
      <c r="B14" s="94" t="s">
        <v>318</v>
      </c>
      <c r="D14" s="57" t="s">
        <v>200</v>
      </c>
      <c r="F14" s="56" t="s">
        <v>235</v>
      </c>
    </row>
    <row r="15" spans="2:6" x14ac:dyDescent="0.2">
      <c r="B15" s="94" t="s">
        <v>319</v>
      </c>
      <c r="D15" s="57" t="s">
        <v>201</v>
      </c>
      <c r="F15" s="56" t="s">
        <v>236</v>
      </c>
    </row>
    <row r="16" spans="2:6" x14ac:dyDescent="0.2">
      <c r="B16" s="94" t="s">
        <v>320</v>
      </c>
      <c r="D16" s="57" t="s">
        <v>202</v>
      </c>
      <c r="F16" s="56" t="s">
        <v>237</v>
      </c>
    </row>
    <row r="17" spans="2:6" x14ac:dyDescent="0.2">
      <c r="B17" s="94" t="s">
        <v>321</v>
      </c>
      <c r="D17" s="57" t="s">
        <v>203</v>
      </c>
      <c r="F17" s="56" t="s">
        <v>238</v>
      </c>
    </row>
    <row r="18" spans="2:6" x14ac:dyDescent="0.2">
      <c r="B18" s="94" t="s">
        <v>322</v>
      </c>
      <c r="D18" s="57" t="s">
        <v>204</v>
      </c>
      <c r="F18" s="56" t="s">
        <v>239</v>
      </c>
    </row>
    <row r="19" spans="2:6" x14ac:dyDescent="0.2">
      <c r="B19" s="94" t="s">
        <v>323</v>
      </c>
      <c r="D19" s="57" t="s">
        <v>205</v>
      </c>
      <c r="F19" s="56" t="s">
        <v>240</v>
      </c>
    </row>
    <row r="20" spans="2:6" x14ac:dyDescent="0.2">
      <c r="B20" s="94" t="s">
        <v>324</v>
      </c>
      <c r="D20" s="57" t="s">
        <v>206</v>
      </c>
      <c r="F20" s="56" t="s">
        <v>241</v>
      </c>
    </row>
    <row r="21" spans="2:6" x14ac:dyDescent="0.2">
      <c r="B21" s="94" t="s">
        <v>325</v>
      </c>
      <c r="D21" s="57" t="s">
        <v>207</v>
      </c>
      <c r="F21" s="56" t="s">
        <v>242</v>
      </c>
    </row>
    <row r="22" spans="2:6" x14ac:dyDescent="0.2">
      <c r="B22" s="94" t="s">
        <v>326</v>
      </c>
      <c r="D22" s="57" t="s">
        <v>208</v>
      </c>
      <c r="F22" s="56" t="s">
        <v>243</v>
      </c>
    </row>
    <row r="23" spans="2:6" x14ac:dyDescent="0.2">
      <c r="B23" s="94" t="s">
        <v>327</v>
      </c>
      <c r="D23" s="57" t="s">
        <v>209</v>
      </c>
      <c r="F23" s="56" t="s">
        <v>244</v>
      </c>
    </row>
    <row r="24" spans="2:6" x14ac:dyDescent="0.2">
      <c r="B24" s="94" t="s">
        <v>328</v>
      </c>
      <c r="D24" s="57" t="s">
        <v>210</v>
      </c>
      <c r="F24" s="56" t="s">
        <v>288</v>
      </c>
    </row>
    <row r="25" spans="2:6" x14ac:dyDescent="0.2">
      <c r="B25" s="94" t="s">
        <v>329</v>
      </c>
      <c r="D25" s="57" t="s">
        <v>211</v>
      </c>
      <c r="F25" s="56" t="s">
        <v>289</v>
      </c>
    </row>
    <row r="26" spans="2:6" x14ac:dyDescent="0.2">
      <c r="B26" s="94" t="s">
        <v>330</v>
      </c>
      <c r="D26" s="57" t="s">
        <v>212</v>
      </c>
      <c r="F26" s="56" t="s">
        <v>245</v>
      </c>
    </row>
    <row r="27" spans="2:6" x14ac:dyDescent="0.2">
      <c r="B27" s="94" t="s">
        <v>331</v>
      </c>
      <c r="D27" s="57" t="s">
        <v>213</v>
      </c>
      <c r="F27" s="56" t="s">
        <v>290</v>
      </c>
    </row>
    <row r="28" spans="2:6" x14ac:dyDescent="0.2">
      <c r="B28" s="94" t="s">
        <v>332</v>
      </c>
      <c r="D28" s="57" t="s">
        <v>214</v>
      </c>
      <c r="F28" s="56" t="s">
        <v>246</v>
      </c>
    </row>
    <row r="29" spans="2:6" x14ac:dyDescent="0.2">
      <c r="B29" s="94" t="s">
        <v>333</v>
      </c>
      <c r="D29" s="57" t="s">
        <v>215</v>
      </c>
      <c r="F29" s="56" t="s">
        <v>291</v>
      </c>
    </row>
    <row r="30" spans="2:6" x14ac:dyDescent="0.2">
      <c r="B30" s="94" t="s">
        <v>334</v>
      </c>
      <c r="D30" s="57" t="s">
        <v>216</v>
      </c>
      <c r="F30" s="56" t="s">
        <v>247</v>
      </c>
    </row>
    <row r="31" spans="2:6" x14ac:dyDescent="0.2">
      <c r="B31" s="94" t="s">
        <v>335</v>
      </c>
      <c r="D31" s="57" t="s">
        <v>217</v>
      </c>
      <c r="F31" s="56" t="s">
        <v>248</v>
      </c>
    </row>
    <row r="32" spans="2:6" x14ac:dyDescent="0.2">
      <c r="B32" s="94" t="s">
        <v>336</v>
      </c>
      <c r="D32" s="57" t="s">
        <v>218</v>
      </c>
      <c r="F32" s="56" t="s">
        <v>249</v>
      </c>
    </row>
    <row r="33" spans="2:6" x14ac:dyDescent="0.2">
      <c r="B33" s="94" t="s">
        <v>337</v>
      </c>
      <c r="D33" s="57" t="s">
        <v>219</v>
      </c>
      <c r="F33" s="56" t="s">
        <v>250</v>
      </c>
    </row>
    <row r="34" spans="2:6" x14ac:dyDescent="0.2">
      <c r="B34" s="94" t="s">
        <v>338</v>
      </c>
      <c r="D34" s="57" t="s">
        <v>220</v>
      </c>
      <c r="F34" s="56" t="s">
        <v>251</v>
      </c>
    </row>
    <row r="35" spans="2:6" x14ac:dyDescent="0.2">
      <c r="B35" s="94" t="s">
        <v>339</v>
      </c>
      <c r="D35" s="57" t="s">
        <v>221</v>
      </c>
      <c r="F35" s="56" t="s">
        <v>252</v>
      </c>
    </row>
    <row r="36" spans="2:6" x14ac:dyDescent="0.2">
      <c r="B36" s="94" t="s">
        <v>340</v>
      </c>
      <c r="D36" s="57" t="s">
        <v>222</v>
      </c>
      <c r="F36" s="56" t="s">
        <v>253</v>
      </c>
    </row>
    <row r="37" spans="2:6" x14ac:dyDescent="0.2">
      <c r="B37" s="94" t="s">
        <v>341</v>
      </c>
      <c r="F37" s="56" t="s">
        <v>254</v>
      </c>
    </row>
    <row r="38" spans="2:6" x14ac:dyDescent="0.2">
      <c r="B38" s="94" t="s">
        <v>342</v>
      </c>
      <c r="D38" s="58"/>
      <c r="F38" s="56" t="s">
        <v>255</v>
      </c>
    </row>
    <row r="39" spans="2:6" x14ac:dyDescent="0.2">
      <c r="B39" s="94" t="s">
        <v>345</v>
      </c>
      <c r="F39" s="56" t="s">
        <v>256</v>
      </c>
    </row>
    <row r="40" spans="2:6" x14ac:dyDescent="0.2">
      <c r="F40" s="56" t="s">
        <v>257</v>
      </c>
    </row>
    <row r="41" spans="2:6" x14ac:dyDescent="0.2">
      <c r="B41" s="34" t="s">
        <v>183</v>
      </c>
      <c r="F41" s="56" t="s">
        <v>258</v>
      </c>
    </row>
    <row r="42" spans="2:6" x14ac:dyDescent="0.2">
      <c r="B42" s="37" t="s">
        <v>184</v>
      </c>
      <c r="F42" s="56" t="s">
        <v>259</v>
      </c>
    </row>
    <row r="43" spans="2:6" x14ac:dyDescent="0.2">
      <c r="B43" s="37" t="s">
        <v>185</v>
      </c>
      <c r="F43" s="56" t="s">
        <v>260</v>
      </c>
    </row>
    <row r="44" spans="2:6" x14ac:dyDescent="0.2">
      <c r="B44" s="37" t="s">
        <v>186</v>
      </c>
      <c r="F44" s="56" t="s">
        <v>261</v>
      </c>
    </row>
    <row r="45" spans="2:6" x14ac:dyDescent="0.2">
      <c r="B45" s="37" t="s">
        <v>187</v>
      </c>
      <c r="F45" s="56" t="s">
        <v>262</v>
      </c>
    </row>
    <row r="46" spans="2:6" x14ac:dyDescent="0.2">
      <c r="F46" s="56" t="s">
        <v>292</v>
      </c>
    </row>
    <row r="47" spans="2:6" x14ac:dyDescent="0.2">
      <c r="F47" s="56" t="s">
        <v>263</v>
      </c>
    </row>
    <row r="48" spans="2:6" x14ac:dyDescent="0.2">
      <c r="F48" s="56" t="s">
        <v>264</v>
      </c>
    </row>
    <row r="49" spans="6:6" x14ac:dyDescent="0.2">
      <c r="F49" s="56" t="s">
        <v>265</v>
      </c>
    </row>
    <row r="50" spans="6:6" x14ac:dyDescent="0.2">
      <c r="F50" s="56" t="s">
        <v>266</v>
      </c>
    </row>
    <row r="51" spans="6:6" x14ac:dyDescent="0.2">
      <c r="F51" s="56" t="s">
        <v>267</v>
      </c>
    </row>
    <row r="52" spans="6:6" x14ac:dyDescent="0.2">
      <c r="F52" s="56" t="s">
        <v>268</v>
      </c>
    </row>
    <row r="53" spans="6:6" x14ac:dyDescent="0.2">
      <c r="F53" s="56" t="s">
        <v>269</v>
      </c>
    </row>
    <row r="54" spans="6:6" x14ac:dyDescent="0.2">
      <c r="F54" s="56" t="s">
        <v>270</v>
      </c>
    </row>
    <row r="55" spans="6:6" x14ac:dyDescent="0.2">
      <c r="F55" s="56" t="s">
        <v>271</v>
      </c>
    </row>
    <row r="56" spans="6:6" x14ac:dyDescent="0.2">
      <c r="F56" s="56" t="s">
        <v>272</v>
      </c>
    </row>
    <row r="57" spans="6:6" x14ac:dyDescent="0.2">
      <c r="F57" s="56" t="s">
        <v>273</v>
      </c>
    </row>
    <row r="58" spans="6:6" x14ac:dyDescent="0.2">
      <c r="F58" s="56" t="s">
        <v>274</v>
      </c>
    </row>
    <row r="59" spans="6:6" x14ac:dyDescent="0.2">
      <c r="F59" s="56" t="s">
        <v>275</v>
      </c>
    </row>
    <row r="60" spans="6:6" x14ac:dyDescent="0.2">
      <c r="F60" s="56" t="s">
        <v>276</v>
      </c>
    </row>
    <row r="61" spans="6:6" x14ac:dyDescent="0.2">
      <c r="F61" s="56" t="s">
        <v>293</v>
      </c>
    </row>
    <row r="62" spans="6:6" ht="25.5" x14ac:dyDescent="0.2">
      <c r="F62" s="56" t="s">
        <v>277</v>
      </c>
    </row>
    <row r="63" spans="6:6" ht="25.5" x14ac:dyDescent="0.2">
      <c r="F63" s="56" t="s">
        <v>278</v>
      </c>
    </row>
    <row r="64" spans="6:6" x14ac:dyDescent="0.2">
      <c r="F64" s="56" t="s">
        <v>279</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2F28F0-3935-4090-BB0D-06E326711342}">
  <ds:schemaRefs>
    <ds:schemaRef ds:uri="http://schemas.microsoft.com/sharepoint/v3/contenttype/forms"/>
  </ds:schemaRefs>
</ds:datastoreItem>
</file>

<file path=customXml/itemProps2.xml><?xml version="1.0" encoding="utf-8"?>
<ds:datastoreItem xmlns:ds="http://schemas.openxmlformats.org/officeDocument/2006/customXml" ds:itemID="{6E9A0F17-5E58-4B8E-ADFE-160C9122D52D}">
  <ds:schemaRefs>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D9E5F1B-46BC-44AE-950F-6FF6D915FF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Community Benefit Overview</vt:lpstr>
      <vt:lpstr>CHNA</vt:lpstr>
      <vt:lpstr>Physician Subsidies</vt:lpstr>
      <vt:lpstr>Drop Downs</vt:lpstr>
      <vt:lpstr>'Community Benefit Overview'!Print_Area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Frazee</dc:creator>
  <cp:lastModifiedBy>Nic Nemec</cp:lastModifiedBy>
  <dcterms:created xsi:type="dcterms:W3CDTF">2020-09-04T00:24:29Z</dcterms:created>
  <dcterms:modified xsi:type="dcterms:W3CDTF">2025-06-12T18:36:53Z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