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2016\October 21\To Be Sent\"/>
    </mc:Choice>
  </mc:AlternateContent>
  <bookViews>
    <workbookView xWindow="0" yWindow="0" windowWidth="28800" windowHeight="13635"/>
  </bookViews>
  <sheets>
    <sheet name="RY2017 Survival Rates" sheetId="1" r:id="rId1"/>
  </sheets>
  <definedNames>
    <definedName name="_xlnm._FilterDatabase" localSheetId="0" hidden="1">'RY2017 Survival Rates'!$A$3:$O$3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I51" i="1"/>
  <c r="H51" i="1"/>
  <c r="K51" i="1" s="1"/>
  <c r="E51" i="1"/>
  <c r="J50" i="1"/>
  <c r="I50" i="1"/>
  <c r="G50" i="1"/>
  <c r="H50" i="1" s="1"/>
  <c r="K50" i="1" s="1"/>
  <c r="F50" i="1"/>
  <c r="E50" i="1"/>
  <c r="D50" i="1"/>
  <c r="C50" i="1"/>
  <c r="J48" i="1"/>
  <c r="I48" i="1"/>
  <c r="H48" i="1"/>
  <c r="E48" i="1"/>
  <c r="K48" i="1" s="1"/>
  <c r="J47" i="1"/>
  <c r="I47" i="1"/>
  <c r="H47" i="1"/>
  <c r="E47" i="1"/>
  <c r="K47" i="1" s="1"/>
  <c r="J46" i="1"/>
  <c r="I46" i="1"/>
  <c r="H46" i="1"/>
  <c r="K46" i="1" s="1"/>
  <c r="E46" i="1"/>
  <c r="J45" i="1"/>
  <c r="I45" i="1"/>
  <c r="H45" i="1"/>
  <c r="K45" i="1" s="1"/>
  <c r="E45" i="1"/>
  <c r="J44" i="1"/>
  <c r="I44" i="1"/>
  <c r="H44" i="1"/>
  <c r="E44" i="1"/>
  <c r="K44" i="1" s="1"/>
  <c r="J43" i="1"/>
  <c r="I43" i="1"/>
  <c r="H43" i="1"/>
  <c r="E43" i="1"/>
  <c r="K43" i="1" s="1"/>
  <c r="J42" i="1"/>
  <c r="I42" i="1"/>
  <c r="H42" i="1"/>
  <c r="K42" i="1" s="1"/>
  <c r="E42" i="1"/>
  <c r="J41" i="1"/>
  <c r="I41" i="1"/>
  <c r="H41" i="1"/>
  <c r="K41" i="1" s="1"/>
  <c r="E41" i="1"/>
  <c r="J40" i="1"/>
  <c r="I40" i="1"/>
  <c r="H40" i="1"/>
  <c r="E40" i="1"/>
  <c r="K40" i="1" s="1"/>
  <c r="J39" i="1"/>
  <c r="I39" i="1"/>
  <c r="H39" i="1"/>
  <c r="E39" i="1"/>
  <c r="K39" i="1" s="1"/>
  <c r="J38" i="1"/>
  <c r="I38" i="1"/>
  <c r="H38" i="1"/>
  <c r="K38" i="1" s="1"/>
  <c r="E38" i="1"/>
  <c r="J37" i="1"/>
  <c r="I37" i="1"/>
  <c r="H37" i="1"/>
  <c r="K37" i="1" s="1"/>
  <c r="E37" i="1"/>
  <c r="J36" i="1"/>
  <c r="I36" i="1"/>
  <c r="H36" i="1"/>
  <c r="E36" i="1"/>
  <c r="K36" i="1" s="1"/>
  <c r="J35" i="1"/>
  <c r="I35" i="1"/>
  <c r="H35" i="1"/>
  <c r="E35" i="1"/>
  <c r="K35" i="1" s="1"/>
  <c r="J34" i="1"/>
  <c r="I34" i="1"/>
  <c r="H34" i="1"/>
  <c r="K34" i="1" s="1"/>
  <c r="E34" i="1"/>
  <c r="J33" i="1"/>
  <c r="I33" i="1"/>
  <c r="H33" i="1"/>
  <c r="K33" i="1" s="1"/>
  <c r="E33" i="1"/>
  <c r="J32" i="1"/>
  <c r="I32" i="1"/>
  <c r="H32" i="1"/>
  <c r="E32" i="1"/>
  <c r="K32" i="1" s="1"/>
  <c r="J31" i="1"/>
  <c r="I31" i="1"/>
  <c r="H31" i="1"/>
  <c r="E31" i="1"/>
  <c r="K31" i="1" s="1"/>
  <c r="J30" i="1"/>
  <c r="I30" i="1"/>
  <c r="H30" i="1"/>
  <c r="K30" i="1" s="1"/>
  <c r="E30" i="1"/>
  <c r="J29" i="1"/>
  <c r="I29" i="1"/>
  <c r="H29" i="1"/>
  <c r="K29" i="1" s="1"/>
  <c r="E29" i="1"/>
  <c r="J28" i="1"/>
  <c r="I28" i="1"/>
  <c r="H28" i="1"/>
  <c r="E28" i="1"/>
  <c r="K28" i="1" s="1"/>
  <c r="J27" i="1"/>
  <c r="I27" i="1"/>
  <c r="H27" i="1"/>
  <c r="E27" i="1"/>
  <c r="K27" i="1" s="1"/>
  <c r="J26" i="1"/>
  <c r="I26" i="1"/>
  <c r="H26" i="1"/>
  <c r="K26" i="1" s="1"/>
  <c r="E26" i="1"/>
  <c r="J25" i="1"/>
  <c r="I25" i="1"/>
  <c r="H25" i="1"/>
  <c r="K25" i="1" s="1"/>
  <c r="E25" i="1"/>
  <c r="J24" i="1"/>
  <c r="I24" i="1"/>
  <c r="H24" i="1"/>
  <c r="E24" i="1"/>
  <c r="K24" i="1" s="1"/>
  <c r="J23" i="1"/>
  <c r="I23" i="1"/>
  <c r="H23" i="1"/>
  <c r="E23" i="1"/>
  <c r="K23" i="1" s="1"/>
  <c r="J22" i="1"/>
  <c r="I22" i="1"/>
  <c r="H22" i="1"/>
  <c r="K22" i="1" s="1"/>
  <c r="E22" i="1"/>
  <c r="J21" i="1"/>
  <c r="I21" i="1"/>
  <c r="H21" i="1"/>
  <c r="K21" i="1" s="1"/>
  <c r="E21" i="1"/>
  <c r="J20" i="1"/>
  <c r="I20" i="1"/>
  <c r="H20" i="1"/>
  <c r="E20" i="1"/>
  <c r="K20" i="1" s="1"/>
  <c r="J19" i="1"/>
  <c r="I19" i="1"/>
  <c r="H19" i="1"/>
  <c r="E19" i="1"/>
  <c r="K19" i="1" s="1"/>
  <c r="J18" i="1"/>
  <c r="I18" i="1"/>
  <c r="H18" i="1"/>
  <c r="K18" i="1" s="1"/>
  <c r="E18" i="1"/>
  <c r="J17" i="1"/>
  <c r="I17" i="1"/>
  <c r="H17" i="1"/>
  <c r="K17" i="1" s="1"/>
  <c r="E17" i="1"/>
  <c r="J16" i="1"/>
  <c r="I16" i="1"/>
  <c r="H16" i="1"/>
  <c r="E16" i="1"/>
  <c r="K16" i="1" s="1"/>
  <c r="J15" i="1"/>
  <c r="I15" i="1"/>
  <c r="H15" i="1"/>
  <c r="E15" i="1"/>
  <c r="K15" i="1" s="1"/>
  <c r="J14" i="1"/>
  <c r="I14" i="1"/>
  <c r="H14" i="1"/>
  <c r="K14" i="1" s="1"/>
  <c r="E14" i="1"/>
  <c r="J13" i="1"/>
  <c r="I13" i="1"/>
  <c r="H13" i="1"/>
  <c r="K13" i="1" s="1"/>
  <c r="E13" i="1"/>
  <c r="J12" i="1"/>
  <c r="I12" i="1"/>
  <c r="H12" i="1"/>
  <c r="K12" i="1" s="1"/>
  <c r="E12" i="1"/>
  <c r="J11" i="1"/>
  <c r="I11" i="1"/>
  <c r="H11" i="1"/>
  <c r="E11" i="1"/>
  <c r="K11" i="1" s="1"/>
  <c r="J10" i="1"/>
  <c r="I10" i="1"/>
  <c r="H10" i="1"/>
  <c r="K10" i="1" s="1"/>
  <c r="E10" i="1"/>
  <c r="J9" i="1"/>
  <c r="I9" i="1"/>
  <c r="H9" i="1"/>
  <c r="K9" i="1" s="1"/>
  <c r="E9" i="1"/>
  <c r="J8" i="1"/>
  <c r="I8" i="1"/>
  <c r="H8" i="1"/>
  <c r="K8" i="1" s="1"/>
  <c r="E8" i="1"/>
  <c r="J7" i="1"/>
  <c r="I7" i="1"/>
  <c r="H7" i="1"/>
  <c r="K7" i="1" s="1"/>
  <c r="E7" i="1"/>
  <c r="J6" i="1"/>
  <c r="I6" i="1"/>
  <c r="H6" i="1"/>
  <c r="K6" i="1" s="1"/>
  <c r="E6" i="1"/>
  <c r="J5" i="1"/>
  <c r="I5" i="1"/>
  <c r="H5" i="1"/>
  <c r="K5" i="1" s="1"/>
  <c r="E5" i="1"/>
  <c r="J4" i="1"/>
  <c r="I4" i="1"/>
  <c r="H4" i="1"/>
  <c r="K4" i="1" s="1"/>
  <c r="E4" i="1"/>
</calcChain>
</file>

<file path=xl/sharedStrings.xml><?xml version="1.0" encoding="utf-8"?>
<sst xmlns="http://schemas.openxmlformats.org/spreadsheetml/2006/main" count="63" uniqueCount="60">
  <si>
    <t>Mortality Statistics by Hospital with and without Palliative Care Exclusion Code</t>
  </si>
  <si>
    <t>Original RY17</t>
  </si>
  <si>
    <t>w/o Palliative Care Exclusion</t>
  </si>
  <si>
    <t>Difference</t>
  </si>
  <si>
    <t>HOSPID</t>
  </si>
  <si>
    <t>HOSPITALNAME</t>
  </si>
  <si>
    <t>BASE PERIOD RISK ADJUSTED SURVIVAL RATE</t>
  </si>
  <si>
    <t>PERFORMANCE PERIOD RISK ADJUSTED SURVIVAL RATE</t>
  </si>
  <si>
    <t>% Change</t>
  </si>
  <si>
    <t>Base % Survival Rate Difference</t>
  </si>
  <si>
    <t>Performance % Survival Rate Difference</t>
  </si>
  <si>
    <t>Diff in % Change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</si>
  <si>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</si>
  <si>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</si>
  <si>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</si>
  <si>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</si>
  <si>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</si>
  <si>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</si>
  <si>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</si>
  <si>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</si>
  <si>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</si>
  <si>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</si>
  <si>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</si>
  <si>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</si>
  <si>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</si>
  <si>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</si>
  <si>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</si>
  <si>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</si>
  <si>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</si>
  <si>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</si>
  <si>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</si>
  <si>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</si>
  <si>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</si>
  <si>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</si>
  <si>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</si>
  <si>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</si>
  <si>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</si>
  <si>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</si>
  <si>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</si>
  <si>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</si>
  <si>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</si>
  <si>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</si>
  <si>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</si>
  <si>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</si>
  <si>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</si>
  <si>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</si>
  <si>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</si>
  <si>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</si>
  <si>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</si>
  <si>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</si>
  <si>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</si>
  <si>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</si>
  <si>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</si>
  <si>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FT. WASHINGTON</t>
  </si>
  <si>
    <t>ATLANTIC GENERAL</t>
  </si>
  <si>
    <t>SOUTHERN MARYLAND</t>
  </si>
  <si>
    <t>UM ST. JOSEPH</t>
  </si>
  <si>
    <t>Statewide</t>
  </si>
  <si>
    <t>Survival Rate</t>
  </si>
  <si>
    <t>Death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</si>
</sst>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, Albany AMT, sans-serif"/>
    </font>
    <font>
      <b/>
      <sz val="9"/>
      <color indexed="8"/>
      <name val="Arial, Albany AMT, sans-serif"/>
    </font>
    <font>
      <b/>
      <sz val="9"/>
      <color indexed="8"/>
      <name val="Arial"/>
      <family val="2"/>
    </font>
    <font>
      <sz val="8"/>
      <color indexed="8"/>
      <name val="Arial, Albany AMT, Helvetica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CCD6BE"/>
      </right>
      <top/>
      <bottom style="thin">
        <color rgb="FFCCD6BE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NumberFormat="1" applyFont="1" applyFill="1" applyBorder="1" applyAlignment="1" applyProtection="1">
      <alignment horizontal="left" wrapText="1"/>
    </xf>
    <xf numFmtId="0" fontId="0" fillId="3" borderId="0" xfId="0" applyNumberFormat="1" applyFont="1" applyFill="1" applyBorder="1" applyAlignment="1" applyProtection="1"/>
    <xf numFmtId="0" fontId="0" fillId="4" borderId="0" xfId="0" applyNumberFormat="1" applyFont="1" applyFill="1" applyBorder="1" applyAlignment="1" applyProtection="1">
      <alignment horizontal="center"/>
    </xf>
    <xf numFmtId="0" fontId="0" fillId="5" borderId="0" xfId="0" applyNumberFormat="1" applyFont="1" applyFill="1" applyBorder="1" applyAlignment="1" applyProtection="1">
      <alignment horizontal="center"/>
    </xf>
    <xf numFmtId="0" fontId="0" fillId="6" borderId="0" xfId="0" applyNumberFormat="1" applyFont="1" applyFill="1" applyBorder="1" applyAlignment="1" applyProtection="1">
      <alignment horizontal="center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4" fillId="7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right" wrapText="1"/>
    </xf>
    <xf numFmtId="0" fontId="5" fillId="2" borderId="1" xfId="0" applyNumberFormat="1" applyFont="1" applyFill="1" applyBorder="1" applyAlignment="1" applyProtection="1">
      <alignment horizontal="left" wrapText="1"/>
    </xf>
    <xf numFmtId="0" fontId="6" fillId="2" borderId="1" xfId="0" applyNumberFormat="1" applyFont="1" applyFill="1" applyBorder="1" applyAlignment="1" applyProtection="1">
      <alignment horizontal="right" wrapText="1"/>
    </xf>
    <xf numFmtId="10" fontId="6" fillId="2" borderId="1" xfId="1" applyNumberFormat="1" applyFont="1" applyFill="1" applyBorder="1" applyAlignment="1" applyProtection="1">
      <alignment horizontal="right" wrapText="1"/>
    </xf>
    <xf numFmtId="10" fontId="0" fillId="3" borderId="0" xfId="1" applyNumberFormat="1" applyFont="1" applyFill="1" applyBorder="1" applyAlignment="1" applyProtection="1"/>
    <xf numFmtId="10" fontId="0" fillId="3" borderId="0" xfId="0" applyNumberFormat="1" applyFont="1" applyFill="1" applyBorder="1" applyAlignment="1" applyProtection="1"/>
    <xf numFmtId="0" fontId="0" fillId="8" borderId="0" xfId="0" applyNumberFormat="1" applyFont="1" applyFill="1" applyBorder="1" applyAlignment="1" applyProtection="1"/>
    <xf numFmtId="10" fontId="0" fillId="8" borderId="0" xfId="0" applyNumberFormat="1" applyFont="1" applyFill="1" applyBorder="1" applyAlignment="1" applyProtection="1"/>
    <xf numFmtId="10" fontId="6" fillId="8" borderId="1" xfId="1" applyNumberFormat="1" applyFont="1" applyFill="1" applyBorder="1" applyAlignment="1" applyProtection="1">
      <alignment horizontal="right" wrapText="1"/>
    </xf>
    <xf numFmtId="10" fontId="0" fillId="8" borderId="0" xfId="1" applyNumberFormat="1" applyFont="1" applyFill="1" applyBorder="1" applyAlignme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pane ySplit="3" topLeftCell="A4" activePane="bottomLeft" state="frozen"/>
      <selection pane="bottomLeft" activeCell="I2" sqref="I2:K2"/>
    </sheetView>
  </sheetViews>
  <sheetFormatPr defaultRowHeight="15"/>
  <cols>
    <col min="1" max="1" width="15.42578125" style="2" bestFit="1" customWidth="1"/>
    <col min="2" max="2" width="45" style="2" bestFit="1" customWidth="1"/>
    <col min="3" max="3" width="19.140625" style="2" customWidth="1"/>
    <col min="4" max="4" width="20.42578125" style="2" customWidth="1"/>
    <col min="5" max="5" width="15.28515625" style="2" customWidth="1"/>
    <col min="6" max="8" width="21.5703125" style="2" customWidth="1"/>
    <col min="9" max="9" width="17.140625" style="2" customWidth="1"/>
    <col min="10" max="10" width="16.42578125" style="2" customWidth="1"/>
    <col min="11" max="11" width="13.140625" style="2" customWidth="1"/>
    <col min="12" max="16384" width="9.140625" style="2"/>
  </cols>
  <sheetData>
    <row r="1" spans="1:11" ht="15.95" customHeight="1">
      <c r="A1" s="1" t="s">
        <v>0</v>
      </c>
      <c r="B1" s="1"/>
    </row>
    <row r="2" spans="1:11" ht="12.95" customHeight="1">
      <c r="C2" s="3" t="s">
        <v>1</v>
      </c>
      <c r="D2" s="3"/>
      <c r="E2" s="3"/>
      <c r="F2" s="4" t="s">
        <v>2</v>
      </c>
      <c r="G2" s="4"/>
      <c r="H2" s="4"/>
      <c r="I2" s="5" t="s">
        <v>3</v>
      </c>
      <c r="J2" s="5"/>
      <c r="K2" s="5"/>
    </row>
    <row r="3" spans="1:11" ht="40.5" customHeight="1">
      <c r="A3" s="6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 ht="15" customHeight="1">
      <c r="A4" s="8">
        <v>210001</v>
      </c>
      <c r="B4" s="9" t="s">
        <v>12</v>
      </c>
      <c r="C4" s="10">
        <v>97.749799999999993</v>
      </c>
      <c r="D4" s="10">
        <v>97.465900000000005</v>
      </c>
      <c r="E4" s="11">
        <f t="shared" ref="E4:E48" si="0">D4/C4-1</f>
        <v>-2.9043537684986243E-3</v>
      </c>
      <c r="F4" s="10">
        <v>96.109099999999998</v>
      </c>
      <c r="G4" s="10">
        <v>96.042100000000005</v>
      </c>
      <c r="H4" s="11">
        <f t="shared" ref="H4:H48" si="1">G4/F4-1</f>
        <v>-6.9712441381719614E-4</v>
      </c>
      <c r="I4" s="12">
        <f t="shared" ref="I4:J48" si="2">F4/C4-1</f>
        <v>-1.6784689073532588E-2</v>
      </c>
      <c r="J4" s="12">
        <f t="shared" si="2"/>
        <v>-1.4608186042503024E-2</v>
      </c>
      <c r="K4" s="13">
        <f t="shared" ref="K4:K48" si="3">H4-E4</f>
        <v>2.2072293546814281E-3</v>
      </c>
    </row>
    <row r="5" spans="1:11" ht="15" customHeight="1">
      <c r="A5" s="8">
        <v>210002</v>
      </c>
      <c r="B5" s="9" t="s">
        <v>13</v>
      </c>
      <c r="C5" s="10">
        <v>96.525199999999998</v>
      </c>
      <c r="D5" s="10">
        <v>98.185500000000005</v>
      </c>
      <c r="E5" s="11">
        <f t="shared" si="0"/>
        <v>1.720068956086096E-2</v>
      </c>
      <c r="F5" s="10">
        <v>95.526899999999998</v>
      </c>
      <c r="G5" s="10">
        <v>95.738699999999994</v>
      </c>
      <c r="H5" s="11">
        <f t="shared" si="1"/>
        <v>2.2171765230525331E-3</v>
      </c>
      <c r="I5" s="12">
        <f t="shared" si="2"/>
        <v>-1.0342376912971907E-2</v>
      </c>
      <c r="J5" s="12">
        <f t="shared" si="2"/>
        <v>-2.4920176604488531E-2</v>
      </c>
      <c r="K5" s="13">
        <f t="shared" si="3"/>
        <v>-1.4983513037808427E-2</v>
      </c>
    </row>
    <row r="6" spans="1:11" ht="15" customHeight="1">
      <c r="A6" s="8">
        <v>210003</v>
      </c>
      <c r="B6" s="9" t="s">
        <v>14</v>
      </c>
      <c r="C6" s="10">
        <v>95.7483</v>
      </c>
      <c r="D6" s="10">
        <v>96.205699999999993</v>
      </c>
      <c r="E6" s="11">
        <f t="shared" si="0"/>
        <v>4.7771083141945336E-3</v>
      </c>
      <c r="F6" s="10">
        <v>95.835300000000004</v>
      </c>
      <c r="G6" s="10">
        <v>96.398099999999999</v>
      </c>
      <c r="H6" s="11">
        <f t="shared" si="1"/>
        <v>5.8725751367187939E-3</v>
      </c>
      <c r="I6" s="12">
        <f t="shared" si="2"/>
        <v>9.0863232036508812E-4</v>
      </c>
      <c r="J6" s="12">
        <f t="shared" si="2"/>
        <v>1.999881503902623E-3</v>
      </c>
      <c r="K6" s="13">
        <f t="shared" si="3"/>
        <v>1.0954668225242603E-3</v>
      </c>
    </row>
    <row r="7" spans="1:11" ht="15" customHeight="1">
      <c r="A7" s="8">
        <v>210004</v>
      </c>
      <c r="B7" s="9" t="s">
        <v>15</v>
      </c>
      <c r="C7" s="10">
        <v>97.400099999999995</v>
      </c>
      <c r="D7" s="10">
        <v>97.472800000000007</v>
      </c>
      <c r="E7" s="11">
        <f t="shared" si="0"/>
        <v>7.4640580451168503E-4</v>
      </c>
      <c r="F7" s="10">
        <v>95.962299999999999</v>
      </c>
      <c r="G7" s="10">
        <v>95.691599999999994</v>
      </c>
      <c r="H7" s="11">
        <f t="shared" si="1"/>
        <v>-2.8208994573911683E-3</v>
      </c>
      <c r="I7" s="12">
        <f t="shared" si="2"/>
        <v>-1.4761791825675719E-2</v>
      </c>
      <c r="J7" s="12">
        <f t="shared" si="2"/>
        <v>-1.8273815874787713E-2</v>
      </c>
      <c r="K7" s="13">
        <f t="shared" si="3"/>
        <v>-3.5673052619028534E-3</v>
      </c>
    </row>
    <row r="8" spans="1:11" ht="15" customHeight="1">
      <c r="A8" s="8">
        <v>210005</v>
      </c>
      <c r="B8" s="9" t="s">
        <v>16</v>
      </c>
      <c r="C8" s="10">
        <v>97.702500000000001</v>
      </c>
      <c r="D8" s="10">
        <v>98.676100000000005</v>
      </c>
      <c r="E8" s="11">
        <f t="shared" si="0"/>
        <v>9.964944602236514E-3</v>
      </c>
      <c r="F8" s="10">
        <v>95.2286</v>
      </c>
      <c r="G8" s="10">
        <v>95.870400000000004</v>
      </c>
      <c r="H8" s="11">
        <f t="shared" si="1"/>
        <v>6.7395719353220418E-3</v>
      </c>
      <c r="I8" s="12">
        <f t="shared" si="2"/>
        <v>-2.532074409559637E-2</v>
      </c>
      <c r="J8" s="12">
        <f t="shared" si="2"/>
        <v>-2.8433430182181918E-2</v>
      </c>
      <c r="K8" s="13">
        <f t="shared" si="3"/>
        <v>-3.2253726669144722E-3</v>
      </c>
    </row>
    <row r="9" spans="1:11" ht="15" customHeight="1">
      <c r="A9" s="8">
        <v>210006</v>
      </c>
      <c r="B9" s="9" t="s">
        <v>17</v>
      </c>
      <c r="C9" s="10">
        <v>97.159899999999993</v>
      </c>
      <c r="D9" s="10">
        <v>97.7273</v>
      </c>
      <c r="E9" s="11">
        <f t="shared" si="0"/>
        <v>5.8398578014180469E-3</v>
      </c>
      <c r="F9" s="10">
        <v>95.0381</v>
      </c>
      <c r="G9" s="10">
        <v>95.436000000000007</v>
      </c>
      <c r="H9" s="11">
        <f t="shared" si="1"/>
        <v>4.1867419487553459E-3</v>
      </c>
      <c r="I9" s="12">
        <f t="shared" si="2"/>
        <v>-2.1838227499204832E-2</v>
      </c>
      <c r="J9" s="12">
        <f t="shared" si="2"/>
        <v>-2.3445853922087201E-2</v>
      </c>
      <c r="K9" s="13">
        <f t="shared" si="3"/>
        <v>-1.653115852662701E-3</v>
      </c>
    </row>
    <row r="10" spans="1:11" ht="15" customHeight="1">
      <c r="A10" s="8">
        <v>210008</v>
      </c>
      <c r="B10" s="9" t="s">
        <v>18</v>
      </c>
      <c r="C10" s="10">
        <v>97.040899999999993</v>
      </c>
      <c r="D10" s="10">
        <v>97.328699999999998</v>
      </c>
      <c r="E10" s="11">
        <f t="shared" si="0"/>
        <v>2.96575979818825E-3</v>
      </c>
      <c r="F10" s="10">
        <v>96.462800000000001</v>
      </c>
      <c r="G10" s="10">
        <v>96.000399999999999</v>
      </c>
      <c r="H10" s="11">
        <f t="shared" si="1"/>
        <v>-4.7935577238065186E-3</v>
      </c>
      <c r="I10" s="12">
        <f t="shared" si="2"/>
        <v>-5.9572819295781176E-3</v>
      </c>
      <c r="J10" s="12">
        <f t="shared" si="2"/>
        <v>-1.364756746982132E-2</v>
      </c>
      <c r="K10" s="13">
        <f t="shared" si="3"/>
        <v>-7.7593175219947685E-3</v>
      </c>
    </row>
    <row r="11" spans="1:11" ht="15" customHeight="1">
      <c r="A11" s="8">
        <v>210009</v>
      </c>
      <c r="B11" s="9" t="s">
        <v>19</v>
      </c>
      <c r="C11" s="10">
        <v>98.462199999999996</v>
      </c>
      <c r="D11" s="10">
        <v>98.495099999999994</v>
      </c>
      <c r="E11" s="11">
        <f t="shared" si="0"/>
        <v>3.3413838000773133E-4</v>
      </c>
      <c r="F11" s="10">
        <v>96.535899999999998</v>
      </c>
      <c r="G11" s="10">
        <v>96.584199999999996</v>
      </c>
      <c r="H11" s="11">
        <f t="shared" si="1"/>
        <v>5.0033200084120821E-4</v>
      </c>
      <c r="I11" s="12">
        <f t="shared" si="2"/>
        <v>-1.9563852930363113E-2</v>
      </c>
      <c r="J11" s="12">
        <f t="shared" si="2"/>
        <v>-1.9400965124153347E-2</v>
      </c>
      <c r="K11" s="13">
        <f t="shared" si="3"/>
        <v>1.6619362083347688E-4</v>
      </c>
    </row>
    <row r="12" spans="1:11" ht="15" customHeight="1">
      <c r="A12" s="8">
        <v>210010</v>
      </c>
      <c r="B12" s="9" t="s">
        <v>20</v>
      </c>
      <c r="C12" s="10">
        <v>95.744900000000001</v>
      </c>
      <c r="D12" s="10">
        <v>98.359300000000005</v>
      </c>
      <c r="E12" s="11">
        <f t="shared" si="0"/>
        <v>2.7305893055400432E-2</v>
      </c>
      <c r="F12" s="10">
        <v>93.475999999999999</v>
      </c>
      <c r="G12" s="10">
        <v>93.787700000000001</v>
      </c>
      <c r="H12" s="11">
        <f t="shared" si="1"/>
        <v>3.3345457657580901E-3</v>
      </c>
      <c r="I12" s="12">
        <f t="shared" si="2"/>
        <v>-2.3697345759408628E-2</v>
      </c>
      <c r="J12" s="12">
        <f t="shared" si="2"/>
        <v>-4.6478573963011138E-2</v>
      </c>
      <c r="K12" s="13">
        <f t="shared" si="3"/>
        <v>-2.3971347289642342E-2</v>
      </c>
    </row>
    <row r="13" spans="1:11" ht="15" customHeight="1">
      <c r="A13" s="8">
        <v>210011</v>
      </c>
      <c r="B13" s="9" t="s">
        <v>21</v>
      </c>
      <c r="C13" s="10">
        <v>95.900899999999993</v>
      </c>
      <c r="D13" s="10">
        <v>98.1905</v>
      </c>
      <c r="E13" s="11">
        <f t="shared" si="0"/>
        <v>2.3874645597695254E-2</v>
      </c>
      <c r="F13" s="10">
        <v>95.942599999999999</v>
      </c>
      <c r="G13" s="10">
        <v>96.479100000000003</v>
      </c>
      <c r="H13" s="11">
        <f t="shared" si="1"/>
        <v>5.5918851479948017E-3</v>
      </c>
      <c r="I13" s="12">
        <f t="shared" si="2"/>
        <v>4.3482386505244719E-4</v>
      </c>
      <c r="J13" s="12">
        <f t="shared" si="2"/>
        <v>-1.7429384716444063E-2</v>
      </c>
      <c r="K13" s="13">
        <f t="shared" si="3"/>
        <v>-1.8282760449700453E-2</v>
      </c>
    </row>
    <row r="14" spans="1:11" ht="15" customHeight="1">
      <c r="A14" s="8">
        <v>210012</v>
      </c>
      <c r="B14" s="9" t="s">
        <v>22</v>
      </c>
      <c r="C14" s="10">
        <v>96.225700000000003</v>
      </c>
      <c r="D14" s="10">
        <v>97.157700000000006</v>
      </c>
      <c r="E14" s="11">
        <f t="shared" si="0"/>
        <v>9.6855621730993491E-3</v>
      </c>
      <c r="F14" s="10">
        <v>94.947000000000003</v>
      </c>
      <c r="G14" s="10">
        <v>95.869900000000001</v>
      </c>
      <c r="H14" s="11">
        <f t="shared" si="1"/>
        <v>9.7201596680251967E-3</v>
      </c>
      <c r="I14" s="12">
        <f t="shared" si="2"/>
        <v>-1.3288549732555888E-2</v>
      </c>
      <c r="J14" s="12">
        <f t="shared" si="2"/>
        <v>-1.3254739459662046E-2</v>
      </c>
      <c r="K14" s="13">
        <f t="shared" si="3"/>
        <v>3.4597494925847627E-5</v>
      </c>
    </row>
    <row r="15" spans="1:11" ht="15" customHeight="1">
      <c r="A15" s="8">
        <v>210013</v>
      </c>
      <c r="B15" s="9" t="s">
        <v>23</v>
      </c>
      <c r="C15" s="10">
        <v>95.754099999999994</v>
      </c>
      <c r="D15" s="10">
        <v>95.335800000000006</v>
      </c>
      <c r="E15" s="11">
        <f t="shared" si="0"/>
        <v>-4.368481349623532E-3</v>
      </c>
      <c r="F15" s="10">
        <v>96.369699999999995</v>
      </c>
      <c r="G15" s="10">
        <v>95.700900000000004</v>
      </c>
      <c r="H15" s="11">
        <f t="shared" si="1"/>
        <v>-6.9399406659975682E-3</v>
      </c>
      <c r="I15" s="12">
        <f t="shared" si="2"/>
        <v>6.4289675324606943E-3</v>
      </c>
      <c r="J15" s="12">
        <f t="shared" si="2"/>
        <v>3.8296211916195588E-3</v>
      </c>
      <c r="K15" s="13">
        <f t="shared" si="3"/>
        <v>-2.5714593163740362E-3</v>
      </c>
    </row>
    <row r="16" spans="1:11" ht="15" customHeight="1">
      <c r="A16" s="8">
        <v>210015</v>
      </c>
      <c r="B16" s="9" t="s">
        <v>24</v>
      </c>
      <c r="C16" s="10">
        <v>97.9953</v>
      </c>
      <c r="D16" s="10">
        <v>98.042199999999994</v>
      </c>
      <c r="E16" s="11">
        <f t="shared" si="0"/>
        <v>4.7859438156727663E-4</v>
      </c>
      <c r="F16" s="10">
        <v>96.666700000000006</v>
      </c>
      <c r="G16" s="10">
        <v>97.421099999999996</v>
      </c>
      <c r="H16" s="11">
        <f t="shared" si="1"/>
        <v>7.8041352399531583E-3</v>
      </c>
      <c r="I16" s="12">
        <f t="shared" si="2"/>
        <v>-1.3557793077831226E-2</v>
      </c>
      <c r="J16" s="12">
        <f t="shared" si="2"/>
        <v>-6.3350271617731435E-3</v>
      </c>
      <c r="K16" s="13">
        <f t="shared" si="3"/>
        <v>7.3255408583858816E-3</v>
      </c>
    </row>
    <row r="17" spans="1:11" ht="15" customHeight="1">
      <c r="A17" s="8">
        <v>210016</v>
      </c>
      <c r="B17" s="9" t="s">
        <v>25</v>
      </c>
      <c r="C17" s="10">
        <v>95.263599999999997</v>
      </c>
      <c r="D17" s="10">
        <v>97.726799999999997</v>
      </c>
      <c r="E17" s="11">
        <f t="shared" si="0"/>
        <v>2.5856675582279109E-2</v>
      </c>
      <c r="F17" s="10">
        <v>95.124799999999993</v>
      </c>
      <c r="G17" s="10">
        <v>95.710300000000004</v>
      </c>
      <c r="H17" s="11">
        <f t="shared" si="1"/>
        <v>6.1550720737391096E-3</v>
      </c>
      <c r="I17" s="12">
        <f t="shared" si="2"/>
        <v>-1.457009812772192E-3</v>
      </c>
      <c r="J17" s="12">
        <f t="shared" si="2"/>
        <v>-2.0634053299606547E-2</v>
      </c>
      <c r="K17" s="13">
        <f t="shared" si="3"/>
        <v>-1.970160350854E-2</v>
      </c>
    </row>
    <row r="18" spans="1:11" ht="15" customHeight="1">
      <c r="A18" s="8">
        <v>210017</v>
      </c>
      <c r="B18" s="9" t="s">
        <v>26</v>
      </c>
      <c r="C18" s="10">
        <v>92.322999999999993</v>
      </c>
      <c r="D18" s="10">
        <v>97.234499999999997</v>
      </c>
      <c r="E18" s="11">
        <f t="shared" si="0"/>
        <v>5.3199094483498133E-2</v>
      </c>
      <c r="F18" s="10">
        <v>93.445499999999996</v>
      </c>
      <c r="G18" s="10">
        <v>95.969399999999993</v>
      </c>
      <c r="H18" s="11">
        <f t="shared" si="1"/>
        <v>2.7009326291795643E-2</v>
      </c>
      <c r="I18" s="12">
        <f t="shared" si="2"/>
        <v>1.2158400398600611E-2</v>
      </c>
      <c r="J18" s="12">
        <f t="shared" si="2"/>
        <v>-1.3010814062909826E-2</v>
      </c>
      <c r="K18" s="13">
        <f t="shared" si="3"/>
        <v>-2.6189768191702489E-2</v>
      </c>
    </row>
    <row r="19" spans="1:11" ht="15" customHeight="1">
      <c r="A19" s="8">
        <v>210018</v>
      </c>
      <c r="B19" s="9" t="s">
        <v>27</v>
      </c>
      <c r="C19" s="10">
        <v>96.552899999999994</v>
      </c>
      <c r="D19" s="10">
        <v>97.822599999999994</v>
      </c>
      <c r="E19" s="11">
        <f t="shared" si="0"/>
        <v>1.3150304133796142E-2</v>
      </c>
      <c r="F19" s="10">
        <v>94.961799999999997</v>
      </c>
      <c r="G19" s="10">
        <v>96.238100000000003</v>
      </c>
      <c r="H19" s="11">
        <f t="shared" si="1"/>
        <v>1.3440141193616917E-2</v>
      </c>
      <c r="I19" s="12">
        <f t="shared" si="2"/>
        <v>-1.6479049308720906E-2</v>
      </c>
      <c r="J19" s="12">
        <f t="shared" si="2"/>
        <v>-1.619768846871783E-2</v>
      </c>
      <c r="K19" s="13">
        <f t="shared" si="3"/>
        <v>2.8983705982077446E-4</v>
      </c>
    </row>
    <row r="20" spans="1:11" ht="15" customHeight="1">
      <c r="A20" s="8">
        <v>210019</v>
      </c>
      <c r="B20" s="9" t="s">
        <v>28</v>
      </c>
      <c r="C20" s="10">
        <v>96.867599999999996</v>
      </c>
      <c r="D20" s="10">
        <v>97.658699999999996</v>
      </c>
      <c r="E20" s="11">
        <f t="shared" si="0"/>
        <v>8.1668173878572947E-3</v>
      </c>
      <c r="F20" s="10">
        <v>96.532700000000006</v>
      </c>
      <c r="G20" s="10">
        <v>96.7804</v>
      </c>
      <c r="H20" s="11">
        <f t="shared" si="1"/>
        <v>2.565969873421059E-3</v>
      </c>
      <c r="I20" s="12">
        <f t="shared" si="2"/>
        <v>-3.4572963508953114E-3</v>
      </c>
      <c r="J20" s="12">
        <f t="shared" si="2"/>
        <v>-8.9935663694068468E-3</v>
      </c>
      <c r="K20" s="13">
        <f t="shared" si="3"/>
        <v>-5.6008475144362357E-3</v>
      </c>
    </row>
    <row r="21" spans="1:11" ht="15" customHeight="1">
      <c r="A21" s="8">
        <v>210022</v>
      </c>
      <c r="B21" s="9" t="s">
        <v>29</v>
      </c>
      <c r="C21" s="10">
        <v>96.6708</v>
      </c>
      <c r="D21" s="10">
        <v>97.728200000000001</v>
      </c>
      <c r="E21" s="11">
        <f t="shared" si="0"/>
        <v>1.0938152989320438E-2</v>
      </c>
      <c r="F21" s="10">
        <v>95.592200000000005</v>
      </c>
      <c r="G21" s="10">
        <v>95.871700000000004</v>
      </c>
      <c r="H21" s="11">
        <f t="shared" si="1"/>
        <v>2.9238787265069011E-3</v>
      </c>
      <c r="I21" s="12">
        <f t="shared" si="2"/>
        <v>-1.1157453957141072E-2</v>
      </c>
      <c r="J21" s="12">
        <f t="shared" si="2"/>
        <v>-1.8996563939579381E-2</v>
      </c>
      <c r="K21" s="13">
        <f t="shared" si="3"/>
        <v>-8.0142742628135366E-3</v>
      </c>
    </row>
    <row r="22" spans="1:11" ht="15" customHeight="1">
      <c r="A22" s="8">
        <v>210023</v>
      </c>
      <c r="B22" s="9" t="s">
        <v>30</v>
      </c>
      <c r="C22" s="10">
        <v>96.9251</v>
      </c>
      <c r="D22" s="10">
        <v>98.114199999999997</v>
      </c>
      <c r="E22" s="11">
        <f t="shared" si="0"/>
        <v>1.2268235988407428E-2</v>
      </c>
      <c r="F22" s="10">
        <v>93.070400000000006</v>
      </c>
      <c r="G22" s="10">
        <v>93.388999999999996</v>
      </c>
      <c r="H22" s="11">
        <f t="shared" si="1"/>
        <v>3.4232151145798806E-3</v>
      </c>
      <c r="I22" s="12">
        <f t="shared" si="2"/>
        <v>-3.9769884168290748E-2</v>
      </c>
      <c r="J22" s="12">
        <f t="shared" si="2"/>
        <v>-4.8160205148694124E-2</v>
      </c>
      <c r="K22" s="13">
        <f t="shared" si="3"/>
        <v>-8.8450208738275471E-3</v>
      </c>
    </row>
    <row r="23" spans="1:11" ht="15" customHeight="1">
      <c r="A23" s="8">
        <v>210024</v>
      </c>
      <c r="B23" s="9" t="s">
        <v>31</v>
      </c>
      <c r="C23" s="10">
        <v>96.744600000000005</v>
      </c>
      <c r="D23" s="10">
        <v>97.315100000000001</v>
      </c>
      <c r="E23" s="11">
        <f t="shared" si="0"/>
        <v>5.8969699600803782E-3</v>
      </c>
      <c r="F23" s="10">
        <v>96.625399999999999</v>
      </c>
      <c r="G23" s="10">
        <v>96.7346</v>
      </c>
      <c r="H23" s="11">
        <f t="shared" si="1"/>
        <v>1.1301376242685013E-3</v>
      </c>
      <c r="I23" s="12">
        <f t="shared" si="2"/>
        <v>-1.232110112605822E-3</v>
      </c>
      <c r="J23" s="12">
        <f t="shared" si="2"/>
        <v>-5.9651585416857777E-3</v>
      </c>
      <c r="K23" s="13">
        <f t="shared" si="3"/>
        <v>-4.7668323358118769E-3</v>
      </c>
    </row>
    <row r="24" spans="1:11" ht="15" customHeight="1">
      <c r="A24" s="8">
        <v>210027</v>
      </c>
      <c r="B24" s="9" t="s">
        <v>32</v>
      </c>
      <c r="C24" s="10">
        <v>97.524699999999996</v>
      </c>
      <c r="D24" s="10">
        <v>98.264399999999995</v>
      </c>
      <c r="E24" s="11">
        <f t="shared" si="0"/>
        <v>7.5847451978832137E-3</v>
      </c>
      <c r="F24" s="10">
        <v>94.065799999999996</v>
      </c>
      <c r="G24" s="10">
        <v>95.479600000000005</v>
      </c>
      <c r="H24" s="11">
        <f t="shared" si="1"/>
        <v>1.5029904598695909E-2</v>
      </c>
      <c r="I24" s="12">
        <f t="shared" si="2"/>
        <v>-3.5466912484734658E-2</v>
      </c>
      <c r="J24" s="12">
        <f t="shared" si="2"/>
        <v>-2.8339866726912244E-2</v>
      </c>
      <c r="K24" s="13">
        <f t="shared" si="3"/>
        <v>7.4451594008126953E-3</v>
      </c>
    </row>
    <row r="25" spans="1:11" ht="15" customHeight="1">
      <c r="A25" s="8">
        <v>210028</v>
      </c>
      <c r="B25" s="9" t="s">
        <v>33</v>
      </c>
      <c r="C25" s="10">
        <v>97.520099999999999</v>
      </c>
      <c r="D25" s="10">
        <v>97.953699999999998</v>
      </c>
      <c r="E25" s="11">
        <f t="shared" si="0"/>
        <v>4.4462628729871057E-3</v>
      </c>
      <c r="F25" s="10">
        <v>96.9191</v>
      </c>
      <c r="G25" s="10">
        <v>95.977800000000002</v>
      </c>
      <c r="H25" s="11">
        <f t="shared" si="1"/>
        <v>-9.7122239063300864E-3</v>
      </c>
      <c r="I25" s="12">
        <f t="shared" si="2"/>
        <v>-6.1628320725676256E-3</v>
      </c>
      <c r="J25" s="12">
        <f t="shared" si="2"/>
        <v>-2.0171775032489792E-2</v>
      </c>
      <c r="K25" s="13">
        <f t="shared" si="3"/>
        <v>-1.4158486779317192E-2</v>
      </c>
    </row>
    <row r="26" spans="1:11" ht="15" customHeight="1">
      <c r="A26" s="8">
        <v>210029</v>
      </c>
      <c r="B26" s="9" t="s">
        <v>34</v>
      </c>
      <c r="C26" s="10">
        <v>97.268799999999999</v>
      </c>
      <c r="D26" s="10">
        <v>97.846999999999994</v>
      </c>
      <c r="E26" s="11">
        <f t="shared" si="0"/>
        <v>5.944352145806242E-3</v>
      </c>
      <c r="F26" s="10">
        <v>96.469499999999996</v>
      </c>
      <c r="G26" s="10">
        <v>96.474599999999995</v>
      </c>
      <c r="H26" s="11">
        <f t="shared" si="1"/>
        <v>5.2866450017896582E-5</v>
      </c>
      <c r="I26" s="12">
        <f t="shared" si="2"/>
        <v>-8.2174345730594567E-3</v>
      </c>
      <c r="J26" s="12">
        <f t="shared" si="2"/>
        <v>-1.4025979335084315E-2</v>
      </c>
      <c r="K26" s="13">
        <f t="shared" si="3"/>
        <v>-5.8914856957883455E-3</v>
      </c>
    </row>
    <row r="27" spans="1:11" ht="15" customHeight="1">
      <c r="A27" s="8">
        <v>210030</v>
      </c>
      <c r="B27" s="9" t="s">
        <v>35</v>
      </c>
      <c r="C27" s="10">
        <v>97.793499999999995</v>
      </c>
      <c r="D27" s="10">
        <v>99.566599999999994</v>
      </c>
      <c r="E27" s="11">
        <f t="shared" si="0"/>
        <v>1.8131061880390709E-2</v>
      </c>
      <c r="F27" s="10">
        <v>96.368300000000005</v>
      </c>
      <c r="G27" s="10">
        <v>97.646100000000004</v>
      </c>
      <c r="H27" s="11">
        <f t="shared" si="1"/>
        <v>1.3259546967208102E-2</v>
      </c>
      <c r="I27" s="12">
        <f t="shared" si="2"/>
        <v>-1.4573565727783455E-2</v>
      </c>
      <c r="J27" s="12">
        <f t="shared" si="2"/>
        <v>-1.9288596778437639E-2</v>
      </c>
      <c r="K27" s="13">
        <f t="shared" si="3"/>
        <v>-4.8715149131826063E-3</v>
      </c>
    </row>
    <row r="28" spans="1:11" ht="15" customHeight="1">
      <c r="A28" s="8">
        <v>210032</v>
      </c>
      <c r="B28" s="9" t="s">
        <v>36</v>
      </c>
      <c r="C28" s="10">
        <v>98.499799999999993</v>
      </c>
      <c r="D28" s="10">
        <v>97.639399999999995</v>
      </c>
      <c r="E28" s="11">
        <f t="shared" si="0"/>
        <v>-8.7350431168388143E-3</v>
      </c>
      <c r="F28" s="10">
        <v>97.541399999999996</v>
      </c>
      <c r="G28" s="10">
        <v>96.235500000000002</v>
      </c>
      <c r="H28" s="11">
        <f t="shared" si="1"/>
        <v>-1.3388161334571769E-2</v>
      </c>
      <c r="I28" s="12">
        <f t="shared" si="2"/>
        <v>-9.7299689948608936E-3</v>
      </c>
      <c r="J28" s="12">
        <f t="shared" si="2"/>
        <v>-1.4378416909567204E-2</v>
      </c>
      <c r="K28" s="13">
        <f t="shared" si="3"/>
        <v>-4.6531182177329544E-3</v>
      </c>
    </row>
    <row r="29" spans="1:11" ht="15" customHeight="1">
      <c r="A29" s="8">
        <v>210033</v>
      </c>
      <c r="B29" s="9" t="s">
        <v>37</v>
      </c>
      <c r="C29" s="10">
        <v>96.346699999999998</v>
      </c>
      <c r="D29" s="10">
        <v>97.830299999999994</v>
      </c>
      <c r="E29" s="11">
        <f t="shared" si="0"/>
        <v>1.5398555425354399E-2</v>
      </c>
      <c r="F29" s="10">
        <v>96.724199999999996</v>
      </c>
      <c r="G29" s="10">
        <v>96.799300000000002</v>
      </c>
      <c r="H29" s="11">
        <f t="shared" si="1"/>
        <v>7.7643443936481482E-4</v>
      </c>
      <c r="I29" s="12">
        <f t="shared" si="2"/>
        <v>3.9181414620323984E-3</v>
      </c>
      <c r="J29" s="12">
        <f t="shared" si="2"/>
        <v>-1.0538657246272343E-2</v>
      </c>
      <c r="K29" s="13">
        <f t="shared" si="3"/>
        <v>-1.4622120985989584E-2</v>
      </c>
    </row>
    <row r="30" spans="1:11" ht="15" customHeight="1">
      <c r="A30" s="8">
        <v>210034</v>
      </c>
      <c r="B30" s="9" t="s">
        <v>38</v>
      </c>
      <c r="C30" s="10">
        <v>98.415700000000001</v>
      </c>
      <c r="D30" s="10">
        <v>98.096500000000006</v>
      </c>
      <c r="E30" s="11">
        <f t="shared" si="0"/>
        <v>-3.2433849477268017E-3</v>
      </c>
      <c r="F30" s="10">
        <v>97.135000000000005</v>
      </c>
      <c r="G30" s="10">
        <v>97.030799999999999</v>
      </c>
      <c r="H30" s="11">
        <f t="shared" si="1"/>
        <v>-1.0727338240593687E-3</v>
      </c>
      <c r="I30" s="12">
        <f t="shared" si="2"/>
        <v>-1.3013167614516763E-2</v>
      </c>
      <c r="J30" s="12">
        <f t="shared" si="2"/>
        <v>-1.0863792286167295E-2</v>
      </c>
      <c r="K30" s="13">
        <f t="shared" si="3"/>
        <v>2.1706511236674331E-3</v>
      </c>
    </row>
    <row r="31" spans="1:11" ht="15" customHeight="1">
      <c r="A31" s="8">
        <v>210035</v>
      </c>
      <c r="B31" s="9" t="s">
        <v>39</v>
      </c>
      <c r="C31" s="10">
        <v>96.764200000000002</v>
      </c>
      <c r="D31" s="10">
        <v>97.792100000000005</v>
      </c>
      <c r="E31" s="11">
        <f t="shared" si="0"/>
        <v>1.0622730307283001E-2</v>
      </c>
      <c r="F31" s="10">
        <v>96.858900000000006</v>
      </c>
      <c r="G31" s="10">
        <v>95.746700000000004</v>
      </c>
      <c r="H31" s="11">
        <f t="shared" si="1"/>
        <v>-1.1482682541304912E-2</v>
      </c>
      <c r="I31" s="12">
        <f t="shared" si="2"/>
        <v>9.7866773042110111E-4</v>
      </c>
      <c r="J31" s="12">
        <f t="shared" si="2"/>
        <v>-2.0915799947030522E-2</v>
      </c>
      <c r="K31" s="13">
        <f t="shared" si="3"/>
        <v>-2.2105412848587913E-2</v>
      </c>
    </row>
    <row r="32" spans="1:11" ht="15" customHeight="1">
      <c r="A32" s="8">
        <v>210037</v>
      </c>
      <c r="B32" s="9" t="s">
        <v>40</v>
      </c>
      <c r="C32" s="10">
        <v>97.495800000000003</v>
      </c>
      <c r="D32" s="10">
        <v>97.850200000000001</v>
      </c>
      <c r="E32" s="11">
        <f t="shared" si="0"/>
        <v>3.6350283807096151E-3</v>
      </c>
      <c r="F32" s="10">
        <v>93.118099999999998</v>
      </c>
      <c r="G32" s="10">
        <v>94.7941</v>
      </c>
      <c r="H32" s="11">
        <f t="shared" si="1"/>
        <v>1.799864902741799E-2</v>
      </c>
      <c r="I32" s="12">
        <f t="shared" si="2"/>
        <v>-4.4901421394562657E-2</v>
      </c>
      <c r="J32" s="12">
        <f t="shared" si="2"/>
        <v>-3.1232434885161253E-2</v>
      </c>
      <c r="K32" s="13">
        <f t="shared" si="3"/>
        <v>1.4363620646708375E-2</v>
      </c>
    </row>
    <row r="33" spans="1:11" ht="15" customHeight="1">
      <c r="A33" s="8">
        <v>210038</v>
      </c>
      <c r="B33" s="9" t="s">
        <v>41</v>
      </c>
      <c r="C33" s="10">
        <v>97.313999999999993</v>
      </c>
      <c r="D33" s="10">
        <v>97.52</v>
      </c>
      <c r="E33" s="11">
        <f t="shared" si="0"/>
        <v>2.1168588281235134E-3</v>
      </c>
      <c r="F33" s="10">
        <v>97.602000000000004</v>
      </c>
      <c r="G33" s="10">
        <v>97.417900000000003</v>
      </c>
      <c r="H33" s="11">
        <f t="shared" si="1"/>
        <v>-1.8862318395115318E-3</v>
      </c>
      <c r="I33" s="12">
        <f t="shared" si="2"/>
        <v>2.9594919538813436E-3</v>
      </c>
      <c r="J33" s="12">
        <f t="shared" si="2"/>
        <v>-1.0469647251845071E-3</v>
      </c>
      <c r="K33" s="13">
        <f t="shared" si="3"/>
        <v>-4.0030906676350453E-3</v>
      </c>
    </row>
    <row r="34" spans="1:11" ht="15" customHeight="1">
      <c r="A34" s="8">
        <v>210039</v>
      </c>
      <c r="B34" s="9" t="s">
        <v>42</v>
      </c>
      <c r="C34" s="10">
        <v>98.606200000000001</v>
      </c>
      <c r="D34" s="10">
        <v>98.828299999999999</v>
      </c>
      <c r="E34" s="11">
        <f t="shared" si="0"/>
        <v>2.2523938657001974E-3</v>
      </c>
      <c r="F34" s="10">
        <v>97.068299999999994</v>
      </c>
      <c r="G34" s="10">
        <v>98.127300000000005</v>
      </c>
      <c r="H34" s="11">
        <f t="shared" si="1"/>
        <v>1.0909843893423643E-2</v>
      </c>
      <c r="I34" s="12">
        <f t="shared" si="2"/>
        <v>-1.5596382377578766E-2</v>
      </c>
      <c r="J34" s="12">
        <f t="shared" si="2"/>
        <v>-7.0931099695127342E-3</v>
      </c>
      <c r="K34" s="13">
        <f t="shared" si="3"/>
        <v>8.6574500277234456E-3</v>
      </c>
    </row>
    <row r="35" spans="1:11" ht="15" customHeight="1">
      <c r="A35" s="8">
        <v>210040</v>
      </c>
      <c r="B35" s="9" t="s">
        <v>43</v>
      </c>
      <c r="C35" s="10">
        <v>97.045400000000001</v>
      </c>
      <c r="D35" s="10">
        <v>97.587800000000001</v>
      </c>
      <c r="E35" s="11">
        <f t="shared" si="0"/>
        <v>5.5891366308964407E-3</v>
      </c>
      <c r="F35" s="10">
        <v>91.769300000000001</v>
      </c>
      <c r="G35" s="10">
        <v>97.320599999999999</v>
      </c>
      <c r="H35" s="11">
        <f t="shared" si="1"/>
        <v>6.0491907424378377E-2</v>
      </c>
      <c r="I35" s="12">
        <f t="shared" si="2"/>
        <v>-5.4367337349323086E-2</v>
      </c>
      <c r="J35" s="12">
        <f t="shared" si="2"/>
        <v>-2.7380471739295587E-3</v>
      </c>
      <c r="K35" s="13">
        <f t="shared" si="3"/>
        <v>5.4902770793481936E-2</v>
      </c>
    </row>
    <row r="36" spans="1:11" ht="15" customHeight="1">
      <c r="A36" s="8">
        <v>210043</v>
      </c>
      <c r="B36" s="9" t="s">
        <v>44</v>
      </c>
      <c r="C36" s="10">
        <v>97.385599999999997</v>
      </c>
      <c r="D36" s="10">
        <v>98.350899999999996</v>
      </c>
      <c r="E36" s="11">
        <f t="shared" si="0"/>
        <v>9.9121430683797307E-3</v>
      </c>
      <c r="F36" s="10">
        <v>94.030799999999999</v>
      </c>
      <c r="G36" s="10">
        <v>93.834199999999996</v>
      </c>
      <c r="H36" s="11">
        <f t="shared" si="1"/>
        <v>-2.0908042896583545E-3</v>
      </c>
      <c r="I36" s="12">
        <f t="shared" si="2"/>
        <v>-3.4448624848026799E-2</v>
      </c>
      <c r="J36" s="12">
        <f t="shared" si="2"/>
        <v>-4.5924338262283371E-2</v>
      </c>
      <c r="K36" s="13">
        <f t="shared" si="3"/>
        <v>-1.2002947358038085E-2</v>
      </c>
    </row>
    <row r="37" spans="1:11" ht="15" customHeight="1">
      <c r="A37" s="8">
        <v>210044</v>
      </c>
      <c r="B37" s="9" t="s">
        <v>45</v>
      </c>
      <c r="C37" s="10">
        <v>98.511300000000006</v>
      </c>
      <c r="D37" s="10">
        <v>98.849199999999996</v>
      </c>
      <c r="E37" s="11">
        <f t="shared" si="0"/>
        <v>3.4300633531381131E-3</v>
      </c>
      <c r="F37" s="10">
        <v>97.775000000000006</v>
      </c>
      <c r="G37" s="10">
        <v>98.031499999999994</v>
      </c>
      <c r="H37" s="11">
        <f t="shared" si="1"/>
        <v>2.6233699821016643E-3</v>
      </c>
      <c r="I37" s="12">
        <f t="shared" si="2"/>
        <v>-7.4742694492916373E-3</v>
      </c>
      <c r="J37" s="12">
        <f t="shared" si="2"/>
        <v>-8.2721964365922718E-3</v>
      </c>
      <c r="K37" s="13">
        <f t="shared" si="3"/>
        <v>-8.0669337103644878E-4</v>
      </c>
    </row>
    <row r="38" spans="1:11" ht="15" customHeight="1">
      <c r="A38" s="8">
        <v>210045</v>
      </c>
      <c r="B38" s="9" t="s">
        <v>46</v>
      </c>
      <c r="C38" s="10">
        <v>96.917900000000003</v>
      </c>
      <c r="D38" s="10">
        <v>96.659499999999994</v>
      </c>
      <c r="E38" s="11">
        <f t="shared" si="0"/>
        <v>-2.6661741535878303E-3</v>
      </c>
      <c r="F38" s="10">
        <v>96.632000000000005</v>
      </c>
      <c r="G38" s="10">
        <v>97.191199999999995</v>
      </c>
      <c r="H38" s="11">
        <f t="shared" si="1"/>
        <v>5.7869028893118291E-3</v>
      </c>
      <c r="I38" s="12">
        <f t="shared" si="2"/>
        <v>-2.9499194679207807E-3</v>
      </c>
      <c r="J38" s="12">
        <f t="shared" si="2"/>
        <v>5.5007526420063346E-3</v>
      </c>
      <c r="K38" s="13">
        <f t="shared" si="3"/>
        <v>8.4530770428996593E-3</v>
      </c>
    </row>
    <row r="39" spans="1:11" ht="15" customHeight="1">
      <c r="A39" s="8">
        <v>210048</v>
      </c>
      <c r="B39" s="9" t="s">
        <v>47</v>
      </c>
      <c r="C39" s="10">
        <v>97.520899999999997</v>
      </c>
      <c r="D39" s="10">
        <v>98.2774</v>
      </c>
      <c r="E39" s="11">
        <f t="shared" si="0"/>
        <v>7.7573115096354339E-3</v>
      </c>
      <c r="F39" s="10">
        <v>96.749099999999999</v>
      </c>
      <c r="G39" s="10">
        <v>96.657700000000006</v>
      </c>
      <c r="H39" s="11">
        <f t="shared" si="1"/>
        <v>-9.4471163039233641E-4</v>
      </c>
      <c r="I39" s="12">
        <f t="shared" si="2"/>
        <v>-7.9142009558976767E-3</v>
      </c>
      <c r="J39" s="12">
        <f t="shared" si="2"/>
        <v>-1.6480899983108976E-2</v>
      </c>
      <c r="K39" s="13">
        <f t="shared" si="3"/>
        <v>-8.7020231400277703E-3</v>
      </c>
    </row>
    <row r="40" spans="1:11" ht="15" customHeight="1">
      <c r="A40" s="8">
        <v>210049</v>
      </c>
      <c r="B40" s="9" t="s">
        <v>48</v>
      </c>
      <c r="C40" s="10">
        <v>96.564700000000002</v>
      </c>
      <c r="D40" s="10">
        <v>98.501499999999993</v>
      </c>
      <c r="E40" s="11">
        <f t="shared" si="0"/>
        <v>2.0057018765656576E-2</v>
      </c>
      <c r="F40" s="10">
        <v>94.539599999999993</v>
      </c>
      <c r="G40" s="10">
        <v>95.3416</v>
      </c>
      <c r="H40" s="11">
        <f t="shared" si="1"/>
        <v>8.4832176146292237E-3</v>
      </c>
      <c r="I40" s="12">
        <f t="shared" si="2"/>
        <v>-2.097143158939041E-2</v>
      </c>
      <c r="J40" s="12">
        <f t="shared" si="2"/>
        <v>-3.2079714522113778E-2</v>
      </c>
      <c r="K40" s="13">
        <f t="shared" si="3"/>
        <v>-1.1573801151027352E-2</v>
      </c>
    </row>
    <row r="41" spans="1:11" ht="15" customHeight="1">
      <c r="A41" s="8">
        <v>210051</v>
      </c>
      <c r="B41" s="9" t="s">
        <v>49</v>
      </c>
      <c r="C41" s="10">
        <v>97.591700000000003</v>
      </c>
      <c r="D41" s="10">
        <v>97.584999999999994</v>
      </c>
      <c r="E41" s="11">
        <f t="shared" si="0"/>
        <v>-6.8653379334593367E-5</v>
      </c>
      <c r="F41" s="10">
        <v>96.963399999999993</v>
      </c>
      <c r="G41" s="10">
        <v>96.562799999999996</v>
      </c>
      <c r="H41" s="11">
        <f t="shared" si="1"/>
        <v>-4.1314557864100543E-3</v>
      </c>
      <c r="I41" s="12">
        <f t="shared" si="2"/>
        <v>-6.4380474978917857E-3</v>
      </c>
      <c r="J41" s="12">
        <f t="shared" si="2"/>
        <v>-1.047497053850488E-2</v>
      </c>
      <c r="K41" s="13">
        <f t="shared" si="3"/>
        <v>-4.0628024070754609E-3</v>
      </c>
    </row>
    <row r="42" spans="1:11" ht="15" customHeight="1">
      <c r="A42" s="8">
        <v>210055</v>
      </c>
      <c r="B42" s="9" t="s">
        <v>50</v>
      </c>
      <c r="C42" s="10">
        <v>96.933000000000007</v>
      </c>
      <c r="D42" s="10">
        <v>97.300799999999995</v>
      </c>
      <c r="E42" s="11">
        <f t="shared" si="0"/>
        <v>3.7943734331959966E-3</v>
      </c>
      <c r="F42" s="10">
        <v>97.007900000000006</v>
      </c>
      <c r="G42" s="10">
        <v>97.329800000000006</v>
      </c>
      <c r="H42" s="11">
        <f t="shared" si="1"/>
        <v>3.3182864488356945E-3</v>
      </c>
      <c r="I42" s="12">
        <f t="shared" si="2"/>
        <v>7.7269866815221633E-4</v>
      </c>
      <c r="J42" s="12">
        <f t="shared" si="2"/>
        <v>2.9804482594197879E-4</v>
      </c>
      <c r="K42" s="13">
        <f t="shared" si="3"/>
        <v>-4.7608698436030217E-4</v>
      </c>
    </row>
    <row r="43" spans="1:11" ht="15" customHeight="1">
      <c r="A43" s="8">
        <v>210056</v>
      </c>
      <c r="B43" s="9" t="s">
        <v>51</v>
      </c>
      <c r="C43" s="10">
        <v>97.808800000000005</v>
      </c>
      <c r="D43" s="10">
        <v>97.944199999999995</v>
      </c>
      <c r="E43" s="11">
        <f t="shared" si="0"/>
        <v>1.3843335160026449E-3</v>
      </c>
      <c r="F43" s="10">
        <v>97.118899999999996</v>
      </c>
      <c r="G43" s="10">
        <v>97.330399999999997</v>
      </c>
      <c r="H43" s="11">
        <f t="shared" si="1"/>
        <v>2.1777429521956382E-3</v>
      </c>
      <c r="I43" s="12">
        <f t="shared" si="2"/>
        <v>-7.0535575531036621E-3</v>
      </c>
      <c r="J43" s="12">
        <f t="shared" si="2"/>
        <v>-6.2668335644172624E-3</v>
      </c>
      <c r="K43" s="13">
        <f t="shared" si="3"/>
        <v>7.9340943619299331E-4</v>
      </c>
    </row>
    <row r="44" spans="1:11" ht="15" customHeight="1">
      <c r="A44" s="8">
        <v>210057</v>
      </c>
      <c r="B44" s="9" t="s">
        <v>52</v>
      </c>
      <c r="C44" s="10">
        <v>97.271299999999997</v>
      </c>
      <c r="D44" s="10">
        <v>98.624600000000001</v>
      </c>
      <c r="E44" s="11">
        <f t="shared" si="0"/>
        <v>1.3912634045191163E-2</v>
      </c>
      <c r="F44" s="10">
        <v>96.460400000000007</v>
      </c>
      <c r="G44" s="10">
        <v>96.549099999999996</v>
      </c>
      <c r="H44" s="11">
        <f t="shared" si="1"/>
        <v>9.1954833278728998E-4</v>
      </c>
      <c r="I44" s="12">
        <f t="shared" si="2"/>
        <v>-8.3364774604635095E-3</v>
      </c>
      <c r="J44" s="12">
        <f t="shared" si="2"/>
        <v>-2.1044445300665404E-2</v>
      </c>
      <c r="K44" s="13">
        <f t="shared" si="3"/>
        <v>-1.2993085712403873E-2</v>
      </c>
    </row>
    <row r="45" spans="1:11" ht="15" customHeight="1">
      <c r="A45" s="8">
        <v>210060</v>
      </c>
      <c r="B45" s="9" t="s">
        <v>53</v>
      </c>
      <c r="C45" s="10">
        <v>94.288799999999995</v>
      </c>
      <c r="D45" s="10">
        <v>97.721299999999999</v>
      </c>
      <c r="E45" s="11">
        <f t="shared" si="0"/>
        <v>3.6404111623013602E-2</v>
      </c>
      <c r="F45" s="10">
        <v>95.768900000000002</v>
      </c>
      <c r="G45" s="10">
        <v>97.577299999999994</v>
      </c>
      <c r="H45" s="11">
        <f t="shared" si="1"/>
        <v>1.8882956784509242E-2</v>
      </c>
      <c r="I45" s="12">
        <f t="shared" si="2"/>
        <v>1.5697516566124614E-2</v>
      </c>
      <c r="J45" s="12">
        <f t="shared" si="2"/>
        <v>-1.4735784317237988E-3</v>
      </c>
      <c r="K45" s="13">
        <f t="shared" si="3"/>
        <v>-1.752115483850436E-2</v>
      </c>
    </row>
    <row r="46" spans="1:11" ht="15" customHeight="1">
      <c r="A46" s="8">
        <v>210061</v>
      </c>
      <c r="B46" s="9" t="s">
        <v>54</v>
      </c>
      <c r="C46" s="10">
        <v>98.0809</v>
      </c>
      <c r="D46" s="10">
        <v>98.469200000000001</v>
      </c>
      <c r="E46" s="11">
        <f t="shared" si="0"/>
        <v>3.9589767222771854E-3</v>
      </c>
      <c r="F46" s="10">
        <v>96.614400000000003</v>
      </c>
      <c r="G46" s="10">
        <v>97.175799999999995</v>
      </c>
      <c r="H46" s="11">
        <f t="shared" si="1"/>
        <v>5.8107280074191081E-3</v>
      </c>
      <c r="I46" s="12">
        <f t="shared" si="2"/>
        <v>-1.4951942732988721E-2</v>
      </c>
      <c r="J46" s="12">
        <f t="shared" si="2"/>
        <v>-1.3135071677235155E-2</v>
      </c>
      <c r="K46" s="13">
        <f t="shared" si="3"/>
        <v>1.8517512851419227E-3</v>
      </c>
    </row>
    <row r="47" spans="1:11" ht="15" customHeight="1">
      <c r="A47" s="8">
        <v>210062</v>
      </c>
      <c r="B47" s="9" t="s">
        <v>55</v>
      </c>
      <c r="C47" s="10">
        <v>96.270899999999997</v>
      </c>
      <c r="D47" s="10">
        <v>96.602699999999999</v>
      </c>
      <c r="E47" s="11">
        <f t="shared" si="0"/>
        <v>3.4465243391306188E-3</v>
      </c>
      <c r="F47" s="10">
        <v>95.423000000000002</v>
      </c>
      <c r="G47" s="10">
        <v>95.261499999999998</v>
      </c>
      <c r="H47" s="11">
        <f t="shared" si="1"/>
        <v>-1.6924640809867775E-3</v>
      </c>
      <c r="I47" s="12">
        <f t="shared" si="2"/>
        <v>-8.8074381770607557E-3</v>
      </c>
      <c r="J47" s="12">
        <f t="shared" si="2"/>
        <v>-1.3883669918128616E-2</v>
      </c>
      <c r="K47" s="13">
        <f t="shared" si="3"/>
        <v>-5.1389884201173963E-3</v>
      </c>
    </row>
    <row r="48" spans="1:11" ht="15" customHeight="1">
      <c r="A48" s="8">
        <v>210063</v>
      </c>
      <c r="B48" s="9" t="s">
        <v>56</v>
      </c>
      <c r="C48" s="10">
        <v>97.977699999999999</v>
      </c>
      <c r="D48" s="10">
        <v>98.684299999999993</v>
      </c>
      <c r="E48" s="11">
        <f t="shared" si="0"/>
        <v>7.2118451443541343E-3</v>
      </c>
      <c r="F48" s="10">
        <v>96.842799999999997</v>
      </c>
      <c r="G48" s="10">
        <v>96.5291</v>
      </c>
      <c r="H48" s="11">
        <f t="shared" si="1"/>
        <v>-3.2392702400177997E-3</v>
      </c>
      <c r="I48" s="12">
        <f t="shared" si="2"/>
        <v>-1.1583248024805703E-2</v>
      </c>
      <c r="J48" s="12">
        <f t="shared" si="2"/>
        <v>-2.1839340198998136E-2</v>
      </c>
      <c r="K48" s="13">
        <f t="shared" si="3"/>
        <v>-1.0451115384371934E-2</v>
      </c>
    </row>
    <row r="49" spans="1:11" ht="12.95" customHeight="1"/>
    <row r="50" spans="1:11">
      <c r="A50" s="14" t="s">
        <v>57</v>
      </c>
      <c r="B50" s="14" t="s">
        <v>58</v>
      </c>
      <c r="C50" s="15">
        <f>1-C51</f>
        <v>0.97126999999999997</v>
      </c>
      <c r="D50" s="15">
        <f>1-D51</f>
        <v>0.97850000000000004</v>
      </c>
      <c r="E50" s="16">
        <f>D50/C50-1</f>
        <v>7.4438621598527099E-3</v>
      </c>
      <c r="F50" s="15">
        <f>1-F51</f>
        <v>0.94859000000000004</v>
      </c>
      <c r="G50" s="15">
        <f>1-G51</f>
        <v>0.94950000000000001</v>
      </c>
      <c r="H50" s="16">
        <f>G50/F50-1</f>
        <v>9.593185675580429E-4</v>
      </c>
      <c r="I50" s="17">
        <f>F50/C50-1</f>
        <v>-2.3350870509744936E-2</v>
      </c>
      <c r="J50" s="17">
        <f>G50/D50-1</f>
        <v>-2.9637199795605529E-2</v>
      </c>
      <c r="K50" s="15">
        <f>H50-E50</f>
        <v>-6.484543592294667E-3</v>
      </c>
    </row>
    <row r="51" spans="1:11">
      <c r="B51" s="14" t="s">
        <v>59</v>
      </c>
      <c r="C51" s="15">
        <v>2.8729999999999999E-2</v>
      </c>
      <c r="D51" s="15">
        <v>2.1499999999999998E-2</v>
      </c>
      <c r="E51" s="16">
        <f>D51/C51-1</f>
        <v>-0.25165332405151408</v>
      </c>
      <c r="F51" s="15">
        <v>5.1409999999999997E-2</v>
      </c>
      <c r="G51" s="15">
        <v>5.0500000000000003E-2</v>
      </c>
      <c r="H51" s="16">
        <f>G51/F51-1</f>
        <v>-1.7700836413149124E-2</v>
      </c>
      <c r="I51" s="17">
        <f>F51/C51-1</f>
        <v>0.78941872607030983</v>
      </c>
      <c r="J51" s="17">
        <f>G51/D51-1</f>
        <v>1.3488372093023258</v>
      </c>
      <c r="K51" s="15">
        <f>H51-E51</f>
        <v>0.23395248763836496</v>
      </c>
    </row>
  </sheetData>
  <autoFilter ref="A3:O3">
    <sortState ref="A4:K48">
      <sortCondition ref="A3"/>
    </sortState>
  </autoFilter>
  <mergeCells count="4">
    <mergeCell ref="A1:B1"/>
    <mergeCell ref="C2:E2"/>
    <mergeCell ref="F2:H2"/>
    <mergeCell ref="I2:K2"/>
  </mergeCells>
  <pageMargins left="0" right="0" top="0" bottom="0" header="0.5" footer="0.5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94B4C0-02EC-474C-A094-3FB626AF7BBE}"/>
</file>

<file path=customXml/itemProps2.xml><?xml version="1.0" encoding="utf-8"?>
<ds:datastoreItem xmlns:ds="http://schemas.openxmlformats.org/officeDocument/2006/customXml" ds:itemID="{B9F5BA75-B3BF-4FF7-B164-BE94817EA4A9}"/>
</file>

<file path=customXml/itemProps3.xml><?xml version="1.0" encoding="utf-8"?>
<ds:datastoreItem xmlns:ds="http://schemas.openxmlformats.org/officeDocument/2006/customXml" ds:itemID="{13234C8F-722B-448E-907F-45DBEAAE7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RY2017 Survival Rates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2016-10-20T18:18:54Z</dcterms:created>
  <dcterms:modified xsi:type="dcterms:W3CDTF">2016-10-20T18:19:57Z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