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Quality\MHAC\Website\"/>
    </mc:Choice>
  </mc:AlternateContent>
  <bookViews>
    <workbookView xWindow="0" yWindow="0" windowWidth="28800" windowHeight="14220"/>
  </bookViews>
  <sheets>
    <sheet name="3.Percent At-Risk Scaling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B5" i="1"/>
  <c r="B6" i="1" s="1"/>
  <c r="C5" i="1"/>
  <c r="C69" i="1"/>
  <c r="D69" i="1"/>
  <c r="B7" i="1" l="1"/>
  <c r="C6" i="1"/>
  <c r="D5" i="1"/>
  <c r="D6" i="1"/>
  <c r="C7" i="1" l="1"/>
  <c r="D7" i="1"/>
  <c r="B8" i="1"/>
  <c r="C8" i="1" l="1"/>
  <c r="D8" i="1"/>
  <c r="B9" i="1"/>
  <c r="B10" i="1" l="1"/>
  <c r="C9" i="1"/>
  <c r="D9" i="1"/>
  <c r="B11" i="1" l="1"/>
  <c r="C10" i="1"/>
  <c r="D10" i="1"/>
  <c r="C11" i="1" l="1"/>
  <c r="D11" i="1"/>
  <c r="B12" i="1"/>
  <c r="C12" i="1" l="1"/>
  <c r="D12" i="1"/>
  <c r="B13" i="1"/>
  <c r="B14" i="1" l="1"/>
  <c r="C13" i="1"/>
  <c r="D13" i="1"/>
  <c r="B15" i="1" l="1"/>
  <c r="C14" i="1"/>
  <c r="D14" i="1"/>
  <c r="C15" i="1" l="1"/>
  <c r="D15" i="1"/>
  <c r="B16" i="1"/>
  <c r="C16" i="1" l="1"/>
  <c r="D16" i="1"/>
  <c r="B17" i="1"/>
  <c r="B18" i="1" l="1"/>
  <c r="C17" i="1"/>
  <c r="D17" i="1"/>
  <c r="B19" i="1" l="1"/>
  <c r="C18" i="1"/>
  <c r="D18" i="1"/>
  <c r="C19" i="1" l="1"/>
  <c r="D19" i="1"/>
  <c r="B20" i="1"/>
  <c r="C20" i="1" l="1"/>
  <c r="D20" i="1"/>
  <c r="B21" i="1"/>
  <c r="B22" i="1" l="1"/>
  <c r="C21" i="1"/>
  <c r="D21" i="1"/>
  <c r="B23" i="1" l="1"/>
  <c r="C22" i="1"/>
  <c r="D22" i="1"/>
  <c r="C23" i="1" l="1"/>
  <c r="D23" i="1"/>
  <c r="B24" i="1"/>
  <c r="C24" i="1" l="1"/>
  <c r="D24" i="1"/>
  <c r="B25" i="1"/>
  <c r="B26" i="1" l="1"/>
  <c r="C25" i="1"/>
  <c r="D25" i="1"/>
  <c r="B27" i="1" l="1"/>
  <c r="C26" i="1"/>
  <c r="D26" i="1"/>
  <c r="C27" i="1" l="1"/>
  <c r="B28" i="1"/>
  <c r="D27" i="1"/>
  <c r="C28" i="1" l="1"/>
  <c r="D28" i="1"/>
  <c r="B29" i="1"/>
  <c r="B30" i="1" l="1"/>
  <c r="C29" i="1"/>
  <c r="D29" i="1"/>
  <c r="B31" i="1" l="1"/>
  <c r="D30" i="1"/>
  <c r="C30" i="1"/>
  <c r="C31" i="1" l="1"/>
  <c r="D31" i="1"/>
  <c r="B32" i="1"/>
  <c r="C32" i="1" l="1"/>
  <c r="D32" i="1"/>
  <c r="B33" i="1"/>
  <c r="B34" i="1" l="1"/>
  <c r="C33" i="1"/>
  <c r="D33" i="1"/>
  <c r="C34" i="1" l="1"/>
  <c r="B35" i="1"/>
  <c r="C35" i="1" l="1"/>
  <c r="B36" i="1"/>
  <c r="B37" i="1" l="1"/>
  <c r="C36" i="1"/>
  <c r="C37" i="1" l="1"/>
  <c r="B38" i="1"/>
  <c r="C38" i="1" l="1"/>
  <c r="B39" i="1"/>
  <c r="B40" i="1" s="1"/>
  <c r="B41" i="1" s="1"/>
  <c r="B42" i="1" s="1"/>
  <c r="B43" i="1" s="1"/>
  <c r="B44" i="1" s="1"/>
  <c r="B45" i="1" s="1"/>
  <c r="B46" i="1" s="1"/>
  <c r="B47" i="1" s="1"/>
  <c r="B48" i="1" s="1"/>
  <c r="D48" i="1" l="1"/>
  <c r="B49" i="1"/>
  <c r="B50" i="1" l="1"/>
  <c r="D49" i="1"/>
  <c r="D50" i="1" l="1"/>
  <c r="B51" i="1"/>
  <c r="B52" i="1" l="1"/>
  <c r="D51" i="1"/>
  <c r="D52" i="1" l="1"/>
  <c r="B53" i="1"/>
  <c r="B54" i="1" l="1"/>
  <c r="D53" i="1"/>
  <c r="D54" i="1" l="1"/>
  <c r="B55" i="1"/>
  <c r="B56" i="1" l="1"/>
  <c r="D55" i="1"/>
  <c r="D56" i="1" l="1"/>
  <c r="B57" i="1"/>
  <c r="B58" i="1" l="1"/>
  <c r="D57" i="1"/>
  <c r="D58" i="1" l="1"/>
  <c r="B59" i="1"/>
  <c r="B60" i="1" l="1"/>
  <c r="D59" i="1"/>
  <c r="D60" i="1" l="1"/>
  <c r="B61" i="1"/>
  <c r="B62" i="1" l="1"/>
  <c r="D61" i="1"/>
  <c r="D62" i="1" l="1"/>
  <c r="B63" i="1"/>
  <c r="B64" i="1" l="1"/>
  <c r="D63" i="1"/>
  <c r="D64" i="1" l="1"/>
  <c r="B65" i="1"/>
  <c r="B66" i="1" l="1"/>
  <c r="D66" i="1" s="1"/>
  <c r="D65" i="1"/>
</calcChain>
</file>

<file path=xl/sharedStrings.xml><?xml version="1.0" encoding="utf-8"?>
<sst xmlns="http://schemas.openxmlformats.org/spreadsheetml/2006/main" count="11" uniqueCount="11">
  <si>
    <t>*Minimum and maximum scaling scores based on CY 2013 Final Data Attainment Scores</t>
  </si>
  <si>
    <t>No rewards</t>
  </si>
  <si>
    <t>Reward Threshold</t>
  </si>
  <si>
    <t>Penalty threshold:</t>
  </si>
  <si>
    <t>Scores greater than or equal to</t>
  </si>
  <si>
    <t>Scores less than or equal to</t>
  </si>
  <si>
    <t>Exceed State Quality Target</t>
  </si>
  <si>
    <t>Below State Quality Target</t>
  </si>
  <si>
    <t>Final MHAC Score</t>
  </si>
  <si>
    <t>Performance Year CY2014 State Quality Target = 8%</t>
  </si>
  <si>
    <t>3. Scaling for Penalties and Rewards based upon Final MHAC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</si>
</sst>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horizontal="left" wrapText="1"/>
    </xf>
    <xf numFmtId="2" fontId="3" fillId="2" borderId="2" xfId="0" applyNumberFormat="1" applyFont="1" applyFill="1" applyBorder="1" applyAlignment="1" applyProtection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10" fontId="0" fillId="0" borderId="2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  <xf numFmtId="0" fontId="0" fillId="0" borderId="4" xfId="0" applyFont="1" applyBorder="1"/>
    <xf numFmtId="10" fontId="2" fillId="3" borderId="2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2" fontId="2" fillId="2" borderId="3" xfId="1" applyNumberFormat="1" applyFont="1" applyFill="1" applyBorder="1" applyAlignment="1">
      <alignment horizontal="center" vertical="center" wrapText="1"/>
    </xf>
    <xf numFmtId="2" fontId="2" fillId="2" borderId="4" xfId="1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uality/MHAC/New%20MHAC%20Methodology/CY2013/Tables/MHAC%20Scaling%20Options_v14%20M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Scaling Parameters"/>
      <sheetName val="1.Payment Scale-"/>
      <sheetName val="2.Scaling"/>
      <sheetName val="Detailed Payment Scale"/>
      <sheetName val="Inpatient Revenue"/>
    </sheetNames>
    <sheetDataSet>
      <sheetData sheetId="0">
        <row r="5">
          <cell r="C5">
            <v>0.51</v>
          </cell>
        </row>
        <row r="6">
          <cell r="C6">
            <v>0.46</v>
          </cell>
        </row>
      </sheetData>
      <sheetData sheetId="1">
        <row r="5">
          <cell r="C5">
            <v>-0.04</v>
          </cell>
          <cell r="D5">
            <v>-0.01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abSelected="1" workbookViewId="0">
      <selection activeCell="A71" sqref="A71:D72"/>
    </sheetView>
  </sheetViews>
  <sheetFormatPr defaultRowHeight="15" x14ac:dyDescent="0.25"/>
  <cols>
    <col min="1" max="1" width="14.7109375" style="2" customWidth="1"/>
    <col min="2" max="2" width="12" style="1" customWidth="1"/>
    <col min="3" max="3" width="17.28515625" style="1" customWidth="1"/>
    <col min="4" max="4" width="17" style="1" customWidth="1"/>
    <col min="257" max="257" width="14.7109375" customWidth="1"/>
    <col min="258" max="258" width="12" customWidth="1"/>
    <col min="259" max="259" width="17.28515625" customWidth="1"/>
    <col min="260" max="260" width="17" customWidth="1"/>
    <col min="513" max="513" width="14.7109375" customWidth="1"/>
    <col min="514" max="514" width="12" customWidth="1"/>
    <col min="515" max="515" width="17.28515625" customWidth="1"/>
    <col min="516" max="516" width="17" customWidth="1"/>
    <col min="769" max="769" width="14.7109375" customWidth="1"/>
    <col min="770" max="770" width="12" customWidth="1"/>
    <col min="771" max="771" width="17.28515625" customWidth="1"/>
    <col min="772" max="772" width="17" customWidth="1"/>
    <col min="1025" max="1025" width="14.7109375" customWidth="1"/>
    <col min="1026" max="1026" width="12" customWidth="1"/>
    <col min="1027" max="1027" width="17.28515625" customWidth="1"/>
    <col min="1028" max="1028" width="17" customWidth="1"/>
    <col min="1281" max="1281" width="14.7109375" customWidth="1"/>
    <col min="1282" max="1282" width="12" customWidth="1"/>
    <col min="1283" max="1283" width="17.28515625" customWidth="1"/>
    <col min="1284" max="1284" width="17" customWidth="1"/>
    <col min="1537" max="1537" width="14.7109375" customWidth="1"/>
    <col min="1538" max="1538" width="12" customWidth="1"/>
    <col min="1539" max="1539" width="17.28515625" customWidth="1"/>
    <col min="1540" max="1540" width="17" customWidth="1"/>
    <col min="1793" max="1793" width="14.7109375" customWidth="1"/>
    <col min="1794" max="1794" width="12" customWidth="1"/>
    <col min="1795" max="1795" width="17.28515625" customWidth="1"/>
    <col min="1796" max="1796" width="17" customWidth="1"/>
    <col min="2049" max="2049" width="14.7109375" customWidth="1"/>
    <col min="2050" max="2050" width="12" customWidth="1"/>
    <col min="2051" max="2051" width="17.28515625" customWidth="1"/>
    <col min="2052" max="2052" width="17" customWidth="1"/>
    <col min="2305" max="2305" width="14.7109375" customWidth="1"/>
    <col min="2306" max="2306" width="12" customWidth="1"/>
    <col min="2307" max="2307" width="17.28515625" customWidth="1"/>
    <col min="2308" max="2308" width="17" customWidth="1"/>
    <col min="2561" max="2561" width="14.7109375" customWidth="1"/>
    <col min="2562" max="2562" width="12" customWidth="1"/>
    <col min="2563" max="2563" width="17.28515625" customWidth="1"/>
    <col min="2564" max="2564" width="17" customWidth="1"/>
    <col min="2817" max="2817" width="14.7109375" customWidth="1"/>
    <col min="2818" max="2818" width="12" customWidth="1"/>
    <col min="2819" max="2819" width="17.28515625" customWidth="1"/>
    <col min="2820" max="2820" width="17" customWidth="1"/>
    <col min="3073" max="3073" width="14.7109375" customWidth="1"/>
    <col min="3074" max="3074" width="12" customWidth="1"/>
    <col min="3075" max="3075" width="17.28515625" customWidth="1"/>
    <col min="3076" max="3076" width="17" customWidth="1"/>
    <col min="3329" max="3329" width="14.7109375" customWidth="1"/>
    <col min="3330" max="3330" width="12" customWidth="1"/>
    <col min="3331" max="3331" width="17.28515625" customWidth="1"/>
    <col min="3332" max="3332" width="17" customWidth="1"/>
    <col min="3585" max="3585" width="14.7109375" customWidth="1"/>
    <col min="3586" max="3586" width="12" customWidth="1"/>
    <col min="3587" max="3587" width="17.28515625" customWidth="1"/>
    <col min="3588" max="3588" width="17" customWidth="1"/>
    <col min="3841" max="3841" width="14.7109375" customWidth="1"/>
    <col min="3842" max="3842" width="12" customWidth="1"/>
    <col min="3843" max="3843" width="17.28515625" customWidth="1"/>
    <col min="3844" max="3844" width="17" customWidth="1"/>
    <col min="4097" max="4097" width="14.7109375" customWidth="1"/>
    <col min="4098" max="4098" width="12" customWidth="1"/>
    <col min="4099" max="4099" width="17.28515625" customWidth="1"/>
    <col min="4100" max="4100" width="17" customWidth="1"/>
    <col min="4353" max="4353" width="14.7109375" customWidth="1"/>
    <col min="4354" max="4354" width="12" customWidth="1"/>
    <col min="4355" max="4355" width="17.28515625" customWidth="1"/>
    <col min="4356" max="4356" width="17" customWidth="1"/>
    <col min="4609" max="4609" width="14.7109375" customWidth="1"/>
    <col min="4610" max="4610" width="12" customWidth="1"/>
    <col min="4611" max="4611" width="17.28515625" customWidth="1"/>
    <col min="4612" max="4612" width="17" customWidth="1"/>
    <col min="4865" max="4865" width="14.7109375" customWidth="1"/>
    <col min="4866" max="4866" width="12" customWidth="1"/>
    <col min="4867" max="4867" width="17.28515625" customWidth="1"/>
    <col min="4868" max="4868" width="17" customWidth="1"/>
    <col min="5121" max="5121" width="14.7109375" customWidth="1"/>
    <col min="5122" max="5122" width="12" customWidth="1"/>
    <col min="5123" max="5123" width="17.28515625" customWidth="1"/>
    <col min="5124" max="5124" width="17" customWidth="1"/>
    <col min="5377" max="5377" width="14.7109375" customWidth="1"/>
    <col min="5378" max="5378" width="12" customWidth="1"/>
    <col min="5379" max="5379" width="17.28515625" customWidth="1"/>
    <col min="5380" max="5380" width="17" customWidth="1"/>
    <col min="5633" max="5633" width="14.7109375" customWidth="1"/>
    <col min="5634" max="5634" width="12" customWidth="1"/>
    <col min="5635" max="5635" width="17.28515625" customWidth="1"/>
    <col min="5636" max="5636" width="17" customWidth="1"/>
    <col min="5889" max="5889" width="14.7109375" customWidth="1"/>
    <col min="5890" max="5890" width="12" customWidth="1"/>
    <col min="5891" max="5891" width="17.28515625" customWidth="1"/>
    <col min="5892" max="5892" width="17" customWidth="1"/>
    <col min="6145" max="6145" width="14.7109375" customWidth="1"/>
    <col min="6146" max="6146" width="12" customWidth="1"/>
    <col min="6147" max="6147" width="17.28515625" customWidth="1"/>
    <col min="6148" max="6148" width="17" customWidth="1"/>
    <col min="6401" max="6401" width="14.7109375" customWidth="1"/>
    <col min="6402" max="6402" width="12" customWidth="1"/>
    <col min="6403" max="6403" width="17.28515625" customWidth="1"/>
    <col min="6404" max="6404" width="17" customWidth="1"/>
    <col min="6657" max="6657" width="14.7109375" customWidth="1"/>
    <col min="6658" max="6658" width="12" customWidth="1"/>
    <col min="6659" max="6659" width="17.28515625" customWidth="1"/>
    <col min="6660" max="6660" width="17" customWidth="1"/>
    <col min="6913" max="6913" width="14.7109375" customWidth="1"/>
    <col min="6914" max="6914" width="12" customWidth="1"/>
    <col min="6915" max="6915" width="17.28515625" customWidth="1"/>
    <col min="6916" max="6916" width="17" customWidth="1"/>
    <col min="7169" max="7169" width="14.7109375" customWidth="1"/>
    <col min="7170" max="7170" width="12" customWidth="1"/>
    <col min="7171" max="7171" width="17.28515625" customWidth="1"/>
    <col min="7172" max="7172" width="17" customWidth="1"/>
    <col min="7425" max="7425" width="14.7109375" customWidth="1"/>
    <col min="7426" max="7426" width="12" customWidth="1"/>
    <col min="7427" max="7427" width="17.28515625" customWidth="1"/>
    <col min="7428" max="7428" width="17" customWidth="1"/>
    <col min="7681" max="7681" width="14.7109375" customWidth="1"/>
    <col min="7682" max="7682" width="12" customWidth="1"/>
    <col min="7683" max="7683" width="17.28515625" customWidth="1"/>
    <col min="7684" max="7684" width="17" customWidth="1"/>
    <col min="7937" max="7937" width="14.7109375" customWidth="1"/>
    <col min="7938" max="7938" width="12" customWidth="1"/>
    <col min="7939" max="7939" width="17.28515625" customWidth="1"/>
    <col min="7940" max="7940" width="17" customWidth="1"/>
    <col min="8193" max="8193" width="14.7109375" customWidth="1"/>
    <col min="8194" max="8194" width="12" customWidth="1"/>
    <col min="8195" max="8195" width="17.28515625" customWidth="1"/>
    <col min="8196" max="8196" width="17" customWidth="1"/>
    <col min="8449" max="8449" width="14.7109375" customWidth="1"/>
    <col min="8450" max="8450" width="12" customWidth="1"/>
    <col min="8451" max="8451" width="17.28515625" customWidth="1"/>
    <col min="8452" max="8452" width="17" customWidth="1"/>
    <col min="8705" max="8705" width="14.7109375" customWidth="1"/>
    <col min="8706" max="8706" width="12" customWidth="1"/>
    <col min="8707" max="8707" width="17.28515625" customWidth="1"/>
    <col min="8708" max="8708" width="17" customWidth="1"/>
    <col min="8961" max="8961" width="14.7109375" customWidth="1"/>
    <col min="8962" max="8962" width="12" customWidth="1"/>
    <col min="8963" max="8963" width="17.28515625" customWidth="1"/>
    <col min="8964" max="8964" width="17" customWidth="1"/>
    <col min="9217" max="9217" width="14.7109375" customWidth="1"/>
    <col min="9218" max="9218" width="12" customWidth="1"/>
    <col min="9219" max="9219" width="17.28515625" customWidth="1"/>
    <col min="9220" max="9220" width="17" customWidth="1"/>
    <col min="9473" max="9473" width="14.7109375" customWidth="1"/>
    <col min="9474" max="9474" width="12" customWidth="1"/>
    <col min="9475" max="9475" width="17.28515625" customWidth="1"/>
    <col min="9476" max="9476" width="17" customWidth="1"/>
    <col min="9729" max="9729" width="14.7109375" customWidth="1"/>
    <col min="9730" max="9730" width="12" customWidth="1"/>
    <col min="9731" max="9731" width="17.28515625" customWidth="1"/>
    <col min="9732" max="9732" width="17" customWidth="1"/>
    <col min="9985" max="9985" width="14.7109375" customWidth="1"/>
    <col min="9986" max="9986" width="12" customWidth="1"/>
    <col min="9987" max="9987" width="17.28515625" customWidth="1"/>
    <col min="9988" max="9988" width="17" customWidth="1"/>
    <col min="10241" max="10241" width="14.7109375" customWidth="1"/>
    <col min="10242" max="10242" width="12" customWidth="1"/>
    <col min="10243" max="10243" width="17.28515625" customWidth="1"/>
    <col min="10244" max="10244" width="17" customWidth="1"/>
    <col min="10497" max="10497" width="14.7109375" customWidth="1"/>
    <col min="10498" max="10498" width="12" customWidth="1"/>
    <col min="10499" max="10499" width="17.28515625" customWidth="1"/>
    <col min="10500" max="10500" width="17" customWidth="1"/>
    <col min="10753" max="10753" width="14.7109375" customWidth="1"/>
    <col min="10754" max="10754" width="12" customWidth="1"/>
    <col min="10755" max="10755" width="17.28515625" customWidth="1"/>
    <col min="10756" max="10756" width="17" customWidth="1"/>
    <col min="11009" max="11009" width="14.7109375" customWidth="1"/>
    <col min="11010" max="11010" width="12" customWidth="1"/>
    <col min="11011" max="11011" width="17.28515625" customWidth="1"/>
    <col min="11012" max="11012" width="17" customWidth="1"/>
    <col min="11265" max="11265" width="14.7109375" customWidth="1"/>
    <col min="11266" max="11266" width="12" customWidth="1"/>
    <col min="11267" max="11267" width="17.28515625" customWidth="1"/>
    <col min="11268" max="11268" width="17" customWidth="1"/>
    <col min="11521" max="11521" width="14.7109375" customWidth="1"/>
    <col min="11522" max="11522" width="12" customWidth="1"/>
    <col min="11523" max="11523" width="17.28515625" customWidth="1"/>
    <col min="11524" max="11524" width="17" customWidth="1"/>
    <col min="11777" max="11777" width="14.7109375" customWidth="1"/>
    <col min="11778" max="11778" width="12" customWidth="1"/>
    <col min="11779" max="11779" width="17.28515625" customWidth="1"/>
    <col min="11780" max="11780" width="17" customWidth="1"/>
    <col min="12033" max="12033" width="14.7109375" customWidth="1"/>
    <col min="12034" max="12034" width="12" customWidth="1"/>
    <col min="12035" max="12035" width="17.28515625" customWidth="1"/>
    <col min="12036" max="12036" width="17" customWidth="1"/>
    <col min="12289" max="12289" width="14.7109375" customWidth="1"/>
    <col min="12290" max="12290" width="12" customWidth="1"/>
    <col min="12291" max="12291" width="17.28515625" customWidth="1"/>
    <col min="12292" max="12292" width="17" customWidth="1"/>
    <col min="12545" max="12545" width="14.7109375" customWidth="1"/>
    <col min="12546" max="12546" width="12" customWidth="1"/>
    <col min="12547" max="12547" width="17.28515625" customWidth="1"/>
    <col min="12548" max="12548" width="17" customWidth="1"/>
    <col min="12801" max="12801" width="14.7109375" customWidth="1"/>
    <col min="12802" max="12802" width="12" customWidth="1"/>
    <col min="12803" max="12803" width="17.28515625" customWidth="1"/>
    <col min="12804" max="12804" width="17" customWidth="1"/>
    <col min="13057" max="13057" width="14.7109375" customWidth="1"/>
    <col min="13058" max="13058" width="12" customWidth="1"/>
    <col min="13059" max="13059" width="17.28515625" customWidth="1"/>
    <col min="13060" max="13060" width="17" customWidth="1"/>
    <col min="13313" max="13313" width="14.7109375" customWidth="1"/>
    <col min="13314" max="13314" width="12" customWidth="1"/>
    <col min="13315" max="13315" width="17.28515625" customWidth="1"/>
    <col min="13316" max="13316" width="17" customWidth="1"/>
    <col min="13569" max="13569" width="14.7109375" customWidth="1"/>
    <col min="13570" max="13570" width="12" customWidth="1"/>
    <col min="13571" max="13571" width="17.28515625" customWidth="1"/>
    <col min="13572" max="13572" width="17" customWidth="1"/>
    <col min="13825" max="13825" width="14.7109375" customWidth="1"/>
    <col min="13826" max="13826" width="12" customWidth="1"/>
    <col min="13827" max="13827" width="17.28515625" customWidth="1"/>
    <col min="13828" max="13828" width="17" customWidth="1"/>
    <col min="14081" max="14081" width="14.7109375" customWidth="1"/>
    <col min="14082" max="14082" width="12" customWidth="1"/>
    <col min="14083" max="14083" width="17.28515625" customWidth="1"/>
    <col min="14084" max="14084" width="17" customWidth="1"/>
    <col min="14337" max="14337" width="14.7109375" customWidth="1"/>
    <col min="14338" max="14338" width="12" customWidth="1"/>
    <col min="14339" max="14339" width="17.28515625" customWidth="1"/>
    <col min="14340" max="14340" width="17" customWidth="1"/>
    <col min="14593" max="14593" width="14.7109375" customWidth="1"/>
    <col min="14594" max="14594" width="12" customWidth="1"/>
    <col min="14595" max="14595" width="17.28515625" customWidth="1"/>
    <col min="14596" max="14596" width="17" customWidth="1"/>
    <col min="14849" max="14849" width="14.7109375" customWidth="1"/>
    <col min="14850" max="14850" width="12" customWidth="1"/>
    <col min="14851" max="14851" width="17.28515625" customWidth="1"/>
    <col min="14852" max="14852" width="17" customWidth="1"/>
    <col min="15105" max="15105" width="14.7109375" customWidth="1"/>
    <col min="15106" max="15106" width="12" customWidth="1"/>
    <col min="15107" max="15107" width="17.28515625" customWidth="1"/>
    <col min="15108" max="15108" width="17" customWidth="1"/>
    <col min="15361" max="15361" width="14.7109375" customWidth="1"/>
    <col min="15362" max="15362" width="12" customWidth="1"/>
    <col min="15363" max="15363" width="17.28515625" customWidth="1"/>
    <col min="15364" max="15364" width="17" customWidth="1"/>
    <col min="15617" max="15617" width="14.7109375" customWidth="1"/>
    <col min="15618" max="15618" width="12" customWidth="1"/>
    <col min="15619" max="15619" width="17.28515625" customWidth="1"/>
    <col min="15620" max="15620" width="17" customWidth="1"/>
    <col min="15873" max="15873" width="14.7109375" customWidth="1"/>
    <col min="15874" max="15874" width="12" customWidth="1"/>
    <col min="15875" max="15875" width="17.28515625" customWidth="1"/>
    <col min="15876" max="15876" width="17" customWidth="1"/>
    <col min="16129" max="16129" width="14.7109375" customWidth="1"/>
    <col min="16130" max="16130" width="12" customWidth="1"/>
    <col min="16131" max="16131" width="17.28515625" customWidth="1"/>
    <col min="16132" max="16132" width="17" customWidth="1"/>
  </cols>
  <sheetData>
    <row r="1" spans="1:4" x14ac:dyDescent="0.25">
      <c r="A1" s="19" t="s">
        <v>10</v>
      </c>
    </row>
    <row r="2" spans="1:4" x14ac:dyDescent="0.25">
      <c r="A2" s="18" t="s">
        <v>9</v>
      </c>
      <c r="B2" s="18"/>
      <c r="C2" s="18"/>
      <c r="D2" s="18"/>
    </row>
    <row r="3" spans="1:4" ht="34.5" customHeight="1" x14ac:dyDescent="0.25">
      <c r="A3" s="17" t="s">
        <v>8</v>
      </c>
      <c r="B3" s="16"/>
      <c r="C3" s="15" t="s">
        <v>7</v>
      </c>
      <c r="D3" s="15" t="s">
        <v>6</v>
      </c>
    </row>
    <row r="4" spans="1:4" ht="30" customHeight="1" x14ac:dyDescent="0.25">
      <c r="A4" s="10" t="s">
        <v>5</v>
      </c>
      <c r="B4" s="9">
        <v>0.17</v>
      </c>
      <c r="C4" s="14">
        <f>'[1]1.Payment Scale-'!C5</f>
        <v>-0.04</v>
      </c>
      <c r="D4" s="14">
        <f>'[1]1.Payment Scale-'!D5</f>
        <v>-0.01</v>
      </c>
    </row>
    <row r="5" spans="1:4" ht="13.5" customHeight="1" x14ac:dyDescent="0.25">
      <c r="A5" s="13"/>
      <c r="B5" s="12">
        <f>B4+0.01</f>
        <v>0.18000000000000002</v>
      </c>
      <c r="C5" s="11">
        <f>$C$4- ((B5-$B$4)*($C$4/($C$69-$B$4)))</f>
        <v>-3.8823529411764708E-2</v>
      </c>
      <c r="D5" s="11">
        <f>$D$4- ((B5-$B$4)*($D$4/($D$69-$B$4)))</f>
        <v>-9.655172413793104E-3</v>
      </c>
    </row>
    <row r="6" spans="1:4" ht="13.5" customHeight="1" x14ac:dyDescent="0.25">
      <c r="A6" s="13"/>
      <c r="B6" s="12">
        <f>B5+0.01</f>
        <v>0.19000000000000003</v>
      </c>
      <c r="C6" s="11">
        <f>$C$4- ((B6-$B$4)*($C$4/($C$69-$B$4)))</f>
        <v>-3.7647058823529408E-2</v>
      </c>
      <c r="D6" s="11">
        <f>$D$4- ((B6-$B$4)*($D$4/($D$69-$B$4)))</f>
        <v>-9.3103448275862061E-3</v>
      </c>
    </row>
    <row r="7" spans="1:4" ht="13.5" customHeight="1" x14ac:dyDescent="0.25">
      <c r="A7" s="13"/>
      <c r="B7" s="12">
        <f>B6+0.01</f>
        <v>0.20000000000000004</v>
      </c>
      <c r="C7" s="11">
        <f>$C$4- ((B7-$B$4)*($C$4/($C$69-$B$4)))</f>
        <v>-3.6470588235294116E-2</v>
      </c>
      <c r="D7" s="11">
        <f>$D$4- ((B7-$B$4)*($D$4/($D$69-$B$4)))</f>
        <v>-8.9655172413793099E-3</v>
      </c>
    </row>
    <row r="8" spans="1:4" ht="13.5" customHeight="1" x14ac:dyDescent="0.25">
      <c r="A8" s="13"/>
      <c r="B8" s="12">
        <f>B7+0.01</f>
        <v>0.21000000000000005</v>
      </c>
      <c r="C8" s="11">
        <f>$C$4- ((B8-$B$4)*($C$4/($C$69-$B$4)))</f>
        <v>-3.5294117647058823E-2</v>
      </c>
      <c r="D8" s="11">
        <f>$D$4- ((B8-$B$4)*($D$4/($D$69-$B$4)))</f>
        <v>-8.6206896551724137E-3</v>
      </c>
    </row>
    <row r="9" spans="1:4" ht="13.5" customHeight="1" x14ac:dyDescent="0.25">
      <c r="A9" s="13"/>
      <c r="B9" s="12">
        <f>B8+0.01</f>
        <v>0.22000000000000006</v>
      </c>
      <c r="C9" s="11">
        <f>$C$4- ((B9-$B$4)*($C$4/($C$69-$B$4)))</f>
        <v>-3.4117647058823523E-2</v>
      </c>
      <c r="D9" s="11">
        <f>$D$4- ((B9-$B$4)*($D$4/($D$69-$B$4)))</f>
        <v>-8.2758620689655157E-3</v>
      </c>
    </row>
    <row r="10" spans="1:4" ht="13.5" customHeight="1" x14ac:dyDescent="0.25">
      <c r="A10" s="13"/>
      <c r="B10" s="12">
        <f>B9+0.01</f>
        <v>0.23000000000000007</v>
      </c>
      <c r="C10" s="11">
        <f>$C$4- ((B10-$B$4)*($C$4/($C$69-$B$4)))</f>
        <v>-3.2941176470588231E-2</v>
      </c>
      <c r="D10" s="11">
        <f>$D$4- ((B10-$B$4)*($D$4/($D$69-$B$4)))</f>
        <v>-7.9310344827586195E-3</v>
      </c>
    </row>
    <row r="11" spans="1:4" ht="13.5" customHeight="1" x14ac:dyDescent="0.25">
      <c r="A11" s="13"/>
      <c r="B11" s="12">
        <f>B10+0.01</f>
        <v>0.24000000000000007</v>
      </c>
      <c r="C11" s="11">
        <f>$C$4- ((B11-$B$4)*($C$4/($C$69-$B$4)))</f>
        <v>-3.1764705882352931E-2</v>
      </c>
      <c r="D11" s="11">
        <f>$D$4- ((B11-$B$4)*($D$4/($D$69-$B$4)))</f>
        <v>-7.5862068965517216E-3</v>
      </c>
    </row>
    <row r="12" spans="1:4" ht="13.5" customHeight="1" x14ac:dyDescent="0.25">
      <c r="A12" s="13"/>
      <c r="B12" s="12">
        <f>B11+0.01</f>
        <v>0.25000000000000006</v>
      </c>
      <c r="C12" s="11">
        <f>$C$4- ((B12-$B$4)*($C$4/($C$69-$B$4)))</f>
        <v>-3.0588235294117642E-2</v>
      </c>
      <c r="D12" s="11">
        <f>$D$4- ((B12-$B$4)*($D$4/($D$69-$B$4)))</f>
        <v>-7.2413793103448263E-3</v>
      </c>
    </row>
    <row r="13" spans="1:4" ht="13.5" customHeight="1" x14ac:dyDescent="0.25">
      <c r="A13" s="13"/>
      <c r="B13" s="12">
        <f>B12+0.01</f>
        <v>0.26000000000000006</v>
      </c>
      <c r="C13" s="11">
        <f>$C$4- ((B13-$B$4)*($C$4/($C$69-$B$4)))</f>
        <v>-2.9411764705882346E-2</v>
      </c>
      <c r="D13" s="11">
        <f>$D$4- ((B13-$B$4)*($D$4/($D$69-$B$4)))</f>
        <v>-6.8965517241379292E-3</v>
      </c>
    </row>
    <row r="14" spans="1:4" ht="13.5" customHeight="1" x14ac:dyDescent="0.25">
      <c r="A14" s="13"/>
      <c r="B14" s="12">
        <f>B13+0.01</f>
        <v>0.27000000000000007</v>
      </c>
      <c r="C14" s="11">
        <f>$C$4- ((B14-$B$4)*($C$4/($C$69-$B$4)))</f>
        <v>-2.8235294117647053E-2</v>
      </c>
      <c r="D14" s="11">
        <f>$D$4- ((B14-$B$4)*($D$4/($D$69-$B$4)))</f>
        <v>-6.551724137931033E-3</v>
      </c>
    </row>
    <row r="15" spans="1:4" ht="13.5" customHeight="1" x14ac:dyDescent="0.25">
      <c r="A15" s="13"/>
      <c r="B15" s="12">
        <f>B14+0.01</f>
        <v>0.28000000000000008</v>
      </c>
      <c r="C15" s="11">
        <f>$C$4- ((B15-$B$4)*($C$4/($C$69-$B$4)))</f>
        <v>-2.7058823529411757E-2</v>
      </c>
      <c r="D15" s="11">
        <f>$D$4- ((B15-$B$4)*($D$4/($D$69-$B$4)))</f>
        <v>-6.2068965517241359E-3</v>
      </c>
    </row>
    <row r="16" spans="1:4" ht="13.5" customHeight="1" x14ac:dyDescent="0.25">
      <c r="A16" s="13"/>
      <c r="B16" s="12">
        <f>B15+0.01</f>
        <v>0.29000000000000009</v>
      </c>
      <c r="C16" s="11">
        <f>$C$4- ((B16-$B$4)*($C$4/($C$69-$B$4)))</f>
        <v>-2.5882352941176461E-2</v>
      </c>
      <c r="D16" s="11">
        <f>$D$4- ((B16-$B$4)*($D$4/($D$69-$B$4)))</f>
        <v>-5.8620689655172389E-3</v>
      </c>
    </row>
    <row r="17" spans="1:4" ht="13.5" customHeight="1" x14ac:dyDescent="0.25">
      <c r="A17" s="13"/>
      <c r="B17" s="12">
        <f>B16+0.01</f>
        <v>0.3000000000000001</v>
      </c>
      <c r="C17" s="11">
        <f>$C$4- ((B17-$B$4)*($C$4/($C$69-$B$4)))</f>
        <v>-2.4705882352941168E-2</v>
      </c>
      <c r="D17" s="11">
        <f>$D$4- ((B17-$B$4)*($D$4/($D$69-$B$4)))</f>
        <v>-5.5172413793103418E-3</v>
      </c>
    </row>
    <row r="18" spans="1:4" ht="13.5" customHeight="1" x14ac:dyDescent="0.25">
      <c r="A18" s="13"/>
      <c r="B18" s="12">
        <f>B17+0.01</f>
        <v>0.31000000000000011</v>
      </c>
      <c r="C18" s="11">
        <f>$C$4- ((B18-$B$4)*($C$4/($C$69-$B$4)))</f>
        <v>-2.3529411764705872E-2</v>
      </c>
      <c r="D18" s="11">
        <f>$D$4- ((B18-$B$4)*($D$4/($D$69-$B$4)))</f>
        <v>-5.1724137931034456E-3</v>
      </c>
    </row>
    <row r="19" spans="1:4" ht="13.5" customHeight="1" x14ac:dyDescent="0.25">
      <c r="A19" s="13"/>
      <c r="B19" s="12">
        <f>B18+0.01</f>
        <v>0.32000000000000012</v>
      </c>
      <c r="C19" s="11">
        <f>$C$4- ((B19-$B$4)*($C$4/($C$69-$B$4)))</f>
        <v>-2.2352941176470575E-2</v>
      </c>
      <c r="D19" s="11">
        <f>$D$4- ((B19-$B$4)*($D$4/($D$69-$B$4)))</f>
        <v>-4.8275862068965485E-3</v>
      </c>
    </row>
    <row r="20" spans="1:4" ht="13.5" customHeight="1" x14ac:dyDescent="0.25">
      <c r="A20" s="13"/>
      <c r="B20" s="12">
        <f>B19+0.01</f>
        <v>0.33000000000000013</v>
      </c>
      <c r="C20" s="11">
        <f>$C$4- ((B20-$B$4)*($C$4/($C$69-$B$4)))</f>
        <v>-2.1176470588235279E-2</v>
      </c>
      <c r="D20" s="11">
        <f>$D$4- ((B20-$B$4)*($D$4/($D$69-$B$4)))</f>
        <v>-4.4827586206896515E-3</v>
      </c>
    </row>
    <row r="21" spans="1:4" ht="13.5" customHeight="1" x14ac:dyDescent="0.25">
      <c r="A21" s="13"/>
      <c r="B21" s="12">
        <f>B20+0.01</f>
        <v>0.34000000000000014</v>
      </c>
      <c r="C21" s="11">
        <f>$C$4- ((B21-$B$4)*($C$4/($C$69-$B$4)))</f>
        <v>-1.9999999999999983E-2</v>
      </c>
      <c r="D21" s="11">
        <f>$D$4- ((B21-$B$4)*($D$4/($D$69-$B$4)))</f>
        <v>-4.1379310344827544E-3</v>
      </c>
    </row>
    <row r="22" spans="1:4" ht="13.5" customHeight="1" x14ac:dyDescent="0.25">
      <c r="A22" s="13"/>
      <c r="B22" s="12">
        <f>B21+0.01</f>
        <v>0.35000000000000014</v>
      </c>
      <c r="C22" s="11">
        <f>$C$4- ((B22-$B$4)*($C$4/($C$69-$B$4)))</f>
        <v>-1.882352941176469E-2</v>
      </c>
      <c r="D22" s="11">
        <f>$D$4- ((B22-$B$4)*($D$4/($D$69-$B$4)))</f>
        <v>-3.7931034482758582E-3</v>
      </c>
    </row>
    <row r="23" spans="1:4" ht="13.5" customHeight="1" x14ac:dyDescent="0.25">
      <c r="A23" s="13"/>
      <c r="B23" s="12">
        <f>B22+0.01</f>
        <v>0.36000000000000015</v>
      </c>
      <c r="C23" s="11">
        <f>$C$4- ((B23-$B$4)*($C$4/($C$69-$B$4)))</f>
        <v>-1.7647058823529394E-2</v>
      </c>
      <c r="D23" s="11">
        <f>$D$4- ((B23-$B$4)*($D$4/($D$69-$B$4)))</f>
        <v>-3.4482758620689611E-3</v>
      </c>
    </row>
    <row r="24" spans="1:4" ht="13.5" customHeight="1" x14ac:dyDescent="0.25">
      <c r="A24" s="13"/>
      <c r="B24" s="12">
        <f>B23+0.01</f>
        <v>0.37000000000000016</v>
      </c>
      <c r="C24" s="11">
        <f>$C$4- ((B24-$B$4)*($C$4/($C$69-$B$4)))</f>
        <v>-1.6470588235294098E-2</v>
      </c>
      <c r="D24" s="11">
        <f>$D$4- ((B24-$B$4)*($D$4/($D$69-$B$4)))</f>
        <v>-3.1034482758620641E-3</v>
      </c>
    </row>
    <row r="25" spans="1:4" ht="13.5" customHeight="1" x14ac:dyDescent="0.25">
      <c r="A25" s="13"/>
      <c r="B25" s="12">
        <f>B24+0.01</f>
        <v>0.38000000000000017</v>
      </c>
      <c r="C25" s="11">
        <f>$C$4- ((B25-$B$4)*($C$4/($C$69-$B$4)))</f>
        <v>-1.5294117647058802E-2</v>
      </c>
      <c r="D25" s="11">
        <f>$D$4- ((B25-$B$4)*($D$4/($D$69-$B$4)))</f>
        <v>-2.758620689655167E-3</v>
      </c>
    </row>
    <row r="26" spans="1:4" ht="13.5" customHeight="1" x14ac:dyDescent="0.25">
      <c r="A26" s="13"/>
      <c r="B26" s="12">
        <f>B25+0.01</f>
        <v>0.39000000000000018</v>
      </c>
      <c r="C26" s="11">
        <f>$C$4- ((B26-$B$4)*($C$4/($C$69-$B$4)))</f>
        <v>-1.4117647058823509E-2</v>
      </c>
      <c r="D26" s="11">
        <f>$D$4- ((B26-$B$4)*($D$4/($D$69-$B$4)))</f>
        <v>-2.4137931034482708E-3</v>
      </c>
    </row>
    <row r="27" spans="1:4" ht="13.5" customHeight="1" x14ac:dyDescent="0.25">
      <c r="A27" s="13"/>
      <c r="B27" s="12">
        <f>B26+0.01</f>
        <v>0.40000000000000019</v>
      </c>
      <c r="C27" s="11">
        <f>$C$4- ((B27-$B$4)*($C$4/($C$69-$B$4)))</f>
        <v>-1.2941176470588213E-2</v>
      </c>
      <c r="D27" s="11">
        <f>$D$4- ((B27-$B$4)*($D$4/($D$69-$B$4)))</f>
        <v>-2.0689655172413737E-3</v>
      </c>
    </row>
    <row r="28" spans="1:4" ht="13.5" customHeight="1" x14ac:dyDescent="0.25">
      <c r="A28" s="13"/>
      <c r="B28" s="12">
        <f>B27+0.01</f>
        <v>0.4100000000000002</v>
      </c>
      <c r="C28" s="11">
        <f>$C$4- ((B28-$B$4)*($C$4/($C$69-$B$4)))</f>
        <v>-1.1764705882352917E-2</v>
      </c>
      <c r="D28" s="11">
        <f>$D$4- ((B28-$B$4)*($D$4/($D$69-$B$4)))</f>
        <v>-1.7241379310344775E-3</v>
      </c>
    </row>
    <row r="29" spans="1:4" ht="13.5" customHeight="1" x14ac:dyDescent="0.25">
      <c r="A29" s="13"/>
      <c r="B29" s="12">
        <f>B28+0.01</f>
        <v>0.42000000000000021</v>
      </c>
      <c r="C29" s="11">
        <f>$C$4- ((B29-$B$4)*($C$4/($C$69-$B$4)))</f>
        <v>-1.0588235294117617E-2</v>
      </c>
      <c r="D29" s="11">
        <f>$D$4- ((B29-$B$4)*($D$4/($D$69-$B$4)))</f>
        <v>-1.3793103448275796E-3</v>
      </c>
    </row>
    <row r="30" spans="1:4" ht="13.5" customHeight="1" x14ac:dyDescent="0.25">
      <c r="A30" s="13"/>
      <c r="B30" s="12">
        <f>B29+0.01</f>
        <v>0.43000000000000022</v>
      </c>
      <c r="C30" s="11">
        <f>$C$4- ((B30-$B$4)*($C$4/($C$69-$B$4)))</f>
        <v>-9.4117647058823244E-3</v>
      </c>
      <c r="D30" s="11">
        <f>$D$4- ((B30-$B$4)*($D$4/($D$69-$B$4)))</f>
        <v>-1.0344827586206817E-3</v>
      </c>
    </row>
    <row r="31" spans="1:4" ht="13.5" customHeight="1" x14ac:dyDescent="0.25">
      <c r="A31" s="13"/>
      <c r="B31" s="12">
        <f>B30+0.01</f>
        <v>0.44000000000000022</v>
      </c>
      <c r="C31" s="11">
        <f>$C$4- ((B31-$B$4)*($C$4/($C$69-$B$4)))</f>
        <v>-8.2352941176470282E-3</v>
      </c>
      <c r="D31" s="11">
        <f>$D$4- ((B31-$B$4)*($D$4/($D$69-$B$4)))</f>
        <v>-6.8965517241378546E-4</v>
      </c>
    </row>
    <row r="32" spans="1:4" ht="13.5" customHeight="1" x14ac:dyDescent="0.25">
      <c r="A32" s="13"/>
      <c r="B32" s="12">
        <f>B31+0.01</f>
        <v>0.45000000000000023</v>
      </c>
      <c r="C32" s="11">
        <f>$C$4- ((B32-$B$4)*($C$4/($C$69-$B$4)))</f>
        <v>-7.0588235294117355E-3</v>
      </c>
      <c r="D32" s="11">
        <f>$D$4- ((B32-$B$4)*($D$4/($D$69-$B$4)))</f>
        <v>-3.4482758620688753E-4</v>
      </c>
    </row>
    <row r="33" spans="1:4" ht="13.5" customHeight="1" x14ac:dyDescent="0.25">
      <c r="A33" s="13"/>
      <c r="B33" s="12">
        <f>B32+0.01</f>
        <v>0.46000000000000024</v>
      </c>
      <c r="C33" s="11">
        <f>$C$4- ((B33-$B$4)*($C$4/($C$69-$B$4)))</f>
        <v>-5.8823529411764358E-3</v>
      </c>
      <c r="D33" s="11">
        <f>$D$4- ((B33-$B$4)*($D$4/($D$69-$B$4)))</f>
        <v>0</v>
      </c>
    </row>
    <row r="34" spans="1:4" ht="13.5" customHeight="1" x14ac:dyDescent="0.25">
      <c r="A34" s="13"/>
      <c r="B34" s="12">
        <f>B33+0.01</f>
        <v>0.47000000000000025</v>
      </c>
      <c r="C34" s="11">
        <f>$C$4- ((B34-$B$4)*($C$4/($C$69-$B$4)))</f>
        <v>-4.7058823529411431E-3</v>
      </c>
      <c r="D34" s="11">
        <v>0</v>
      </c>
    </row>
    <row r="35" spans="1:4" ht="13.5" customHeight="1" x14ac:dyDescent="0.25">
      <c r="A35" s="13"/>
      <c r="B35" s="12">
        <f>B34+0.01</f>
        <v>0.48000000000000026</v>
      </c>
      <c r="C35" s="11">
        <f>$C$4- ((B35-$B$4)*($C$4/($C$69-$B$4)))</f>
        <v>-3.5294117647058504E-3</v>
      </c>
      <c r="D35" s="11">
        <v>0</v>
      </c>
    </row>
    <row r="36" spans="1:4" ht="13.5" customHeight="1" x14ac:dyDescent="0.25">
      <c r="A36" s="13"/>
      <c r="B36" s="12">
        <f>B35+0.01</f>
        <v>0.49000000000000027</v>
      </c>
      <c r="C36" s="11">
        <f>$C$4- ((B36-$B$4)*($C$4/($C$69-$B$4)))</f>
        <v>-2.3529411764705507E-3</v>
      </c>
      <c r="D36" s="11">
        <v>0</v>
      </c>
    </row>
    <row r="37" spans="1:4" ht="13.5" customHeight="1" x14ac:dyDescent="0.25">
      <c r="A37" s="13"/>
      <c r="B37" s="12">
        <f>B36+0.01</f>
        <v>0.50000000000000022</v>
      </c>
      <c r="C37" s="11">
        <f>$C$4- ((B37-$B$4)*($C$4/($C$69-$B$4)))</f>
        <v>-1.1764705882352719E-3</v>
      </c>
      <c r="D37" s="11">
        <v>0</v>
      </c>
    </row>
    <row r="38" spans="1:4" ht="13.5" customHeight="1" x14ac:dyDescent="0.25">
      <c r="A38" s="13"/>
      <c r="B38" s="12">
        <f>B37+0.01</f>
        <v>0.51000000000000023</v>
      </c>
      <c r="C38" s="11">
        <f>$C$4- ((B38-$B$4)*($C$4/($C$69-$B$4)))</f>
        <v>0</v>
      </c>
      <c r="D38" s="11">
        <v>0</v>
      </c>
    </row>
    <row r="39" spans="1:4" ht="13.5" customHeight="1" x14ac:dyDescent="0.25">
      <c r="A39" s="13"/>
      <c r="B39" s="12">
        <f>B38+0.01</f>
        <v>0.52000000000000024</v>
      </c>
      <c r="C39" s="11">
        <v>0</v>
      </c>
      <c r="D39" s="11">
        <v>0</v>
      </c>
    </row>
    <row r="40" spans="1:4" ht="13.5" customHeight="1" x14ac:dyDescent="0.25">
      <c r="A40" s="13"/>
      <c r="B40" s="12">
        <f>B39+0.01</f>
        <v>0.53000000000000025</v>
      </c>
      <c r="C40" s="11">
        <v>0</v>
      </c>
      <c r="D40" s="11">
        <v>0</v>
      </c>
    </row>
    <row r="41" spans="1:4" ht="13.5" customHeight="1" x14ac:dyDescent="0.25">
      <c r="A41" s="13"/>
      <c r="B41" s="12">
        <f>B40+0.01</f>
        <v>0.54000000000000026</v>
      </c>
      <c r="C41" s="11">
        <v>0</v>
      </c>
      <c r="D41" s="11">
        <v>0</v>
      </c>
    </row>
    <row r="42" spans="1:4" ht="13.5" customHeight="1" x14ac:dyDescent="0.25">
      <c r="A42" s="13"/>
      <c r="B42" s="12">
        <f>B41+0.01</f>
        <v>0.55000000000000027</v>
      </c>
      <c r="C42" s="11">
        <v>0</v>
      </c>
      <c r="D42" s="11">
        <v>0</v>
      </c>
    </row>
    <row r="43" spans="1:4" ht="13.5" customHeight="1" x14ac:dyDescent="0.25">
      <c r="A43" s="13"/>
      <c r="B43" s="12">
        <f>B42+0.01</f>
        <v>0.56000000000000028</v>
      </c>
      <c r="C43" s="11">
        <v>0</v>
      </c>
      <c r="D43" s="11">
        <v>0</v>
      </c>
    </row>
    <row r="44" spans="1:4" ht="13.5" customHeight="1" x14ac:dyDescent="0.25">
      <c r="A44" s="13"/>
      <c r="B44" s="12">
        <f>B43+0.01</f>
        <v>0.57000000000000028</v>
      </c>
      <c r="C44" s="11">
        <v>0</v>
      </c>
      <c r="D44" s="11">
        <v>0</v>
      </c>
    </row>
    <row r="45" spans="1:4" ht="13.5" customHeight="1" x14ac:dyDescent="0.25">
      <c r="A45" s="13"/>
      <c r="B45" s="12">
        <f>B44+0.01</f>
        <v>0.58000000000000029</v>
      </c>
      <c r="C45" s="11">
        <v>0</v>
      </c>
      <c r="D45" s="11">
        <v>0</v>
      </c>
    </row>
    <row r="46" spans="1:4" ht="13.5" customHeight="1" x14ac:dyDescent="0.25">
      <c r="A46" s="13"/>
      <c r="B46" s="12">
        <f>B45+0.01</f>
        <v>0.5900000000000003</v>
      </c>
      <c r="C46" s="11">
        <v>0</v>
      </c>
      <c r="D46" s="11">
        <v>0</v>
      </c>
    </row>
    <row r="47" spans="1:4" ht="13.5" customHeight="1" x14ac:dyDescent="0.25">
      <c r="A47" s="13"/>
      <c r="B47" s="12">
        <f>B46+0.01</f>
        <v>0.60000000000000031</v>
      </c>
      <c r="C47" s="11">
        <v>0</v>
      </c>
      <c r="D47" s="11">
        <v>0</v>
      </c>
    </row>
    <row r="48" spans="1:4" ht="13.5" customHeight="1" x14ac:dyDescent="0.25">
      <c r="A48" s="13"/>
      <c r="B48" s="12">
        <f>B47+0.01</f>
        <v>0.61000000000000032</v>
      </c>
      <c r="C48" s="11">
        <v>0</v>
      </c>
      <c r="D48" s="11">
        <f>$D$67- ((B48-$B$67)*($D$67/($D$70-$B$67)))</f>
        <v>1.7347234759768071E-17</v>
      </c>
    </row>
    <row r="49" spans="1:4" ht="13.5" customHeight="1" x14ac:dyDescent="0.25">
      <c r="A49" s="13"/>
      <c r="B49" s="12">
        <f>B48+0.01</f>
        <v>0.62000000000000033</v>
      </c>
      <c r="C49" s="11">
        <v>0</v>
      </c>
      <c r="D49" s="11">
        <f>$D$67- ((B49-$B$67)*($D$67/($D$70-$B$67)))</f>
        <v>5.2631578947370285E-4</v>
      </c>
    </row>
    <row r="50" spans="1:4" ht="13.5" customHeight="1" x14ac:dyDescent="0.25">
      <c r="A50" s="13"/>
      <c r="B50" s="12">
        <f>B49+0.01</f>
        <v>0.63000000000000034</v>
      </c>
      <c r="C50" s="11">
        <v>0</v>
      </c>
      <c r="D50" s="11">
        <f>$D$67- ((B50-$B$67)*($D$67/($D$70-$B$67)))</f>
        <v>1.0526315789473866E-3</v>
      </c>
    </row>
    <row r="51" spans="1:4" ht="13.5" customHeight="1" x14ac:dyDescent="0.25">
      <c r="A51" s="13"/>
      <c r="B51" s="12">
        <f>B50+0.01</f>
        <v>0.64000000000000035</v>
      </c>
      <c r="C51" s="11">
        <v>0</v>
      </c>
      <c r="D51" s="11">
        <f>$D$67- ((B51-$B$67)*($D$67/($D$70-$B$67)))</f>
        <v>1.5789473684210721E-3</v>
      </c>
    </row>
    <row r="52" spans="1:4" ht="13.5" customHeight="1" x14ac:dyDescent="0.25">
      <c r="A52" s="13"/>
      <c r="B52" s="12">
        <f>B51+0.01</f>
        <v>0.65000000000000036</v>
      </c>
      <c r="C52" s="11">
        <v>0</v>
      </c>
      <c r="D52" s="11">
        <f>$D$67- ((B52-$B$67)*($D$67/($D$70-$B$67)))</f>
        <v>2.1052631578947559E-3</v>
      </c>
    </row>
    <row r="53" spans="1:4" ht="13.5" customHeight="1" x14ac:dyDescent="0.25">
      <c r="A53" s="13"/>
      <c r="B53" s="12">
        <f>B52+0.01</f>
        <v>0.66000000000000036</v>
      </c>
      <c r="C53" s="11">
        <v>0</v>
      </c>
      <c r="D53" s="11">
        <f>$D$67- ((B53-$B$67)*($D$67/($D$70-$B$67)))</f>
        <v>2.6315789473684405E-3</v>
      </c>
    </row>
    <row r="54" spans="1:4" ht="13.5" customHeight="1" x14ac:dyDescent="0.25">
      <c r="A54" s="13"/>
      <c r="B54" s="12">
        <f>B53+0.01</f>
        <v>0.67000000000000037</v>
      </c>
      <c r="C54" s="11">
        <v>0</v>
      </c>
      <c r="D54" s="11">
        <f>$D$67- ((B54-$B$67)*($D$67/($D$70-$B$67)))</f>
        <v>3.1578947368421251E-3</v>
      </c>
    </row>
    <row r="55" spans="1:4" ht="13.5" customHeight="1" x14ac:dyDescent="0.25">
      <c r="A55" s="13"/>
      <c r="B55" s="12">
        <f>B54+0.01</f>
        <v>0.68000000000000038</v>
      </c>
      <c r="C55" s="11">
        <v>0</v>
      </c>
      <c r="D55" s="11">
        <f>$D$67- ((B55-$B$67)*($D$67/($D$70-$B$67)))</f>
        <v>3.6842105263158098E-3</v>
      </c>
    </row>
    <row r="56" spans="1:4" ht="13.5" customHeight="1" x14ac:dyDescent="0.25">
      <c r="A56" s="13"/>
      <c r="B56" s="12">
        <f>B55+0.01</f>
        <v>0.69000000000000039</v>
      </c>
      <c r="C56" s="11">
        <v>0</v>
      </c>
      <c r="D56" s="11">
        <f>$D$67- ((B56-$B$67)*($D$67/($D$70-$B$67)))</f>
        <v>4.2105263157894935E-3</v>
      </c>
    </row>
    <row r="57" spans="1:4" ht="13.5" customHeight="1" x14ac:dyDescent="0.25">
      <c r="A57" s="13"/>
      <c r="B57" s="12">
        <f>B56+0.01</f>
        <v>0.7000000000000004</v>
      </c>
      <c r="C57" s="11">
        <v>0</v>
      </c>
      <c r="D57" s="11">
        <f>$D$67- ((B57-$B$67)*($D$67/($D$70-$B$67)))</f>
        <v>4.7368421052631782E-3</v>
      </c>
    </row>
    <row r="58" spans="1:4" ht="13.5" customHeight="1" x14ac:dyDescent="0.25">
      <c r="A58" s="13"/>
      <c r="B58" s="12">
        <f>B57+0.01</f>
        <v>0.71000000000000041</v>
      </c>
      <c r="C58" s="11">
        <v>0</v>
      </c>
      <c r="D58" s="11">
        <f>$D$67- ((B58-$B$67)*($D$67/($D$70-$B$67)))</f>
        <v>5.2631578947368628E-3</v>
      </c>
    </row>
    <row r="59" spans="1:4" ht="13.5" customHeight="1" x14ac:dyDescent="0.25">
      <c r="A59" s="13"/>
      <c r="B59" s="12">
        <f>B58+0.01</f>
        <v>0.72000000000000042</v>
      </c>
      <c r="C59" s="11">
        <v>0</v>
      </c>
      <c r="D59" s="11">
        <f>$D$67- ((B59-$B$67)*($D$67/($D$70-$B$67)))</f>
        <v>5.7894736842105474E-3</v>
      </c>
    </row>
    <row r="60" spans="1:4" ht="13.5" customHeight="1" x14ac:dyDescent="0.25">
      <c r="A60" s="13"/>
      <c r="B60" s="12">
        <f>B59+0.01</f>
        <v>0.73000000000000043</v>
      </c>
      <c r="C60" s="11">
        <v>0</v>
      </c>
      <c r="D60" s="11">
        <f>$D$67- ((B60-$B$67)*($D$67/($D$70-$B$67)))</f>
        <v>6.3157894736842321E-3</v>
      </c>
    </row>
    <row r="61" spans="1:4" ht="13.5" customHeight="1" x14ac:dyDescent="0.25">
      <c r="A61" s="13"/>
      <c r="B61" s="12">
        <f>B60+0.01</f>
        <v>0.74000000000000044</v>
      </c>
      <c r="C61" s="11">
        <v>0</v>
      </c>
      <c r="D61" s="11">
        <f>$D$67- ((B61-$B$67)*($D$67/($D$70-$B$67)))</f>
        <v>6.8421052631579167E-3</v>
      </c>
    </row>
    <row r="62" spans="1:4" ht="13.5" customHeight="1" x14ac:dyDescent="0.25">
      <c r="A62" s="13"/>
      <c r="B62" s="12">
        <f>B61+0.01</f>
        <v>0.75000000000000044</v>
      </c>
      <c r="C62" s="11">
        <v>0</v>
      </c>
      <c r="D62" s="11">
        <f>$D$67- ((B62-$B$67)*($D$67/($D$70-$B$67)))</f>
        <v>7.3684210526316005E-3</v>
      </c>
    </row>
    <row r="63" spans="1:4" ht="13.5" customHeight="1" x14ac:dyDescent="0.25">
      <c r="A63" s="13"/>
      <c r="B63" s="12">
        <f>B62+0.01</f>
        <v>0.76000000000000045</v>
      </c>
      <c r="C63" s="11">
        <v>0</v>
      </c>
      <c r="D63" s="11">
        <f>$D$67- ((B63-$B$67)*($D$67/($D$70-$B$67)))</f>
        <v>7.894736842105286E-3</v>
      </c>
    </row>
    <row r="64" spans="1:4" ht="13.5" customHeight="1" x14ac:dyDescent="0.25">
      <c r="A64" s="13"/>
      <c r="B64" s="12">
        <f>B63+0.01</f>
        <v>0.77000000000000046</v>
      </c>
      <c r="C64" s="11">
        <v>0</v>
      </c>
      <c r="D64" s="11">
        <f>$D$67- ((B64-$B$67)*($D$67/($D$70-$B$67)))</f>
        <v>8.4210526315789697E-3</v>
      </c>
    </row>
    <row r="65" spans="1:4" ht="13.5" customHeight="1" x14ac:dyDescent="0.25">
      <c r="A65" s="13"/>
      <c r="B65" s="12">
        <f>B64+0.01</f>
        <v>0.78000000000000047</v>
      </c>
      <c r="C65" s="11">
        <v>0</v>
      </c>
      <c r="D65" s="11">
        <f>$D$67- ((B65-$B$67)*($D$67/($D$70-$B$67)))</f>
        <v>8.9473684210526552E-3</v>
      </c>
    </row>
    <row r="66" spans="1:4" ht="13.5" customHeight="1" x14ac:dyDescent="0.25">
      <c r="A66" s="13"/>
      <c r="B66" s="12">
        <f>B65+0.01</f>
        <v>0.79000000000000048</v>
      </c>
      <c r="C66" s="11">
        <v>0</v>
      </c>
      <c r="D66" s="11">
        <f>$D$67- ((B66-$B$67)*($D$67/($D$70-$B$67)))</f>
        <v>9.473684210526339E-3</v>
      </c>
    </row>
    <row r="67" spans="1:4" ht="27.75" customHeight="1" x14ac:dyDescent="0.25">
      <c r="A67" s="10" t="s">
        <v>4</v>
      </c>
      <c r="B67" s="9">
        <v>0.8</v>
      </c>
      <c r="C67" s="8">
        <v>0</v>
      </c>
      <c r="D67" s="8">
        <v>0.01</v>
      </c>
    </row>
    <row r="69" spans="1:4" ht="13.5" customHeight="1" x14ac:dyDescent="0.25">
      <c r="A69" s="7" t="s">
        <v>3</v>
      </c>
      <c r="B69" s="6"/>
      <c r="C69" s="5">
        <f>'[1]A-Scaling Parameters'!C5</f>
        <v>0.51</v>
      </c>
      <c r="D69" s="5">
        <f>'[1]A-Scaling Parameters'!C6</f>
        <v>0.46</v>
      </c>
    </row>
    <row r="70" spans="1:4" ht="13.5" customHeight="1" x14ac:dyDescent="0.25">
      <c r="A70" s="7" t="s">
        <v>2</v>
      </c>
      <c r="B70" s="6"/>
      <c r="C70" s="5" t="s">
        <v>1</v>
      </c>
      <c r="D70" s="5">
        <v>0.61</v>
      </c>
    </row>
    <row r="71" spans="1:4" ht="13.5" customHeight="1" x14ac:dyDescent="0.25">
      <c r="A71" s="4" t="s">
        <v>0</v>
      </c>
      <c r="B71" s="4"/>
      <c r="C71" s="4"/>
      <c r="D71" s="4"/>
    </row>
    <row r="72" spans="1:4" x14ac:dyDescent="0.25">
      <c r="A72" s="3"/>
      <c r="B72" s="3"/>
      <c r="C72" s="3"/>
      <c r="D72" s="3"/>
    </row>
  </sheetData>
  <mergeCells count="5">
    <mergeCell ref="A71:D72"/>
    <mergeCell ref="A2:D2"/>
    <mergeCell ref="A3:B3"/>
    <mergeCell ref="A69:B69"/>
    <mergeCell ref="A70:B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4BDA54-E183-4C3F-B73C-452501AEEB46}"/>
</file>

<file path=customXml/itemProps2.xml><?xml version="1.0" encoding="utf-8"?>
<ds:datastoreItem xmlns:ds="http://schemas.openxmlformats.org/officeDocument/2006/customXml" ds:itemID="{9C571A0F-DCF2-4839-B71E-5BEACD713BAC}"/>
</file>

<file path=customXml/itemProps3.xml><?xml version="1.0" encoding="utf-8"?>
<ds:datastoreItem xmlns:ds="http://schemas.openxmlformats.org/officeDocument/2006/customXml" ds:itemID="{F6789F41-03B8-49A5-B049-AF67FE4150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3.Percent At-Risk Scaling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2014-04-29T23:44:43Z</dcterms:created>
  <dcterms:modified xsi:type="dcterms:W3CDTF">2014-04-29T23:45:11Z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