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9516"/>
  </bookViews>
  <sheets>
    <sheet name="UCC DATA FOR FY 2015" sheetId="1" r:id="rId1"/>
  </sheets>
  <calcPr calcId="152511"/>
</workbook>
</file>

<file path=xl/calcChain.xml><?xml version="1.0" encoding="utf-8"?>
<calcChain xmlns="http://schemas.openxmlformats.org/spreadsheetml/2006/main">
  <c r="F50" i="1"/>
  <c r="E50"/>
  <c r="G49"/>
  <c r="G46"/>
  <c r="G45"/>
  <c r="G44"/>
  <c r="G43"/>
  <c r="G42"/>
  <c r="G41"/>
  <c r="G47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48"/>
  <c r="G8"/>
  <c r="G7"/>
  <c r="G6"/>
  <c r="G5"/>
  <c r="G4"/>
  <c r="G3"/>
  <c r="G50" l="1"/>
</calcChain>
</file>

<file path=xl/sharedStrings.xml><?xml version="1.0" encoding="utf-8"?>
<sst xmlns="http://schemas.openxmlformats.org/spreadsheetml/2006/main" count="56" uniqueCount="56">
  <si>
    <t>HOSPID</t>
  </si>
  <si>
    <t>Gross Patient Revenue ($)</t>
  </si>
  <si>
    <t>Uncompensated Care ($)</t>
  </si>
  <si>
    <t>Uncompensated Care Percent</t>
  </si>
  <si>
    <t>Statewide Totals</t>
  </si>
  <si>
    <t>PAC Inpatient Charges</t>
  </si>
  <si>
    <t>PAC Outpatient Charges</t>
  </si>
  <si>
    <t>Meritus Medical Center</t>
  </si>
  <si>
    <t>Prince Georges Hospital</t>
  </si>
  <si>
    <t>Holy Cross Hospital of Silver Spring</t>
  </si>
  <si>
    <t>Frederick Memorial Hospital</t>
  </si>
  <si>
    <t>Harford Memorial Hospital</t>
  </si>
  <si>
    <t>Mercy Medical Center, Inc.</t>
  </si>
  <si>
    <t>Johns Hopkins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</si>
  <si>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</si>
  <si>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</si>
  <si>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</si>
  <si>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</si>
  <si>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</si>
  <si>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</si>
  <si>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</si>
  <si>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</si>
  <si>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</si>
  <si>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</si>
  <si>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</si>
  <si>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Braddock Hospital</t>
  </si>
  <si>
    <t>St. Marys Hospital</t>
  </si>
  <si>
    <t>Johns Hopkins Bayview Med. Center</t>
  </si>
  <si>
    <t>Union Hospital of Cecil County</t>
  </si>
  <si>
    <t>Carroll County General Hospital</t>
  </si>
  <si>
    <t>Harbor Hospital Center</t>
  </si>
  <si>
    <t>Calvert Memorial Hospital</t>
  </si>
  <si>
    <t>Northwest Hospital Center, Inc.</t>
  </si>
  <si>
    <t>Greater Baltimore Medical Center</t>
  </si>
  <si>
    <t>McCready Foundation, Inc.</t>
  </si>
  <si>
    <t>Howard County General Hospital</t>
  </si>
  <si>
    <t>Upper Chesepeake Medical Center</t>
  </si>
  <si>
    <t>Doctors Community Hospital</t>
  </si>
  <si>
    <t>Southern Maryland Hospital</t>
  </si>
  <si>
    <t>Laurel Regional Hospital</t>
  </si>
  <si>
    <t>Good Samaritan Hospital</t>
  </si>
  <si>
    <t>Shady Grove Adventist Hospital</t>
  </si>
  <si>
    <t>Fort Washington Medical Center</t>
  </si>
  <si>
    <t>Atlantic General Hospital</t>
  </si>
  <si>
    <t>Univ. of Maryland Charles Regional Medical Center</t>
  </si>
  <si>
    <t>Univ. of Maryland Shore Medical Center at Easton</t>
  </si>
  <si>
    <t>Univ. of Maryland Shore Medical Center at Chestertown</t>
  </si>
  <si>
    <t>Univ. of Maryland Shore Medical Center at Dorchester</t>
  </si>
  <si>
    <t>Univ. of Maryland Rehabilitation and Orthopaedic Institute</t>
  </si>
  <si>
    <t>Univ. of Maryland Medical Center Midtown Campus</t>
  </si>
  <si>
    <t>Univ. of Maryland Baltimore Washington Medical Center</t>
  </si>
  <si>
    <t>Univ. of Maryland St. Josephs Medical Center</t>
  </si>
  <si>
    <t>Univ. of Maryland Medical Center</t>
  </si>
  <si>
    <t>Univ. of Maryland (MIEMSS)</t>
  </si>
  <si>
    <t>Hospital Name</t>
  </si>
  <si>
    <t>PAC Inpatient and Outpatient Charges, Gross Patient Revenue, Uncompensated Care Amount and Percent by Hospital for Fiscal Year 2013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</si>
</sst>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5" applyNumberFormat="0" applyAlignment="0" applyProtection="0"/>
    <xf numFmtId="0" fontId="14" fillId="7" borderId="8" applyNumberFormat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5" applyNumberFormat="0" applyAlignment="0" applyProtection="0"/>
    <xf numFmtId="0" fontId="13" fillId="0" borderId="7" applyNumberFormat="0" applyFill="0" applyAlignment="0" applyProtection="0"/>
    <xf numFmtId="0" fontId="9" fillId="4" borderId="0" applyNumberFormat="0" applyBorder="0" applyAlignment="0" applyProtection="0"/>
    <xf numFmtId="0" fontId="2" fillId="8" borderId="9" applyNumberFormat="0" applyFont="0" applyAlignment="0" applyProtection="0"/>
    <xf numFmtId="0" fontId="11" fillId="6" borderId="6" applyNumberFormat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5" fillId="0" borderId="0" applyNumberFormat="0" applyFill="0" applyBorder="0" applyAlignment="0" applyProtection="0"/>
  </cellStyleXfs>
  <cellXfs count="14">
    <xf numFmtId="0" fontId="0" fillId="0" borderId="0" xfId="0"/>
    <xf numFmtId="0" fontId="20" fillId="0" borderId="0" xfId="0" applyFont="1"/>
    <xf numFmtId="0" fontId="20" fillId="0" borderId="1" xfId="0" applyFont="1" applyBorder="1"/>
    <xf numFmtId="164" fontId="20" fillId="0" borderId="1" xfId="28" applyNumberFormat="1" applyFont="1" applyBorder="1"/>
    <xf numFmtId="10" fontId="20" fillId="0" borderId="1" xfId="40" applyNumberFormat="1" applyFont="1" applyBorder="1"/>
    <xf numFmtId="10" fontId="20" fillId="0" borderId="0" xfId="0" applyNumberFormat="1" applyFont="1"/>
    <xf numFmtId="164" fontId="20" fillId="0" borderId="0" xfId="28" applyNumberFormat="1" applyFo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164" fontId="1" fillId="0" borderId="1" xfId="28" applyNumberFormat="1" applyFont="1" applyFill="1" applyBorder="1" applyAlignment="1" applyProtection="1">
      <alignment horizontal="center" wrapText="1"/>
      <protection locked="0"/>
    </xf>
    <xf numFmtId="10" fontId="20" fillId="0" borderId="1" xfId="0" applyNumberFormat="1" applyFont="1" applyBorder="1"/>
    <xf numFmtId="0" fontId="19" fillId="0" borderId="0" xfId="0" applyFont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workbookViewId="0">
      <selection activeCell="B14" sqref="B14"/>
    </sheetView>
  </sheetViews>
  <sheetFormatPr defaultColWidth="9.109375" defaultRowHeight="15"/>
  <cols>
    <col min="1" max="1" width="10.6640625" style="1" customWidth="1"/>
    <col min="2" max="2" width="57.44140625" style="1" customWidth="1"/>
    <col min="3" max="3" width="19.109375" style="6" customWidth="1"/>
    <col min="4" max="4" width="17.6640625" style="6" customWidth="1"/>
    <col min="5" max="5" width="19.109375" style="6" customWidth="1"/>
    <col min="6" max="6" width="20.6640625" style="6" customWidth="1"/>
    <col min="7" max="7" width="18.33203125" style="5" customWidth="1"/>
    <col min="8" max="16384" width="9.109375" style="1"/>
  </cols>
  <sheetData>
    <row r="1" spans="1:7" ht="51" customHeight="1">
      <c r="A1" s="11" t="s">
        <v>55</v>
      </c>
      <c r="B1" s="11"/>
      <c r="C1" s="11"/>
      <c r="D1" s="11"/>
      <c r="E1" s="11"/>
      <c r="F1" s="11"/>
      <c r="G1" s="11"/>
    </row>
    <row r="2" spans="1:7" ht="62.25" customHeight="1">
      <c r="A2" s="7" t="s">
        <v>0</v>
      </c>
      <c r="B2" s="7" t="s">
        <v>54</v>
      </c>
      <c r="C2" s="8" t="s">
        <v>5</v>
      </c>
      <c r="D2" s="8" t="s">
        <v>6</v>
      </c>
      <c r="E2" s="9" t="s">
        <v>1</v>
      </c>
      <c r="F2" s="9" t="s">
        <v>2</v>
      </c>
      <c r="G2" s="9" t="s">
        <v>3</v>
      </c>
    </row>
    <row r="3" spans="1:7">
      <c r="A3" s="2">
        <v>210001</v>
      </c>
      <c r="B3" s="2" t="s">
        <v>7</v>
      </c>
      <c r="C3" s="3">
        <v>3873372.4499999997</v>
      </c>
      <c r="D3" s="3">
        <v>1094130.06</v>
      </c>
      <c r="E3" s="3">
        <v>301350700</v>
      </c>
      <c r="F3" s="3">
        <v>21682200</v>
      </c>
      <c r="G3" s="4">
        <f t="shared" ref="G3:G50" si="0">+F3/E3</f>
        <v>7.1950056860661013E-2</v>
      </c>
    </row>
    <row r="4" spans="1:7">
      <c r="A4" s="2">
        <v>210002</v>
      </c>
      <c r="B4" s="2" t="s">
        <v>52</v>
      </c>
      <c r="C4" s="3">
        <v>19401160.030000001</v>
      </c>
      <c r="D4" s="3">
        <v>3097747.7699999996</v>
      </c>
      <c r="E4" s="3">
        <v>1241601500</v>
      </c>
      <c r="F4" s="3">
        <v>67006500</v>
      </c>
      <c r="G4" s="4">
        <f t="shared" si="0"/>
        <v>5.3967798846892498E-2</v>
      </c>
    </row>
    <row r="5" spans="1:7">
      <c r="A5" s="2">
        <v>210003</v>
      </c>
      <c r="B5" s="2" t="s">
        <v>8</v>
      </c>
      <c r="C5" s="3">
        <v>2230603.71</v>
      </c>
      <c r="D5" s="3">
        <v>469614.05</v>
      </c>
      <c r="E5" s="3">
        <v>249192600</v>
      </c>
      <c r="F5" s="3">
        <v>38639500</v>
      </c>
      <c r="G5" s="4">
        <f t="shared" si="0"/>
        <v>0.15505877782887614</v>
      </c>
    </row>
    <row r="6" spans="1:7">
      <c r="A6" s="2">
        <v>210004</v>
      </c>
      <c r="B6" s="2" t="s">
        <v>9</v>
      </c>
      <c r="C6" s="3">
        <v>1053206.1000000001</v>
      </c>
      <c r="D6" s="3">
        <v>394493.12</v>
      </c>
      <c r="E6" s="3">
        <v>461351200</v>
      </c>
      <c r="F6" s="3">
        <v>42720100</v>
      </c>
      <c r="G6" s="4">
        <f t="shared" si="0"/>
        <v>9.2597786675313737E-2</v>
      </c>
    </row>
    <row r="7" spans="1:7">
      <c r="A7" s="2">
        <v>210005</v>
      </c>
      <c r="B7" s="2" t="s">
        <v>10</v>
      </c>
      <c r="C7" s="3">
        <v>2542351.6599999992</v>
      </c>
      <c r="D7" s="3">
        <v>426871.39</v>
      </c>
      <c r="E7" s="3">
        <v>337093700</v>
      </c>
      <c r="F7" s="3">
        <v>20318600</v>
      </c>
      <c r="G7" s="4">
        <f t="shared" si="0"/>
        <v>6.0275822419701107E-2</v>
      </c>
    </row>
    <row r="8" spans="1:7">
      <c r="A8" s="2">
        <v>210006</v>
      </c>
      <c r="B8" s="2" t="s">
        <v>11</v>
      </c>
      <c r="C8" s="3">
        <v>1250120.23</v>
      </c>
      <c r="D8" s="3">
        <v>289893.47000000003</v>
      </c>
      <c r="E8" s="3">
        <v>104451400</v>
      </c>
      <c r="F8" s="3">
        <v>12160700</v>
      </c>
      <c r="G8" s="4">
        <f t="shared" si="0"/>
        <v>0.11642448066756406</v>
      </c>
    </row>
    <row r="9" spans="1:7">
      <c r="A9" s="2">
        <v>210008</v>
      </c>
      <c r="B9" s="2" t="s">
        <v>12</v>
      </c>
      <c r="C9" s="3">
        <v>3491139.77</v>
      </c>
      <c r="D9" s="3">
        <v>2693123.4500000007</v>
      </c>
      <c r="E9" s="3">
        <v>470759600</v>
      </c>
      <c r="F9" s="3">
        <v>39008100</v>
      </c>
      <c r="G9" s="4">
        <f t="shared" si="0"/>
        <v>8.2862038288757142E-2</v>
      </c>
    </row>
    <row r="10" spans="1:7">
      <c r="A10" s="2">
        <v>210009</v>
      </c>
      <c r="B10" s="2" t="s">
        <v>13</v>
      </c>
      <c r="C10" s="3">
        <v>12251177.129999999</v>
      </c>
      <c r="D10" s="3">
        <v>3902843.9</v>
      </c>
      <c r="E10" s="3">
        <v>2132419000</v>
      </c>
      <c r="F10" s="3">
        <v>90951400</v>
      </c>
      <c r="G10" s="4">
        <f t="shared" si="0"/>
        <v>4.265174902305785E-2</v>
      </c>
    </row>
    <row r="11" spans="1:7">
      <c r="A11" s="2">
        <v>210010</v>
      </c>
      <c r="B11" s="2" t="s">
        <v>47</v>
      </c>
      <c r="C11" s="3">
        <v>998649.07</v>
      </c>
      <c r="D11" s="3">
        <v>592738.42000000004</v>
      </c>
      <c r="E11" s="3">
        <v>59897900</v>
      </c>
      <c r="F11" s="3">
        <v>4186100.0000000005</v>
      </c>
      <c r="G11" s="4">
        <f t="shared" si="0"/>
        <v>6.9887258150953549E-2</v>
      </c>
    </row>
    <row r="12" spans="1:7">
      <c r="A12" s="2">
        <v>210011</v>
      </c>
      <c r="B12" s="2" t="s">
        <v>14</v>
      </c>
      <c r="C12" s="3">
        <v>4747087.34</v>
      </c>
      <c r="D12" s="3">
        <v>1013754.95</v>
      </c>
      <c r="E12" s="3">
        <v>404669900</v>
      </c>
      <c r="F12" s="3">
        <v>32204000</v>
      </c>
      <c r="G12" s="4">
        <f t="shared" si="0"/>
        <v>7.9580912739000351E-2</v>
      </c>
    </row>
    <row r="13" spans="1:7">
      <c r="A13" s="2">
        <v>210012</v>
      </c>
      <c r="B13" s="2" t="s">
        <v>15</v>
      </c>
      <c r="C13" s="3">
        <v>5865969.1000000006</v>
      </c>
      <c r="D13" s="3">
        <v>1594209.07</v>
      </c>
      <c r="E13" s="3">
        <v>684516800</v>
      </c>
      <c r="F13" s="3">
        <v>37059900</v>
      </c>
      <c r="G13" s="4">
        <f t="shared" si="0"/>
        <v>5.4140234396000214E-2</v>
      </c>
    </row>
    <row r="14" spans="1:7">
      <c r="A14" s="2">
        <v>210013</v>
      </c>
      <c r="B14" s="2" t="s">
        <v>16</v>
      </c>
      <c r="C14" s="3">
        <v>5758774.46</v>
      </c>
      <c r="D14" s="3">
        <v>1183557.04</v>
      </c>
      <c r="E14" s="3">
        <v>121044100</v>
      </c>
      <c r="F14" s="3">
        <v>23113200</v>
      </c>
      <c r="G14" s="4">
        <f t="shared" si="0"/>
        <v>0.19094858815919158</v>
      </c>
    </row>
    <row r="15" spans="1:7">
      <c r="A15" s="2">
        <v>210015</v>
      </c>
      <c r="B15" s="2" t="s">
        <v>17</v>
      </c>
      <c r="C15" s="3">
        <v>3776005.0700000003</v>
      </c>
      <c r="D15" s="3">
        <v>630822.88</v>
      </c>
      <c r="E15" s="3">
        <v>469792200</v>
      </c>
      <c r="F15" s="3">
        <v>33166000</v>
      </c>
      <c r="G15" s="4">
        <f t="shared" si="0"/>
        <v>7.0597170408533819E-2</v>
      </c>
    </row>
    <row r="16" spans="1:7">
      <c r="A16" s="2">
        <v>210016</v>
      </c>
      <c r="B16" s="2" t="s">
        <v>18</v>
      </c>
      <c r="C16" s="3">
        <v>1264915.4099999999</v>
      </c>
      <c r="D16" s="3">
        <v>170861.05</v>
      </c>
      <c r="E16" s="3">
        <v>260716100</v>
      </c>
      <c r="F16" s="3">
        <v>34587700</v>
      </c>
      <c r="G16" s="4">
        <f t="shared" si="0"/>
        <v>0.13266422748729365</v>
      </c>
    </row>
    <row r="17" spans="1:7">
      <c r="A17" s="2">
        <v>210017</v>
      </c>
      <c r="B17" s="2" t="s">
        <v>19</v>
      </c>
      <c r="C17" s="3">
        <v>178333.94999999998</v>
      </c>
      <c r="D17" s="3">
        <v>135071.84</v>
      </c>
      <c r="E17" s="3">
        <v>42302400</v>
      </c>
      <c r="F17" s="3">
        <v>4593400</v>
      </c>
      <c r="G17" s="4">
        <f t="shared" si="0"/>
        <v>0.10858485570558644</v>
      </c>
    </row>
    <row r="18" spans="1:7">
      <c r="A18" s="2">
        <v>210018</v>
      </c>
      <c r="B18" s="2" t="s">
        <v>20</v>
      </c>
      <c r="C18" s="3">
        <v>1090640.02</v>
      </c>
      <c r="D18" s="3">
        <v>198495.21</v>
      </c>
      <c r="E18" s="3">
        <v>166869100</v>
      </c>
      <c r="F18" s="3">
        <v>10997700</v>
      </c>
      <c r="G18" s="4">
        <f t="shared" si="0"/>
        <v>6.5906150389736629E-2</v>
      </c>
    </row>
    <row r="19" spans="1:7">
      <c r="A19" s="2">
        <v>210019</v>
      </c>
      <c r="B19" s="2" t="s">
        <v>21</v>
      </c>
      <c r="C19" s="3">
        <v>3851304.4699999997</v>
      </c>
      <c r="D19" s="3">
        <v>1403162.9100000001</v>
      </c>
      <c r="E19" s="3">
        <v>412641500</v>
      </c>
      <c r="F19" s="3">
        <v>28334500</v>
      </c>
      <c r="G19" s="4">
        <f t="shared" si="0"/>
        <v>6.866614240206087E-2</v>
      </c>
    </row>
    <row r="20" spans="1:7">
      <c r="A20" s="2">
        <v>210022</v>
      </c>
      <c r="B20" s="2" t="s">
        <v>22</v>
      </c>
      <c r="C20" s="3">
        <v>708259.75</v>
      </c>
      <c r="D20" s="3">
        <v>76569.8</v>
      </c>
      <c r="E20" s="3">
        <v>280578500</v>
      </c>
      <c r="F20" s="3">
        <v>14223100</v>
      </c>
      <c r="G20" s="4">
        <f t="shared" si="0"/>
        <v>5.0692052313345462E-2</v>
      </c>
    </row>
    <row r="21" spans="1:7">
      <c r="A21" s="2">
        <v>210023</v>
      </c>
      <c r="B21" s="2" t="s">
        <v>23</v>
      </c>
      <c r="C21" s="3">
        <v>2096936.8999999997</v>
      </c>
      <c r="D21" s="3">
        <v>772891.99000000011</v>
      </c>
      <c r="E21" s="3">
        <v>541867800</v>
      </c>
      <c r="F21" s="3">
        <v>28229300</v>
      </c>
      <c r="G21" s="4">
        <f t="shared" si="0"/>
        <v>5.2096286215936802E-2</v>
      </c>
    </row>
    <row r="22" spans="1:7">
      <c r="A22" s="2">
        <v>210024</v>
      </c>
      <c r="B22" s="2" t="s">
        <v>24</v>
      </c>
      <c r="C22" s="3">
        <v>4215525.78</v>
      </c>
      <c r="D22" s="3">
        <v>1644961.5100000002</v>
      </c>
      <c r="E22" s="3">
        <v>406581900</v>
      </c>
      <c r="F22" s="3">
        <v>33074500</v>
      </c>
      <c r="G22" s="4">
        <f t="shared" si="0"/>
        <v>8.1347694031632986E-2</v>
      </c>
    </row>
    <row r="23" spans="1:7">
      <c r="A23" s="2">
        <v>210027</v>
      </c>
      <c r="B23" s="2" t="s">
        <v>25</v>
      </c>
      <c r="C23" s="3">
        <v>2191585.65</v>
      </c>
      <c r="D23" s="3">
        <v>1118494.67</v>
      </c>
      <c r="E23" s="3">
        <v>314237300</v>
      </c>
      <c r="F23" s="3">
        <v>21637900</v>
      </c>
      <c r="G23" s="4">
        <f t="shared" si="0"/>
        <v>6.8858470970823649E-2</v>
      </c>
    </row>
    <row r="24" spans="1:7">
      <c r="A24" s="2">
        <v>210028</v>
      </c>
      <c r="B24" s="2" t="s">
        <v>26</v>
      </c>
      <c r="C24" s="3">
        <v>1056148.76</v>
      </c>
      <c r="D24" s="3">
        <v>606681.04</v>
      </c>
      <c r="E24" s="3">
        <v>154603000</v>
      </c>
      <c r="F24" s="3">
        <v>13099300</v>
      </c>
      <c r="G24" s="4">
        <f t="shared" si="0"/>
        <v>8.4728627516930458E-2</v>
      </c>
    </row>
    <row r="25" spans="1:7">
      <c r="A25" s="2">
        <v>210029</v>
      </c>
      <c r="B25" s="2" t="s">
        <v>27</v>
      </c>
      <c r="C25" s="3">
        <v>8814346.379999999</v>
      </c>
      <c r="D25" s="3">
        <v>1375348.34</v>
      </c>
      <c r="E25" s="3">
        <v>596807300</v>
      </c>
      <c r="F25" s="3">
        <v>55404000</v>
      </c>
      <c r="G25" s="4">
        <f t="shared" si="0"/>
        <v>9.2833985107085654E-2</v>
      </c>
    </row>
    <row r="26" spans="1:7">
      <c r="A26" s="2">
        <v>210030</v>
      </c>
      <c r="B26" s="2" t="s">
        <v>46</v>
      </c>
      <c r="C26" s="3">
        <v>367692.45</v>
      </c>
      <c r="D26" s="3">
        <v>117178.66</v>
      </c>
      <c r="E26" s="3">
        <v>62791800</v>
      </c>
      <c r="F26" s="3">
        <v>6363400</v>
      </c>
      <c r="G26" s="4">
        <f t="shared" si="0"/>
        <v>0.10134125793495329</v>
      </c>
    </row>
    <row r="27" spans="1:7">
      <c r="A27" s="2">
        <v>210032</v>
      </c>
      <c r="B27" s="2" t="s">
        <v>28</v>
      </c>
      <c r="C27" s="3">
        <v>1582610.26</v>
      </c>
      <c r="D27" s="3">
        <v>1173968.93</v>
      </c>
      <c r="E27" s="3">
        <v>153372900</v>
      </c>
      <c r="F27" s="3">
        <v>13323600</v>
      </c>
      <c r="G27" s="4">
        <f t="shared" si="0"/>
        <v>8.6870627079490573E-2</v>
      </c>
    </row>
    <row r="28" spans="1:7">
      <c r="A28" s="2">
        <v>210033</v>
      </c>
      <c r="B28" s="2" t="s">
        <v>29</v>
      </c>
      <c r="C28" s="3">
        <v>1523784.0899999999</v>
      </c>
      <c r="D28" s="3">
        <v>198950.93</v>
      </c>
      <c r="E28" s="3">
        <v>249075200</v>
      </c>
      <c r="F28" s="3">
        <v>11694600</v>
      </c>
      <c r="G28" s="4">
        <f t="shared" si="0"/>
        <v>4.6952085153399457E-2</v>
      </c>
    </row>
    <row r="29" spans="1:7">
      <c r="A29" s="2">
        <v>210034</v>
      </c>
      <c r="B29" s="2" t="s">
        <v>30</v>
      </c>
      <c r="C29" s="3">
        <v>2528755.92</v>
      </c>
      <c r="D29" s="3">
        <v>395285.05999999994</v>
      </c>
      <c r="E29" s="3">
        <v>201141000</v>
      </c>
      <c r="F29" s="3">
        <v>17275600</v>
      </c>
      <c r="G29" s="4">
        <f t="shared" si="0"/>
        <v>8.5888008909173169E-2</v>
      </c>
    </row>
    <row r="30" spans="1:7">
      <c r="A30" s="2">
        <v>210035</v>
      </c>
      <c r="B30" s="2" t="s">
        <v>44</v>
      </c>
      <c r="C30" s="3">
        <v>888311.43</v>
      </c>
      <c r="D30" s="3">
        <v>207535.2</v>
      </c>
      <c r="E30" s="3">
        <v>137003900</v>
      </c>
      <c r="F30" s="3">
        <v>10219200</v>
      </c>
      <c r="G30" s="4">
        <f t="shared" si="0"/>
        <v>7.4590577348528031E-2</v>
      </c>
    </row>
    <row r="31" spans="1:7">
      <c r="A31" s="2">
        <v>210037</v>
      </c>
      <c r="B31" s="2" t="s">
        <v>45</v>
      </c>
      <c r="C31" s="3">
        <v>867556.81</v>
      </c>
      <c r="D31" s="3">
        <v>665993.30000000005</v>
      </c>
      <c r="E31" s="3">
        <v>186358600</v>
      </c>
      <c r="F31" s="3">
        <v>10917000</v>
      </c>
      <c r="G31" s="4">
        <f t="shared" si="0"/>
        <v>5.8580607495441583E-2</v>
      </c>
    </row>
    <row r="32" spans="1:7">
      <c r="A32" s="2">
        <v>210038</v>
      </c>
      <c r="B32" s="2" t="s">
        <v>49</v>
      </c>
      <c r="C32" s="3">
        <v>4571084.3899999997</v>
      </c>
      <c r="D32" s="3">
        <v>2918350.0299999993</v>
      </c>
      <c r="E32" s="3">
        <v>216173800</v>
      </c>
      <c r="F32" s="3">
        <v>32904000</v>
      </c>
      <c r="G32" s="4">
        <f t="shared" si="0"/>
        <v>0.15221085996545372</v>
      </c>
    </row>
    <row r="33" spans="1:7">
      <c r="A33" s="2">
        <v>210039</v>
      </c>
      <c r="B33" s="2" t="s">
        <v>31</v>
      </c>
      <c r="C33" s="3">
        <v>1001876.26</v>
      </c>
      <c r="D33" s="3">
        <v>447699.51</v>
      </c>
      <c r="E33" s="3">
        <v>138862900</v>
      </c>
      <c r="F33" s="3">
        <v>8548200</v>
      </c>
      <c r="G33" s="4">
        <f t="shared" si="0"/>
        <v>6.1558558837529677E-2</v>
      </c>
    </row>
    <row r="34" spans="1:7">
      <c r="A34" s="2">
        <v>210040</v>
      </c>
      <c r="B34" s="2" t="s">
        <v>32</v>
      </c>
      <c r="C34" s="3">
        <v>2094845.98</v>
      </c>
      <c r="D34" s="3">
        <v>218385.09</v>
      </c>
      <c r="E34" s="3">
        <v>248252700</v>
      </c>
      <c r="F34" s="3">
        <v>20881800</v>
      </c>
      <c r="G34" s="4">
        <f t="shared" si="0"/>
        <v>8.4115097237613123E-2</v>
      </c>
    </row>
    <row r="35" spans="1:7">
      <c r="A35" s="2">
        <v>210043</v>
      </c>
      <c r="B35" s="2" t="s">
        <v>50</v>
      </c>
      <c r="C35" s="3">
        <v>3224099.05</v>
      </c>
      <c r="D35" s="3">
        <v>522807.29000000004</v>
      </c>
      <c r="E35" s="3">
        <v>376812800</v>
      </c>
      <c r="F35" s="3">
        <v>36844300</v>
      </c>
      <c r="G35" s="4">
        <f t="shared" si="0"/>
        <v>9.7778790954022796E-2</v>
      </c>
    </row>
    <row r="36" spans="1:7">
      <c r="A36" s="2">
        <v>210044</v>
      </c>
      <c r="B36" s="2" t="s">
        <v>33</v>
      </c>
      <c r="C36" s="3">
        <v>1184082.9300000002</v>
      </c>
      <c r="D36" s="3">
        <v>405260.44999999995</v>
      </c>
      <c r="E36" s="3">
        <v>421137700</v>
      </c>
      <c r="F36" s="3">
        <v>13135500</v>
      </c>
      <c r="G36" s="4">
        <f t="shared" si="0"/>
        <v>3.1190510847164715E-2</v>
      </c>
    </row>
    <row r="37" spans="1:7">
      <c r="A37" s="2">
        <v>210045</v>
      </c>
      <c r="B37" s="2" t="s">
        <v>34</v>
      </c>
      <c r="C37" s="3">
        <v>43571.56</v>
      </c>
      <c r="D37" s="3">
        <v>449212.14</v>
      </c>
      <c r="E37" s="3">
        <v>17975600</v>
      </c>
      <c r="F37" s="3">
        <v>1495300</v>
      </c>
      <c r="G37" s="4">
        <f t="shared" si="0"/>
        <v>8.3184984089543598E-2</v>
      </c>
    </row>
    <row r="38" spans="1:7">
      <c r="A38" s="2">
        <v>210048</v>
      </c>
      <c r="B38" s="2" t="s">
        <v>35</v>
      </c>
      <c r="C38" s="3">
        <v>1282404.07</v>
      </c>
      <c r="D38" s="3">
        <v>416574.43000000005</v>
      </c>
      <c r="E38" s="3">
        <v>278901600</v>
      </c>
      <c r="F38" s="3">
        <v>16701900.000000002</v>
      </c>
      <c r="G38" s="4">
        <f t="shared" si="0"/>
        <v>5.9884561436721773E-2</v>
      </c>
    </row>
    <row r="39" spans="1:7">
      <c r="A39" s="2">
        <v>210049</v>
      </c>
      <c r="B39" s="2" t="s">
        <v>36</v>
      </c>
      <c r="C39" s="3">
        <v>1268543.4400000002</v>
      </c>
      <c r="D39" s="3">
        <v>424107.98</v>
      </c>
      <c r="E39" s="3">
        <v>283588000</v>
      </c>
      <c r="F39" s="3">
        <v>16858800</v>
      </c>
      <c r="G39" s="4">
        <f t="shared" si="0"/>
        <v>5.944821360565327E-2</v>
      </c>
    </row>
    <row r="40" spans="1:7">
      <c r="A40" s="2">
        <v>210051</v>
      </c>
      <c r="B40" s="2" t="s">
        <v>37</v>
      </c>
      <c r="C40" s="3">
        <v>1067479.4099999999</v>
      </c>
      <c r="D40" s="3">
        <v>231162.59000000003</v>
      </c>
      <c r="E40" s="3">
        <v>216854500</v>
      </c>
      <c r="F40" s="3">
        <v>20137500</v>
      </c>
      <c r="G40" s="4">
        <f t="shared" si="0"/>
        <v>9.286180365175728E-2</v>
      </c>
    </row>
    <row r="41" spans="1:7">
      <c r="A41" s="2">
        <v>210055</v>
      </c>
      <c r="B41" s="2" t="s">
        <v>39</v>
      </c>
      <c r="C41" s="3">
        <v>1074030.9500000002</v>
      </c>
      <c r="D41" s="3">
        <v>72400.89</v>
      </c>
      <c r="E41" s="3">
        <v>121542100</v>
      </c>
      <c r="F41" s="3">
        <v>17298700</v>
      </c>
      <c r="G41" s="4">
        <f t="shared" si="0"/>
        <v>0.14232681515293877</v>
      </c>
    </row>
    <row r="42" spans="1:7">
      <c r="A42" s="2">
        <v>210056</v>
      </c>
      <c r="B42" s="2" t="s">
        <v>40</v>
      </c>
      <c r="C42" s="3">
        <v>2120043.19</v>
      </c>
      <c r="D42" s="3">
        <v>526513.19999999995</v>
      </c>
      <c r="E42" s="3">
        <v>295736800</v>
      </c>
      <c r="F42" s="3">
        <v>19525100</v>
      </c>
      <c r="G42" s="4">
        <f t="shared" si="0"/>
        <v>6.6021881619061279E-2</v>
      </c>
    </row>
    <row r="43" spans="1:7">
      <c r="A43" s="2">
        <v>210057</v>
      </c>
      <c r="B43" s="2" t="s">
        <v>41</v>
      </c>
      <c r="C43" s="3">
        <v>1797960.2200000002</v>
      </c>
      <c r="D43" s="3">
        <v>180474.53</v>
      </c>
      <c r="E43" s="3">
        <v>348706200</v>
      </c>
      <c r="F43" s="3">
        <v>23215600</v>
      </c>
      <c r="G43" s="4">
        <f t="shared" si="0"/>
        <v>6.657639009573102E-2</v>
      </c>
    </row>
    <row r="44" spans="1:7">
      <c r="A44" s="2">
        <v>210058</v>
      </c>
      <c r="B44" s="2" t="s">
        <v>48</v>
      </c>
      <c r="C44" s="3">
        <v>1078212.69</v>
      </c>
      <c r="D44" s="3">
        <v>212660.26</v>
      </c>
      <c r="E44" s="3">
        <v>115227400</v>
      </c>
      <c r="F44" s="3">
        <v>5988400</v>
      </c>
      <c r="G44" s="4">
        <f t="shared" si="0"/>
        <v>5.1970277902651629E-2</v>
      </c>
    </row>
    <row r="45" spans="1:7">
      <c r="A45" s="2">
        <v>210060</v>
      </c>
      <c r="B45" s="2" t="s">
        <v>42</v>
      </c>
      <c r="C45" s="3">
        <v>236239</v>
      </c>
      <c r="D45" s="3">
        <v>159458.74</v>
      </c>
      <c r="E45" s="3">
        <v>46176400</v>
      </c>
      <c r="F45" s="3">
        <v>5723300</v>
      </c>
      <c r="G45" s="4">
        <f t="shared" si="0"/>
        <v>0.12394426590206252</v>
      </c>
    </row>
    <row r="46" spans="1:7">
      <c r="A46" s="2">
        <v>210061</v>
      </c>
      <c r="B46" s="2" t="s">
        <v>43</v>
      </c>
      <c r="C46" s="3">
        <v>521446.39000000007</v>
      </c>
      <c r="D46" s="3">
        <v>877566.11</v>
      </c>
      <c r="E46" s="3">
        <v>99487100</v>
      </c>
      <c r="F46" s="3">
        <v>7638100</v>
      </c>
      <c r="G46" s="4">
        <f t="shared" si="0"/>
        <v>7.6774777835518379E-2</v>
      </c>
    </row>
    <row r="47" spans="1:7">
      <c r="A47" s="2">
        <v>210062</v>
      </c>
      <c r="B47" s="2" t="s">
        <v>38</v>
      </c>
      <c r="C47" s="3">
        <v>2048204.74</v>
      </c>
      <c r="D47" s="3">
        <v>657134.51</v>
      </c>
      <c r="E47" s="3">
        <v>144983300</v>
      </c>
      <c r="F47" s="3">
        <v>9922800</v>
      </c>
      <c r="G47" s="4">
        <f t="shared" si="0"/>
        <v>6.8440985961831471E-2</v>
      </c>
    </row>
    <row r="48" spans="1:7">
      <c r="A48" s="2">
        <v>210063</v>
      </c>
      <c r="B48" s="2" t="s">
        <v>51</v>
      </c>
      <c r="C48" s="3">
        <v>2051182.42</v>
      </c>
      <c r="D48" s="3">
        <v>383842.19</v>
      </c>
      <c r="E48" s="3">
        <v>337661500</v>
      </c>
      <c r="F48" s="3">
        <v>17305500</v>
      </c>
      <c r="G48" s="4">
        <f t="shared" si="0"/>
        <v>5.1251030988134563E-2</v>
      </c>
    </row>
    <row r="49" spans="1:7">
      <c r="A49" s="2">
        <v>218992</v>
      </c>
      <c r="B49" s="2" t="s">
        <v>53</v>
      </c>
      <c r="C49" s="3">
        <v>0</v>
      </c>
      <c r="D49" s="3">
        <v>474129.13</v>
      </c>
      <c r="E49" s="3">
        <v>188680900</v>
      </c>
      <c r="F49" s="3">
        <v>42108600</v>
      </c>
      <c r="G49" s="4">
        <f t="shared" si="0"/>
        <v>0.22317362276732833</v>
      </c>
    </row>
    <row r="50" spans="1:7">
      <c r="A50" s="12" t="s">
        <v>4</v>
      </c>
      <c r="B50" s="13"/>
      <c r="C50" s="3">
        <v>127131630.84000002</v>
      </c>
      <c r="D50" s="3">
        <v>37222989.080000006</v>
      </c>
      <c r="E50" s="3">
        <f>SUM(E3:E49)</f>
        <v>15101850200</v>
      </c>
      <c r="F50" s="3">
        <f>SUM(F3:F49)</f>
        <v>1092424500</v>
      </c>
      <c r="G50" s="10">
        <f t="shared" si="0"/>
        <v>7.2337129923325555E-2</v>
      </c>
    </row>
  </sheetData>
  <sortState ref="A4:G49">
    <sortCondition ref="A4:A49"/>
  </sortState>
  <mergeCells count="2">
    <mergeCell ref="A1:G1"/>
    <mergeCell ref="A50:B5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C25A2A-1325-4648-B4DF-92E91FD8306A}"/>
</file>

<file path=customXml/itemProps2.xml><?xml version="1.0" encoding="utf-8"?>
<ds:datastoreItem xmlns:ds="http://schemas.openxmlformats.org/officeDocument/2006/customXml" ds:itemID="{39103AE2-E7CB-404D-87A8-550864A81918}"/>
</file>

<file path=customXml/itemProps3.xml><?xml version="1.0" encoding="utf-8"?>
<ds:datastoreItem xmlns:ds="http://schemas.openxmlformats.org/officeDocument/2006/customXml" ds:itemID="{2CAC1DF4-39AF-49BB-B1BC-8C0994299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UCC DATA FOR FY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Nduka Udom</dc:creator>
  <cp:lastModifiedBy>sports</cp:lastModifiedBy>
  <dcterms:created xsi:type="dcterms:W3CDTF">2014-03-11T06:44:24Z</dcterms:created>
  <dcterms:modified xsi:type="dcterms:W3CDTF">2014-03-18T22:03:23Z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