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site_new\hscrc\documents\md-maphs\pm\2016-09-16\"/>
    </mc:Choice>
  </mc:AlternateContent>
  <bookViews>
    <workbookView xWindow="0" yWindow="0" windowWidth="12240" windowHeight="4440"/>
  </bookViews>
  <sheets>
    <sheet name="10.PPC Imp by PPC YTD" sheetId="1" r:id="rId1"/>
  </sheets>
  <definedNames>
    <definedName name="_xlnm._FilterDatabase" localSheetId="0" hidden="1">'10.PPC Imp by PPC YTD'!$A$3:$I$56</definedName>
    <definedName name="_xlnm.Print_Titles" localSheetId="0">'10.PPC Imp by PPC YTD'!$1:$3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S4" i="1"/>
  <c r="T4" i="1"/>
  <c r="U4" i="1"/>
  <c r="V4" i="1"/>
  <c r="W4" i="1"/>
  <c r="R5" i="1"/>
  <c r="S5" i="1"/>
  <c r="T5" i="1"/>
  <c r="U5" i="1"/>
  <c r="V5" i="1"/>
  <c r="W5" i="1"/>
  <c r="R6" i="1"/>
  <c r="S6" i="1"/>
  <c r="T6" i="1"/>
  <c r="U6" i="1"/>
  <c r="V6" i="1"/>
  <c r="W6" i="1"/>
  <c r="R7" i="1"/>
  <c r="S7" i="1"/>
  <c r="T7" i="1"/>
  <c r="U7" i="1"/>
  <c r="V7" i="1"/>
  <c r="W7" i="1"/>
  <c r="R8" i="1"/>
  <c r="S8" i="1"/>
  <c r="T8" i="1"/>
  <c r="U8" i="1"/>
  <c r="V8" i="1"/>
  <c r="W8" i="1"/>
  <c r="R9" i="1"/>
  <c r="S9" i="1"/>
  <c r="T9" i="1"/>
  <c r="U9" i="1"/>
  <c r="V9" i="1"/>
  <c r="W9" i="1"/>
  <c r="R10" i="1"/>
  <c r="S10" i="1"/>
  <c r="T10" i="1"/>
  <c r="U10" i="1"/>
  <c r="V10" i="1"/>
  <c r="W10" i="1"/>
  <c r="R11" i="1"/>
  <c r="S11" i="1"/>
  <c r="T11" i="1"/>
  <c r="U11" i="1"/>
  <c r="V11" i="1"/>
  <c r="W11" i="1"/>
  <c r="R12" i="1"/>
  <c r="S12" i="1"/>
  <c r="T12" i="1"/>
  <c r="U12" i="1"/>
  <c r="V12" i="1"/>
  <c r="W12" i="1"/>
  <c r="R13" i="1"/>
  <c r="S13" i="1"/>
  <c r="T13" i="1"/>
  <c r="U13" i="1"/>
  <c r="V13" i="1"/>
  <c r="W13" i="1"/>
  <c r="R14" i="1"/>
  <c r="S14" i="1"/>
  <c r="T14" i="1"/>
  <c r="U14" i="1"/>
  <c r="V14" i="1"/>
  <c r="W14" i="1"/>
  <c r="R15" i="1"/>
  <c r="S15" i="1"/>
  <c r="T15" i="1"/>
  <c r="U15" i="1"/>
  <c r="V15" i="1"/>
  <c r="W15" i="1"/>
  <c r="R16" i="1"/>
  <c r="S16" i="1"/>
  <c r="T16" i="1"/>
  <c r="U16" i="1"/>
  <c r="V16" i="1"/>
  <c r="W16" i="1"/>
  <c r="R17" i="1"/>
  <c r="S17" i="1"/>
  <c r="T17" i="1"/>
  <c r="U17" i="1"/>
  <c r="V17" i="1"/>
  <c r="W17" i="1"/>
  <c r="R18" i="1"/>
  <c r="S18" i="1"/>
  <c r="T18" i="1"/>
  <c r="U18" i="1"/>
  <c r="V18" i="1"/>
  <c r="W18" i="1"/>
  <c r="R19" i="1"/>
  <c r="S19" i="1"/>
  <c r="T19" i="1"/>
  <c r="U19" i="1"/>
  <c r="V19" i="1"/>
  <c r="W19" i="1"/>
  <c r="R20" i="1"/>
  <c r="S20" i="1"/>
  <c r="T20" i="1"/>
  <c r="U20" i="1"/>
  <c r="V20" i="1"/>
  <c r="W20" i="1"/>
  <c r="R21" i="1"/>
  <c r="S21" i="1"/>
  <c r="T21" i="1"/>
  <c r="U21" i="1"/>
  <c r="V21" i="1"/>
  <c r="W21" i="1"/>
  <c r="R22" i="1"/>
  <c r="S22" i="1"/>
  <c r="T22" i="1"/>
  <c r="U22" i="1"/>
  <c r="V22" i="1"/>
  <c r="W22" i="1"/>
  <c r="R23" i="1"/>
  <c r="S23" i="1"/>
  <c r="T23" i="1"/>
  <c r="U23" i="1"/>
  <c r="R24" i="1"/>
  <c r="S24" i="1"/>
  <c r="T24" i="1"/>
  <c r="U24" i="1"/>
  <c r="V24" i="1"/>
  <c r="W24" i="1"/>
  <c r="R25" i="1"/>
  <c r="S25" i="1"/>
  <c r="T25" i="1"/>
  <c r="U25" i="1"/>
  <c r="R26" i="1"/>
  <c r="S26" i="1"/>
  <c r="T26" i="1"/>
  <c r="U26" i="1"/>
  <c r="V26" i="1"/>
  <c r="W26" i="1"/>
  <c r="R27" i="1"/>
  <c r="S27" i="1"/>
  <c r="T27" i="1"/>
  <c r="U27" i="1"/>
  <c r="V27" i="1"/>
  <c r="W27" i="1"/>
  <c r="R28" i="1"/>
  <c r="S28" i="1"/>
  <c r="T28" i="1"/>
  <c r="U28" i="1"/>
  <c r="V28" i="1"/>
  <c r="W28" i="1"/>
  <c r="R29" i="1"/>
  <c r="S29" i="1"/>
  <c r="T29" i="1"/>
  <c r="U29" i="1"/>
  <c r="V29" i="1"/>
  <c r="W29" i="1"/>
  <c r="R30" i="1"/>
  <c r="S30" i="1"/>
  <c r="T30" i="1"/>
  <c r="U30" i="1"/>
  <c r="V30" i="1"/>
  <c r="W30" i="1"/>
  <c r="R31" i="1"/>
  <c r="S31" i="1"/>
  <c r="T31" i="1"/>
  <c r="U31" i="1"/>
  <c r="V31" i="1"/>
  <c r="W31" i="1"/>
  <c r="R32" i="1"/>
  <c r="S32" i="1"/>
  <c r="T32" i="1"/>
  <c r="U32" i="1"/>
  <c r="V32" i="1"/>
  <c r="W32" i="1"/>
  <c r="R33" i="1"/>
  <c r="S33" i="1"/>
  <c r="T33" i="1"/>
  <c r="U33" i="1"/>
  <c r="V33" i="1"/>
  <c r="W33" i="1"/>
  <c r="R34" i="1"/>
  <c r="S34" i="1"/>
  <c r="T34" i="1"/>
  <c r="U34" i="1"/>
  <c r="V34" i="1"/>
  <c r="W34" i="1"/>
  <c r="R35" i="1"/>
  <c r="S35" i="1"/>
  <c r="T35" i="1"/>
  <c r="U35" i="1"/>
  <c r="V35" i="1"/>
  <c r="W35" i="1"/>
  <c r="R36" i="1"/>
  <c r="S36" i="1"/>
  <c r="T36" i="1"/>
  <c r="U36" i="1"/>
  <c r="V36" i="1"/>
  <c r="W36" i="1"/>
  <c r="R37" i="1"/>
  <c r="S37" i="1"/>
  <c r="T37" i="1"/>
  <c r="U37" i="1"/>
  <c r="V37" i="1"/>
  <c r="W37" i="1"/>
  <c r="R38" i="1"/>
  <c r="S38" i="1"/>
  <c r="T38" i="1"/>
  <c r="U38" i="1"/>
  <c r="V38" i="1"/>
  <c r="W38" i="1"/>
  <c r="R39" i="1"/>
  <c r="S39" i="1"/>
  <c r="T39" i="1"/>
  <c r="U39" i="1"/>
  <c r="V39" i="1"/>
  <c r="W39" i="1"/>
  <c r="R40" i="1"/>
  <c r="S40" i="1"/>
  <c r="T40" i="1"/>
  <c r="U40" i="1"/>
  <c r="V40" i="1"/>
  <c r="W40" i="1"/>
  <c r="R41" i="1"/>
  <c r="S41" i="1"/>
  <c r="T41" i="1"/>
  <c r="U41" i="1"/>
  <c r="V41" i="1"/>
  <c r="W41" i="1"/>
  <c r="R42" i="1"/>
  <c r="S42" i="1"/>
  <c r="T42" i="1"/>
  <c r="U42" i="1"/>
  <c r="V42" i="1"/>
  <c r="W42" i="1"/>
  <c r="R43" i="1"/>
  <c r="S43" i="1"/>
  <c r="T43" i="1"/>
  <c r="U43" i="1"/>
  <c r="V43" i="1"/>
  <c r="W43" i="1"/>
  <c r="R44" i="1"/>
  <c r="S44" i="1"/>
  <c r="T44" i="1"/>
  <c r="U44" i="1"/>
  <c r="V44" i="1"/>
  <c r="W44" i="1"/>
  <c r="R45" i="1"/>
  <c r="S45" i="1"/>
  <c r="T45" i="1"/>
  <c r="U45" i="1"/>
  <c r="V45" i="1"/>
  <c r="W45" i="1"/>
  <c r="R46" i="1"/>
  <c r="S46" i="1"/>
  <c r="T46" i="1"/>
  <c r="U46" i="1"/>
  <c r="V46" i="1"/>
  <c r="W46" i="1"/>
  <c r="R47" i="1"/>
  <c r="S47" i="1"/>
  <c r="T47" i="1"/>
  <c r="U47" i="1"/>
  <c r="V47" i="1"/>
  <c r="W47" i="1"/>
  <c r="R48" i="1"/>
  <c r="S48" i="1"/>
  <c r="T48" i="1"/>
  <c r="U48" i="1"/>
  <c r="V48" i="1"/>
  <c r="W48" i="1"/>
  <c r="R49" i="1"/>
  <c r="S49" i="1"/>
  <c r="T49" i="1"/>
  <c r="U49" i="1"/>
  <c r="V49" i="1"/>
  <c r="W49" i="1"/>
  <c r="R50" i="1"/>
  <c r="S50" i="1"/>
  <c r="T50" i="1"/>
  <c r="U50" i="1"/>
  <c r="V50" i="1"/>
  <c r="W50" i="1"/>
  <c r="R51" i="1"/>
  <c r="S51" i="1"/>
  <c r="T51" i="1"/>
  <c r="U51" i="1"/>
  <c r="V51" i="1"/>
  <c r="W51" i="1"/>
  <c r="R52" i="1"/>
  <c r="S52" i="1"/>
  <c r="T52" i="1"/>
  <c r="U52" i="1"/>
  <c r="V52" i="1"/>
  <c r="W52" i="1"/>
  <c r="R53" i="1"/>
  <c r="S53" i="1"/>
  <c r="T53" i="1"/>
  <c r="U53" i="1"/>
  <c r="V53" i="1"/>
  <c r="W53" i="1"/>
  <c r="R54" i="1"/>
  <c r="S54" i="1"/>
  <c r="T54" i="1"/>
  <c r="U54" i="1"/>
  <c r="V54" i="1"/>
  <c r="W54" i="1"/>
  <c r="R55" i="1"/>
  <c r="S55" i="1"/>
  <c r="T55" i="1"/>
  <c r="U55" i="1"/>
  <c r="V55" i="1"/>
  <c r="W55" i="1"/>
  <c r="R56" i="1"/>
  <c r="S56" i="1"/>
  <c r="T56" i="1"/>
  <c r="U56" i="1"/>
  <c r="V56" i="1"/>
  <c r="W56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4" i="1"/>
</calcChain>
</file>

<file path=xl/sharedStrings.xml><?xml version="1.0" encoding="utf-8"?>
<sst xmlns="http://schemas.openxmlformats.org/spreadsheetml/2006/main" count="93" uniqueCount="67">
  <si>
    <t>PPC NUMBER</t>
  </si>
  <si>
    <t>PPC DESCRIPTION</t>
  </si>
  <si>
    <t>OBSERVED FY2015 BASE PERIOD</t>
  </si>
  <si>
    <t>EXPECTED FY2015 BASE PERIOD</t>
  </si>
  <si>
    <t>RATIO FY2015 BASE PERIOD</t>
  </si>
  <si>
    <t>OBSERVED  PERFORMANCE PERIOD</t>
  </si>
  <si>
    <t>EXPECTED PERFORMANCE PERIOD</t>
  </si>
  <si>
    <t>RATIO PERFORMANCE PERIOD</t>
  </si>
  <si>
    <t>PERCENT CHANGE</t>
  </si>
  <si>
    <t>Stroke &amp; Intracranial Hemorrhage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</si>
  <si>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</si>
  <si>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</si>
  <si>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</si>
  <si>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</si>
  <si>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</si>
  <si>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</si>
  <si>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</si>
  <si>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</si>
  <si>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</si>
  <si>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</si>
  <si>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</si>
  <si>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</si>
  <si>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Venous Thrombosis</t>
  </si>
  <si>
    <t>Major Liver Complications</t>
  </si>
  <si>
    <t>Clostridium Difficile Colitis</t>
  </si>
  <si>
    <t>GU Complications Except UTI</t>
  </si>
  <si>
    <t>Post-Hemorrhagic &amp; Other Acute Anemia with Transfusion</t>
  </si>
  <si>
    <t>In-Hospital Trauma and Fractures</t>
  </si>
  <si>
    <t>Poisonings due to Anesthesia</t>
  </si>
  <si>
    <t xml:space="preserve"> </t>
  </si>
  <si>
    <t>Decubitus Ulcer</t>
  </si>
  <si>
    <t>Transfusion Incompatibility Reaction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</si>
  <si>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</si>
  <si>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</si>
  <si>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</si>
  <si>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</si>
  <si>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</si>
  <si>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</si>
  <si>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</si>
  <si>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</si>
  <si>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</si>
  <si>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</si>
  <si>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</si>
  <si>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</si>
  <si>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</si>
  <si>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</si>
  <si>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</si>
  <si>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</si>
  <si>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</si>
  <si>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</si>
  <si>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</si>
  <si>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</si>
  <si>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</si>
  <si>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</si>
  <si>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</si>
  <si>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</si>
  <si>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Urinary Tract Infection without Catheter</t>
  </si>
  <si>
    <t>Catheter-Related Urinary Tract Infection</t>
  </si>
  <si>
    <t>Combined PPC 1 (PPC 25, 26, 63, 64)</t>
  </si>
  <si>
    <t>Combined PPC 2 (PPC 17, 18)</t>
  </si>
  <si>
    <t>Combined PPC 3 (PPC 55, 56)</t>
  </si>
  <si>
    <t>Combined PPC 4 (PPC 57, 58)</t>
  </si>
  <si>
    <t>STATEWIDE</t>
  </si>
  <si>
    <t>Original RY 2018 Jan-June Performance</t>
  </si>
  <si>
    <t>Revised RY 2018 Jan-June Performance</t>
  </si>
  <si>
    <t>Difference RY 2018 Jan-June Performance</t>
  </si>
  <si>
    <t>COMPARING PPC IMPROVEMENTS WITHAND WITHOUT CLINICAL EXCLUSIONS BY 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</si>
</sst>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3"/>
      <color indexed="8"/>
      <name val="Thorndale AMT"/>
    </font>
    <font>
      <b/>
      <sz val="11"/>
      <color indexed="8"/>
      <name val="Thorndale AMT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4"/>
      <color indexed="8"/>
      <name val="Thorndale AMT"/>
    </font>
    <font>
      <b/>
      <sz val="14"/>
      <name val="Arial"/>
      <family val="2"/>
    </font>
    <font>
      <sz val="11"/>
      <color indexed="8"/>
      <name val="Thorndale AMT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NumberFormat="1" applyFont="1" applyFill="1" applyBorder="1" applyAlignment="1" applyProtection="1"/>
    <xf numFmtId="0" fontId="2" fillId="3" borderId="1" xfId="0" applyNumberFormat="1" applyFont="1" applyFill="1" applyBorder="1" applyAlignment="1" applyProtection="1">
      <alignment horizontal="center" wrapText="1"/>
    </xf>
    <xf numFmtId="0" fontId="0" fillId="2" borderId="2" xfId="0" applyNumberFormat="1" applyFont="1" applyFill="1" applyBorder="1" applyAlignment="1" applyProtection="1"/>
    <xf numFmtId="0" fontId="0" fillId="2" borderId="3" xfId="0" applyNumberFormat="1" applyFont="1" applyFill="1" applyBorder="1" applyAlignment="1" applyProtection="1"/>
    <xf numFmtId="0" fontId="2" fillId="3" borderId="5" xfId="0" applyNumberFormat="1" applyFont="1" applyFill="1" applyBorder="1" applyAlignment="1" applyProtection="1">
      <alignment horizontal="center" wrapText="1"/>
    </xf>
    <xf numFmtId="0" fontId="4" fillId="0" borderId="8" xfId="0" applyNumberFormat="1" applyFont="1" applyFill="1" applyBorder="1" applyAlignment="1" applyProtection="1">
      <alignment horizontal="right" wrapText="1"/>
    </xf>
    <xf numFmtId="0" fontId="4" fillId="0" borderId="9" xfId="0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2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wrapText="1"/>
    </xf>
    <xf numFmtId="0" fontId="5" fillId="0" borderId="6" xfId="0" applyNumberFormat="1" applyFont="1" applyFill="1" applyBorder="1" applyAlignment="1" applyProtection="1">
      <alignment horizontal="right" wrapText="1"/>
    </xf>
    <xf numFmtId="0" fontId="2" fillId="7" borderId="1" xfId="0" applyNumberFormat="1" applyFont="1" applyFill="1" applyBorder="1" applyAlignment="1" applyProtection="1">
      <alignment horizontal="center" wrapText="1"/>
    </xf>
    <xf numFmtId="0" fontId="2" fillId="9" borderId="1" xfId="0" applyNumberFormat="1" applyFont="1" applyFill="1" applyBorder="1" applyAlignment="1" applyProtection="1">
      <alignment horizontal="center" wrapText="1"/>
    </xf>
    <xf numFmtId="10" fontId="5" fillId="8" borderId="1" xfId="0" applyNumberFormat="1" applyFont="1" applyFill="1" applyBorder="1" applyAlignment="1" applyProtection="1">
      <alignment horizontal="center" vertical="center" wrapText="1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10" fontId="5" fillId="8" borderId="7" xfId="0" applyNumberFormat="1" applyFont="1" applyFill="1" applyBorder="1" applyAlignment="1" applyProtection="1">
      <alignment horizontal="center" vertical="center" wrapText="1"/>
    </xf>
    <xf numFmtId="10" fontId="6" fillId="8" borderId="9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7" xfId="0" applyNumberFormat="1" applyFont="1" applyFill="1" applyBorder="1" applyAlignment="1" applyProtection="1">
      <alignment horizontal="left" wrapText="1"/>
    </xf>
    <xf numFmtId="0" fontId="6" fillId="10" borderId="9" xfId="0" applyNumberFormat="1" applyFont="1" applyFill="1" applyBorder="1" applyAlignment="1" applyProtection="1">
      <alignment horizontal="center" vertical="center" wrapText="1"/>
    </xf>
    <xf numFmtId="2" fontId="6" fillId="10" borderId="9" xfId="0" applyNumberFormat="1" applyFont="1" applyFill="1" applyBorder="1" applyAlignment="1" applyProtection="1">
      <alignment horizontal="center" vertical="center" wrapText="1"/>
    </xf>
    <xf numFmtId="10" fontId="6" fillId="10" borderId="9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wrapText="1"/>
    </xf>
    <xf numFmtId="0" fontId="3" fillId="5" borderId="3" xfId="0" applyNumberFormat="1" applyFont="1" applyFill="1" applyBorder="1" applyAlignment="1" applyProtection="1">
      <alignment horizontal="center"/>
    </xf>
    <xf numFmtId="0" fontId="3" fillId="4" borderId="3" xfId="0" applyNumberFormat="1" applyFont="1" applyFill="1" applyBorder="1" applyAlignment="1" applyProtection="1">
      <alignment horizontal="center"/>
    </xf>
    <xf numFmtId="0" fontId="3" fillId="6" borderId="3" xfId="0" applyNumberFormat="1" applyFont="1" applyFill="1" applyBorder="1" applyAlignment="1" applyProtection="1">
      <alignment horizontal="center"/>
    </xf>
    <xf numFmtId="0" fontId="3" fillId="6" borderId="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abSelected="1" zoomScale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56" sqref="Q56:W56"/>
    </sheetView>
  </sheetViews>
  <sheetFormatPr defaultColWidth="8.6640625" defaultRowHeight="14.4" x14ac:dyDescent="0.3"/>
  <cols>
    <col min="1" max="1" width="15" style="1" bestFit="1" customWidth="1"/>
    <col min="2" max="2" width="72.5546875" style="1" customWidth="1"/>
    <col min="3" max="3" width="15.109375" style="1" customWidth="1"/>
    <col min="4" max="4" width="14.6640625" style="1" customWidth="1"/>
    <col min="5" max="5" width="13.6640625" style="1" customWidth="1"/>
    <col min="6" max="6" width="16.88671875" style="1" customWidth="1"/>
    <col min="7" max="7" width="17" style="1" customWidth="1"/>
    <col min="8" max="8" width="16.88671875" style="1" customWidth="1"/>
    <col min="9" max="9" width="12.109375" style="1" customWidth="1"/>
    <col min="10" max="12" width="15.109375" style="1" customWidth="1"/>
    <col min="13" max="13" width="16.44140625" style="1" customWidth="1"/>
    <col min="14" max="14" width="16.6640625" style="1" customWidth="1"/>
    <col min="15" max="15" width="16.33203125" style="1" customWidth="1"/>
    <col min="16" max="16" width="13.109375" style="1" customWidth="1"/>
    <col min="17" max="17" width="14.44140625" style="1" customWidth="1"/>
    <col min="18" max="18" width="13.88671875" style="1" customWidth="1"/>
    <col min="19" max="19" width="13.5546875" style="1" customWidth="1"/>
    <col min="20" max="20" width="16.88671875" style="1" customWidth="1"/>
    <col min="21" max="21" width="17.109375" style="1" customWidth="1"/>
    <col min="22" max="22" width="17.88671875" style="1" customWidth="1"/>
    <col min="23" max="23" width="12.88671875" style="1" customWidth="1"/>
    <col min="24" max="16384" width="8.6640625" style="1"/>
  </cols>
  <sheetData>
    <row r="1" spans="1:23" ht="21" customHeight="1" thickBot="1" x14ac:dyDescent="0.35">
      <c r="A1" s="27" t="s">
        <v>66</v>
      </c>
      <c r="B1" s="27"/>
      <c r="C1" s="27"/>
      <c r="D1" s="27"/>
      <c r="E1" s="27"/>
      <c r="F1" s="27"/>
      <c r="G1" s="27"/>
      <c r="H1" s="27"/>
      <c r="I1" s="27"/>
    </row>
    <row r="2" spans="1:23" ht="18.899999999999999" customHeight="1" x14ac:dyDescent="0.4">
      <c r="A2" s="3"/>
      <c r="B2" s="4"/>
      <c r="C2" s="28" t="s">
        <v>63</v>
      </c>
      <c r="D2" s="28"/>
      <c r="E2" s="28"/>
      <c r="F2" s="28"/>
      <c r="G2" s="28"/>
      <c r="H2" s="28"/>
      <c r="I2" s="28"/>
      <c r="J2" s="29" t="s">
        <v>64</v>
      </c>
      <c r="K2" s="29"/>
      <c r="L2" s="29"/>
      <c r="M2" s="29"/>
      <c r="N2" s="29"/>
      <c r="O2" s="29"/>
      <c r="P2" s="29"/>
      <c r="Q2" s="30" t="s">
        <v>65</v>
      </c>
      <c r="R2" s="30"/>
      <c r="S2" s="30"/>
      <c r="T2" s="30"/>
      <c r="U2" s="30"/>
      <c r="V2" s="30"/>
      <c r="W2" s="31"/>
    </row>
    <row r="3" spans="1:23" ht="42" x14ac:dyDescent="0.3">
      <c r="A3" s="5" t="s">
        <v>0</v>
      </c>
      <c r="B3" s="2" t="s">
        <v>1</v>
      </c>
      <c r="C3" s="17" t="s">
        <v>2</v>
      </c>
      <c r="D3" s="17" t="s">
        <v>3</v>
      </c>
      <c r="E3" s="17" t="s">
        <v>4</v>
      </c>
      <c r="F3" s="2" t="s">
        <v>5</v>
      </c>
      <c r="G3" s="2" t="s">
        <v>6</v>
      </c>
      <c r="H3" s="2" t="s">
        <v>7</v>
      </c>
      <c r="I3" s="16" t="s">
        <v>8</v>
      </c>
      <c r="J3" s="17" t="s">
        <v>2</v>
      </c>
      <c r="K3" s="17" t="s">
        <v>3</v>
      </c>
      <c r="L3" s="17" t="s">
        <v>4</v>
      </c>
      <c r="M3" s="2" t="s">
        <v>5</v>
      </c>
      <c r="N3" s="2" t="s">
        <v>6</v>
      </c>
      <c r="O3" s="2" t="s">
        <v>7</v>
      </c>
      <c r="P3" s="16" t="s">
        <v>8</v>
      </c>
      <c r="Q3" s="17" t="s">
        <v>2</v>
      </c>
      <c r="R3" s="17" t="s">
        <v>3</v>
      </c>
      <c r="S3" s="17" t="s">
        <v>4</v>
      </c>
      <c r="T3" s="2" t="s">
        <v>5</v>
      </c>
      <c r="U3" s="2" t="s">
        <v>6</v>
      </c>
      <c r="V3" s="2" t="s">
        <v>7</v>
      </c>
      <c r="W3" s="16" t="s">
        <v>8</v>
      </c>
    </row>
    <row r="4" spans="1:23" ht="18" x14ac:dyDescent="0.35">
      <c r="A4" s="14">
        <v>1</v>
      </c>
      <c r="B4" s="22" t="s">
        <v>9</v>
      </c>
      <c r="C4" s="8">
        <v>188</v>
      </c>
      <c r="D4" s="9">
        <v>176.60740000000001</v>
      </c>
      <c r="E4" s="9">
        <v>1.0645</v>
      </c>
      <c r="F4" s="8">
        <v>185</v>
      </c>
      <c r="G4" s="9">
        <v>180.66640000000001</v>
      </c>
      <c r="H4" s="9">
        <v>1.024</v>
      </c>
      <c r="I4" s="18">
        <v>-3.7999999999999999E-2</v>
      </c>
      <c r="J4" s="8">
        <v>188</v>
      </c>
      <c r="K4" s="9">
        <v>176.43940000000001</v>
      </c>
      <c r="L4" s="9">
        <v>1.0654999999999999</v>
      </c>
      <c r="M4" s="8">
        <v>186</v>
      </c>
      <c r="N4" s="9">
        <v>180.96340000000001</v>
      </c>
      <c r="O4" s="9">
        <v>1.0278</v>
      </c>
      <c r="P4" s="18">
        <v>-3.5000000000000003E-2</v>
      </c>
      <c r="Q4" s="8">
        <f t="shared" ref="Q4:Q22" si="0">J4-C4</f>
        <v>0</v>
      </c>
      <c r="R4" s="9">
        <f t="shared" ref="R4:R22" si="1">K4-D4</f>
        <v>-0.16800000000000637</v>
      </c>
      <c r="S4" s="9">
        <f t="shared" ref="S4:S22" si="2">L4-E4</f>
        <v>9.9999999999988987E-4</v>
      </c>
      <c r="T4" s="8">
        <f t="shared" ref="T4:T22" si="3">M4-F4</f>
        <v>1</v>
      </c>
      <c r="U4" s="9">
        <f t="shared" ref="U4:U22" si="4">N4-G4</f>
        <v>0.29699999999999704</v>
      </c>
      <c r="V4" s="9">
        <f t="shared" ref="V4:V22" si="5">O4-H4</f>
        <v>3.8000000000000256E-3</v>
      </c>
      <c r="W4" s="18">
        <f t="shared" ref="W4:W22" si="6">P4-I4</f>
        <v>2.9999999999999957E-3</v>
      </c>
    </row>
    <row r="5" spans="1:23" ht="18" x14ac:dyDescent="0.35">
      <c r="A5" s="14">
        <v>3</v>
      </c>
      <c r="B5" s="22" t="s">
        <v>10</v>
      </c>
      <c r="C5" s="8">
        <v>453</v>
      </c>
      <c r="D5" s="9">
        <v>470.12329999999997</v>
      </c>
      <c r="E5" s="9">
        <v>0.96360000000000001</v>
      </c>
      <c r="F5" s="8">
        <v>362</v>
      </c>
      <c r="G5" s="9">
        <v>461.86020000000002</v>
      </c>
      <c r="H5" s="9">
        <v>0.78380000000000005</v>
      </c>
      <c r="I5" s="18">
        <v>-0.19</v>
      </c>
      <c r="J5" s="8">
        <v>445</v>
      </c>
      <c r="K5" s="9">
        <v>462.49759999999998</v>
      </c>
      <c r="L5" s="9">
        <v>0.96220000000000006</v>
      </c>
      <c r="M5" s="8">
        <v>358</v>
      </c>
      <c r="N5" s="9">
        <v>455.00920000000002</v>
      </c>
      <c r="O5" s="9">
        <v>0.78680000000000005</v>
      </c>
      <c r="P5" s="18">
        <v>-0.18</v>
      </c>
      <c r="Q5" s="8">
        <f t="shared" si="0"/>
        <v>-8</v>
      </c>
      <c r="R5" s="9">
        <f t="shared" si="1"/>
        <v>-7.6256999999999948</v>
      </c>
      <c r="S5" s="9">
        <f t="shared" si="2"/>
        <v>-1.3999999999999568E-3</v>
      </c>
      <c r="T5" s="8">
        <f t="shared" si="3"/>
        <v>-4</v>
      </c>
      <c r="U5" s="9">
        <f t="shared" si="4"/>
        <v>-6.8509999999999991</v>
      </c>
      <c r="V5" s="9">
        <f t="shared" si="5"/>
        <v>3.0000000000000027E-3</v>
      </c>
      <c r="W5" s="18">
        <f t="shared" si="6"/>
        <v>1.0000000000000009E-2</v>
      </c>
    </row>
    <row r="6" spans="1:23" ht="18" x14ac:dyDescent="0.35">
      <c r="A6" s="14">
        <v>4</v>
      </c>
      <c r="B6" s="22" t="s">
        <v>11</v>
      </c>
      <c r="C6" s="8">
        <v>316</v>
      </c>
      <c r="D6" s="9">
        <v>305.53059999999999</v>
      </c>
      <c r="E6" s="9">
        <v>1.0343</v>
      </c>
      <c r="F6" s="8">
        <v>238</v>
      </c>
      <c r="G6" s="9">
        <v>307.68279999999999</v>
      </c>
      <c r="H6" s="9">
        <v>0.77349999999999997</v>
      </c>
      <c r="I6" s="18">
        <v>-0.25</v>
      </c>
      <c r="J6" s="8">
        <v>314</v>
      </c>
      <c r="K6" s="9">
        <v>304.1764</v>
      </c>
      <c r="L6" s="9">
        <v>1.0323</v>
      </c>
      <c r="M6" s="8">
        <v>239</v>
      </c>
      <c r="N6" s="9">
        <v>306.57339999999999</v>
      </c>
      <c r="O6" s="9">
        <v>0.77959999999999996</v>
      </c>
      <c r="P6" s="18">
        <v>-0.24</v>
      </c>
      <c r="Q6" s="8">
        <f t="shared" si="0"/>
        <v>-2</v>
      </c>
      <c r="R6" s="9">
        <f t="shared" si="1"/>
        <v>-1.3541999999999916</v>
      </c>
      <c r="S6" s="9">
        <f t="shared" si="2"/>
        <v>-2.0000000000000018E-3</v>
      </c>
      <c r="T6" s="8">
        <f t="shared" si="3"/>
        <v>1</v>
      </c>
      <c r="U6" s="9">
        <f t="shared" si="4"/>
        <v>-1.1093999999999937</v>
      </c>
      <c r="V6" s="9">
        <f t="shared" si="5"/>
        <v>6.0999999999999943E-3</v>
      </c>
      <c r="W6" s="18">
        <f t="shared" si="6"/>
        <v>1.0000000000000009E-2</v>
      </c>
    </row>
    <row r="7" spans="1:23" ht="18" x14ac:dyDescent="0.35">
      <c r="A7" s="14">
        <v>5</v>
      </c>
      <c r="B7" s="22" t="s">
        <v>12</v>
      </c>
      <c r="C7" s="8">
        <v>330</v>
      </c>
      <c r="D7" s="9">
        <v>323.90539999999999</v>
      </c>
      <c r="E7" s="9">
        <v>1.0187999999999999</v>
      </c>
      <c r="F7" s="8">
        <v>244</v>
      </c>
      <c r="G7" s="9">
        <v>323.23360000000002</v>
      </c>
      <c r="H7" s="9">
        <v>0.75490000000000002</v>
      </c>
      <c r="I7" s="18">
        <v>-0.26</v>
      </c>
      <c r="J7" s="8">
        <v>327</v>
      </c>
      <c r="K7" s="9">
        <v>326.48160000000001</v>
      </c>
      <c r="L7" s="9">
        <v>1.0016</v>
      </c>
      <c r="M7" s="8">
        <v>244</v>
      </c>
      <c r="N7" s="9">
        <v>326.69839999999999</v>
      </c>
      <c r="O7" s="9">
        <v>0.74690000000000001</v>
      </c>
      <c r="P7" s="18">
        <v>-0.25</v>
      </c>
      <c r="Q7" s="8">
        <f t="shared" si="0"/>
        <v>-3</v>
      </c>
      <c r="R7" s="9">
        <f t="shared" si="1"/>
        <v>2.5762000000000285</v>
      </c>
      <c r="S7" s="9">
        <f t="shared" si="2"/>
        <v>-1.7199999999999882E-2</v>
      </c>
      <c r="T7" s="8">
        <f t="shared" si="3"/>
        <v>0</v>
      </c>
      <c r="U7" s="9">
        <f t="shared" si="4"/>
        <v>3.4647999999999683</v>
      </c>
      <c r="V7" s="9">
        <f t="shared" si="5"/>
        <v>-8.0000000000000071E-3</v>
      </c>
      <c r="W7" s="18">
        <f t="shared" si="6"/>
        <v>1.0000000000000009E-2</v>
      </c>
    </row>
    <row r="8" spans="1:23" ht="18" x14ac:dyDescent="0.35">
      <c r="A8" s="14">
        <v>6</v>
      </c>
      <c r="B8" s="22" t="s">
        <v>13</v>
      </c>
      <c r="C8" s="8">
        <v>232</v>
      </c>
      <c r="D8" s="9">
        <v>233.98769999999999</v>
      </c>
      <c r="E8" s="9">
        <v>0.99150000000000005</v>
      </c>
      <c r="F8" s="8">
        <v>190</v>
      </c>
      <c r="G8" s="9">
        <v>246.346</v>
      </c>
      <c r="H8" s="9">
        <v>0.77129999999999999</v>
      </c>
      <c r="I8" s="18">
        <v>-0.22</v>
      </c>
      <c r="J8" s="8">
        <v>231</v>
      </c>
      <c r="K8" s="9">
        <v>230.7182</v>
      </c>
      <c r="L8" s="9">
        <v>1.0012000000000001</v>
      </c>
      <c r="M8" s="8">
        <v>188</v>
      </c>
      <c r="N8" s="9">
        <v>243.47460000000001</v>
      </c>
      <c r="O8" s="9">
        <v>0.7722</v>
      </c>
      <c r="P8" s="18">
        <v>-0.23</v>
      </c>
      <c r="Q8" s="8">
        <f t="shared" si="0"/>
        <v>-1</v>
      </c>
      <c r="R8" s="9">
        <f t="shared" si="1"/>
        <v>-3.2694999999999936</v>
      </c>
      <c r="S8" s="9">
        <f t="shared" si="2"/>
        <v>9.7000000000000419E-3</v>
      </c>
      <c r="T8" s="8">
        <f t="shared" si="3"/>
        <v>-2</v>
      </c>
      <c r="U8" s="9">
        <f t="shared" si="4"/>
        <v>-2.8713999999999942</v>
      </c>
      <c r="V8" s="9">
        <f t="shared" si="5"/>
        <v>9.000000000000119E-4</v>
      </c>
      <c r="W8" s="18">
        <f t="shared" si="6"/>
        <v>-1.0000000000000009E-2</v>
      </c>
    </row>
    <row r="9" spans="1:23" ht="18" x14ac:dyDescent="0.35">
      <c r="A9" s="14">
        <v>7</v>
      </c>
      <c r="B9" s="22" t="s">
        <v>14</v>
      </c>
      <c r="C9" s="8">
        <v>165</v>
      </c>
      <c r="D9" s="9">
        <v>154.64230000000001</v>
      </c>
      <c r="E9" s="9">
        <v>1.0669999999999999</v>
      </c>
      <c r="F9" s="8">
        <v>123</v>
      </c>
      <c r="G9" s="9">
        <v>171.44710000000001</v>
      </c>
      <c r="H9" s="9">
        <v>0.71740000000000004</v>
      </c>
      <c r="I9" s="18">
        <v>-0.33</v>
      </c>
      <c r="J9" s="8">
        <v>164</v>
      </c>
      <c r="K9" s="9">
        <v>150.86019999999999</v>
      </c>
      <c r="L9" s="9">
        <v>1.0871</v>
      </c>
      <c r="M9" s="8">
        <v>121</v>
      </c>
      <c r="N9" s="9">
        <v>168.07089999999999</v>
      </c>
      <c r="O9" s="9">
        <v>0.71989999999999998</v>
      </c>
      <c r="P9" s="18">
        <v>-0.34</v>
      </c>
      <c r="Q9" s="8">
        <f t="shared" si="0"/>
        <v>-1</v>
      </c>
      <c r="R9" s="9">
        <f t="shared" si="1"/>
        <v>-3.782100000000014</v>
      </c>
      <c r="S9" s="9">
        <f t="shared" si="2"/>
        <v>2.0100000000000007E-2</v>
      </c>
      <c r="T9" s="8">
        <f t="shared" si="3"/>
        <v>-2</v>
      </c>
      <c r="U9" s="9">
        <f t="shared" si="4"/>
        <v>-3.3762000000000114</v>
      </c>
      <c r="V9" s="9">
        <f t="shared" si="5"/>
        <v>2.4999999999999467E-3</v>
      </c>
      <c r="W9" s="18">
        <f t="shared" si="6"/>
        <v>-1.0000000000000009E-2</v>
      </c>
    </row>
    <row r="10" spans="1:23" ht="18" x14ac:dyDescent="0.35">
      <c r="A10" s="14">
        <v>8</v>
      </c>
      <c r="B10" s="22" t="s">
        <v>15</v>
      </c>
      <c r="C10" s="8">
        <v>152</v>
      </c>
      <c r="D10" s="9">
        <v>161.7704</v>
      </c>
      <c r="E10" s="9">
        <v>0.93959999999999999</v>
      </c>
      <c r="F10" s="8">
        <v>103</v>
      </c>
      <c r="G10" s="9">
        <v>164.56190000000001</v>
      </c>
      <c r="H10" s="9">
        <v>0.62590000000000001</v>
      </c>
      <c r="I10" s="18">
        <v>-0.33</v>
      </c>
      <c r="J10" s="8">
        <v>151</v>
      </c>
      <c r="K10" s="9">
        <v>161.2928</v>
      </c>
      <c r="L10" s="9">
        <v>0.93620000000000003</v>
      </c>
      <c r="M10" s="8">
        <v>103</v>
      </c>
      <c r="N10" s="9">
        <v>164.17060000000001</v>
      </c>
      <c r="O10" s="9">
        <v>0.62739999999999996</v>
      </c>
      <c r="P10" s="18">
        <v>-0.33</v>
      </c>
      <c r="Q10" s="8">
        <f t="shared" si="0"/>
        <v>-1</v>
      </c>
      <c r="R10" s="9">
        <f t="shared" si="1"/>
        <v>-0.47759999999999536</v>
      </c>
      <c r="S10" s="9">
        <f t="shared" si="2"/>
        <v>-3.3999999999999586E-3</v>
      </c>
      <c r="T10" s="8">
        <f t="shared" si="3"/>
        <v>0</v>
      </c>
      <c r="U10" s="9">
        <f t="shared" si="4"/>
        <v>-0.39130000000000109</v>
      </c>
      <c r="V10" s="9">
        <f t="shared" si="5"/>
        <v>1.4999999999999458E-3</v>
      </c>
      <c r="W10" s="18">
        <f t="shared" si="6"/>
        <v>0</v>
      </c>
    </row>
    <row r="11" spans="1:23" ht="18" x14ac:dyDescent="0.35">
      <c r="A11" s="14">
        <v>9</v>
      </c>
      <c r="B11" s="22" t="s">
        <v>16</v>
      </c>
      <c r="C11" s="8">
        <v>246</v>
      </c>
      <c r="D11" s="9">
        <v>251.5951</v>
      </c>
      <c r="E11" s="9">
        <v>0.9778</v>
      </c>
      <c r="F11" s="8">
        <v>235</v>
      </c>
      <c r="G11" s="9">
        <v>276.75380000000001</v>
      </c>
      <c r="H11" s="9">
        <v>0.84909999999999997</v>
      </c>
      <c r="I11" s="18">
        <v>-0.13</v>
      </c>
      <c r="J11" s="8">
        <v>247</v>
      </c>
      <c r="K11" s="9">
        <v>251.20099999999999</v>
      </c>
      <c r="L11" s="9">
        <v>0.98329999999999995</v>
      </c>
      <c r="M11" s="8">
        <v>234</v>
      </c>
      <c r="N11" s="9">
        <v>276.91230000000002</v>
      </c>
      <c r="O11" s="9">
        <v>0.84499999999999997</v>
      </c>
      <c r="P11" s="18">
        <v>-0.14000000000000001</v>
      </c>
      <c r="Q11" s="8">
        <f t="shared" si="0"/>
        <v>1</v>
      </c>
      <c r="R11" s="9">
        <f t="shared" si="1"/>
        <v>-0.39410000000000878</v>
      </c>
      <c r="S11" s="9">
        <f t="shared" si="2"/>
        <v>5.4999999999999494E-3</v>
      </c>
      <c r="T11" s="8">
        <f t="shared" si="3"/>
        <v>-1</v>
      </c>
      <c r="U11" s="9">
        <f t="shared" si="4"/>
        <v>0.15850000000000364</v>
      </c>
      <c r="V11" s="9">
        <f t="shared" si="5"/>
        <v>-4.0999999999999925E-3</v>
      </c>
      <c r="W11" s="18">
        <f t="shared" si="6"/>
        <v>-1.0000000000000009E-2</v>
      </c>
    </row>
    <row r="12" spans="1:23" ht="18" x14ac:dyDescent="0.35">
      <c r="A12" s="14">
        <v>10</v>
      </c>
      <c r="B12" s="22" t="s">
        <v>17</v>
      </c>
      <c r="C12" s="8">
        <v>123</v>
      </c>
      <c r="D12" s="9">
        <v>127.9409</v>
      </c>
      <c r="E12" s="9">
        <v>0.96140000000000003</v>
      </c>
      <c r="F12" s="8">
        <v>119</v>
      </c>
      <c r="G12" s="9">
        <v>126.4877</v>
      </c>
      <c r="H12" s="9">
        <v>0.94079999999999997</v>
      </c>
      <c r="I12" s="18">
        <v>-2.1000000000000001E-2</v>
      </c>
      <c r="J12" s="8">
        <v>126</v>
      </c>
      <c r="K12" s="9">
        <v>133.33580000000001</v>
      </c>
      <c r="L12" s="9">
        <v>0.94499999999999995</v>
      </c>
      <c r="M12" s="8">
        <v>124</v>
      </c>
      <c r="N12" s="9">
        <v>132.2501</v>
      </c>
      <c r="O12" s="9">
        <v>0.93759999999999999</v>
      </c>
      <c r="P12" s="18">
        <v>-7.7999999999999996E-3</v>
      </c>
      <c r="Q12" s="8">
        <f t="shared" si="0"/>
        <v>3</v>
      </c>
      <c r="R12" s="9">
        <f t="shared" si="1"/>
        <v>5.3949000000000069</v>
      </c>
      <c r="S12" s="9">
        <f t="shared" si="2"/>
        <v>-1.6400000000000081E-2</v>
      </c>
      <c r="T12" s="8">
        <f t="shared" si="3"/>
        <v>5</v>
      </c>
      <c r="U12" s="9">
        <f t="shared" si="4"/>
        <v>5.7623999999999995</v>
      </c>
      <c r="V12" s="9">
        <f t="shared" si="5"/>
        <v>-3.1999999999999806E-3</v>
      </c>
      <c r="W12" s="18">
        <f t="shared" si="6"/>
        <v>1.3200000000000002E-2</v>
      </c>
    </row>
    <row r="13" spans="1:23" ht="18" x14ac:dyDescent="0.35">
      <c r="A13" s="14">
        <v>11</v>
      </c>
      <c r="B13" s="22" t="s">
        <v>18</v>
      </c>
      <c r="C13" s="8">
        <v>189</v>
      </c>
      <c r="D13" s="9">
        <v>189.8759</v>
      </c>
      <c r="E13" s="9">
        <v>0.99539999999999995</v>
      </c>
      <c r="F13" s="8">
        <v>154</v>
      </c>
      <c r="G13" s="9">
        <v>187.9751</v>
      </c>
      <c r="H13" s="9">
        <v>0.81930000000000003</v>
      </c>
      <c r="I13" s="18">
        <v>-0.18</v>
      </c>
      <c r="J13" s="8">
        <v>185</v>
      </c>
      <c r="K13" s="9">
        <v>185.97479999999999</v>
      </c>
      <c r="L13" s="9">
        <v>0.99480000000000002</v>
      </c>
      <c r="M13" s="8">
        <v>150</v>
      </c>
      <c r="N13" s="9">
        <v>184.93450000000001</v>
      </c>
      <c r="O13" s="9">
        <v>0.81110000000000004</v>
      </c>
      <c r="P13" s="18">
        <v>-0.18</v>
      </c>
      <c r="Q13" s="8">
        <f t="shared" si="0"/>
        <v>-4</v>
      </c>
      <c r="R13" s="9">
        <f t="shared" si="1"/>
        <v>-3.9011000000000138</v>
      </c>
      <c r="S13" s="9">
        <f t="shared" si="2"/>
        <v>-5.9999999999993392E-4</v>
      </c>
      <c r="T13" s="8">
        <f t="shared" si="3"/>
        <v>-4</v>
      </c>
      <c r="U13" s="9">
        <f t="shared" si="4"/>
        <v>-3.0405999999999835</v>
      </c>
      <c r="V13" s="9">
        <f t="shared" si="5"/>
        <v>-8.1999999999999851E-3</v>
      </c>
      <c r="W13" s="18">
        <f t="shared" si="6"/>
        <v>0</v>
      </c>
    </row>
    <row r="14" spans="1:23" ht="18" x14ac:dyDescent="0.35">
      <c r="A14" s="14">
        <v>12</v>
      </c>
      <c r="B14" s="22" t="s">
        <v>19</v>
      </c>
      <c r="C14" s="8">
        <v>173</v>
      </c>
      <c r="D14" s="9">
        <v>176.60329999999999</v>
      </c>
      <c r="E14" s="9">
        <v>0.97960000000000003</v>
      </c>
      <c r="F14" s="8">
        <v>152</v>
      </c>
      <c r="G14" s="9">
        <v>149.88640000000001</v>
      </c>
      <c r="H14" s="9">
        <v>1.0141</v>
      </c>
      <c r="I14" s="18">
        <v>3.5000000000000003E-2</v>
      </c>
      <c r="J14" s="8">
        <v>173</v>
      </c>
      <c r="K14" s="9">
        <v>176.60329999999999</v>
      </c>
      <c r="L14" s="9">
        <v>0.97960000000000003</v>
      </c>
      <c r="M14" s="8">
        <v>152</v>
      </c>
      <c r="N14" s="9">
        <v>149.88640000000001</v>
      </c>
      <c r="O14" s="9">
        <v>1.0141</v>
      </c>
      <c r="P14" s="18">
        <v>3.5000000000000003E-2</v>
      </c>
      <c r="Q14" s="8">
        <f t="shared" si="0"/>
        <v>0</v>
      </c>
      <c r="R14" s="9">
        <f t="shared" si="1"/>
        <v>0</v>
      </c>
      <c r="S14" s="9">
        <f t="shared" si="2"/>
        <v>0</v>
      </c>
      <c r="T14" s="8">
        <f t="shared" si="3"/>
        <v>0</v>
      </c>
      <c r="U14" s="9">
        <f t="shared" si="4"/>
        <v>0</v>
      </c>
      <c r="V14" s="9">
        <f t="shared" si="5"/>
        <v>0</v>
      </c>
      <c r="W14" s="18">
        <f t="shared" si="6"/>
        <v>0</v>
      </c>
    </row>
    <row r="15" spans="1:23" ht="18" x14ac:dyDescent="0.35">
      <c r="A15" s="14">
        <v>13</v>
      </c>
      <c r="B15" s="22" t="s">
        <v>20</v>
      </c>
      <c r="C15" s="8">
        <v>58</v>
      </c>
      <c r="D15" s="9">
        <v>55.081200000000003</v>
      </c>
      <c r="E15" s="9">
        <v>1.0529999999999999</v>
      </c>
      <c r="F15" s="8">
        <v>39</v>
      </c>
      <c r="G15" s="9">
        <v>53.822800000000001</v>
      </c>
      <c r="H15" s="9">
        <v>0.72460000000000002</v>
      </c>
      <c r="I15" s="18">
        <v>-0.31</v>
      </c>
      <c r="J15" s="8">
        <v>55</v>
      </c>
      <c r="K15" s="9">
        <v>53.656100000000002</v>
      </c>
      <c r="L15" s="9">
        <v>1.0249999999999999</v>
      </c>
      <c r="M15" s="8">
        <v>39</v>
      </c>
      <c r="N15" s="9">
        <v>52.668399999999998</v>
      </c>
      <c r="O15" s="9">
        <v>0.74050000000000005</v>
      </c>
      <c r="P15" s="18">
        <v>-0.28000000000000003</v>
      </c>
      <c r="Q15" s="8">
        <f t="shared" si="0"/>
        <v>-3</v>
      </c>
      <c r="R15" s="9">
        <f t="shared" si="1"/>
        <v>-1.4251000000000005</v>
      </c>
      <c r="S15" s="9">
        <f t="shared" si="2"/>
        <v>-2.8000000000000025E-2</v>
      </c>
      <c r="T15" s="8">
        <f t="shared" si="3"/>
        <v>0</v>
      </c>
      <c r="U15" s="9">
        <f t="shared" si="4"/>
        <v>-1.1544000000000025</v>
      </c>
      <c r="V15" s="9">
        <f t="shared" si="5"/>
        <v>1.5900000000000025E-2</v>
      </c>
      <c r="W15" s="18">
        <f t="shared" si="6"/>
        <v>2.9999999999999971E-2</v>
      </c>
    </row>
    <row r="16" spans="1:23" ht="18" x14ac:dyDescent="0.35">
      <c r="A16" s="14">
        <v>14</v>
      </c>
      <c r="B16" s="22" t="s">
        <v>21</v>
      </c>
      <c r="C16" s="8">
        <v>424</v>
      </c>
      <c r="D16" s="9">
        <v>436.26409999999998</v>
      </c>
      <c r="E16" s="9">
        <v>0.97189999999999999</v>
      </c>
      <c r="F16" s="8">
        <v>310</v>
      </c>
      <c r="G16" s="9">
        <v>454.4461</v>
      </c>
      <c r="H16" s="9">
        <v>0.68210000000000004</v>
      </c>
      <c r="I16" s="18">
        <v>-0.3</v>
      </c>
      <c r="J16" s="8">
        <v>422</v>
      </c>
      <c r="K16" s="9">
        <v>435.37459999999999</v>
      </c>
      <c r="L16" s="9">
        <v>0.96930000000000005</v>
      </c>
      <c r="M16" s="8">
        <v>309</v>
      </c>
      <c r="N16" s="9">
        <v>454.21080000000001</v>
      </c>
      <c r="O16" s="9">
        <v>0.68030000000000002</v>
      </c>
      <c r="P16" s="18">
        <v>-0.3</v>
      </c>
      <c r="Q16" s="8">
        <f t="shared" si="0"/>
        <v>-2</v>
      </c>
      <c r="R16" s="9">
        <f t="shared" si="1"/>
        <v>-0.88949999999999818</v>
      </c>
      <c r="S16" s="9">
        <f t="shared" si="2"/>
        <v>-2.5999999999999357E-3</v>
      </c>
      <c r="T16" s="8">
        <f t="shared" si="3"/>
        <v>-1</v>
      </c>
      <c r="U16" s="9">
        <f t="shared" si="4"/>
        <v>-0.23529999999999518</v>
      </c>
      <c r="V16" s="9">
        <f t="shared" si="5"/>
        <v>-1.8000000000000238E-3</v>
      </c>
      <c r="W16" s="18">
        <f t="shared" si="6"/>
        <v>0</v>
      </c>
    </row>
    <row r="17" spans="1:23" ht="18" x14ac:dyDescent="0.35">
      <c r="A17" s="14">
        <v>16</v>
      </c>
      <c r="B17" s="22" t="s">
        <v>22</v>
      </c>
      <c r="C17" s="8">
        <v>113</v>
      </c>
      <c r="D17" s="9">
        <v>110.7784</v>
      </c>
      <c r="E17" s="9">
        <v>1.0201</v>
      </c>
      <c r="F17" s="8">
        <v>99</v>
      </c>
      <c r="G17" s="9">
        <v>113.8588</v>
      </c>
      <c r="H17" s="9">
        <v>0.86950000000000005</v>
      </c>
      <c r="I17" s="18">
        <v>-0.15</v>
      </c>
      <c r="J17" s="8">
        <v>118</v>
      </c>
      <c r="K17" s="9">
        <v>118.2484</v>
      </c>
      <c r="L17" s="9">
        <v>0.99790000000000001</v>
      </c>
      <c r="M17" s="8">
        <v>102</v>
      </c>
      <c r="N17" s="9">
        <v>121.7435</v>
      </c>
      <c r="O17" s="9">
        <v>0.83779999999999999</v>
      </c>
      <c r="P17" s="18">
        <v>-0.16</v>
      </c>
      <c r="Q17" s="8">
        <f t="shared" si="0"/>
        <v>5</v>
      </c>
      <c r="R17" s="9">
        <f t="shared" si="1"/>
        <v>7.4699999999999989</v>
      </c>
      <c r="S17" s="9">
        <f t="shared" si="2"/>
        <v>-2.2199999999999998E-2</v>
      </c>
      <c r="T17" s="8">
        <f t="shared" si="3"/>
        <v>3</v>
      </c>
      <c r="U17" s="9">
        <f t="shared" si="4"/>
        <v>7.8846999999999952</v>
      </c>
      <c r="V17" s="9">
        <f t="shared" si="5"/>
        <v>-3.1700000000000061E-2</v>
      </c>
      <c r="W17" s="18">
        <f t="shared" si="6"/>
        <v>-1.0000000000000009E-2</v>
      </c>
    </row>
    <row r="18" spans="1:23" ht="18" x14ac:dyDescent="0.35">
      <c r="A18" s="14">
        <v>19</v>
      </c>
      <c r="B18" s="22" t="s">
        <v>23</v>
      </c>
      <c r="C18" s="8">
        <v>57</v>
      </c>
      <c r="D18" s="9">
        <v>53.438800000000001</v>
      </c>
      <c r="E18" s="9">
        <v>1.0666</v>
      </c>
      <c r="F18" s="8">
        <v>25</v>
      </c>
      <c r="G18" s="9">
        <v>56.824199999999998</v>
      </c>
      <c r="H18" s="9">
        <v>0.44</v>
      </c>
      <c r="I18" s="18">
        <v>-0.59</v>
      </c>
      <c r="J18" s="8">
        <v>57</v>
      </c>
      <c r="K18" s="9">
        <v>53.382300000000001</v>
      </c>
      <c r="L18" s="9">
        <v>1.0678000000000001</v>
      </c>
      <c r="M18" s="8">
        <v>25</v>
      </c>
      <c r="N18" s="9">
        <v>56.859299999999998</v>
      </c>
      <c r="O18" s="9">
        <v>0.43969999999999998</v>
      </c>
      <c r="P18" s="18">
        <v>-0.59</v>
      </c>
      <c r="Q18" s="8">
        <f t="shared" si="0"/>
        <v>0</v>
      </c>
      <c r="R18" s="9">
        <f t="shared" si="1"/>
        <v>-5.6499999999999773E-2</v>
      </c>
      <c r="S18" s="9">
        <f t="shared" si="2"/>
        <v>1.2000000000000899E-3</v>
      </c>
      <c r="T18" s="8">
        <f t="shared" si="3"/>
        <v>0</v>
      </c>
      <c r="U18" s="9">
        <f t="shared" si="4"/>
        <v>3.5099999999999909E-2</v>
      </c>
      <c r="V18" s="9">
        <f t="shared" si="5"/>
        <v>-3.0000000000002247E-4</v>
      </c>
      <c r="W18" s="18">
        <f t="shared" si="6"/>
        <v>0</v>
      </c>
    </row>
    <row r="19" spans="1:23" ht="18" x14ac:dyDescent="0.35">
      <c r="A19" s="14">
        <v>21</v>
      </c>
      <c r="B19" s="22" t="s">
        <v>24</v>
      </c>
      <c r="C19" s="8">
        <v>355</v>
      </c>
      <c r="D19" s="9">
        <v>325.81369999999998</v>
      </c>
      <c r="E19" s="9">
        <v>1.0895999999999999</v>
      </c>
      <c r="F19" s="8">
        <v>229</v>
      </c>
      <c r="G19" s="9">
        <v>334.19119999999998</v>
      </c>
      <c r="H19" s="9">
        <v>0.68520000000000003</v>
      </c>
      <c r="I19" s="18">
        <v>-0.37</v>
      </c>
      <c r="J19" s="8">
        <v>357</v>
      </c>
      <c r="K19" s="9">
        <v>331.2706</v>
      </c>
      <c r="L19" s="9">
        <v>1.0777000000000001</v>
      </c>
      <c r="M19" s="8">
        <v>226</v>
      </c>
      <c r="N19" s="9">
        <v>339.76280000000003</v>
      </c>
      <c r="O19" s="9">
        <v>0.66520000000000001</v>
      </c>
      <c r="P19" s="18">
        <v>-0.38</v>
      </c>
      <c r="Q19" s="8">
        <f t="shared" si="0"/>
        <v>2</v>
      </c>
      <c r="R19" s="9">
        <f t="shared" si="1"/>
        <v>5.4569000000000187</v>
      </c>
      <c r="S19" s="9">
        <f t="shared" si="2"/>
        <v>-1.18999999999998E-2</v>
      </c>
      <c r="T19" s="8">
        <f t="shared" si="3"/>
        <v>-3</v>
      </c>
      <c r="U19" s="9">
        <f t="shared" si="4"/>
        <v>5.5716000000000463</v>
      </c>
      <c r="V19" s="9">
        <f t="shared" si="5"/>
        <v>-2.0000000000000018E-2</v>
      </c>
      <c r="W19" s="18">
        <f t="shared" si="6"/>
        <v>-1.0000000000000009E-2</v>
      </c>
    </row>
    <row r="20" spans="1:23" ht="18" x14ac:dyDescent="0.35">
      <c r="A20" s="14">
        <v>23</v>
      </c>
      <c r="B20" s="22" t="s">
        <v>25</v>
      </c>
      <c r="C20" s="8">
        <v>64</v>
      </c>
      <c r="D20" s="9">
        <v>64.186300000000003</v>
      </c>
      <c r="E20" s="9">
        <v>0.99709999999999999</v>
      </c>
      <c r="F20" s="8">
        <v>47</v>
      </c>
      <c r="G20" s="9">
        <v>65.4542</v>
      </c>
      <c r="H20" s="9">
        <v>0.71809999999999996</v>
      </c>
      <c r="I20" s="18">
        <v>-0.28000000000000003</v>
      </c>
      <c r="J20" s="8">
        <v>62</v>
      </c>
      <c r="K20" s="9">
        <v>62.711300000000001</v>
      </c>
      <c r="L20" s="9">
        <v>0.98870000000000002</v>
      </c>
      <c r="M20" s="8">
        <v>22</v>
      </c>
      <c r="N20" s="9">
        <v>64.344800000000006</v>
      </c>
      <c r="O20" s="9">
        <v>0.34189999999999998</v>
      </c>
      <c r="P20" s="18">
        <v>-0.65</v>
      </c>
      <c r="Q20" s="8">
        <f t="shared" si="0"/>
        <v>-2</v>
      </c>
      <c r="R20" s="9">
        <f t="shared" si="1"/>
        <v>-1.4750000000000014</v>
      </c>
      <c r="S20" s="9">
        <f t="shared" si="2"/>
        <v>-8.3999999999999631E-3</v>
      </c>
      <c r="T20" s="8">
        <f t="shared" si="3"/>
        <v>-25</v>
      </c>
      <c r="U20" s="9">
        <f t="shared" si="4"/>
        <v>-1.1093999999999937</v>
      </c>
      <c r="V20" s="9">
        <f t="shared" si="5"/>
        <v>-0.37619999999999998</v>
      </c>
      <c r="W20" s="18">
        <f t="shared" si="6"/>
        <v>-0.37</v>
      </c>
    </row>
    <row r="21" spans="1:23" ht="18" x14ac:dyDescent="0.35">
      <c r="A21" s="14">
        <v>27</v>
      </c>
      <c r="B21" s="22" t="s">
        <v>26</v>
      </c>
      <c r="C21" s="8">
        <v>184</v>
      </c>
      <c r="D21" s="9">
        <v>199.50069999999999</v>
      </c>
      <c r="E21" s="9">
        <v>0.92230000000000001</v>
      </c>
      <c r="F21" s="8">
        <v>139</v>
      </c>
      <c r="G21" s="9">
        <v>206.73500000000001</v>
      </c>
      <c r="H21" s="9">
        <v>0.6724</v>
      </c>
      <c r="I21" s="18">
        <v>-0.27</v>
      </c>
      <c r="J21" s="8">
        <v>183</v>
      </c>
      <c r="K21" s="9">
        <v>198.51300000000001</v>
      </c>
      <c r="L21" s="9">
        <v>0.92190000000000005</v>
      </c>
      <c r="M21" s="8">
        <v>138</v>
      </c>
      <c r="N21" s="9">
        <v>206.27950000000001</v>
      </c>
      <c r="O21" s="9">
        <v>0.66900000000000004</v>
      </c>
      <c r="P21" s="18">
        <v>-0.27</v>
      </c>
      <c r="Q21" s="8">
        <f t="shared" si="0"/>
        <v>-1</v>
      </c>
      <c r="R21" s="9">
        <f t="shared" si="1"/>
        <v>-0.98769999999998959</v>
      </c>
      <c r="S21" s="9">
        <f t="shared" si="2"/>
        <v>-3.9999999999995595E-4</v>
      </c>
      <c r="T21" s="8">
        <f t="shared" si="3"/>
        <v>-1</v>
      </c>
      <c r="U21" s="9">
        <f t="shared" si="4"/>
        <v>-0.45550000000000068</v>
      </c>
      <c r="V21" s="9">
        <f t="shared" si="5"/>
        <v>-3.3999999999999586E-3</v>
      </c>
      <c r="W21" s="18">
        <f t="shared" si="6"/>
        <v>0</v>
      </c>
    </row>
    <row r="22" spans="1:23" ht="18" x14ac:dyDescent="0.35">
      <c r="A22" s="14">
        <v>28</v>
      </c>
      <c r="B22" s="22" t="s">
        <v>27</v>
      </c>
      <c r="C22" s="8">
        <v>26</v>
      </c>
      <c r="D22" s="9">
        <v>26.4742</v>
      </c>
      <c r="E22" s="9">
        <v>0.98209999999999997</v>
      </c>
      <c r="F22" s="8">
        <v>22</v>
      </c>
      <c r="G22" s="9">
        <v>31.133299999999998</v>
      </c>
      <c r="H22" s="9">
        <v>0.70660000000000001</v>
      </c>
      <c r="I22" s="18">
        <v>-0.28000000000000003</v>
      </c>
      <c r="J22" s="8">
        <v>28</v>
      </c>
      <c r="K22" s="9">
        <v>28.021699999999999</v>
      </c>
      <c r="L22" s="9">
        <v>0.99919999999999998</v>
      </c>
      <c r="M22" s="8">
        <v>23</v>
      </c>
      <c r="N22" s="9">
        <v>33.334499999999998</v>
      </c>
      <c r="O22" s="9">
        <v>0.69</v>
      </c>
      <c r="P22" s="18">
        <v>-0.31</v>
      </c>
      <c r="Q22" s="8">
        <f t="shared" si="0"/>
        <v>2</v>
      </c>
      <c r="R22" s="9">
        <f t="shared" si="1"/>
        <v>1.5474999999999994</v>
      </c>
      <c r="S22" s="9">
        <f t="shared" si="2"/>
        <v>1.7100000000000004E-2</v>
      </c>
      <c r="T22" s="8">
        <f t="shared" si="3"/>
        <v>1</v>
      </c>
      <c r="U22" s="9">
        <f t="shared" si="4"/>
        <v>2.2012</v>
      </c>
      <c r="V22" s="9">
        <f t="shared" si="5"/>
        <v>-1.6600000000000059E-2</v>
      </c>
      <c r="W22" s="18">
        <f t="shared" si="6"/>
        <v>-2.9999999999999971E-2</v>
      </c>
    </row>
    <row r="23" spans="1:23" ht="18" x14ac:dyDescent="0.35">
      <c r="A23" s="14">
        <v>30</v>
      </c>
      <c r="B23" s="22" t="s">
        <v>28</v>
      </c>
      <c r="C23" s="8">
        <v>0</v>
      </c>
      <c r="D23" s="9">
        <v>0</v>
      </c>
      <c r="E23" s="9" t="s">
        <v>29</v>
      </c>
      <c r="F23" s="8">
        <v>0</v>
      </c>
      <c r="G23" s="9">
        <v>0</v>
      </c>
      <c r="H23" s="9" t="s">
        <v>29</v>
      </c>
      <c r="I23" s="19" t="s">
        <v>29</v>
      </c>
      <c r="J23" s="8">
        <v>0</v>
      </c>
      <c r="K23" s="9">
        <v>0</v>
      </c>
      <c r="L23" s="9" t="s">
        <v>29</v>
      </c>
      <c r="M23" s="8">
        <v>0</v>
      </c>
      <c r="N23" s="9">
        <v>0</v>
      </c>
      <c r="O23" s="9" t="s">
        <v>29</v>
      </c>
      <c r="P23" s="19" t="s">
        <v>29</v>
      </c>
      <c r="Q23" s="8">
        <f t="shared" ref="Q23:Q56" si="7">J23-C23</f>
        <v>0</v>
      </c>
      <c r="R23" s="9">
        <f t="shared" ref="R23:R56" si="8">K23-D23</f>
        <v>0</v>
      </c>
      <c r="S23" s="9" t="e">
        <f t="shared" ref="S23:S56" si="9">L23-E23</f>
        <v>#VALUE!</v>
      </c>
      <c r="T23" s="8">
        <f t="shared" ref="T23:T56" si="10">M23-F23</f>
        <v>0</v>
      </c>
      <c r="U23" s="9">
        <f t="shared" ref="U23:U56" si="11">N23-G23</f>
        <v>0</v>
      </c>
      <c r="V23" s="9"/>
      <c r="W23" s="19"/>
    </row>
    <row r="24" spans="1:23" ht="18" x14ac:dyDescent="0.35">
      <c r="A24" s="14">
        <v>31</v>
      </c>
      <c r="B24" s="22" t="s">
        <v>30</v>
      </c>
      <c r="C24" s="8">
        <v>52</v>
      </c>
      <c r="D24" s="9">
        <v>38.034300000000002</v>
      </c>
      <c r="E24" s="9">
        <v>1.3672</v>
      </c>
      <c r="F24" s="8">
        <v>22</v>
      </c>
      <c r="G24" s="9">
        <v>38.049700000000001</v>
      </c>
      <c r="H24" s="9">
        <v>0.57820000000000005</v>
      </c>
      <c r="I24" s="18">
        <v>-0.57999999999999996</v>
      </c>
      <c r="J24" s="8">
        <v>52</v>
      </c>
      <c r="K24" s="9">
        <v>45.195599999999999</v>
      </c>
      <c r="L24" s="9">
        <v>1.1506000000000001</v>
      </c>
      <c r="M24" s="8">
        <v>22</v>
      </c>
      <c r="N24" s="9">
        <v>45.361199999999997</v>
      </c>
      <c r="O24" s="9">
        <v>0.48499999999999999</v>
      </c>
      <c r="P24" s="18">
        <v>-0.57999999999999996</v>
      </c>
      <c r="Q24" s="8">
        <f t="shared" si="7"/>
        <v>0</v>
      </c>
      <c r="R24" s="9">
        <f t="shared" si="8"/>
        <v>7.1612999999999971</v>
      </c>
      <c r="S24" s="9">
        <f t="shared" si="9"/>
        <v>-0.2165999999999999</v>
      </c>
      <c r="T24" s="8">
        <f t="shared" si="10"/>
        <v>0</v>
      </c>
      <c r="U24" s="9">
        <f t="shared" si="11"/>
        <v>7.3114999999999952</v>
      </c>
      <c r="V24" s="9">
        <f>O24-H24</f>
        <v>-9.3200000000000061E-2</v>
      </c>
      <c r="W24" s="18">
        <f>P24-I24</f>
        <v>0</v>
      </c>
    </row>
    <row r="25" spans="1:23" ht="18" x14ac:dyDescent="0.35">
      <c r="A25" s="14">
        <v>32</v>
      </c>
      <c r="B25" s="22" t="s">
        <v>31</v>
      </c>
      <c r="C25" s="8">
        <v>0</v>
      </c>
      <c r="D25" s="9">
        <v>0</v>
      </c>
      <c r="E25" s="9" t="s">
        <v>29</v>
      </c>
      <c r="F25" s="8">
        <v>0</v>
      </c>
      <c r="G25" s="9">
        <v>0</v>
      </c>
      <c r="H25" s="9" t="s">
        <v>29</v>
      </c>
      <c r="I25" s="19" t="s">
        <v>29</v>
      </c>
      <c r="J25" s="8">
        <v>0</v>
      </c>
      <c r="K25" s="9">
        <v>0</v>
      </c>
      <c r="L25" s="9" t="s">
        <v>29</v>
      </c>
      <c r="M25" s="8">
        <v>0</v>
      </c>
      <c r="N25" s="9">
        <v>0</v>
      </c>
      <c r="O25" s="9" t="s">
        <v>29</v>
      </c>
      <c r="P25" s="19" t="s">
        <v>29</v>
      </c>
      <c r="Q25" s="8">
        <f t="shared" si="7"/>
        <v>0</v>
      </c>
      <c r="R25" s="9">
        <f t="shared" si="8"/>
        <v>0</v>
      </c>
      <c r="S25" s="9" t="e">
        <f t="shared" si="9"/>
        <v>#VALUE!</v>
      </c>
      <c r="T25" s="8">
        <f t="shared" si="10"/>
        <v>0</v>
      </c>
      <c r="U25" s="9">
        <f t="shared" si="11"/>
        <v>0</v>
      </c>
      <c r="V25" s="9"/>
      <c r="W25" s="19"/>
    </row>
    <row r="26" spans="1:23" ht="18" x14ac:dyDescent="0.35">
      <c r="A26" s="14">
        <v>34</v>
      </c>
      <c r="B26" s="22" t="s">
        <v>32</v>
      </c>
      <c r="C26" s="8">
        <v>24</v>
      </c>
      <c r="D26" s="9">
        <v>26.874300000000002</v>
      </c>
      <c r="E26" s="9">
        <v>0.89300000000000002</v>
      </c>
      <c r="F26" s="8">
        <v>11</v>
      </c>
      <c r="G26" s="9">
        <v>23.598400000000002</v>
      </c>
      <c r="H26" s="9">
        <v>0.46610000000000001</v>
      </c>
      <c r="I26" s="18">
        <v>-0.48</v>
      </c>
      <c r="J26" s="8">
        <v>23</v>
      </c>
      <c r="K26" s="9">
        <v>28.5914</v>
      </c>
      <c r="L26" s="9">
        <v>0.8044</v>
      </c>
      <c r="M26" s="8">
        <v>13</v>
      </c>
      <c r="N26" s="9">
        <v>25.552099999999999</v>
      </c>
      <c r="O26" s="9">
        <v>0.50880000000000003</v>
      </c>
      <c r="P26" s="18">
        <v>-0.37</v>
      </c>
      <c r="Q26" s="8">
        <f t="shared" si="7"/>
        <v>-1</v>
      </c>
      <c r="R26" s="9">
        <f t="shared" si="8"/>
        <v>1.7170999999999985</v>
      </c>
      <c r="S26" s="9">
        <f t="shared" si="9"/>
        <v>-8.8600000000000012E-2</v>
      </c>
      <c r="T26" s="8">
        <f t="shared" si="10"/>
        <v>2</v>
      </c>
      <c r="U26" s="9">
        <f t="shared" si="11"/>
        <v>1.9536999999999978</v>
      </c>
      <c r="V26" s="9">
        <f t="shared" ref="V26:V56" si="12">O26-H26</f>
        <v>4.2700000000000016E-2</v>
      </c>
      <c r="W26" s="18">
        <f t="shared" ref="W26:W56" si="13">P26-I26</f>
        <v>0.10999999999999999</v>
      </c>
    </row>
    <row r="27" spans="1:23" ht="18" x14ac:dyDescent="0.35">
      <c r="A27" s="14">
        <v>35</v>
      </c>
      <c r="B27" s="22" t="s">
        <v>33</v>
      </c>
      <c r="C27" s="8">
        <v>262</v>
      </c>
      <c r="D27" s="9">
        <v>270.18680000000001</v>
      </c>
      <c r="E27" s="9">
        <v>0.96970000000000001</v>
      </c>
      <c r="F27" s="8">
        <v>212</v>
      </c>
      <c r="G27" s="9">
        <v>276.78289999999998</v>
      </c>
      <c r="H27" s="9">
        <v>0.76590000000000003</v>
      </c>
      <c r="I27" s="18">
        <v>-0.21</v>
      </c>
      <c r="J27" s="8">
        <v>253</v>
      </c>
      <c r="K27" s="9">
        <v>264.93939999999998</v>
      </c>
      <c r="L27" s="9">
        <v>0.95489999999999997</v>
      </c>
      <c r="M27" s="8">
        <v>206</v>
      </c>
      <c r="N27" s="9">
        <v>272.1377</v>
      </c>
      <c r="O27" s="9">
        <v>0.75700000000000001</v>
      </c>
      <c r="P27" s="18">
        <v>-0.21</v>
      </c>
      <c r="Q27" s="8">
        <f t="shared" si="7"/>
        <v>-9</v>
      </c>
      <c r="R27" s="9">
        <f t="shared" si="8"/>
        <v>-5.2474000000000274</v>
      </c>
      <c r="S27" s="9">
        <f t="shared" si="9"/>
        <v>-1.4800000000000035E-2</v>
      </c>
      <c r="T27" s="8">
        <f t="shared" si="10"/>
        <v>-6</v>
      </c>
      <c r="U27" s="9">
        <f t="shared" si="11"/>
        <v>-4.6451999999999884</v>
      </c>
      <c r="V27" s="9">
        <f t="shared" si="12"/>
        <v>-8.900000000000019E-3</v>
      </c>
      <c r="W27" s="18">
        <f t="shared" si="13"/>
        <v>0</v>
      </c>
    </row>
    <row r="28" spans="1:23" ht="18" x14ac:dyDescent="0.35">
      <c r="A28" s="14">
        <v>36</v>
      </c>
      <c r="B28" s="22" t="s">
        <v>34</v>
      </c>
      <c r="C28" s="8">
        <v>52</v>
      </c>
      <c r="D28" s="9">
        <v>53.084299999999999</v>
      </c>
      <c r="E28" s="9">
        <v>0.97960000000000003</v>
      </c>
      <c r="F28" s="8">
        <v>3</v>
      </c>
      <c r="G28" s="9">
        <v>52.281399999999998</v>
      </c>
      <c r="H28" s="9">
        <v>5.74E-2</v>
      </c>
      <c r="I28" s="18">
        <v>-0.94</v>
      </c>
      <c r="J28" s="8">
        <v>51</v>
      </c>
      <c r="K28" s="9">
        <v>52.534399999999998</v>
      </c>
      <c r="L28" s="9">
        <v>0.9708</v>
      </c>
      <c r="M28" s="8">
        <v>2</v>
      </c>
      <c r="N28" s="9">
        <v>52.043999999999997</v>
      </c>
      <c r="O28" s="9">
        <v>3.8399999999999997E-2</v>
      </c>
      <c r="P28" s="18">
        <v>-0.96</v>
      </c>
      <c r="Q28" s="8">
        <f t="shared" si="7"/>
        <v>-1</v>
      </c>
      <c r="R28" s="9">
        <f t="shared" si="8"/>
        <v>-0.54990000000000094</v>
      </c>
      <c r="S28" s="9">
        <f t="shared" si="9"/>
        <v>-8.80000000000003E-3</v>
      </c>
      <c r="T28" s="8">
        <f t="shared" si="10"/>
        <v>-1</v>
      </c>
      <c r="U28" s="9">
        <f t="shared" si="11"/>
        <v>-0.23740000000000094</v>
      </c>
      <c r="V28" s="9">
        <f t="shared" si="12"/>
        <v>-1.9000000000000003E-2</v>
      </c>
      <c r="W28" s="18">
        <f t="shared" si="13"/>
        <v>-2.0000000000000018E-2</v>
      </c>
    </row>
    <row r="29" spans="1:23" ht="18" x14ac:dyDescent="0.35">
      <c r="A29" s="14">
        <v>37</v>
      </c>
      <c r="B29" s="22" t="s">
        <v>35</v>
      </c>
      <c r="C29" s="8">
        <v>147</v>
      </c>
      <c r="D29" s="9">
        <v>171.1103</v>
      </c>
      <c r="E29" s="9">
        <v>0.85909999999999997</v>
      </c>
      <c r="F29" s="8">
        <v>114</v>
      </c>
      <c r="G29" s="9">
        <v>178.44540000000001</v>
      </c>
      <c r="H29" s="9">
        <v>0.63890000000000002</v>
      </c>
      <c r="I29" s="18">
        <v>-0.26</v>
      </c>
      <c r="J29" s="8">
        <v>126</v>
      </c>
      <c r="K29" s="9">
        <v>142.9726</v>
      </c>
      <c r="L29" s="9">
        <v>0.88129999999999997</v>
      </c>
      <c r="M29" s="8">
        <v>92</v>
      </c>
      <c r="N29" s="9">
        <v>149.37520000000001</v>
      </c>
      <c r="O29" s="9">
        <v>0.6159</v>
      </c>
      <c r="P29" s="18">
        <v>-0.3</v>
      </c>
      <c r="Q29" s="8">
        <f t="shared" si="7"/>
        <v>-21</v>
      </c>
      <c r="R29" s="9">
        <f t="shared" si="8"/>
        <v>-28.137699999999995</v>
      </c>
      <c r="S29" s="9">
        <f t="shared" si="9"/>
        <v>2.2199999999999998E-2</v>
      </c>
      <c r="T29" s="8">
        <f t="shared" si="10"/>
        <v>-22</v>
      </c>
      <c r="U29" s="9">
        <f t="shared" si="11"/>
        <v>-29.0702</v>
      </c>
      <c r="V29" s="9">
        <f t="shared" si="12"/>
        <v>-2.300000000000002E-2</v>
      </c>
      <c r="W29" s="18">
        <f t="shared" si="13"/>
        <v>-3.999999999999998E-2</v>
      </c>
    </row>
    <row r="30" spans="1:23" ht="18" x14ac:dyDescent="0.35">
      <c r="A30" s="14">
        <v>38</v>
      </c>
      <c r="B30" s="22" t="s">
        <v>36</v>
      </c>
      <c r="C30" s="8">
        <v>7</v>
      </c>
      <c r="D30" s="9">
        <v>9.1341999999999999</v>
      </c>
      <c r="E30" s="9">
        <v>0.76639999999999997</v>
      </c>
      <c r="F30" s="8">
        <v>11</v>
      </c>
      <c r="G30" s="9">
        <v>8.3543000000000003</v>
      </c>
      <c r="H30" s="9">
        <v>1.3167</v>
      </c>
      <c r="I30" s="18">
        <v>0.72</v>
      </c>
      <c r="J30" s="8">
        <v>1</v>
      </c>
      <c r="K30" s="9">
        <v>2.2119</v>
      </c>
      <c r="L30" s="9">
        <v>0.4521</v>
      </c>
      <c r="M30" s="8">
        <v>2</v>
      </c>
      <c r="N30" s="9">
        <v>1.9382999999999999</v>
      </c>
      <c r="O30" s="9">
        <v>1.0318000000000001</v>
      </c>
      <c r="P30" s="18">
        <v>1.28</v>
      </c>
      <c r="Q30" s="8">
        <f t="shared" si="7"/>
        <v>-6</v>
      </c>
      <c r="R30" s="9">
        <f t="shared" si="8"/>
        <v>-6.9222999999999999</v>
      </c>
      <c r="S30" s="9">
        <f t="shared" si="9"/>
        <v>-0.31429999999999997</v>
      </c>
      <c r="T30" s="8">
        <f t="shared" si="10"/>
        <v>-9</v>
      </c>
      <c r="U30" s="9">
        <f t="shared" si="11"/>
        <v>-6.4160000000000004</v>
      </c>
      <c r="V30" s="9">
        <f t="shared" si="12"/>
        <v>-0.28489999999999993</v>
      </c>
      <c r="W30" s="18">
        <f t="shared" si="13"/>
        <v>0.56000000000000005</v>
      </c>
    </row>
    <row r="31" spans="1:23" ht="18" x14ac:dyDescent="0.35">
      <c r="A31" s="14">
        <v>39</v>
      </c>
      <c r="B31" s="22" t="s">
        <v>37</v>
      </c>
      <c r="C31" s="8">
        <v>57</v>
      </c>
      <c r="D31" s="9">
        <v>54.287300000000002</v>
      </c>
      <c r="E31" s="9">
        <v>1.05</v>
      </c>
      <c r="F31" s="8">
        <v>104</v>
      </c>
      <c r="G31" s="9">
        <v>53.761400000000002</v>
      </c>
      <c r="H31" s="9">
        <v>1.9345000000000001</v>
      </c>
      <c r="I31" s="18">
        <v>0.84</v>
      </c>
      <c r="J31" s="8">
        <v>57</v>
      </c>
      <c r="K31" s="9">
        <v>53.778599999999997</v>
      </c>
      <c r="L31" s="9">
        <v>1.0599000000000001</v>
      </c>
      <c r="M31" s="8">
        <v>104</v>
      </c>
      <c r="N31" s="9">
        <v>53.255400000000002</v>
      </c>
      <c r="O31" s="9">
        <v>1.9529000000000001</v>
      </c>
      <c r="P31" s="18">
        <v>0.84</v>
      </c>
      <c r="Q31" s="8">
        <f t="shared" si="7"/>
        <v>0</v>
      </c>
      <c r="R31" s="9">
        <f t="shared" si="8"/>
        <v>-0.50870000000000459</v>
      </c>
      <c r="S31" s="9">
        <f t="shared" si="9"/>
        <v>9.9000000000000199E-3</v>
      </c>
      <c r="T31" s="8">
        <f t="shared" si="10"/>
        <v>0</v>
      </c>
      <c r="U31" s="9">
        <f t="shared" si="11"/>
        <v>-0.50600000000000023</v>
      </c>
      <c r="V31" s="9">
        <f t="shared" si="12"/>
        <v>1.8399999999999972E-2</v>
      </c>
      <c r="W31" s="18">
        <f t="shared" si="13"/>
        <v>0</v>
      </c>
    </row>
    <row r="32" spans="1:23" ht="28.8" x14ac:dyDescent="0.35">
      <c r="A32" s="14">
        <v>40</v>
      </c>
      <c r="B32" s="22" t="s">
        <v>38</v>
      </c>
      <c r="C32" s="8">
        <v>426</v>
      </c>
      <c r="D32" s="9">
        <v>476.95150000000001</v>
      </c>
      <c r="E32" s="9">
        <v>0.89319999999999999</v>
      </c>
      <c r="F32" s="8">
        <v>303</v>
      </c>
      <c r="G32" s="9">
        <v>503.34660000000002</v>
      </c>
      <c r="H32" s="9">
        <v>0.60199999999999998</v>
      </c>
      <c r="I32" s="18">
        <v>-0.33</v>
      </c>
      <c r="J32" s="8">
        <v>415</v>
      </c>
      <c r="K32" s="9">
        <v>466.79480000000001</v>
      </c>
      <c r="L32" s="9">
        <v>0.88900000000000001</v>
      </c>
      <c r="M32" s="8">
        <v>303</v>
      </c>
      <c r="N32" s="9">
        <v>495.42919999999998</v>
      </c>
      <c r="O32" s="9">
        <v>0.61160000000000003</v>
      </c>
      <c r="P32" s="18">
        <v>-0.31</v>
      </c>
      <c r="Q32" s="8">
        <f t="shared" si="7"/>
        <v>-11</v>
      </c>
      <c r="R32" s="9">
        <f t="shared" si="8"/>
        <v>-10.156700000000001</v>
      </c>
      <c r="S32" s="9">
        <f t="shared" si="9"/>
        <v>-4.1999999999999815E-3</v>
      </c>
      <c r="T32" s="8">
        <f t="shared" si="10"/>
        <v>0</v>
      </c>
      <c r="U32" s="9">
        <f t="shared" si="11"/>
        <v>-7.9174000000000433</v>
      </c>
      <c r="V32" s="9">
        <f t="shared" si="12"/>
        <v>9.6000000000000529E-3</v>
      </c>
      <c r="W32" s="18">
        <f t="shared" si="13"/>
        <v>2.0000000000000018E-2</v>
      </c>
    </row>
    <row r="33" spans="1:23" ht="28.8" x14ac:dyDescent="0.35">
      <c r="A33" s="14">
        <v>41</v>
      </c>
      <c r="B33" s="22" t="s">
        <v>39</v>
      </c>
      <c r="C33" s="8">
        <v>64</v>
      </c>
      <c r="D33" s="9">
        <v>65.682900000000004</v>
      </c>
      <c r="E33" s="9">
        <v>0.97440000000000004</v>
      </c>
      <c r="F33" s="8">
        <v>40</v>
      </c>
      <c r="G33" s="9">
        <v>65.98</v>
      </c>
      <c r="H33" s="9">
        <v>0.60619999999999996</v>
      </c>
      <c r="I33" s="18">
        <v>-0.38</v>
      </c>
      <c r="J33" s="8">
        <v>64</v>
      </c>
      <c r="K33" s="9">
        <v>65.684399999999997</v>
      </c>
      <c r="L33" s="9">
        <v>0.97440000000000004</v>
      </c>
      <c r="M33" s="8">
        <v>39</v>
      </c>
      <c r="N33" s="9">
        <v>66.017499999999998</v>
      </c>
      <c r="O33" s="9">
        <v>0.59079999999999999</v>
      </c>
      <c r="P33" s="18">
        <v>-0.39</v>
      </c>
      <c r="Q33" s="8">
        <f t="shared" si="7"/>
        <v>0</v>
      </c>
      <c r="R33" s="9">
        <f t="shared" si="8"/>
        <v>1.4999999999929514E-3</v>
      </c>
      <c r="S33" s="9">
        <f t="shared" si="9"/>
        <v>0</v>
      </c>
      <c r="T33" s="8">
        <f t="shared" si="10"/>
        <v>-1</v>
      </c>
      <c r="U33" s="9">
        <f t="shared" si="11"/>
        <v>3.7499999999994316E-2</v>
      </c>
      <c r="V33" s="9">
        <f t="shared" si="12"/>
        <v>-1.5399999999999969E-2</v>
      </c>
      <c r="W33" s="18">
        <f t="shared" si="13"/>
        <v>-1.0000000000000009E-2</v>
      </c>
    </row>
    <row r="34" spans="1:23" ht="18" x14ac:dyDescent="0.35">
      <c r="A34" s="14">
        <v>42</v>
      </c>
      <c r="B34" s="22" t="s">
        <v>40</v>
      </c>
      <c r="C34" s="8">
        <v>212</v>
      </c>
      <c r="D34" s="9">
        <v>220.39439999999999</v>
      </c>
      <c r="E34" s="9">
        <v>0.96189999999999998</v>
      </c>
      <c r="F34" s="8">
        <v>112</v>
      </c>
      <c r="G34" s="9">
        <v>127.72280000000001</v>
      </c>
      <c r="H34" s="9">
        <v>0.87690000000000001</v>
      </c>
      <c r="I34" s="18">
        <v>-8.7999999999999995E-2</v>
      </c>
      <c r="J34" s="8">
        <v>212</v>
      </c>
      <c r="K34" s="9">
        <v>221.3398</v>
      </c>
      <c r="L34" s="9">
        <v>0.95779999999999998</v>
      </c>
      <c r="M34" s="8">
        <v>111</v>
      </c>
      <c r="N34" s="9">
        <v>128.19990000000001</v>
      </c>
      <c r="O34" s="9">
        <v>0.86580000000000001</v>
      </c>
      <c r="P34" s="18">
        <v>-9.6000000000000002E-2</v>
      </c>
      <c r="Q34" s="8">
        <f t="shared" si="7"/>
        <v>0</v>
      </c>
      <c r="R34" s="9">
        <f t="shared" si="8"/>
        <v>0.94540000000000646</v>
      </c>
      <c r="S34" s="9">
        <f t="shared" si="9"/>
        <v>-4.0999999999999925E-3</v>
      </c>
      <c r="T34" s="8">
        <f t="shared" si="10"/>
        <v>-1</v>
      </c>
      <c r="U34" s="9">
        <f t="shared" si="11"/>
        <v>0.47710000000000719</v>
      </c>
      <c r="V34" s="9">
        <f t="shared" si="12"/>
        <v>-1.1099999999999999E-2</v>
      </c>
      <c r="W34" s="18">
        <f t="shared" si="13"/>
        <v>-8.0000000000000071E-3</v>
      </c>
    </row>
    <row r="35" spans="1:23" ht="18" x14ac:dyDescent="0.35">
      <c r="A35" s="14">
        <v>44</v>
      </c>
      <c r="B35" s="22" t="s">
        <v>41</v>
      </c>
      <c r="C35" s="8">
        <v>46</v>
      </c>
      <c r="D35" s="9">
        <v>46.610999999999997</v>
      </c>
      <c r="E35" s="9">
        <v>0.9869</v>
      </c>
      <c r="F35" s="8">
        <v>45</v>
      </c>
      <c r="G35" s="9">
        <v>49.133600000000001</v>
      </c>
      <c r="H35" s="9">
        <v>0.91590000000000005</v>
      </c>
      <c r="I35" s="18">
        <v>-7.1999999999999995E-2</v>
      </c>
      <c r="J35" s="8">
        <v>45</v>
      </c>
      <c r="K35" s="9">
        <v>45.592500000000001</v>
      </c>
      <c r="L35" s="9">
        <v>0.98699999999999999</v>
      </c>
      <c r="M35" s="8">
        <v>45</v>
      </c>
      <c r="N35" s="9">
        <v>48.4495</v>
      </c>
      <c r="O35" s="9">
        <v>0.92879999999999996</v>
      </c>
      <c r="P35" s="18">
        <v>-5.8999999999999997E-2</v>
      </c>
      <c r="Q35" s="8">
        <f t="shared" si="7"/>
        <v>-1</v>
      </c>
      <c r="R35" s="9">
        <f t="shared" si="8"/>
        <v>-1.018499999999996</v>
      </c>
      <c r="S35" s="9">
        <f t="shared" si="9"/>
        <v>9.9999999999988987E-5</v>
      </c>
      <c r="T35" s="8">
        <f t="shared" si="10"/>
        <v>0</v>
      </c>
      <c r="U35" s="9">
        <f t="shared" si="11"/>
        <v>-0.68410000000000082</v>
      </c>
      <c r="V35" s="9">
        <f t="shared" si="12"/>
        <v>1.2899999999999912E-2</v>
      </c>
      <c r="W35" s="18">
        <f t="shared" si="13"/>
        <v>1.2999999999999998E-2</v>
      </c>
    </row>
    <row r="36" spans="1:23" ht="18" x14ac:dyDescent="0.35">
      <c r="A36" s="14">
        <v>45</v>
      </c>
      <c r="B36" s="22" t="s">
        <v>42</v>
      </c>
      <c r="C36" s="8">
        <v>11</v>
      </c>
      <c r="D36" s="9">
        <v>10.343</v>
      </c>
      <c r="E36" s="9">
        <v>1.0634999999999999</v>
      </c>
      <c r="F36" s="8">
        <v>8</v>
      </c>
      <c r="G36" s="9">
        <v>11.8078</v>
      </c>
      <c r="H36" s="9">
        <v>0.67749999999999999</v>
      </c>
      <c r="I36" s="18">
        <v>-0.36</v>
      </c>
      <c r="J36" s="8">
        <v>11</v>
      </c>
      <c r="K36" s="9">
        <v>10.338100000000001</v>
      </c>
      <c r="L36" s="9">
        <v>1.0640000000000001</v>
      </c>
      <c r="M36" s="8">
        <v>8</v>
      </c>
      <c r="N36" s="9">
        <v>11.7967</v>
      </c>
      <c r="O36" s="9">
        <v>0.67820000000000003</v>
      </c>
      <c r="P36" s="18">
        <v>-0.36</v>
      </c>
      <c r="Q36" s="8">
        <f t="shared" si="7"/>
        <v>0</v>
      </c>
      <c r="R36" s="9">
        <f t="shared" si="8"/>
        <v>-4.8999999999992383E-3</v>
      </c>
      <c r="S36" s="9">
        <f t="shared" si="9"/>
        <v>5.0000000000016698E-4</v>
      </c>
      <c r="T36" s="8">
        <f t="shared" si="10"/>
        <v>0</v>
      </c>
      <c r="U36" s="9">
        <f t="shared" si="11"/>
        <v>-1.1100000000000776E-2</v>
      </c>
      <c r="V36" s="9">
        <f t="shared" si="12"/>
        <v>7.0000000000003393E-4</v>
      </c>
      <c r="W36" s="18">
        <f t="shared" si="13"/>
        <v>0</v>
      </c>
    </row>
    <row r="37" spans="1:23" ht="18" x14ac:dyDescent="0.35">
      <c r="A37" s="14">
        <v>46</v>
      </c>
      <c r="B37" s="22" t="s">
        <v>43</v>
      </c>
      <c r="C37" s="8">
        <v>1</v>
      </c>
      <c r="D37" s="9">
        <v>1.0104</v>
      </c>
      <c r="E37" s="9">
        <v>0.98970000000000002</v>
      </c>
      <c r="F37" s="8">
        <v>1</v>
      </c>
      <c r="G37" s="9">
        <v>0.76300000000000001</v>
      </c>
      <c r="H37" s="9">
        <v>1.3107</v>
      </c>
      <c r="I37" s="18">
        <v>0.32</v>
      </c>
      <c r="J37" s="8">
        <v>1</v>
      </c>
      <c r="K37" s="9">
        <v>1.0104</v>
      </c>
      <c r="L37" s="9">
        <v>0.98970000000000002</v>
      </c>
      <c r="M37" s="8">
        <v>1</v>
      </c>
      <c r="N37" s="9">
        <v>0.76300000000000001</v>
      </c>
      <c r="O37" s="9">
        <v>1.3107</v>
      </c>
      <c r="P37" s="18">
        <v>0.32</v>
      </c>
      <c r="Q37" s="8">
        <f t="shared" si="7"/>
        <v>0</v>
      </c>
      <c r="R37" s="9">
        <f t="shared" si="8"/>
        <v>0</v>
      </c>
      <c r="S37" s="9">
        <f t="shared" si="9"/>
        <v>0</v>
      </c>
      <c r="T37" s="8">
        <f t="shared" si="10"/>
        <v>0</v>
      </c>
      <c r="U37" s="9">
        <f t="shared" si="11"/>
        <v>0</v>
      </c>
      <c r="V37" s="9">
        <f t="shared" si="12"/>
        <v>0</v>
      </c>
      <c r="W37" s="18">
        <f t="shared" si="13"/>
        <v>0</v>
      </c>
    </row>
    <row r="38" spans="1:23" ht="18" x14ac:dyDescent="0.35">
      <c r="A38" s="14">
        <v>47</v>
      </c>
      <c r="B38" s="22" t="s">
        <v>44</v>
      </c>
      <c r="C38" s="8">
        <v>63</v>
      </c>
      <c r="D38" s="9">
        <v>64.348299999999995</v>
      </c>
      <c r="E38" s="9">
        <v>0.97899999999999998</v>
      </c>
      <c r="F38" s="8">
        <v>45</v>
      </c>
      <c r="G38" s="9">
        <v>60.090899999999998</v>
      </c>
      <c r="H38" s="9">
        <v>0.74890000000000001</v>
      </c>
      <c r="I38" s="18">
        <v>-0.24</v>
      </c>
      <c r="J38" s="8">
        <v>63</v>
      </c>
      <c r="K38" s="9">
        <v>64.305300000000003</v>
      </c>
      <c r="L38" s="9">
        <v>0.97970000000000002</v>
      </c>
      <c r="M38" s="8">
        <v>45</v>
      </c>
      <c r="N38" s="9">
        <v>59.947099999999999</v>
      </c>
      <c r="O38" s="9">
        <v>0.75070000000000003</v>
      </c>
      <c r="P38" s="18">
        <v>-0.23</v>
      </c>
      <c r="Q38" s="8">
        <f t="shared" si="7"/>
        <v>0</v>
      </c>
      <c r="R38" s="9">
        <f t="shared" si="8"/>
        <v>-4.2999999999992156E-2</v>
      </c>
      <c r="S38" s="9">
        <f t="shared" si="9"/>
        <v>7.0000000000003393E-4</v>
      </c>
      <c r="T38" s="8">
        <f t="shared" si="10"/>
        <v>0</v>
      </c>
      <c r="U38" s="9">
        <f t="shared" si="11"/>
        <v>-0.14379999999999882</v>
      </c>
      <c r="V38" s="9">
        <f t="shared" si="12"/>
        <v>1.8000000000000238E-3</v>
      </c>
      <c r="W38" s="18">
        <f t="shared" si="13"/>
        <v>9.9999999999999811E-3</v>
      </c>
    </row>
    <row r="39" spans="1:23" ht="18" x14ac:dyDescent="0.35">
      <c r="A39" s="14">
        <v>48</v>
      </c>
      <c r="B39" s="22" t="s">
        <v>45</v>
      </c>
      <c r="C39" s="8">
        <v>119</v>
      </c>
      <c r="D39" s="9">
        <v>115.1571</v>
      </c>
      <c r="E39" s="9">
        <v>1.0334000000000001</v>
      </c>
      <c r="F39" s="8">
        <v>67</v>
      </c>
      <c r="G39" s="9">
        <v>122.6566</v>
      </c>
      <c r="H39" s="9">
        <v>0.54620000000000002</v>
      </c>
      <c r="I39" s="18">
        <v>-0.47</v>
      </c>
      <c r="J39" s="8">
        <v>118</v>
      </c>
      <c r="K39" s="9">
        <v>113.64230000000001</v>
      </c>
      <c r="L39" s="9">
        <v>1.0383</v>
      </c>
      <c r="M39" s="8">
        <v>67</v>
      </c>
      <c r="N39" s="9">
        <v>121.3877</v>
      </c>
      <c r="O39" s="9">
        <v>0.55200000000000005</v>
      </c>
      <c r="P39" s="18">
        <v>-0.47</v>
      </c>
      <c r="Q39" s="8">
        <f t="shared" si="7"/>
        <v>-1</v>
      </c>
      <c r="R39" s="9">
        <f t="shared" si="8"/>
        <v>-1.5147999999999939</v>
      </c>
      <c r="S39" s="9">
        <f t="shared" si="9"/>
        <v>4.8999999999999044E-3</v>
      </c>
      <c r="T39" s="8">
        <f t="shared" si="10"/>
        <v>0</v>
      </c>
      <c r="U39" s="9">
        <f t="shared" si="11"/>
        <v>-1.2689000000000021</v>
      </c>
      <c r="V39" s="9">
        <f t="shared" si="12"/>
        <v>5.8000000000000274E-3</v>
      </c>
      <c r="W39" s="18">
        <f t="shared" si="13"/>
        <v>0</v>
      </c>
    </row>
    <row r="40" spans="1:23" ht="18" x14ac:dyDescent="0.35">
      <c r="A40" s="14">
        <v>49</v>
      </c>
      <c r="B40" s="22" t="s">
        <v>46</v>
      </c>
      <c r="C40" s="8">
        <v>61</v>
      </c>
      <c r="D40" s="9">
        <v>55.048299999999998</v>
      </c>
      <c r="E40" s="9">
        <v>1.1081000000000001</v>
      </c>
      <c r="F40" s="8">
        <v>40</v>
      </c>
      <c r="G40" s="9">
        <v>52.364100000000001</v>
      </c>
      <c r="H40" s="9">
        <v>0.76390000000000002</v>
      </c>
      <c r="I40" s="18">
        <v>-0.31</v>
      </c>
      <c r="J40" s="8">
        <v>61</v>
      </c>
      <c r="K40" s="9">
        <v>55.079599999999999</v>
      </c>
      <c r="L40" s="9">
        <v>1.1074999999999999</v>
      </c>
      <c r="M40" s="8">
        <v>40</v>
      </c>
      <c r="N40" s="9">
        <v>52.404299999999999</v>
      </c>
      <c r="O40" s="9">
        <v>0.76329999999999998</v>
      </c>
      <c r="P40" s="18">
        <v>-0.31</v>
      </c>
      <c r="Q40" s="8">
        <f t="shared" si="7"/>
        <v>0</v>
      </c>
      <c r="R40" s="9">
        <f t="shared" si="8"/>
        <v>3.130000000000166E-2</v>
      </c>
      <c r="S40" s="9">
        <f t="shared" si="9"/>
        <v>-6.0000000000015596E-4</v>
      </c>
      <c r="T40" s="8">
        <f t="shared" si="10"/>
        <v>0</v>
      </c>
      <c r="U40" s="9">
        <f t="shared" si="11"/>
        <v>4.0199999999998681E-2</v>
      </c>
      <c r="V40" s="9">
        <f t="shared" si="12"/>
        <v>-6.0000000000004494E-4</v>
      </c>
      <c r="W40" s="18">
        <f t="shared" si="13"/>
        <v>0</v>
      </c>
    </row>
    <row r="41" spans="1:23" ht="18" x14ac:dyDescent="0.35">
      <c r="A41" s="14">
        <v>50</v>
      </c>
      <c r="B41" s="22" t="s">
        <v>47</v>
      </c>
      <c r="C41" s="8">
        <v>85</v>
      </c>
      <c r="D41" s="9">
        <v>84.951800000000006</v>
      </c>
      <c r="E41" s="9">
        <v>1.0005999999999999</v>
      </c>
      <c r="F41" s="8">
        <v>125</v>
      </c>
      <c r="G41" s="9">
        <v>81.414400000000001</v>
      </c>
      <c r="H41" s="9">
        <v>1.5354000000000001</v>
      </c>
      <c r="I41" s="18">
        <v>0.53</v>
      </c>
      <c r="J41" s="8">
        <v>83</v>
      </c>
      <c r="K41" s="9">
        <v>83.450999999999993</v>
      </c>
      <c r="L41" s="9">
        <v>0.99460000000000004</v>
      </c>
      <c r="M41" s="8">
        <v>123</v>
      </c>
      <c r="N41" s="9">
        <v>80.290499999999994</v>
      </c>
      <c r="O41" s="9">
        <v>1.5319</v>
      </c>
      <c r="P41" s="18">
        <v>0.54</v>
      </c>
      <c r="Q41" s="8">
        <f t="shared" si="7"/>
        <v>-2</v>
      </c>
      <c r="R41" s="9">
        <f t="shared" si="8"/>
        <v>-1.5008000000000123</v>
      </c>
      <c r="S41" s="9">
        <f t="shared" si="9"/>
        <v>-5.9999999999998943E-3</v>
      </c>
      <c r="T41" s="8">
        <f t="shared" si="10"/>
        <v>-2</v>
      </c>
      <c r="U41" s="9">
        <f t="shared" si="11"/>
        <v>-1.1239000000000061</v>
      </c>
      <c r="V41" s="9">
        <f t="shared" si="12"/>
        <v>-3.5000000000000586E-3</v>
      </c>
      <c r="W41" s="18">
        <f t="shared" si="13"/>
        <v>1.0000000000000009E-2</v>
      </c>
    </row>
    <row r="42" spans="1:23" ht="18" x14ac:dyDescent="0.35">
      <c r="A42" s="14">
        <v>51</v>
      </c>
      <c r="B42" s="22" t="s">
        <v>48</v>
      </c>
      <c r="C42" s="8">
        <v>48</v>
      </c>
      <c r="D42" s="9">
        <v>46.658200000000001</v>
      </c>
      <c r="E42" s="9">
        <v>1.0287999999999999</v>
      </c>
      <c r="F42" s="8">
        <v>45</v>
      </c>
      <c r="G42" s="9">
        <v>50.6571</v>
      </c>
      <c r="H42" s="9">
        <v>0.88829999999999998</v>
      </c>
      <c r="I42" s="18">
        <v>-0.14000000000000001</v>
      </c>
      <c r="J42" s="8">
        <v>49</v>
      </c>
      <c r="K42" s="9">
        <v>47.1633</v>
      </c>
      <c r="L42" s="9">
        <v>1.0388999999999999</v>
      </c>
      <c r="M42" s="8">
        <v>45</v>
      </c>
      <c r="N42" s="9">
        <v>51.0443</v>
      </c>
      <c r="O42" s="9">
        <v>0.88160000000000005</v>
      </c>
      <c r="P42" s="18">
        <v>-0.15</v>
      </c>
      <c r="Q42" s="8">
        <f t="shared" si="7"/>
        <v>1</v>
      </c>
      <c r="R42" s="9">
        <f t="shared" si="8"/>
        <v>0.50509999999999877</v>
      </c>
      <c r="S42" s="9">
        <f t="shared" si="9"/>
        <v>1.0099999999999998E-2</v>
      </c>
      <c r="T42" s="8">
        <f t="shared" si="10"/>
        <v>0</v>
      </c>
      <c r="U42" s="9">
        <f t="shared" si="11"/>
        <v>0.38719999999999999</v>
      </c>
      <c r="V42" s="9">
        <f t="shared" si="12"/>
        <v>-6.6999999999999282E-3</v>
      </c>
      <c r="W42" s="18">
        <f t="shared" si="13"/>
        <v>-9.9999999999999811E-3</v>
      </c>
    </row>
    <row r="43" spans="1:23" ht="28.8" x14ac:dyDescent="0.35">
      <c r="A43" s="14">
        <v>52</v>
      </c>
      <c r="B43" s="22" t="s">
        <v>49</v>
      </c>
      <c r="C43" s="8">
        <v>184</v>
      </c>
      <c r="D43" s="9">
        <v>192.33799999999999</v>
      </c>
      <c r="E43" s="9">
        <v>0.95660000000000001</v>
      </c>
      <c r="F43" s="8">
        <v>148</v>
      </c>
      <c r="G43" s="9">
        <v>197.03059999999999</v>
      </c>
      <c r="H43" s="9">
        <v>0.75119999999999998</v>
      </c>
      <c r="I43" s="18">
        <v>-0.21</v>
      </c>
      <c r="J43" s="8">
        <v>179</v>
      </c>
      <c r="K43" s="9">
        <v>184.74420000000001</v>
      </c>
      <c r="L43" s="9">
        <v>0.96889999999999998</v>
      </c>
      <c r="M43" s="8">
        <v>144</v>
      </c>
      <c r="N43" s="9">
        <v>188.6396</v>
      </c>
      <c r="O43" s="9">
        <v>0.76339999999999997</v>
      </c>
      <c r="P43" s="18">
        <v>-0.21</v>
      </c>
      <c r="Q43" s="8">
        <f t="shared" si="7"/>
        <v>-5</v>
      </c>
      <c r="R43" s="9">
        <f t="shared" si="8"/>
        <v>-7.5937999999999874</v>
      </c>
      <c r="S43" s="9">
        <f t="shared" si="9"/>
        <v>1.2299999999999978E-2</v>
      </c>
      <c r="T43" s="8">
        <f t="shared" si="10"/>
        <v>-4</v>
      </c>
      <c r="U43" s="9">
        <f t="shared" si="11"/>
        <v>-8.3909999999999911</v>
      </c>
      <c r="V43" s="9">
        <f t="shared" si="12"/>
        <v>1.2199999999999989E-2</v>
      </c>
      <c r="W43" s="18">
        <f t="shared" si="13"/>
        <v>0</v>
      </c>
    </row>
    <row r="44" spans="1:23" ht="28.8" x14ac:dyDescent="0.35">
      <c r="A44" s="14">
        <v>53</v>
      </c>
      <c r="B44" s="22" t="s">
        <v>50</v>
      </c>
      <c r="C44" s="8">
        <v>70</v>
      </c>
      <c r="D44" s="9">
        <v>71.012900000000002</v>
      </c>
      <c r="E44" s="9">
        <v>0.98570000000000002</v>
      </c>
      <c r="F44" s="8">
        <v>43</v>
      </c>
      <c r="G44" s="9">
        <v>68.1387</v>
      </c>
      <c r="H44" s="9">
        <v>0.63109999999999999</v>
      </c>
      <c r="I44" s="18">
        <v>-0.36</v>
      </c>
      <c r="J44" s="8">
        <v>69</v>
      </c>
      <c r="K44" s="9">
        <v>70.499700000000004</v>
      </c>
      <c r="L44" s="9">
        <v>0.97870000000000001</v>
      </c>
      <c r="M44" s="8">
        <v>43</v>
      </c>
      <c r="N44" s="9">
        <v>67.611800000000002</v>
      </c>
      <c r="O44" s="9">
        <v>0.63600000000000001</v>
      </c>
      <c r="P44" s="18">
        <v>-0.35</v>
      </c>
      <c r="Q44" s="8">
        <f t="shared" si="7"/>
        <v>-1</v>
      </c>
      <c r="R44" s="9">
        <f t="shared" si="8"/>
        <v>-0.51319999999999766</v>
      </c>
      <c r="S44" s="9">
        <f t="shared" si="9"/>
        <v>-7.0000000000000062E-3</v>
      </c>
      <c r="T44" s="8">
        <f t="shared" si="10"/>
        <v>0</v>
      </c>
      <c r="U44" s="9">
        <f t="shared" si="11"/>
        <v>-0.5268999999999977</v>
      </c>
      <c r="V44" s="9">
        <f t="shared" si="12"/>
        <v>4.9000000000000155E-3</v>
      </c>
      <c r="W44" s="18">
        <f t="shared" si="13"/>
        <v>1.0000000000000009E-2</v>
      </c>
    </row>
    <row r="45" spans="1:23" ht="18" x14ac:dyDescent="0.35">
      <c r="A45" s="14">
        <v>54</v>
      </c>
      <c r="B45" s="22" t="s">
        <v>51</v>
      </c>
      <c r="C45" s="8">
        <v>41</v>
      </c>
      <c r="D45" s="9">
        <v>46.029299999999999</v>
      </c>
      <c r="E45" s="9">
        <v>0.89070000000000005</v>
      </c>
      <c r="F45" s="8">
        <v>24</v>
      </c>
      <c r="G45" s="9">
        <v>50.456099999999999</v>
      </c>
      <c r="H45" s="9">
        <v>0.47570000000000001</v>
      </c>
      <c r="I45" s="18">
        <v>-0.47</v>
      </c>
      <c r="J45" s="8">
        <v>40</v>
      </c>
      <c r="K45" s="9">
        <v>45.550600000000003</v>
      </c>
      <c r="L45" s="9">
        <v>0.87809999999999999</v>
      </c>
      <c r="M45" s="8">
        <v>24</v>
      </c>
      <c r="N45" s="9">
        <v>49.955300000000001</v>
      </c>
      <c r="O45" s="9">
        <v>0.48039999999999999</v>
      </c>
      <c r="P45" s="18">
        <v>-0.45</v>
      </c>
      <c r="Q45" s="8">
        <f t="shared" si="7"/>
        <v>-1</v>
      </c>
      <c r="R45" s="9">
        <f t="shared" si="8"/>
        <v>-0.47869999999999635</v>
      </c>
      <c r="S45" s="9">
        <f t="shared" si="9"/>
        <v>-1.2600000000000056E-2</v>
      </c>
      <c r="T45" s="8">
        <f t="shared" si="10"/>
        <v>0</v>
      </c>
      <c r="U45" s="9">
        <f t="shared" si="11"/>
        <v>-0.50079999999999814</v>
      </c>
      <c r="V45" s="9">
        <f t="shared" si="12"/>
        <v>4.699999999999982E-3</v>
      </c>
      <c r="W45" s="18">
        <f t="shared" si="13"/>
        <v>1.9999999999999962E-2</v>
      </c>
    </row>
    <row r="46" spans="1:23" ht="18" x14ac:dyDescent="0.35">
      <c r="A46" s="14">
        <v>59</v>
      </c>
      <c r="B46" s="22" t="s">
        <v>52</v>
      </c>
      <c r="C46" s="8">
        <v>133</v>
      </c>
      <c r="D46" s="9">
        <v>134.74039999999999</v>
      </c>
      <c r="E46" s="9">
        <v>0.98709999999999998</v>
      </c>
      <c r="F46" s="8">
        <v>180</v>
      </c>
      <c r="G46" s="9">
        <v>150.15010000000001</v>
      </c>
      <c r="H46" s="9">
        <v>1.1988000000000001</v>
      </c>
      <c r="I46" s="18">
        <v>0.21</v>
      </c>
      <c r="J46" s="8">
        <v>133</v>
      </c>
      <c r="K46" s="9">
        <v>134.74039999999999</v>
      </c>
      <c r="L46" s="9">
        <v>0.98709999999999998</v>
      </c>
      <c r="M46" s="8">
        <v>180</v>
      </c>
      <c r="N46" s="9">
        <v>150.15010000000001</v>
      </c>
      <c r="O46" s="9">
        <v>1.1988000000000001</v>
      </c>
      <c r="P46" s="18">
        <v>0.21</v>
      </c>
      <c r="Q46" s="8">
        <f t="shared" si="7"/>
        <v>0</v>
      </c>
      <c r="R46" s="9">
        <f t="shared" si="8"/>
        <v>0</v>
      </c>
      <c r="S46" s="9">
        <f t="shared" si="9"/>
        <v>0</v>
      </c>
      <c r="T46" s="8">
        <f t="shared" si="10"/>
        <v>0</v>
      </c>
      <c r="U46" s="9">
        <f t="shared" si="11"/>
        <v>0</v>
      </c>
      <c r="V46" s="9">
        <f t="shared" si="12"/>
        <v>0</v>
      </c>
      <c r="W46" s="18">
        <f t="shared" si="13"/>
        <v>0</v>
      </c>
    </row>
    <row r="47" spans="1:23" ht="18" x14ac:dyDescent="0.35">
      <c r="A47" s="14">
        <v>60</v>
      </c>
      <c r="B47" s="22" t="s">
        <v>53</v>
      </c>
      <c r="C47" s="8">
        <v>17</v>
      </c>
      <c r="D47" s="9">
        <v>24.382100000000001</v>
      </c>
      <c r="E47" s="9">
        <v>0.69720000000000004</v>
      </c>
      <c r="F47" s="8">
        <v>36</v>
      </c>
      <c r="G47" s="9">
        <v>39.208300000000001</v>
      </c>
      <c r="H47" s="9">
        <v>0.91820000000000002</v>
      </c>
      <c r="I47" s="18">
        <v>0.32</v>
      </c>
      <c r="J47" s="8">
        <v>17</v>
      </c>
      <c r="K47" s="9">
        <v>24.382100000000001</v>
      </c>
      <c r="L47" s="9">
        <v>0.69720000000000004</v>
      </c>
      <c r="M47" s="8">
        <v>36</v>
      </c>
      <c r="N47" s="9">
        <v>39.208300000000001</v>
      </c>
      <c r="O47" s="9">
        <v>0.91820000000000002</v>
      </c>
      <c r="P47" s="18">
        <v>0.32</v>
      </c>
      <c r="Q47" s="8">
        <f t="shared" si="7"/>
        <v>0</v>
      </c>
      <c r="R47" s="9">
        <f t="shared" si="8"/>
        <v>0</v>
      </c>
      <c r="S47" s="9">
        <f t="shared" si="9"/>
        <v>0</v>
      </c>
      <c r="T47" s="8">
        <f t="shared" si="10"/>
        <v>0</v>
      </c>
      <c r="U47" s="9">
        <f t="shared" si="11"/>
        <v>0</v>
      </c>
      <c r="V47" s="9">
        <f t="shared" si="12"/>
        <v>0</v>
      </c>
      <c r="W47" s="18">
        <f t="shared" si="13"/>
        <v>0</v>
      </c>
    </row>
    <row r="48" spans="1:23" ht="18" x14ac:dyDescent="0.35">
      <c r="A48" s="14">
        <v>61</v>
      </c>
      <c r="B48" s="22" t="s">
        <v>54</v>
      </c>
      <c r="C48" s="8">
        <v>48</v>
      </c>
      <c r="D48" s="9">
        <v>60.4298</v>
      </c>
      <c r="E48" s="9">
        <v>0.79430000000000001</v>
      </c>
      <c r="F48" s="8">
        <v>23</v>
      </c>
      <c r="G48" s="9">
        <v>79.8887</v>
      </c>
      <c r="H48" s="9">
        <v>0.28789999999999999</v>
      </c>
      <c r="I48" s="18">
        <v>-0.64</v>
      </c>
      <c r="J48" s="8">
        <v>48</v>
      </c>
      <c r="K48" s="9">
        <v>60.4298</v>
      </c>
      <c r="L48" s="9">
        <v>0.79430000000000001</v>
      </c>
      <c r="M48" s="8">
        <v>23</v>
      </c>
      <c r="N48" s="9">
        <v>79.8887</v>
      </c>
      <c r="O48" s="9">
        <v>0.28789999999999999</v>
      </c>
      <c r="P48" s="18">
        <v>-0.64</v>
      </c>
      <c r="Q48" s="8">
        <f t="shared" si="7"/>
        <v>0</v>
      </c>
      <c r="R48" s="9">
        <f t="shared" si="8"/>
        <v>0</v>
      </c>
      <c r="S48" s="9">
        <f t="shared" si="9"/>
        <v>0</v>
      </c>
      <c r="T48" s="8">
        <f t="shared" si="10"/>
        <v>0</v>
      </c>
      <c r="U48" s="9">
        <f t="shared" si="11"/>
        <v>0</v>
      </c>
      <c r="V48" s="9">
        <f t="shared" si="12"/>
        <v>0</v>
      </c>
      <c r="W48" s="18">
        <f t="shared" si="13"/>
        <v>0</v>
      </c>
    </row>
    <row r="49" spans="1:23" ht="18" x14ac:dyDescent="0.35">
      <c r="A49" s="14">
        <v>62</v>
      </c>
      <c r="B49" s="22" t="s">
        <v>55</v>
      </c>
      <c r="C49" s="8">
        <v>85</v>
      </c>
      <c r="D49" s="9">
        <v>78.9435</v>
      </c>
      <c r="E49" s="9">
        <v>1.0767</v>
      </c>
      <c r="F49" s="8">
        <v>126</v>
      </c>
      <c r="G49" s="9">
        <v>111.7548</v>
      </c>
      <c r="H49" s="9">
        <v>1.1274999999999999</v>
      </c>
      <c r="I49" s="18">
        <v>4.7E-2</v>
      </c>
      <c r="J49" s="8">
        <v>85</v>
      </c>
      <c r="K49" s="9">
        <v>78.9435</v>
      </c>
      <c r="L49" s="9">
        <v>1.0767</v>
      </c>
      <c r="M49" s="8">
        <v>126</v>
      </c>
      <c r="N49" s="9">
        <v>111.7548</v>
      </c>
      <c r="O49" s="9">
        <v>1.1274999999999999</v>
      </c>
      <c r="P49" s="18">
        <v>4.7E-2</v>
      </c>
      <c r="Q49" s="8">
        <f t="shared" si="7"/>
        <v>0</v>
      </c>
      <c r="R49" s="9">
        <f t="shared" si="8"/>
        <v>0</v>
      </c>
      <c r="S49" s="9">
        <f t="shared" si="9"/>
        <v>0</v>
      </c>
      <c r="T49" s="8">
        <f t="shared" si="10"/>
        <v>0</v>
      </c>
      <c r="U49" s="9">
        <f t="shared" si="11"/>
        <v>0</v>
      </c>
      <c r="V49" s="9">
        <f t="shared" si="12"/>
        <v>0</v>
      </c>
      <c r="W49" s="18">
        <f t="shared" si="13"/>
        <v>0</v>
      </c>
    </row>
    <row r="50" spans="1:23" ht="18" x14ac:dyDescent="0.35">
      <c r="A50" s="14">
        <v>65</v>
      </c>
      <c r="B50" s="22" t="s">
        <v>56</v>
      </c>
      <c r="C50" s="8">
        <v>493</v>
      </c>
      <c r="D50" s="9">
        <v>491.96769999999998</v>
      </c>
      <c r="E50" s="9">
        <v>1.0021</v>
      </c>
      <c r="F50" s="8">
        <v>392</v>
      </c>
      <c r="G50" s="9">
        <v>486.75369999999998</v>
      </c>
      <c r="H50" s="9">
        <v>0.80530000000000002</v>
      </c>
      <c r="I50" s="18">
        <v>-0.2</v>
      </c>
      <c r="J50" s="8">
        <v>482</v>
      </c>
      <c r="K50" s="9">
        <v>508.64010000000002</v>
      </c>
      <c r="L50" s="9">
        <v>0.9476</v>
      </c>
      <c r="M50" s="8">
        <v>389</v>
      </c>
      <c r="N50" s="9">
        <v>504.95650000000001</v>
      </c>
      <c r="O50" s="9">
        <v>0.77039999999999997</v>
      </c>
      <c r="P50" s="18">
        <v>-0.19</v>
      </c>
      <c r="Q50" s="8">
        <f t="shared" si="7"/>
        <v>-11</v>
      </c>
      <c r="R50" s="9">
        <f t="shared" si="8"/>
        <v>16.672400000000039</v>
      </c>
      <c r="S50" s="9">
        <f t="shared" si="9"/>
        <v>-5.4499999999999993E-2</v>
      </c>
      <c r="T50" s="8">
        <f t="shared" si="10"/>
        <v>-3</v>
      </c>
      <c r="U50" s="9">
        <f t="shared" si="11"/>
        <v>18.202800000000025</v>
      </c>
      <c r="V50" s="9">
        <f t="shared" si="12"/>
        <v>-3.4900000000000042E-2</v>
      </c>
      <c r="W50" s="18">
        <f t="shared" si="13"/>
        <v>1.0000000000000009E-2</v>
      </c>
    </row>
    <row r="51" spans="1:23" ht="18" x14ac:dyDescent="0.35">
      <c r="A51" s="14">
        <v>66</v>
      </c>
      <c r="B51" s="22" t="s">
        <v>57</v>
      </c>
      <c r="C51" s="8">
        <v>48</v>
      </c>
      <c r="D51" s="9">
        <v>52.735100000000003</v>
      </c>
      <c r="E51" s="9">
        <v>0.91020000000000001</v>
      </c>
      <c r="F51" s="8">
        <v>31</v>
      </c>
      <c r="G51" s="9">
        <v>52.752400000000002</v>
      </c>
      <c r="H51" s="9">
        <v>0.5877</v>
      </c>
      <c r="I51" s="18">
        <v>-0.35</v>
      </c>
      <c r="J51" s="8">
        <v>48</v>
      </c>
      <c r="K51" s="9">
        <v>52.743200000000002</v>
      </c>
      <c r="L51" s="9">
        <v>0.91010000000000002</v>
      </c>
      <c r="M51" s="8">
        <v>31</v>
      </c>
      <c r="N51" s="9">
        <v>52.764299999999999</v>
      </c>
      <c r="O51" s="9">
        <v>0.58750000000000002</v>
      </c>
      <c r="P51" s="18">
        <v>-0.35</v>
      </c>
      <c r="Q51" s="8">
        <f t="shared" si="7"/>
        <v>0</v>
      </c>
      <c r="R51" s="9">
        <f t="shared" si="8"/>
        <v>8.0999999999988859E-3</v>
      </c>
      <c r="S51" s="9">
        <f t="shared" si="9"/>
        <v>-9.9999999999988987E-5</v>
      </c>
      <c r="T51" s="8">
        <f t="shared" si="10"/>
        <v>0</v>
      </c>
      <c r="U51" s="9">
        <f t="shared" si="11"/>
        <v>1.1899999999997135E-2</v>
      </c>
      <c r="V51" s="9">
        <f t="shared" si="12"/>
        <v>-1.9999999999997797E-4</v>
      </c>
      <c r="W51" s="18">
        <f t="shared" si="13"/>
        <v>0</v>
      </c>
    </row>
    <row r="52" spans="1:23" ht="18" x14ac:dyDescent="0.35">
      <c r="A52" s="14">
        <v>67</v>
      </c>
      <c r="B52" s="22" t="s">
        <v>58</v>
      </c>
      <c r="C52" s="8">
        <v>174</v>
      </c>
      <c r="D52" s="9">
        <v>177.8528</v>
      </c>
      <c r="E52" s="9">
        <v>0.97829999999999995</v>
      </c>
      <c r="F52" s="8">
        <v>144</v>
      </c>
      <c r="G52" s="9">
        <v>180.5034</v>
      </c>
      <c r="H52" s="9">
        <v>0.79779999999999995</v>
      </c>
      <c r="I52" s="18">
        <v>-0.18</v>
      </c>
      <c r="J52" s="8">
        <v>40</v>
      </c>
      <c r="K52" s="9">
        <v>43.4405</v>
      </c>
      <c r="L52" s="9">
        <v>0.92079999999999995</v>
      </c>
      <c r="M52" s="8">
        <v>40</v>
      </c>
      <c r="N52" s="9">
        <v>47.101999999999997</v>
      </c>
      <c r="O52" s="9">
        <v>0.84919999999999995</v>
      </c>
      <c r="P52" s="18">
        <v>-7.8E-2</v>
      </c>
      <c r="Q52" s="8">
        <f t="shared" si="7"/>
        <v>-134</v>
      </c>
      <c r="R52" s="9">
        <f t="shared" si="8"/>
        <v>-134.41230000000002</v>
      </c>
      <c r="S52" s="9">
        <f t="shared" si="9"/>
        <v>-5.7499999999999996E-2</v>
      </c>
      <c r="T52" s="8">
        <f t="shared" si="10"/>
        <v>-104</v>
      </c>
      <c r="U52" s="9">
        <f t="shared" si="11"/>
        <v>-133.4014</v>
      </c>
      <c r="V52" s="9">
        <f t="shared" si="12"/>
        <v>5.1400000000000001E-2</v>
      </c>
      <c r="W52" s="18">
        <f t="shared" si="13"/>
        <v>0.10199999999999999</v>
      </c>
    </row>
    <row r="53" spans="1:23" ht="18" x14ac:dyDescent="0.35">
      <c r="A53" s="14">
        <v>68</v>
      </c>
      <c r="B53" s="22" t="s">
        <v>59</v>
      </c>
      <c r="C53" s="8">
        <v>171</v>
      </c>
      <c r="D53" s="9">
        <v>163.57759999999999</v>
      </c>
      <c r="E53" s="9">
        <v>1.0454000000000001</v>
      </c>
      <c r="F53" s="8">
        <v>131</v>
      </c>
      <c r="G53" s="9">
        <v>164.23259999999999</v>
      </c>
      <c r="H53" s="9">
        <v>0.79759999999999998</v>
      </c>
      <c r="I53" s="18">
        <v>-0.24</v>
      </c>
      <c r="J53" s="8">
        <v>178</v>
      </c>
      <c r="K53" s="9">
        <v>167.9786</v>
      </c>
      <c r="L53" s="9">
        <v>1.0597000000000001</v>
      </c>
      <c r="M53" s="8">
        <v>130</v>
      </c>
      <c r="N53" s="9">
        <v>168.32300000000001</v>
      </c>
      <c r="O53" s="9">
        <v>0.77229999999999999</v>
      </c>
      <c r="P53" s="18">
        <v>-0.27</v>
      </c>
      <c r="Q53" s="8">
        <f t="shared" si="7"/>
        <v>7</v>
      </c>
      <c r="R53" s="9">
        <f t="shared" si="8"/>
        <v>4.4010000000000105</v>
      </c>
      <c r="S53" s="9">
        <f t="shared" si="9"/>
        <v>1.4299999999999979E-2</v>
      </c>
      <c r="T53" s="8">
        <f t="shared" si="10"/>
        <v>-1</v>
      </c>
      <c r="U53" s="9">
        <f t="shared" si="11"/>
        <v>4.0904000000000167</v>
      </c>
      <c r="V53" s="9">
        <f t="shared" si="12"/>
        <v>-2.5299999999999989E-2</v>
      </c>
      <c r="W53" s="18">
        <f t="shared" si="13"/>
        <v>-3.0000000000000027E-2</v>
      </c>
    </row>
    <row r="54" spans="1:23" ht="18" x14ac:dyDescent="0.35">
      <c r="A54" s="14">
        <v>69</v>
      </c>
      <c r="B54" s="22" t="s">
        <v>60</v>
      </c>
      <c r="C54" s="8">
        <v>602</v>
      </c>
      <c r="D54" s="9">
        <v>609.44849999999997</v>
      </c>
      <c r="E54" s="9">
        <v>0.98780000000000001</v>
      </c>
      <c r="F54" s="8">
        <v>450</v>
      </c>
      <c r="G54" s="9">
        <v>807.35900000000004</v>
      </c>
      <c r="H54" s="9">
        <v>0.55740000000000001</v>
      </c>
      <c r="I54" s="18">
        <v>-0.44</v>
      </c>
      <c r="J54" s="8">
        <v>601</v>
      </c>
      <c r="K54" s="9">
        <v>608.95910000000003</v>
      </c>
      <c r="L54" s="9">
        <v>0.9869</v>
      </c>
      <c r="M54" s="8">
        <v>450</v>
      </c>
      <c r="N54" s="9">
        <v>806.92089999999996</v>
      </c>
      <c r="O54" s="9">
        <v>0.55769999999999997</v>
      </c>
      <c r="P54" s="18">
        <v>-0.43</v>
      </c>
      <c r="Q54" s="8">
        <f t="shared" si="7"/>
        <v>-1</v>
      </c>
      <c r="R54" s="9">
        <f t="shared" si="8"/>
        <v>-0.48939999999993233</v>
      </c>
      <c r="S54" s="9">
        <f t="shared" si="9"/>
        <v>-9.000000000000119E-4</v>
      </c>
      <c r="T54" s="8">
        <f t="shared" si="10"/>
        <v>0</v>
      </c>
      <c r="U54" s="9">
        <f t="shared" si="11"/>
        <v>-0.43810000000007676</v>
      </c>
      <c r="V54" s="9">
        <f t="shared" si="12"/>
        <v>2.9999999999996696E-4</v>
      </c>
      <c r="W54" s="18">
        <f t="shared" si="13"/>
        <v>1.0000000000000009E-2</v>
      </c>
    </row>
    <row r="55" spans="1:23" ht="18.600000000000001" thickBot="1" x14ac:dyDescent="0.4">
      <c r="A55" s="15">
        <v>70</v>
      </c>
      <c r="B55" s="23" t="s">
        <v>61</v>
      </c>
      <c r="C55" s="10">
        <v>529</v>
      </c>
      <c r="D55" s="11">
        <v>525.03250000000003</v>
      </c>
      <c r="E55" s="11">
        <v>1.0076000000000001</v>
      </c>
      <c r="F55" s="10">
        <v>558</v>
      </c>
      <c r="G55" s="11">
        <v>597.97040000000004</v>
      </c>
      <c r="H55" s="11">
        <v>0.93320000000000003</v>
      </c>
      <c r="I55" s="20">
        <v>-7.3999999999999996E-2</v>
      </c>
      <c r="J55" s="10">
        <v>529</v>
      </c>
      <c r="K55" s="11">
        <v>525.03250000000003</v>
      </c>
      <c r="L55" s="11">
        <v>1.0076000000000001</v>
      </c>
      <c r="M55" s="10">
        <v>558</v>
      </c>
      <c r="N55" s="11">
        <v>597.97040000000004</v>
      </c>
      <c r="O55" s="11">
        <v>0.93320000000000003</v>
      </c>
      <c r="P55" s="20">
        <v>-7.3999999999999996E-2</v>
      </c>
      <c r="Q55" s="10">
        <f t="shared" si="7"/>
        <v>0</v>
      </c>
      <c r="R55" s="11">
        <f t="shared" si="8"/>
        <v>0</v>
      </c>
      <c r="S55" s="11">
        <f t="shared" si="9"/>
        <v>0</v>
      </c>
      <c r="T55" s="10">
        <f t="shared" si="10"/>
        <v>0</v>
      </c>
      <c r="U55" s="11">
        <f t="shared" si="11"/>
        <v>0</v>
      </c>
      <c r="V55" s="11">
        <f t="shared" si="12"/>
        <v>0</v>
      </c>
      <c r="W55" s="20">
        <f t="shared" si="13"/>
        <v>0</v>
      </c>
    </row>
    <row r="56" spans="1:23" ht="18" thickBot="1" x14ac:dyDescent="0.35">
      <c r="A56" s="6" t="s">
        <v>29</v>
      </c>
      <c r="B56" s="7" t="s">
        <v>62</v>
      </c>
      <c r="C56" s="12">
        <v>8180</v>
      </c>
      <c r="D56" s="13">
        <v>8282.4784999999993</v>
      </c>
      <c r="E56" s="13">
        <v>0.98760000000000003</v>
      </c>
      <c r="F56" s="12">
        <v>6609</v>
      </c>
      <c r="G56" s="13">
        <v>8656.7756000000008</v>
      </c>
      <c r="H56" s="13">
        <v>0.76339999999999997</v>
      </c>
      <c r="I56" s="21">
        <v>-0.23</v>
      </c>
      <c r="J56" s="12">
        <v>7967</v>
      </c>
      <c r="K56" s="13">
        <v>8111.4687000000004</v>
      </c>
      <c r="L56" s="13">
        <v>0.98219999999999996</v>
      </c>
      <c r="M56" s="12">
        <v>6425</v>
      </c>
      <c r="N56" s="13">
        <v>8498.7862999999998</v>
      </c>
      <c r="O56" s="13">
        <v>0.75600000000000001</v>
      </c>
      <c r="P56" s="21">
        <v>-0.23</v>
      </c>
      <c r="Q56" s="24">
        <f t="shared" si="7"/>
        <v>-213</v>
      </c>
      <c r="R56" s="25">
        <f t="shared" si="8"/>
        <v>-171.0097999999989</v>
      </c>
      <c r="S56" s="25">
        <f t="shared" si="9"/>
        <v>-5.4000000000000714E-3</v>
      </c>
      <c r="T56" s="24">
        <f t="shared" si="10"/>
        <v>-184</v>
      </c>
      <c r="U56" s="25">
        <f t="shared" si="11"/>
        <v>-157.98930000000109</v>
      </c>
      <c r="V56" s="25">
        <f t="shared" si="12"/>
        <v>-7.3999999999999622E-3</v>
      </c>
      <c r="W56" s="26">
        <f t="shared" si="13"/>
        <v>0</v>
      </c>
    </row>
  </sheetData>
  <autoFilter ref="A3:I56"/>
  <mergeCells count="4">
    <mergeCell ref="A1:I1"/>
    <mergeCell ref="C2:I2"/>
    <mergeCell ref="J2:P2"/>
    <mergeCell ref="Q2:W2"/>
  </mergeCells>
  <printOptions horizontalCentered="1"/>
  <pageMargins left="0.25" right="0.25" top="0.75" bottom="0.75" header="0.3" footer="0.3"/>
  <pageSetup paperSize="5" scale="42" fitToHeight="10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0C7D6E-DA94-4C1A-97AF-FE828477CB65}"/>
</file>

<file path=customXml/itemProps2.xml><?xml version="1.0" encoding="utf-8"?>
<ds:datastoreItem xmlns:ds="http://schemas.openxmlformats.org/officeDocument/2006/customXml" ds:itemID="{92C8E357-540B-4D9A-A236-74BF38FCA8B3}"/>
</file>

<file path=customXml/itemProps3.xml><?xml version="1.0" encoding="utf-8"?>
<ds:datastoreItem xmlns:ds="http://schemas.openxmlformats.org/officeDocument/2006/customXml" ds:itemID="{9A608DEB-EE32-4373-9D1B-5B5319277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10.PPC Imp by PPC YTD</vt:lpstr>
      <vt:lpstr>'10.PPC Imp by PPC YTD'!Print_Titles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Greg Reeves</cp:lastModifiedBy>
  <cp:lastPrinted>2016-09-16T12:07:05Z</cp:lastPrinted>
  <dcterms:created xsi:type="dcterms:W3CDTF">2016-09-15T17:17:36Z</dcterms:created>
  <dcterms:modified xsi:type="dcterms:W3CDTF">2016-09-17T22:19:02Z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