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<sst xmlns="http://schemas.openxmlformats.org/spreadsheetml/2006/main" count="67" uniqueCount="67">
  <si>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Table 1: The Global Budget Market Shift Adjustments for Rate Year 2016 by Hospital</t>
  </si>
  <si>
    <t>Hospital Name</t>
  </si>
  <si>
    <t>Total Discharge/Visits July-Dec 2014</t>
  </si>
  <si>
    <t>Total Discharge/Visits July-Dec 2015</t>
  </si>
  <si>
    <t>Total Discharge/Visit Growth</t>
  </si>
  <si>
    <t>ECMAD
 July-Dec 2014</t>
  </si>
  <si>
    <t>ECMAD
July-Dec 2015</t>
  </si>
  <si>
    <t>ECMAD GROWTH</t>
  </si>
  <si>
    <t>ECMAD Market Shift</t>
  </si>
  <si>
    <t>Market Shift Adjustment</t>
  </si>
  <si>
    <t>ANNE ARUNDEL</t>
  </si>
  <si>
    <t>ATLANTIC GENERAL</t>
  </si>
  <si>
    <t>BALTIMORE WASHINGTON MEDICAL CENTER</t>
  </si>
  <si>
    <t>BON SECOURS</t>
  </si>
  <si>
    <t>BOWIE HEALTH</t>
  </si>
  <si>
    <t>CALVERT</t>
  </si>
  <si>
    <t>CARROLL COUNTY</t>
  </si>
  <si>
    <t>CHARLES REGIONAL</t>
  </si>
  <si>
    <t>CHESTERTOWN</t>
  </si>
  <si>
    <t>DOCTORS COMMUNITY</t>
  </si>
  <si>
    <t>DORCHESTER</t>
  </si>
  <si>
    <t>EASTON</t>
  </si>
  <si>
    <t>FRANKLIN SQUARE</t>
  </si>
  <si>
    <t>FREDERICK MEMORIAL**</t>
  </si>
  <si>
    <t>FT. WASHINGTON</t>
  </si>
  <si>
    <t>G.B.M.C.</t>
  </si>
  <si>
    <t>GARRETT COUNTY**</t>
  </si>
  <si>
    <t>GERMANTOWN</t>
  </si>
  <si>
    <t>GOOD SAMARITAN</t>
  </si>
  <si>
    <t>HARBOR</t>
  </si>
  <si>
    <t>HARFORD</t>
  </si>
  <si>
    <t>HOLY CROSS</t>
  </si>
  <si>
    <t>HOLY CROSS GERMANTOWN</t>
  </si>
  <si>
    <t>HOPKINS BAYVIEW MED CTR</t>
  </si>
  <si>
    <t>HOWARD COUNTY</t>
  </si>
  <si>
    <t>JOHNS HOPKINS</t>
  </si>
  <si>
    <t>LAUREL REGIONAL</t>
  </si>
  <si>
    <t>MCCREADY</t>
  </si>
  <si>
    <t>MERCY</t>
  </si>
  <si>
    <t>MERITUS</t>
  </si>
  <si>
    <t>MONTGOMERY GENERAL</t>
  </si>
  <si>
    <t>NORTHWEST</t>
  </si>
  <si>
    <t>PENINSULA REGIONAL</t>
  </si>
  <si>
    <t>PRINCE GEORGE</t>
  </si>
  <si>
    <t>QUEEN ANNES</t>
  </si>
  <si>
    <t>REHAB &amp; ORTHO</t>
  </si>
  <si>
    <t>SHADY GROVE</t>
  </si>
  <si>
    <t>SINAI</t>
  </si>
  <si>
    <t>SOUTHERN MARYLAND</t>
  </si>
  <si>
    <t>ST. AGNES</t>
  </si>
  <si>
    <t>ST. MARY</t>
  </si>
  <si>
    <t>SUBURBAN</t>
  </si>
  <si>
    <t>UM ST. JOSEPH*</t>
  </si>
  <si>
    <t>UMMC MIDTOWN</t>
  </si>
  <si>
    <t>UNION HOSPITAL  OF CECIL COUNT</t>
  </si>
  <si>
    <t>UNION MEMORIAL</t>
  </si>
  <si>
    <t>UNIVERSITY OF MARYLAND</t>
  </si>
  <si>
    <t>UPPER CHESAPEAKE HEALTH</t>
  </si>
  <si>
    <t>WASHINGTON ADVENTIST</t>
  </si>
  <si>
    <t>WESTERN MARYLAND HEALTH SYSTEM</t>
  </si>
  <si>
    <t>Grand Total</t>
  </si>
  <si>
    <t>HSCRC Casemix Data- Updated  7/7/2015</t>
  </si>
  <si>
    <t>Notes:</t>
  </si>
  <si>
    <t xml:space="preserve">Shifts within systems for service movements between system hospitals have not been reflected in these figures. </t>
  </si>
  <si>
    <t xml:space="preserve">*Market shift adjustment for St. Joseph Medical Center was implemented concurrently during FY2015. </t>
  </si>
  <si>
    <t xml:space="preserve">** Market shift adjustments will be revised due to data accuracy issues. </t>
  </si>
  <si>
    <t>ü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</si>
</sst>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horizontal="left"/>
    </xf>
    <xf numFmtId="164" fontId="36" fillId="34" borderId="10" xfId="0" applyNumberFormat="1" applyFont="1" applyFill="1" applyBorder="1" applyAlignment="1">
      <alignment/>
    </xf>
    <xf numFmtId="164" fontId="19" fillId="34" borderId="10" xfId="0" applyNumberFormat="1" applyFont="1" applyFill="1" applyBorder="1" applyAlignment="1">
      <alignment/>
    </xf>
    <xf numFmtId="165" fontId="36" fillId="34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left"/>
    </xf>
    <xf numFmtId="164" fontId="36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5" fontId="36" fillId="0" borderId="10" xfId="0" applyNumberFormat="1" applyFont="1" applyBorder="1" applyAlignment="1">
      <alignment/>
    </xf>
    <xf numFmtId="0" fontId="36" fillId="33" borderId="11" xfId="0" applyFont="1" applyFill="1" applyBorder="1" applyAlignment="1">
      <alignment horizontal="left"/>
    </xf>
    <xf numFmtId="164" fontId="36" fillId="33" borderId="11" xfId="0" applyNumberFormat="1" applyFont="1" applyFill="1" applyBorder="1" applyAlignment="1">
      <alignment/>
    </xf>
    <xf numFmtId="164" fontId="19" fillId="33" borderId="11" xfId="0" applyNumberFormat="1" applyFont="1" applyFill="1" applyBorder="1" applyAlignment="1">
      <alignment/>
    </xf>
    <xf numFmtId="165" fontId="36" fillId="33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36" fillId="0" borderId="11" xfId="0" applyNumberFormat="1" applyFont="1" applyFill="1" applyBorder="1" applyAlignment="1">
      <alignment/>
    </xf>
    <xf numFmtId="164" fontId="39" fillId="0" borderId="11" xfId="0" applyNumberFormat="1" applyFont="1" applyFill="1" applyBorder="1" applyAlignment="1">
      <alignment/>
    </xf>
    <xf numFmtId="165" fontId="36" fillId="0" borderId="11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30.28125" style="0" customWidth="1"/>
    <col min="2" max="2" width="14.28125" style="0" customWidth="1"/>
    <col min="3" max="3" width="15.00390625" style="0" customWidth="1"/>
    <col min="4" max="4" width="13.7109375" style="0" customWidth="1"/>
    <col min="5" max="5" width="13.28125" style="0" customWidth="1"/>
    <col min="6" max="6" width="15.140625" style="0" customWidth="1"/>
    <col min="8" max="8" width="12.00390625" style="0" customWidth="1"/>
    <col min="9" max="9" width="12.57421875" style="0" customWidth="1"/>
  </cols>
  <sheetData>
    <row r="1" ht="14.25">
      <c r="A1" s="1" t="s">
        <v>0</v>
      </c>
    </row>
    <row r="2" ht="14.25">
      <c r="I2" s="22" t="s">
        <v>66</v>
      </c>
    </row>
    <row r="4" spans="1:9" ht="4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2" t="s">
        <v>9</v>
      </c>
    </row>
    <row r="5" spans="1:9" ht="14.25">
      <c r="A5" s="4" t="s">
        <v>10</v>
      </c>
      <c r="B5" s="5">
        <v>101761</v>
      </c>
      <c r="C5" s="5">
        <v>106320</v>
      </c>
      <c r="D5" s="5">
        <v>4559</v>
      </c>
      <c r="E5" s="5">
        <v>19870.525117416117</v>
      </c>
      <c r="F5" s="5">
        <v>20492.00218942275</v>
      </c>
      <c r="G5" s="5">
        <v>621.4770720195255</v>
      </c>
      <c r="H5" s="6">
        <v>69.09089845490023</v>
      </c>
      <c r="I5" s="7">
        <v>396142.71941187076</v>
      </c>
    </row>
    <row r="6" spans="1:9" ht="14.25">
      <c r="A6" s="8" t="s">
        <v>11</v>
      </c>
      <c r="B6" s="9">
        <v>42762</v>
      </c>
      <c r="C6" s="9">
        <v>44132</v>
      </c>
      <c r="D6" s="9">
        <v>1370</v>
      </c>
      <c r="E6" s="9">
        <v>2926.9375546008955</v>
      </c>
      <c r="F6" s="9">
        <v>3053.5722855257964</v>
      </c>
      <c r="G6" s="9">
        <v>126.63473093089999</v>
      </c>
      <c r="H6" s="10">
        <v>-19.340019092900004</v>
      </c>
      <c r="I6" s="11">
        <v>-108402.34738647623</v>
      </c>
    </row>
    <row r="7" spans="1:9" ht="14.25">
      <c r="A7" s="4" t="s">
        <v>12</v>
      </c>
      <c r="B7" s="5">
        <v>72835</v>
      </c>
      <c r="C7" s="5">
        <v>75080</v>
      </c>
      <c r="D7" s="5">
        <v>2245</v>
      </c>
      <c r="E7" s="5">
        <v>12844.746521761828</v>
      </c>
      <c r="F7" s="5">
        <v>12991.562333502212</v>
      </c>
      <c r="G7" s="5">
        <v>146.81581172869997</v>
      </c>
      <c r="H7" s="6">
        <v>-117.07489214010022</v>
      </c>
      <c r="I7" s="7">
        <v>-799825.7220812675</v>
      </c>
    </row>
    <row r="8" spans="1:9" ht="14.25">
      <c r="A8" s="8" t="s">
        <v>13</v>
      </c>
      <c r="B8" s="9">
        <v>20431</v>
      </c>
      <c r="C8" s="9">
        <v>20184</v>
      </c>
      <c r="D8" s="9">
        <v>-247</v>
      </c>
      <c r="E8" s="9">
        <v>2681.0149251021967</v>
      </c>
      <c r="F8" s="9">
        <v>2475.1602823446956</v>
      </c>
      <c r="G8" s="9">
        <v>-205.8546427678998</v>
      </c>
      <c r="H8" s="10">
        <v>-171.58579621099975</v>
      </c>
      <c r="I8" s="11">
        <v>-1562367.0942225424</v>
      </c>
    </row>
    <row r="9" spans="1:9" ht="14.25">
      <c r="A9" s="4" t="s">
        <v>14</v>
      </c>
      <c r="B9" s="5">
        <v>16340</v>
      </c>
      <c r="C9" s="5">
        <v>17544</v>
      </c>
      <c r="D9" s="5">
        <v>1204</v>
      </c>
      <c r="E9" s="5">
        <v>540.0863302159</v>
      </c>
      <c r="F9" s="5">
        <v>582.6114541245998</v>
      </c>
      <c r="G9" s="5">
        <v>42.52512390420003</v>
      </c>
      <c r="H9" s="6">
        <v>13.929014133100011</v>
      </c>
      <c r="I9" s="7">
        <v>97154.69052873082</v>
      </c>
    </row>
    <row r="10" spans="1:9" ht="14.25">
      <c r="A10" s="8" t="s">
        <v>15</v>
      </c>
      <c r="B10" s="9">
        <v>32783</v>
      </c>
      <c r="C10" s="9">
        <v>32992</v>
      </c>
      <c r="D10" s="9">
        <v>209</v>
      </c>
      <c r="E10" s="9">
        <v>4248.808317303293</v>
      </c>
      <c r="F10" s="9">
        <v>4231.992790932694</v>
      </c>
      <c r="G10" s="9">
        <v>-16.815526384999906</v>
      </c>
      <c r="H10" s="10">
        <v>-68.40212302899992</v>
      </c>
      <c r="I10" s="11">
        <v>-401727.88873974694</v>
      </c>
    </row>
    <row r="11" spans="1:9" ht="14.25">
      <c r="A11" s="4" t="s">
        <v>16</v>
      </c>
      <c r="B11" s="5">
        <v>42128</v>
      </c>
      <c r="C11" s="5">
        <v>41377</v>
      </c>
      <c r="D11" s="5">
        <v>-751</v>
      </c>
      <c r="E11" s="5">
        <v>7258.7709539358</v>
      </c>
      <c r="F11" s="5">
        <v>7028.466207940503</v>
      </c>
      <c r="G11" s="5">
        <v>-230.30474597429952</v>
      </c>
      <c r="H11" s="6">
        <v>-69.90411740440004</v>
      </c>
      <c r="I11" s="7">
        <v>-396379.662883239</v>
      </c>
    </row>
    <row r="12" spans="1:9" ht="14.25">
      <c r="A12" s="8" t="s">
        <v>17</v>
      </c>
      <c r="B12" s="9">
        <v>34821</v>
      </c>
      <c r="C12" s="9">
        <v>37948</v>
      </c>
      <c r="D12" s="9">
        <v>3127</v>
      </c>
      <c r="E12" s="9">
        <v>4730.387752292602</v>
      </c>
      <c r="F12" s="9">
        <v>4695.877679852595</v>
      </c>
      <c r="G12" s="9">
        <v>-34.51007244019994</v>
      </c>
      <c r="H12" s="10">
        <v>-43.08651356389996</v>
      </c>
      <c r="I12" s="11">
        <v>-37375.909906261164</v>
      </c>
    </row>
    <row r="13" spans="1:9" ht="14.25">
      <c r="A13" s="4" t="s">
        <v>18</v>
      </c>
      <c r="B13" s="5">
        <v>18295</v>
      </c>
      <c r="C13" s="5">
        <v>18532</v>
      </c>
      <c r="D13" s="5">
        <v>237</v>
      </c>
      <c r="E13" s="5">
        <v>1466.2332430933006</v>
      </c>
      <c r="F13" s="5">
        <v>1456.8534489755002</v>
      </c>
      <c r="G13" s="5">
        <v>-9.379794121399994</v>
      </c>
      <c r="H13" s="6">
        <v>-37.251529446000006</v>
      </c>
      <c r="I13" s="7">
        <v>-341212.3093848247</v>
      </c>
    </row>
    <row r="14" spans="1:9" ht="14.25">
      <c r="A14" s="8" t="s">
        <v>19</v>
      </c>
      <c r="B14" s="9">
        <v>34265</v>
      </c>
      <c r="C14" s="9">
        <v>37569</v>
      </c>
      <c r="D14" s="9">
        <v>3304</v>
      </c>
      <c r="E14" s="9">
        <v>6200.34766482759</v>
      </c>
      <c r="F14" s="9">
        <v>6439.0974489014025</v>
      </c>
      <c r="G14" s="9">
        <v>238.74978407669954</v>
      </c>
      <c r="H14" s="10">
        <v>40.17158121947579</v>
      </c>
      <c r="I14" s="11">
        <v>373537.2908917917</v>
      </c>
    </row>
    <row r="15" spans="1:9" ht="14.25">
      <c r="A15" s="4" t="s">
        <v>20</v>
      </c>
      <c r="B15" s="5">
        <v>18141</v>
      </c>
      <c r="C15" s="5">
        <v>18178</v>
      </c>
      <c r="D15" s="5">
        <v>37</v>
      </c>
      <c r="E15" s="5">
        <v>1334.5065912000998</v>
      </c>
      <c r="F15" s="5">
        <v>1410.3271713837007</v>
      </c>
      <c r="G15" s="5">
        <v>75.82058017929994</v>
      </c>
      <c r="H15" s="6">
        <v>22.013087749699984</v>
      </c>
      <c r="I15" s="7">
        <v>202126.5235280814</v>
      </c>
    </row>
    <row r="16" spans="1:9" ht="14.25">
      <c r="A16" s="8" t="s">
        <v>21</v>
      </c>
      <c r="B16" s="9">
        <v>28377</v>
      </c>
      <c r="C16" s="9">
        <v>29608</v>
      </c>
      <c r="D16" s="9">
        <v>1231</v>
      </c>
      <c r="E16" s="9">
        <v>5154.577910269296</v>
      </c>
      <c r="F16" s="9">
        <v>5090.3637029298</v>
      </c>
      <c r="G16" s="9">
        <v>-64.21420734410007</v>
      </c>
      <c r="H16" s="10">
        <v>-47.58817417399999</v>
      </c>
      <c r="I16" s="11">
        <v>-430910.7550598582</v>
      </c>
    </row>
    <row r="17" spans="1:9" ht="14.25">
      <c r="A17" s="4" t="s">
        <v>22</v>
      </c>
      <c r="B17" s="5">
        <v>90274</v>
      </c>
      <c r="C17" s="5">
        <v>89939</v>
      </c>
      <c r="D17" s="5">
        <v>-335</v>
      </c>
      <c r="E17" s="5">
        <v>15037.474345702383</v>
      </c>
      <c r="F17" s="5">
        <v>15506.355010102616</v>
      </c>
      <c r="G17" s="5">
        <v>468.8806643861018</v>
      </c>
      <c r="H17" s="6">
        <v>244.82122683120005</v>
      </c>
      <c r="I17" s="7">
        <v>1420347.843607533</v>
      </c>
    </row>
    <row r="18" spans="1:9" ht="14.25">
      <c r="A18" s="8" t="s">
        <v>23</v>
      </c>
      <c r="B18" s="9">
        <v>55030</v>
      </c>
      <c r="C18" s="9">
        <v>59622</v>
      </c>
      <c r="D18" s="9">
        <v>4592</v>
      </c>
      <c r="E18" s="9">
        <v>10388.696407814621</v>
      </c>
      <c r="F18" s="9">
        <v>11291.76682261761</v>
      </c>
      <c r="G18" s="9">
        <v>903.0704148209009</v>
      </c>
      <c r="H18" s="10">
        <v>259.36528140809975</v>
      </c>
      <c r="I18" s="11">
        <v>1347104.7118087467</v>
      </c>
    </row>
    <row r="19" spans="1:9" ht="14.25">
      <c r="A19" s="4" t="s">
        <v>24</v>
      </c>
      <c r="B19" s="5">
        <v>20464</v>
      </c>
      <c r="C19" s="5">
        <v>20299</v>
      </c>
      <c r="D19" s="5">
        <v>-165</v>
      </c>
      <c r="E19" s="5">
        <v>1462.5142839137002</v>
      </c>
      <c r="F19" s="5">
        <v>1396.3600111550988</v>
      </c>
      <c r="G19" s="5">
        <v>-66.15427276409994</v>
      </c>
      <c r="H19" s="6">
        <v>-57.61097960980001</v>
      </c>
      <c r="I19" s="7">
        <v>-383282.98453417665</v>
      </c>
    </row>
    <row r="20" spans="1:9" ht="14.25">
      <c r="A20" s="8" t="s">
        <v>25</v>
      </c>
      <c r="B20" s="9">
        <v>80801</v>
      </c>
      <c r="C20" s="9">
        <v>81477</v>
      </c>
      <c r="D20" s="9">
        <v>676</v>
      </c>
      <c r="E20" s="9">
        <v>14014.23082191389</v>
      </c>
      <c r="F20" s="9">
        <v>13688.983572679284</v>
      </c>
      <c r="G20" s="9">
        <v>-325.2472492158</v>
      </c>
      <c r="H20" s="10">
        <v>-436.7684829558002</v>
      </c>
      <c r="I20" s="11">
        <v>-2278961.255835798</v>
      </c>
    </row>
    <row r="21" spans="1:9" ht="14.25">
      <c r="A21" s="4" t="s">
        <v>26</v>
      </c>
      <c r="B21" s="5">
        <v>23174</v>
      </c>
      <c r="C21" s="5">
        <v>23902</v>
      </c>
      <c r="D21" s="5">
        <v>728</v>
      </c>
      <c r="E21" s="5">
        <v>1237.3526891404013</v>
      </c>
      <c r="F21" s="5">
        <v>1534.1252396011002</v>
      </c>
      <c r="G21" s="5">
        <v>296.7725504568998</v>
      </c>
      <c r="H21" s="6">
        <v>48.70152773780002</v>
      </c>
      <c r="I21" s="7">
        <v>188050.37998738955</v>
      </c>
    </row>
    <row r="22" spans="1:9" ht="14.25">
      <c r="A22" s="8" t="s">
        <v>27</v>
      </c>
      <c r="B22" s="9">
        <v>16232</v>
      </c>
      <c r="C22" s="9">
        <v>16446</v>
      </c>
      <c r="D22" s="9">
        <v>214</v>
      </c>
      <c r="E22" s="9">
        <v>618.2985499499999</v>
      </c>
      <c r="F22" s="9">
        <v>621.5726702460998</v>
      </c>
      <c r="G22" s="9">
        <v>3.2741202938999985</v>
      </c>
      <c r="H22" s="10">
        <v>-13.116205827000002</v>
      </c>
      <c r="I22" s="11">
        <v>-72214.5141884306</v>
      </c>
    </row>
    <row r="23" spans="1:9" ht="14.25">
      <c r="A23" s="4" t="s">
        <v>28</v>
      </c>
      <c r="B23" s="5">
        <v>68320</v>
      </c>
      <c r="C23" s="5">
        <v>60163</v>
      </c>
      <c r="D23" s="5">
        <v>-8157</v>
      </c>
      <c r="E23" s="5">
        <v>9286.070298467532</v>
      </c>
      <c r="F23" s="5">
        <v>8663.221949326531</v>
      </c>
      <c r="G23" s="5">
        <v>-622.8483491628733</v>
      </c>
      <c r="H23" s="6">
        <v>-518.4765726577999</v>
      </c>
      <c r="I23" s="7">
        <v>-3085320.8716199314</v>
      </c>
    </row>
    <row r="24" spans="1:9" ht="14.25">
      <c r="A24" s="8" t="s">
        <v>29</v>
      </c>
      <c r="B24" s="9">
        <v>42157</v>
      </c>
      <c r="C24" s="9">
        <v>41499</v>
      </c>
      <c r="D24" s="9">
        <v>-658</v>
      </c>
      <c r="E24" s="9">
        <v>6102.130719314202</v>
      </c>
      <c r="F24" s="9">
        <v>6038.394540219998</v>
      </c>
      <c r="G24" s="9">
        <v>-63.736179096100074</v>
      </c>
      <c r="H24" s="10">
        <v>-128.52140835849983</v>
      </c>
      <c r="I24" s="11">
        <v>-905498.7311612725</v>
      </c>
    </row>
    <row r="25" spans="1:9" ht="14.25">
      <c r="A25" s="4" t="s">
        <v>30</v>
      </c>
      <c r="B25" s="5">
        <v>34419</v>
      </c>
      <c r="C25" s="5">
        <v>35001</v>
      </c>
      <c r="D25" s="5">
        <v>582</v>
      </c>
      <c r="E25" s="5">
        <v>3195.450992467194</v>
      </c>
      <c r="F25" s="5">
        <v>3166.0512252526946</v>
      </c>
      <c r="G25" s="5">
        <v>-29.399767205399996</v>
      </c>
      <c r="H25" s="6">
        <v>-18.216731906160962</v>
      </c>
      <c r="I25" s="7">
        <v>-125165.6428254652</v>
      </c>
    </row>
    <row r="26" spans="1:9" ht="14.25">
      <c r="A26" s="8" t="s">
        <v>31</v>
      </c>
      <c r="B26" s="9">
        <v>69503</v>
      </c>
      <c r="C26" s="9">
        <v>71215</v>
      </c>
      <c r="D26" s="9">
        <v>1712</v>
      </c>
      <c r="E26" s="9">
        <v>16144.018326187404</v>
      </c>
      <c r="F26" s="9">
        <v>16958.03415990531</v>
      </c>
      <c r="G26" s="9">
        <v>814.015833723599</v>
      </c>
      <c r="H26" s="10">
        <v>272.0568926259004</v>
      </c>
      <c r="I26" s="11">
        <v>1039212.8150464247</v>
      </c>
    </row>
    <row r="27" spans="1:9" ht="14.25">
      <c r="A27" s="4" t="s">
        <v>32</v>
      </c>
      <c r="B27" s="5">
        <v>0</v>
      </c>
      <c r="C27" s="5">
        <v>6654</v>
      </c>
      <c r="D27" s="5">
        <v>6654</v>
      </c>
      <c r="E27" s="5">
        <v>0</v>
      </c>
      <c r="F27" s="5">
        <v>782.0588385103999</v>
      </c>
      <c r="G27" s="5">
        <v>782.0588385103999</v>
      </c>
      <c r="H27" s="6">
        <v>379.1205216407001</v>
      </c>
      <c r="I27" s="7">
        <v>0</v>
      </c>
    </row>
    <row r="28" spans="1:9" ht="14.25">
      <c r="A28" s="8" t="s">
        <v>33</v>
      </c>
      <c r="B28" s="9">
        <v>189358</v>
      </c>
      <c r="C28" s="9">
        <v>195830</v>
      </c>
      <c r="D28" s="9">
        <v>6472</v>
      </c>
      <c r="E28" s="9">
        <v>15098.92198989805</v>
      </c>
      <c r="F28" s="9">
        <v>15781.453942589598</v>
      </c>
      <c r="G28" s="9">
        <v>682.5319526939987</v>
      </c>
      <c r="H28" s="10">
        <v>250.2799692841003</v>
      </c>
      <c r="I28" s="11">
        <v>1795780.2733781692</v>
      </c>
    </row>
    <row r="29" spans="1:9" ht="14.25">
      <c r="A29" s="4" t="s">
        <v>34</v>
      </c>
      <c r="B29" s="5">
        <v>61847</v>
      </c>
      <c r="C29" s="5">
        <v>63850</v>
      </c>
      <c r="D29" s="5">
        <v>2003</v>
      </c>
      <c r="E29" s="5">
        <v>10395.205022434113</v>
      </c>
      <c r="F29" s="5">
        <v>10752.11911691863</v>
      </c>
      <c r="G29" s="5">
        <v>356.9140944869235</v>
      </c>
      <c r="H29" s="6">
        <v>37.96935550593661</v>
      </c>
      <c r="I29" s="7">
        <v>395456.93164504046</v>
      </c>
    </row>
    <row r="30" spans="1:9" ht="14.25">
      <c r="A30" s="8" t="s">
        <v>35</v>
      </c>
      <c r="B30" s="9">
        <v>299913</v>
      </c>
      <c r="C30" s="9">
        <v>320772</v>
      </c>
      <c r="D30" s="9">
        <v>20859</v>
      </c>
      <c r="E30" s="9">
        <v>36136.99615050499</v>
      </c>
      <c r="F30" s="9">
        <v>38179.86251535969</v>
      </c>
      <c r="G30" s="9">
        <v>2042.8663648820996</v>
      </c>
      <c r="H30" s="10">
        <v>921.158139128384</v>
      </c>
      <c r="I30" s="11">
        <v>7714776.248699652</v>
      </c>
    </row>
    <row r="31" spans="1:9" ht="14.25">
      <c r="A31" s="4" t="s">
        <v>36</v>
      </c>
      <c r="B31" s="5">
        <v>20109</v>
      </c>
      <c r="C31" s="5">
        <v>19637</v>
      </c>
      <c r="D31" s="5">
        <v>-472</v>
      </c>
      <c r="E31" s="5">
        <v>3307.616720411696</v>
      </c>
      <c r="F31" s="5">
        <v>3096.106529145686</v>
      </c>
      <c r="G31" s="5">
        <v>-211.51019126582452</v>
      </c>
      <c r="H31" s="6">
        <v>-266.96910788462435</v>
      </c>
      <c r="I31" s="7">
        <v>-1937225.4961622227</v>
      </c>
    </row>
    <row r="32" spans="1:9" ht="14.25">
      <c r="A32" s="8" t="s">
        <v>37</v>
      </c>
      <c r="B32" s="9">
        <v>10000</v>
      </c>
      <c r="C32" s="9">
        <v>10417</v>
      </c>
      <c r="D32" s="9">
        <v>417</v>
      </c>
      <c r="E32" s="9">
        <v>422.8635084217</v>
      </c>
      <c r="F32" s="9">
        <v>435.56935024469993</v>
      </c>
      <c r="G32" s="9">
        <v>12.705841822700007</v>
      </c>
      <c r="H32" s="10">
        <v>2.0308724172000026</v>
      </c>
      <c r="I32" s="11">
        <v>-40155.392012657976</v>
      </c>
    </row>
    <row r="33" spans="1:9" ht="14.25">
      <c r="A33" s="4" t="s">
        <v>38</v>
      </c>
      <c r="B33" s="5">
        <v>135022</v>
      </c>
      <c r="C33" s="5">
        <v>133919</v>
      </c>
      <c r="D33" s="5">
        <v>-1103</v>
      </c>
      <c r="E33" s="5">
        <v>15632.494159229627</v>
      </c>
      <c r="F33" s="5">
        <v>15512.753563824803</v>
      </c>
      <c r="G33" s="5">
        <v>-119.74059539919939</v>
      </c>
      <c r="H33" s="6">
        <v>-73.96903665470101</v>
      </c>
      <c r="I33" s="7">
        <v>-601738.5469911917</v>
      </c>
    </row>
    <row r="34" spans="1:9" ht="14.25">
      <c r="A34" s="8" t="s">
        <v>39</v>
      </c>
      <c r="B34" s="9">
        <v>44621</v>
      </c>
      <c r="C34" s="9">
        <v>44362</v>
      </c>
      <c r="D34" s="9">
        <v>-259</v>
      </c>
      <c r="E34" s="9">
        <v>9195.034099628796</v>
      </c>
      <c r="F34" s="9">
        <v>8987.286823936598</v>
      </c>
      <c r="G34" s="9">
        <v>-207.74727564649984</v>
      </c>
      <c r="H34" s="10">
        <v>-124.41504525579984</v>
      </c>
      <c r="I34" s="11">
        <v>-709615.6697528986</v>
      </c>
    </row>
    <row r="35" spans="1:9" ht="14.25">
      <c r="A35" s="4" t="s">
        <v>40</v>
      </c>
      <c r="B35" s="5">
        <v>25466</v>
      </c>
      <c r="C35" s="5">
        <v>26431</v>
      </c>
      <c r="D35" s="5">
        <v>965</v>
      </c>
      <c r="E35" s="5">
        <v>5111.583490350901</v>
      </c>
      <c r="F35" s="5">
        <v>5261.012005558498</v>
      </c>
      <c r="G35" s="5">
        <v>149.4285152015752</v>
      </c>
      <c r="H35" s="6">
        <v>-64.35909205502497</v>
      </c>
      <c r="I35" s="7">
        <v>-461211.73044386465</v>
      </c>
    </row>
    <row r="36" spans="1:9" ht="14.25">
      <c r="A36" s="8" t="s">
        <v>41</v>
      </c>
      <c r="B36" s="9">
        <v>49807</v>
      </c>
      <c r="C36" s="9">
        <v>48786</v>
      </c>
      <c r="D36" s="9">
        <v>-1021</v>
      </c>
      <c r="E36" s="9">
        <v>6604.439829543392</v>
      </c>
      <c r="F36" s="9">
        <v>6463.295622301104</v>
      </c>
      <c r="G36" s="9">
        <v>-141.1442072235745</v>
      </c>
      <c r="H36" s="10">
        <v>-225.05190068369106</v>
      </c>
      <c r="I36" s="11">
        <v>-1385013.5938295575</v>
      </c>
    </row>
    <row r="37" spans="1:9" ht="14.25">
      <c r="A37" s="4" t="s">
        <v>42</v>
      </c>
      <c r="B37" s="5">
        <v>70441</v>
      </c>
      <c r="C37" s="5">
        <v>71246</v>
      </c>
      <c r="D37" s="5">
        <v>805</v>
      </c>
      <c r="E37" s="5">
        <v>11028.9372000555</v>
      </c>
      <c r="F37" s="5">
        <v>11217.943583412614</v>
      </c>
      <c r="G37" s="5">
        <v>189.0063834110006</v>
      </c>
      <c r="H37" s="6">
        <v>-3.0753452442000366</v>
      </c>
      <c r="I37" s="7">
        <v>-55101.60645237166</v>
      </c>
    </row>
    <row r="38" spans="1:9" ht="14.25">
      <c r="A38" s="8" t="s">
        <v>43</v>
      </c>
      <c r="B38" s="9">
        <v>27789</v>
      </c>
      <c r="C38" s="9">
        <v>28002</v>
      </c>
      <c r="D38" s="9">
        <v>213</v>
      </c>
      <c r="E38" s="9">
        <v>6217.165763305996</v>
      </c>
      <c r="F38" s="9">
        <v>6901.880185069894</v>
      </c>
      <c r="G38" s="9">
        <v>684.7144217595</v>
      </c>
      <c r="H38" s="10">
        <v>185.5890081025005</v>
      </c>
      <c r="I38" s="11">
        <v>1396315.2094567409</v>
      </c>
    </row>
    <row r="39" spans="1:9" ht="14.25">
      <c r="A39" s="4" t="s">
        <v>44</v>
      </c>
      <c r="B39" s="5">
        <v>6800</v>
      </c>
      <c r="C39" s="5">
        <v>7625</v>
      </c>
      <c r="D39" s="5">
        <v>825</v>
      </c>
      <c r="E39" s="5">
        <v>242.60626467199998</v>
      </c>
      <c r="F39" s="5">
        <v>280.4033766405</v>
      </c>
      <c r="G39" s="5">
        <v>37.7971119663</v>
      </c>
      <c r="H39" s="6">
        <v>3.5186209075999995</v>
      </c>
      <c r="I39" s="7">
        <v>18297.5800302886</v>
      </c>
    </row>
    <row r="40" spans="1:9" ht="14.25">
      <c r="A40" s="8" t="s">
        <v>45</v>
      </c>
      <c r="B40" s="9">
        <v>20859</v>
      </c>
      <c r="C40" s="9">
        <v>20962</v>
      </c>
      <c r="D40" s="9">
        <v>103</v>
      </c>
      <c r="E40" s="9">
        <v>3468.2918534874952</v>
      </c>
      <c r="F40" s="9">
        <v>3373.712444720202</v>
      </c>
      <c r="G40" s="9">
        <v>-94.57940876900012</v>
      </c>
      <c r="H40" s="10">
        <v>-99.27123019320004</v>
      </c>
      <c r="I40" s="11">
        <v>-704634.1204775876</v>
      </c>
    </row>
    <row r="41" spans="1:9" ht="14.25">
      <c r="A41" s="4" t="s">
        <v>46</v>
      </c>
      <c r="B41" s="5">
        <v>55371</v>
      </c>
      <c r="C41" s="5">
        <v>55979</v>
      </c>
      <c r="D41" s="5">
        <v>608</v>
      </c>
      <c r="E41" s="5">
        <v>13074.239508118362</v>
      </c>
      <c r="F41" s="5">
        <v>12856.617854968998</v>
      </c>
      <c r="G41" s="5">
        <v>-217.62165315949952</v>
      </c>
      <c r="H41" s="6">
        <v>-457.7469407077003</v>
      </c>
      <c r="I41" s="7">
        <v>-2846112.540435333</v>
      </c>
    </row>
    <row r="42" spans="1:9" ht="14.25">
      <c r="A42" s="8" t="s">
        <v>47</v>
      </c>
      <c r="B42" s="9">
        <v>104282</v>
      </c>
      <c r="C42" s="9">
        <v>104965</v>
      </c>
      <c r="D42" s="9">
        <v>683</v>
      </c>
      <c r="E42" s="9">
        <v>18647.31899343664</v>
      </c>
      <c r="F42" s="9">
        <v>18496.742641589033</v>
      </c>
      <c r="G42" s="9">
        <v>-150.57635183360028</v>
      </c>
      <c r="H42" s="10">
        <v>-273.87033055920006</v>
      </c>
      <c r="I42" s="11">
        <v>-1977214.8233363472</v>
      </c>
    </row>
    <row r="43" spans="1:9" ht="14.25">
      <c r="A43" s="4" t="s">
        <v>48</v>
      </c>
      <c r="B43" s="5">
        <v>35468</v>
      </c>
      <c r="C43" s="5">
        <v>33991</v>
      </c>
      <c r="D43" s="5">
        <v>-1477</v>
      </c>
      <c r="E43" s="5">
        <v>7090.320336509102</v>
      </c>
      <c r="F43" s="5">
        <v>6848.2995458181</v>
      </c>
      <c r="G43" s="5">
        <v>-242.0207906968005</v>
      </c>
      <c r="H43" s="6">
        <v>-254.68792442780034</v>
      </c>
      <c r="I43" s="7">
        <v>-1493264.5755475694</v>
      </c>
    </row>
    <row r="44" spans="1:9" ht="14.25">
      <c r="A44" s="8" t="s">
        <v>49</v>
      </c>
      <c r="B44" s="9">
        <v>75264</v>
      </c>
      <c r="C44" s="9">
        <v>80905</v>
      </c>
      <c r="D44" s="9">
        <v>5641</v>
      </c>
      <c r="E44" s="9">
        <v>12031.197914904</v>
      </c>
      <c r="F44" s="9">
        <v>12413.43586068783</v>
      </c>
      <c r="G44" s="9">
        <v>382.2379457961001</v>
      </c>
      <c r="H44" s="10">
        <v>104.40286488330015</v>
      </c>
      <c r="I44" s="11">
        <v>656124.7617457483</v>
      </c>
    </row>
    <row r="45" spans="1:9" ht="14.25">
      <c r="A45" s="4" t="s">
        <v>50</v>
      </c>
      <c r="B45" s="5">
        <v>49059</v>
      </c>
      <c r="C45" s="5">
        <v>50469</v>
      </c>
      <c r="D45" s="5">
        <v>1410</v>
      </c>
      <c r="E45" s="5">
        <v>5463.3143962283975</v>
      </c>
      <c r="F45" s="5">
        <v>5920.014282343494</v>
      </c>
      <c r="G45" s="5">
        <v>456.6998861203997</v>
      </c>
      <c r="H45" s="6">
        <v>173.34025514299995</v>
      </c>
      <c r="I45" s="7">
        <v>972172.9135985912</v>
      </c>
    </row>
    <row r="46" spans="1:9" ht="14.25">
      <c r="A46" s="8" t="s">
        <v>51</v>
      </c>
      <c r="B46" s="9">
        <v>29315</v>
      </c>
      <c r="C46" s="9">
        <v>29700</v>
      </c>
      <c r="D46" s="9">
        <v>385</v>
      </c>
      <c r="E46" s="9">
        <v>9544.440020206843</v>
      </c>
      <c r="F46" s="9">
        <v>9839.84087288031</v>
      </c>
      <c r="G46" s="9">
        <v>295.40085268399866</v>
      </c>
      <c r="H46" s="10">
        <v>76.2565784733769</v>
      </c>
      <c r="I46" s="11">
        <v>333568.9052148511</v>
      </c>
    </row>
    <row r="47" spans="1:9" ht="14.25">
      <c r="A47" s="4" t="s">
        <v>52</v>
      </c>
      <c r="B47" s="5">
        <v>54895</v>
      </c>
      <c r="C47" s="5">
        <v>56203</v>
      </c>
      <c r="D47" s="5">
        <v>1308</v>
      </c>
      <c r="E47" s="5">
        <v>12027.455362607769</v>
      </c>
      <c r="F47" s="5">
        <v>13304.332635595045</v>
      </c>
      <c r="G47" s="5">
        <v>1276.8772729735979</v>
      </c>
      <c r="H47" s="6">
        <v>757.561151683208</v>
      </c>
      <c r="I47" s="7">
        <v>4161524.138180606</v>
      </c>
    </row>
    <row r="48" spans="1:9" ht="14.25">
      <c r="A48" s="8" t="s">
        <v>53</v>
      </c>
      <c r="B48" s="9">
        <v>42015</v>
      </c>
      <c r="C48" s="9">
        <v>56741</v>
      </c>
      <c r="D48" s="9">
        <v>14726</v>
      </c>
      <c r="E48" s="9">
        <v>4110.823047444883</v>
      </c>
      <c r="F48" s="9">
        <v>4701.571699674286</v>
      </c>
      <c r="G48" s="9">
        <v>590.7486522091014</v>
      </c>
      <c r="H48" s="10">
        <v>304.97022013800006</v>
      </c>
      <c r="I48" s="11">
        <v>3249062.021798806</v>
      </c>
    </row>
    <row r="49" spans="1:9" ht="14.25">
      <c r="A49" s="4" t="s">
        <v>54</v>
      </c>
      <c r="B49" s="5">
        <v>46095</v>
      </c>
      <c r="C49" s="5">
        <v>42029</v>
      </c>
      <c r="D49" s="5">
        <v>-4066</v>
      </c>
      <c r="E49" s="5">
        <v>4324.027959941899</v>
      </c>
      <c r="F49" s="5">
        <v>3990.198809626005</v>
      </c>
      <c r="G49" s="5">
        <v>-333.82915031519985</v>
      </c>
      <c r="H49" s="6">
        <v>-139.70334702169993</v>
      </c>
      <c r="I49" s="7">
        <v>-1041023.3461642113</v>
      </c>
    </row>
    <row r="50" spans="1:9" ht="14.25">
      <c r="A50" s="8" t="s">
        <v>55</v>
      </c>
      <c r="B50" s="9">
        <v>73678</v>
      </c>
      <c r="C50" s="9">
        <v>72498</v>
      </c>
      <c r="D50" s="9">
        <v>-1180</v>
      </c>
      <c r="E50" s="9">
        <v>12395.701951419956</v>
      </c>
      <c r="F50" s="9">
        <v>13061.15546798442</v>
      </c>
      <c r="G50" s="9">
        <v>665.4535165609002</v>
      </c>
      <c r="H50" s="10">
        <v>280.136624470604</v>
      </c>
      <c r="I50" s="11">
        <v>1735895.3859805139</v>
      </c>
    </row>
    <row r="51" spans="1:9" ht="14.25">
      <c r="A51" s="4" t="s">
        <v>56</v>
      </c>
      <c r="B51" s="5">
        <v>137529</v>
      </c>
      <c r="C51" s="5">
        <v>136820</v>
      </c>
      <c r="D51" s="5">
        <v>-709</v>
      </c>
      <c r="E51" s="5">
        <v>28505.5119774621</v>
      </c>
      <c r="F51" s="5">
        <v>28360.51382941516</v>
      </c>
      <c r="G51" s="5">
        <v>-144.99814803649764</v>
      </c>
      <c r="H51" s="6">
        <v>-279.9758119578451</v>
      </c>
      <c r="I51" s="7">
        <v>-1822357.4804589176</v>
      </c>
    </row>
    <row r="52" spans="1:9" ht="14.25">
      <c r="A52" s="8" t="s">
        <v>57</v>
      </c>
      <c r="B52" s="9">
        <v>67086</v>
      </c>
      <c r="C52" s="9">
        <v>68901</v>
      </c>
      <c r="D52" s="9">
        <v>1815</v>
      </c>
      <c r="E52" s="9">
        <v>9607.582181910104</v>
      </c>
      <c r="F52" s="9">
        <v>9192.526722220722</v>
      </c>
      <c r="G52" s="9">
        <v>-415.05545970280025</v>
      </c>
      <c r="H52" s="10">
        <v>-232.21867514869956</v>
      </c>
      <c r="I52" s="11">
        <v>-1029913.8173035127</v>
      </c>
    </row>
    <row r="53" spans="1:9" ht="14.25">
      <c r="A53" s="4" t="s">
        <v>58</v>
      </c>
      <c r="B53" s="5">
        <v>33359</v>
      </c>
      <c r="C53" s="5">
        <v>33668</v>
      </c>
      <c r="D53" s="5">
        <v>309</v>
      </c>
      <c r="E53" s="5">
        <v>7110.1874481639825</v>
      </c>
      <c r="F53" s="5">
        <v>7019.791206555005</v>
      </c>
      <c r="G53" s="5">
        <v>-90.39624161249998</v>
      </c>
      <c r="H53" s="6">
        <v>-256.2315998593001</v>
      </c>
      <c r="I53" s="7">
        <v>-1464523.1012648023</v>
      </c>
    </row>
    <row r="54" spans="1:9" ht="14.25">
      <c r="A54" s="8" t="s">
        <v>59</v>
      </c>
      <c r="B54" s="9">
        <v>40177</v>
      </c>
      <c r="C54" s="9">
        <v>41841</v>
      </c>
      <c r="D54" s="9">
        <v>1664</v>
      </c>
      <c r="E54" s="9">
        <v>6654.869878009699</v>
      </c>
      <c r="F54" s="9">
        <v>6618.957411807092</v>
      </c>
      <c r="G54" s="9">
        <v>-35.91246619510001</v>
      </c>
      <c r="H54" s="10">
        <v>45.36846645769999</v>
      </c>
      <c r="I54" s="11">
        <v>248759.24023163904</v>
      </c>
    </row>
    <row r="55" spans="1:9" ht="14.25">
      <c r="A55" s="12" t="s">
        <v>60</v>
      </c>
      <c r="B55" s="13">
        <f aca="true" t="shared" si="0" ref="B55:G55">SUM(B5:B54)</f>
        <v>2768938</v>
      </c>
      <c r="C55" s="13">
        <f t="shared" si="0"/>
        <v>2842230</v>
      </c>
      <c r="D55" s="13">
        <f t="shared" si="0"/>
        <v>73292</v>
      </c>
      <c r="E55" s="13">
        <f t="shared" si="0"/>
        <v>420192.3273451982</v>
      </c>
      <c r="F55" s="13">
        <f t="shared" si="0"/>
        <v>428462.208936341</v>
      </c>
      <c r="G55" s="13">
        <f t="shared" si="0"/>
        <v>8269.881591266054</v>
      </c>
      <c r="H55" s="14">
        <v>1.1333703842097975E-07</v>
      </c>
      <c r="I55" s="15">
        <f>SUM(I5:I54)</f>
        <v>-756340.945691122</v>
      </c>
    </row>
    <row r="56" spans="1:9" ht="14.25">
      <c r="A56" s="16" t="s">
        <v>61</v>
      </c>
      <c r="B56" s="17"/>
      <c r="C56" s="17"/>
      <c r="D56" s="17"/>
      <c r="E56" s="17"/>
      <c r="F56" s="17"/>
      <c r="G56" s="17"/>
      <c r="H56" s="18"/>
      <c r="I56" s="19"/>
    </row>
    <row r="57" spans="1:9" ht="14.25">
      <c r="A57" s="20" t="s">
        <v>62</v>
      </c>
      <c r="B57" s="21"/>
      <c r="C57" s="21"/>
      <c r="D57" s="21"/>
      <c r="E57" s="21"/>
      <c r="F57" s="21"/>
      <c r="G57" s="21"/>
      <c r="H57" s="21"/>
      <c r="I57" s="21"/>
    </row>
    <row r="58" spans="1:9" ht="14.25">
      <c r="A58" s="21" t="s">
        <v>63</v>
      </c>
      <c r="B58" s="21"/>
      <c r="C58" s="21"/>
      <c r="D58" s="21"/>
      <c r="E58" s="21"/>
      <c r="F58" s="21"/>
      <c r="G58" s="21"/>
      <c r="H58" s="21"/>
      <c r="I58" s="21"/>
    </row>
    <row r="59" spans="1:9" ht="14.25">
      <c r="A59" s="21" t="s">
        <v>64</v>
      </c>
      <c r="B59" s="21"/>
      <c r="C59" s="21"/>
      <c r="D59" s="21"/>
      <c r="E59" s="21"/>
      <c r="F59" s="21"/>
      <c r="G59" s="21"/>
      <c r="H59" s="21"/>
      <c r="I59" s="21"/>
    </row>
    <row r="60" spans="1:9" ht="14.25">
      <c r="A60" s="21" t="s">
        <v>65</v>
      </c>
      <c r="B60" s="21"/>
      <c r="C60" s="21"/>
      <c r="D60" s="21"/>
      <c r="E60" s="21"/>
      <c r="F60" s="21"/>
      <c r="G60" s="21"/>
      <c r="H60" s="21"/>
      <c r="I60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2015-07-20T19:40:59Z</dcterms:created>
  <dcterms:modified xsi:type="dcterms:W3CDTF">2015-07-23T13:47:51Z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