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1.xml" ContentType="application/vnd.openxmlformats-officedocument.spreadsheetml.externalLink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externalLinks/externalLink3.xml" ContentType="application/vnd.openxmlformats-officedocument.spreadsheetml.externalLink+xml"/>
  <Override PartName="/xl/externalLinks/externalLink2.xml" ContentType="application/vnd.openxmlformats-officedocument.spreadsheetml.externalLink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M:\CPBM\Quality\SCALING\RY 2019\"/>
    </mc:Choice>
  </mc:AlternateContent>
  <bookViews>
    <workbookView xWindow="0" yWindow="0" windowWidth="12285" windowHeight="6015" activeTab="2"/>
  </bookViews>
  <sheets>
    <sheet name="Source MHAC" sheetId="1" r:id="rId1"/>
    <sheet name="MHAC Scaling" sheetId="2" r:id="rId2"/>
    <sheet name="MHAC Modeling Results" sheetId="3" r:id="rId3"/>
  </sheets>
  <externalReferences>
    <externalReference r:id="rId4"/>
    <externalReference r:id="rId5"/>
    <externalReference r:id="rId6"/>
  </externalReferences>
  <definedNames>
    <definedName name="_xlnm._FilterDatabase" localSheetId="2" hidden="1">'MHAC Modeling Results'!$A$2:$F$2</definedName>
    <definedName name="finally">[1]finally!$A$1:$AN$76</definedName>
    <definedName name="imptab17fr2">[1]imptab17fr2!$A$1:$AN$76</definedName>
    <definedName name="low">'[2]5.QBR Scaling '!$B$4</definedName>
    <definedName name="MHAC_Highest_Score">'MHAC Modeling Results'!$B$59</definedName>
    <definedName name="MHAC_Lowest_Score">'MHAC Modeling Results'!$B$57</definedName>
    <definedName name="MHAC_Max_Penalty">'MHAC Modeling Results'!$B$58</definedName>
    <definedName name="MHAC_Max_Reward">'MHAC Modeling Results'!$B$60</definedName>
    <definedName name="MHAC_Penalty_Threshold">'MHAC Modeling Results'!$B$61</definedName>
    <definedName name="MHAC_Reward_Threshold">'MHAC Modeling Results'!$B$62</definedName>
    <definedName name="QBR_Highest_Score">[3]QBR!$J$4</definedName>
    <definedName name="QBR_Lowest_Score">[3]QBR!$J$2</definedName>
    <definedName name="QBR_Max_Penalty">[3]QBR!$J$3</definedName>
    <definedName name="QBR_Max_Reward">[3]QBR!$J$5</definedName>
    <definedName name="QBR_Penalty_Threshold">[3]QBR!$J$6</definedName>
    <definedName name="rfbn_table">[1]rfbn_table!$A$1:$H$53</definedName>
    <definedName name="rfbnout">[1]rfbnout!$A$1:$K$53</definedName>
    <definedName name="RRIP_Att_MaxPenalty">'[3]3.Readmission Scaling'!$G$46</definedName>
    <definedName name="RRIP_Att_MaxPenaltyRate">'[3]3.Readmission Scaling'!$E$46</definedName>
    <definedName name="RRIP_Att_MaxRewardRate">'[3]3.Readmission Scaling'!$E$16</definedName>
    <definedName name="RRIP_Att_Reward">'[3]3.Readmission Scaling'!$G$16</definedName>
    <definedName name="RRIP_Imp_MaxPenalty">'[3]3.Readmission Scaling'!$C$46</definedName>
    <definedName name="RRIP_Imp_MaxPenaltyRate">'[3]3.Readmission Scaling'!$A$46</definedName>
    <definedName name="RRIP_Imp_MaxReward">'[3]3.Readmission Scaling'!$C$16</definedName>
    <definedName name="RRIP_Imp_MaxRewardRate">'[3]3.Readmission Scaling'!$A$16</definedName>
    <definedName name="tableii">[1]tableii!$A$1:$E$76</definedName>
    <definedName name="totpay17">[1]totpay17!$A$1:$HM$5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9" i="3" l="1"/>
  <c r="E49" i="3" s="1"/>
  <c r="F49" i="3" s="1"/>
  <c r="D32" i="3" l="1"/>
  <c r="E32" i="3" s="1"/>
  <c r="F32" i="3" s="1"/>
  <c r="D44" i="3"/>
  <c r="E44" i="3" s="1"/>
  <c r="F44" i="3" s="1"/>
  <c r="D24" i="3"/>
  <c r="E24" i="3" s="1"/>
  <c r="F24" i="3" s="1"/>
  <c r="D6" i="3"/>
  <c r="E6" i="3" s="1"/>
  <c r="F6" i="3" s="1"/>
  <c r="D39" i="3"/>
  <c r="E39" i="3" s="1"/>
  <c r="F39" i="3" s="1"/>
  <c r="D40" i="3"/>
  <c r="E40" i="3" s="1"/>
  <c r="F40" i="3" s="1"/>
  <c r="D17" i="3"/>
  <c r="E17" i="3" s="1"/>
  <c r="F17" i="3" s="1"/>
  <c r="D33" i="3"/>
  <c r="E33" i="3" s="1"/>
  <c r="F33" i="3" s="1"/>
  <c r="D25" i="3"/>
  <c r="E25" i="3" s="1"/>
  <c r="F25" i="3" s="1"/>
  <c r="D34" i="3"/>
  <c r="E34" i="3" s="1"/>
  <c r="F34" i="3" s="1"/>
  <c r="D18" i="3"/>
  <c r="E18" i="3" s="1"/>
  <c r="F18" i="3" s="1"/>
  <c r="D47" i="3"/>
  <c r="E47" i="3" s="1"/>
  <c r="F47" i="3" s="1"/>
  <c r="D15" i="3"/>
  <c r="E15" i="3" s="1"/>
  <c r="F15" i="3" s="1"/>
  <c r="D22" i="3"/>
  <c r="E22" i="3" s="1"/>
  <c r="F22" i="3" s="1"/>
  <c r="D41" i="3"/>
  <c r="E41" i="3" s="1"/>
  <c r="F41" i="3" s="1"/>
  <c r="D31" i="3"/>
  <c r="E31" i="3" s="1"/>
  <c r="F31" i="3" s="1"/>
  <c r="D45" i="3"/>
  <c r="E45" i="3" s="1"/>
  <c r="F45" i="3" s="1"/>
  <c r="D12" i="3"/>
  <c r="E12" i="3" s="1"/>
  <c r="F12" i="3" s="1"/>
  <c r="D8" i="3"/>
  <c r="E8" i="3" s="1"/>
  <c r="F8" i="3" s="1"/>
  <c r="D21" i="3"/>
  <c r="E21" i="3" s="1"/>
  <c r="F21" i="3" s="1"/>
  <c r="D9" i="3"/>
  <c r="E9" i="3" s="1"/>
  <c r="F9" i="3" s="1"/>
  <c r="D38" i="3"/>
  <c r="E38" i="3" s="1"/>
  <c r="F38" i="3" s="1"/>
  <c r="D29" i="3"/>
  <c r="E29" i="3" s="1"/>
  <c r="F29" i="3" s="1"/>
  <c r="D11" i="3"/>
  <c r="E11" i="3" s="1"/>
  <c r="F11" i="3" s="1"/>
  <c r="D3" i="3"/>
  <c r="E3" i="3" s="1"/>
  <c r="F3" i="3" s="1"/>
  <c r="D30" i="3"/>
  <c r="E30" i="3" s="1"/>
  <c r="F30" i="3" s="1"/>
  <c r="D43" i="3"/>
  <c r="E43" i="3" s="1"/>
  <c r="F43" i="3" s="1"/>
  <c r="D5" i="3"/>
  <c r="E5" i="3" s="1"/>
  <c r="F5" i="3" s="1"/>
  <c r="D20" i="3"/>
  <c r="E20" i="3" s="1"/>
  <c r="F20" i="3" s="1"/>
  <c r="D27" i="3"/>
  <c r="E27" i="3" s="1"/>
  <c r="F27" i="3" s="1"/>
  <c r="D48" i="3"/>
  <c r="E48" i="3" s="1"/>
  <c r="F48" i="3" s="1"/>
  <c r="D7" i="3"/>
  <c r="E7" i="3" s="1"/>
  <c r="F7" i="3" s="1"/>
  <c r="D46" i="3"/>
  <c r="E46" i="3" s="1"/>
  <c r="F46" i="3" s="1"/>
  <c r="D28" i="3"/>
  <c r="E28" i="3" s="1"/>
  <c r="F28" i="3" s="1"/>
  <c r="D37" i="3"/>
  <c r="E37" i="3" s="1"/>
  <c r="F37" i="3" s="1"/>
  <c r="D14" i="3"/>
  <c r="E14" i="3" s="1"/>
  <c r="F14" i="3" s="1"/>
  <c r="D26" i="3"/>
  <c r="E26" i="3" s="1"/>
  <c r="F26" i="3" s="1"/>
  <c r="D4" i="3"/>
  <c r="E4" i="3" s="1"/>
  <c r="F4" i="3" s="1"/>
  <c r="D35" i="3"/>
  <c r="E35" i="3" s="1"/>
  <c r="F35" i="3" s="1"/>
  <c r="D42" i="3"/>
  <c r="E42" i="3" s="1"/>
  <c r="F42" i="3" s="1"/>
  <c r="D13" i="3"/>
  <c r="E13" i="3" s="1"/>
  <c r="F13" i="3" s="1"/>
  <c r="D36" i="3"/>
  <c r="E36" i="3" s="1"/>
  <c r="F36" i="3" s="1"/>
  <c r="D23" i="3"/>
  <c r="E23" i="3" s="1"/>
  <c r="F23" i="3" s="1"/>
  <c r="D16" i="3"/>
  <c r="E16" i="3" s="1"/>
  <c r="F16" i="3" s="1"/>
  <c r="D19" i="3"/>
  <c r="E19" i="3" s="1"/>
  <c r="F19" i="3" s="1"/>
  <c r="D10" i="3"/>
  <c r="E10" i="3" s="1"/>
  <c r="F10" i="3" s="1"/>
  <c r="A6" i="2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5" i="2"/>
  <c r="C51" i="3" l="1"/>
  <c r="F54" i="3" l="1"/>
  <c r="F55" i="3" s="1"/>
  <c r="F52" i="3"/>
  <c r="F53" i="3" s="1"/>
  <c r="F51" i="3"/>
</calcChain>
</file>

<file path=xl/sharedStrings.xml><?xml version="1.0" encoding="utf-8"?>
<sst xmlns="http://schemas.openxmlformats.org/spreadsheetml/2006/main" count="132" uniqueCount="129">
  <si>
    <t>HOSPITAL ID</t>
  </si>
  <si>
    <t>HOSPITAL NAME</t>
  </si>
  <si>
    <t>TOTAL NUMBER OF PPCs</t>
  </si>
  <si>
    <t>FINAL POINTS TIER 1</t>
  </si>
  <si>
    <t>DENOMINATOR TIER 1</t>
  </si>
  <si>
    <t>TOTAL NUMBER OF PPCs IN TIER1</t>
  </si>
  <si>
    <t>FINAL POINTS TIER 2</t>
  </si>
  <si>
    <t>DENOMINATOR TIER 2</t>
  </si>
  <si>
    <t>TOTAL NUMBER OF PPCs IN TIER2</t>
  </si>
  <si>
    <t>FINAL WEIGHTED POINTS</t>
  </si>
  <si>
    <t>WEIGTHED DENOMINATOR</t>
  </si>
  <si>
    <t>FINAL WEIGHTED SCORE</t>
  </si>
  <si>
    <t>MERITUS</t>
  </si>
  <si>
    <t>UNIVERSITY OF MARYLAND</t>
  </si>
  <si>
    <t>PRINCE GEORGE</t>
  </si>
  <si>
    <t>HOLY CROSS</t>
  </si>
  <si>
    <t>FREDERICK MEMORIAL</t>
  </si>
  <si>
    <t>HARFORD</t>
  </si>
  <si>
    <t>MERCY</t>
  </si>
  <si>
    <t>JOHNS HOPKINS</t>
  </si>
  <si>
    <t>DORCHESTER</t>
  </si>
  <si>
    <t>ST. AGNES</t>
  </si>
  <si>
    <t>SINAI</t>
  </si>
  <si>
    <t>BON SECOURS</t>
  </si>
  <si>
    <t>FRANKLIN SQUARE</t>
  </si>
  <si>
    <t>WASHINGTON ADVENTIST</t>
  </si>
  <si>
    <t>GARRETT COUNTY</t>
  </si>
  <si>
    <t>MONTGOMERY GENERAL</t>
  </si>
  <si>
    <t>PENINSULA REGIONAL</t>
  </si>
  <si>
    <t>SUBURBAN</t>
  </si>
  <si>
    <t>ANNE ARUNDEL</t>
  </si>
  <si>
    <t>UNION MEMORIAL</t>
  </si>
  <si>
    <t>WESTERN MARYLAND HEALTH SYSTEM</t>
  </si>
  <si>
    <t>ST. MARY</t>
  </si>
  <si>
    <t>HOPKINS BAYVIEW MED CTR</t>
  </si>
  <si>
    <t>CHESTERTOWN</t>
  </si>
  <si>
    <t>UNION HOSPITAL  OF CECIL COUNT</t>
  </si>
  <si>
    <t>CARROLL COUNTY</t>
  </si>
  <si>
    <t>HARBOR</t>
  </si>
  <si>
    <t>CHARLES REGIONAL</t>
  </si>
  <si>
    <t>EASTON</t>
  </si>
  <si>
    <t>UMMC MIDTOWN</t>
  </si>
  <si>
    <t>CALVERT</t>
  </si>
  <si>
    <t>NORTHWEST</t>
  </si>
  <si>
    <t>BALTIMORE WASHINGTON MEDICAL CENTER</t>
  </si>
  <si>
    <t>G.B.M.C.</t>
  </si>
  <si>
    <t>HOWARD COUNTY</t>
  </si>
  <si>
    <t>UPPER CHESAPEAKE HEALTH</t>
  </si>
  <si>
    <t>DOCTORS COMMUNITY</t>
  </si>
  <si>
    <t>LAUREL REGIONAL</t>
  </si>
  <si>
    <t>GOOD SAMARITAN</t>
  </si>
  <si>
    <t>SHADY GROVE</t>
  </si>
  <si>
    <t>REHAB &amp; ORTHO</t>
  </si>
  <si>
    <t>FT. WASHINGTON</t>
  </si>
  <si>
    <t>ATLANTIC GENERAL</t>
  </si>
  <si>
    <t>SOUTHERN MARYLAND</t>
  </si>
  <si>
    <t>UM ST. JOSEPH</t>
  </si>
  <si>
    <t>Levindale</t>
  </si>
  <si>
    <t>RY19</t>
  </si>
  <si>
    <t>Final MHAC Score</t>
  </si>
  <si>
    <t>Revenue Adjustment</t>
  </si>
  <si>
    <t>Scaling Named Range Titles</t>
  </si>
  <si>
    <t>Scaling Named Range Values</t>
  </si>
  <si>
    <t>MHAC Lowest Score</t>
  </si>
  <si>
    <t>MHAC Max Penalty</t>
  </si>
  <si>
    <t>MHAC Highest Score</t>
  </si>
  <si>
    <t>MHAC Max Reward</t>
  </si>
  <si>
    <t>MHAC Penalty Threshold</t>
  </si>
  <si>
    <t>MHAC Reward Threshold</t>
  </si>
  <si>
    <t>Hospital ID</t>
  </si>
  <si>
    <t>Hospital Name</t>
  </si>
  <si>
    <t>% Adjustment</t>
  </si>
  <si>
    <t>$ Adjustment</t>
  </si>
  <si>
    <t>LEVINDALE</t>
  </si>
  <si>
    <t>State Total</t>
  </si>
  <si>
    <t>Penalty</t>
  </si>
  <si>
    <t>% Inpatient</t>
  </si>
  <si>
    <t>Reward</t>
  </si>
  <si>
    <t>HC-Germantown</t>
  </si>
  <si>
    <t>Meritus</t>
  </si>
  <si>
    <t>UMMC</t>
  </si>
  <si>
    <t>UM-PGHC</t>
  </si>
  <si>
    <t>Holy Cross</t>
  </si>
  <si>
    <t>Frederick</t>
  </si>
  <si>
    <t>UM-Harford</t>
  </si>
  <si>
    <t>Mercy</t>
  </si>
  <si>
    <t>Johns Hopkins</t>
  </si>
  <si>
    <t>UM-Dorchester</t>
  </si>
  <si>
    <t>St. Agnes</t>
  </si>
  <si>
    <t>Sinai</t>
  </si>
  <si>
    <t>Bon Secours</t>
  </si>
  <si>
    <t>MedStar Fr Square</t>
  </si>
  <si>
    <t>Washington Adventist</t>
  </si>
  <si>
    <t>Garrett</t>
  </si>
  <si>
    <t>MedStar Montgomery</t>
  </si>
  <si>
    <t>Peninsula</t>
  </si>
  <si>
    <t>Suburban</t>
  </si>
  <si>
    <t>Anne Arundel</t>
  </si>
  <si>
    <t>MedStar Union Mem</t>
  </si>
  <si>
    <t>Western Maryland</t>
  </si>
  <si>
    <t>MedStar St. Mary's</t>
  </si>
  <si>
    <t>JH Bayview</t>
  </si>
  <si>
    <t>UM-Chestertown</t>
  </si>
  <si>
    <t>Union of Cecil</t>
  </si>
  <si>
    <t>Carroll</t>
  </si>
  <si>
    <t>MedStar Harbor</t>
  </si>
  <si>
    <t>UM-Charles Regional</t>
  </si>
  <si>
    <t>UM-Easton</t>
  </si>
  <si>
    <t>UMMC Midtown</t>
  </si>
  <si>
    <t>Calvert</t>
  </si>
  <si>
    <t>Northwest</t>
  </si>
  <si>
    <t>UM-BWMC</t>
  </si>
  <si>
    <t>GBMC</t>
  </si>
  <si>
    <t>Howard County</t>
  </si>
  <si>
    <t>UM-Upper Chesapeake</t>
  </si>
  <si>
    <t>Doctors</t>
  </si>
  <si>
    <t>UM-Laurel</t>
  </si>
  <si>
    <t>MedStar Good Sam</t>
  </si>
  <si>
    <t>Shady Grove</t>
  </si>
  <si>
    <t>UMROI</t>
  </si>
  <si>
    <t>Ft. Washington</t>
  </si>
  <si>
    <t>Atlantic General</t>
  </si>
  <si>
    <t>MedStar Southern MD</t>
  </si>
  <si>
    <t>UM-St. Joe</t>
  </si>
  <si>
    <t>RY18 estimated Permanent Inpatient Revenue</t>
  </si>
  <si>
    <t>RY 2019 MHAC score</t>
  </si>
  <si>
    <t>Final Scores by Hospital:  Updated 3/28/2018 with final data through December 2017</t>
  </si>
  <si>
    <t>MHAC Pre-set Scaling</t>
  </si>
  <si>
    <t>MHAC Revenue Adjustments RY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</si>
</sst>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&quot;$&quot;#,##0.00"/>
  </numFmts>
  <fonts count="4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b/>
      <sz val="11"/>
      <color rgb="FFFF0000"/>
      <name val="Calibri"/>
      <family val="2"/>
    </font>
    <font>
      <b/>
      <sz val="12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1"/>
      <name val="Calibri"/>
      <family val="2"/>
    </font>
    <font>
      <sz val="12"/>
      <color rgb="FFFF0000"/>
      <name val="Calibri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sz val="12"/>
      <color indexed="8"/>
      <name val="Arial"/>
      <family val="2"/>
    </font>
    <font>
      <sz val="12"/>
      <color rgb="FF000000"/>
      <name val="Arial"/>
      <family val="2"/>
    </font>
    <font>
      <sz val="12"/>
      <color theme="1"/>
      <name val="Arial"/>
      <family val="2"/>
    </font>
    <font>
      <b/>
      <sz val="12"/>
      <color indexed="8"/>
      <name val="Arial"/>
      <family val="2"/>
    </font>
    <font>
      <b/>
      <sz val="12"/>
      <color rgb="FF000000"/>
      <name val="Arial"/>
      <family val="2"/>
    </font>
    <font>
      <sz val="8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sz val="10"/>
      <name val="Arial"/>
      <family val="2"/>
    </font>
    <font>
      <sz val="11"/>
      <color indexed="8"/>
      <name val="Calibri"/>
      <family val="2"/>
    </font>
    <font>
      <sz val="12"/>
      <color theme="1"/>
      <name val="Calibri"/>
      <family val="2"/>
      <scheme val="minor"/>
    </font>
  </fonts>
  <fills count="4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3" tint="0.79998168889431442"/>
        <bgColor rgb="FF000000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2" fillId="0" borderId="6" applyNumberFormat="0" applyFill="0" applyAlignment="0" applyProtection="0"/>
    <xf numFmtId="0" fontId="23" fillId="0" borderId="7" applyNumberFormat="0" applyFill="0" applyAlignment="0" applyProtection="0"/>
    <xf numFmtId="0" fontId="24" fillId="0" borderId="8" applyNumberFormat="0" applyFill="0" applyAlignment="0" applyProtection="0"/>
    <xf numFmtId="0" fontId="24" fillId="0" borderId="0" applyNumberFormat="0" applyFill="0" applyBorder="0" applyAlignment="0" applyProtection="0"/>
    <xf numFmtId="0" fontId="25" fillId="12" borderId="0" applyNumberFormat="0" applyBorder="0" applyAlignment="0" applyProtection="0"/>
    <xf numFmtId="0" fontId="26" fillId="13" borderId="0" applyNumberFormat="0" applyBorder="0" applyAlignment="0" applyProtection="0"/>
    <xf numFmtId="0" fontId="27" fillId="14" borderId="0" applyNumberFormat="0" applyBorder="0" applyAlignment="0" applyProtection="0"/>
    <xf numFmtId="0" fontId="28" fillId="15" borderId="9" applyNumberFormat="0" applyAlignment="0" applyProtection="0"/>
    <xf numFmtId="0" fontId="29" fillId="16" borderId="10" applyNumberFormat="0" applyAlignment="0" applyProtection="0"/>
    <xf numFmtId="0" fontId="30" fillId="16" borderId="9" applyNumberFormat="0" applyAlignment="0" applyProtection="0"/>
    <xf numFmtId="0" fontId="31" fillId="0" borderId="11" applyNumberFormat="0" applyFill="0" applyAlignment="0" applyProtection="0"/>
    <xf numFmtId="0" fontId="32" fillId="17" borderId="12" applyNumberFormat="0" applyAlignment="0" applyProtection="0"/>
    <xf numFmtId="0" fontId="2" fillId="0" borderId="0" applyNumberFormat="0" applyFill="0" applyBorder="0" applyAlignment="0" applyProtection="0"/>
    <xf numFmtId="0" fontId="1" fillId="18" borderId="13" applyNumberFormat="0" applyFont="0" applyAlignment="0" applyProtection="0"/>
    <xf numFmtId="0" fontId="33" fillId="0" borderId="0" applyNumberFormat="0" applyFill="0" applyBorder="0" applyAlignment="0" applyProtection="0"/>
    <xf numFmtId="0" fontId="34" fillId="0" borderId="14" applyNumberFormat="0" applyFill="0" applyAlignment="0" applyProtection="0"/>
    <xf numFmtId="0" fontId="35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35" fillId="22" borderId="0" applyNumberFormat="0" applyBorder="0" applyAlignment="0" applyProtection="0"/>
    <xf numFmtId="0" fontId="35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35" fillId="26" borderId="0" applyNumberFormat="0" applyBorder="0" applyAlignment="0" applyProtection="0"/>
    <xf numFmtId="0" fontId="35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35" fillId="30" borderId="0" applyNumberFormat="0" applyBorder="0" applyAlignment="0" applyProtection="0"/>
    <xf numFmtId="0" fontId="35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5" fillId="34" borderId="0" applyNumberFormat="0" applyBorder="0" applyAlignment="0" applyProtection="0"/>
    <xf numFmtId="0" fontId="35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35" fillId="38" borderId="0" applyNumberFormat="0" applyBorder="0" applyAlignment="0" applyProtection="0"/>
    <xf numFmtId="0" fontId="35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35" fillId="42" borderId="0" applyNumberFormat="0" applyBorder="0" applyAlignment="0" applyProtection="0"/>
    <xf numFmtId="0" fontId="36" fillId="0" borderId="0" applyNumberFormat="0" applyFill="0" applyBorder="0" applyAlignment="0" applyProtection="0"/>
    <xf numFmtId="0" fontId="37" fillId="0" borderId="0"/>
    <xf numFmtId="0" fontId="38" fillId="0" borderId="0"/>
    <xf numFmtId="0" fontId="1" fillId="0" borderId="0"/>
    <xf numFmtId="0" fontId="39" fillId="0" borderId="0"/>
  </cellStyleXfs>
  <cellXfs count="48">
    <xf numFmtId="0" fontId="0" fillId="0" borderId="0" xfId="0"/>
    <xf numFmtId="0" fontId="5" fillId="0" borderId="0" xfId="0" applyFont="1" applyFill="1" applyBorder="1"/>
    <xf numFmtId="0" fontId="6" fillId="0" borderId="0" xfId="0" applyFont="1" applyFill="1" applyBorder="1" applyAlignment="1">
      <alignment horizontal="center"/>
    </xf>
    <xf numFmtId="0" fontId="6" fillId="0" borderId="0" xfId="0" applyFont="1" applyFill="1" applyBorder="1"/>
    <xf numFmtId="2" fontId="8" fillId="7" borderId="2" xfId="3" applyNumberFormat="1" applyFont="1" applyFill="1" applyBorder="1" applyAlignment="1">
      <alignment horizontal="center" vertical="center" wrapText="1"/>
    </xf>
    <xf numFmtId="0" fontId="8" fillId="7" borderId="3" xfId="0" applyFont="1" applyFill="1" applyBorder="1" applyAlignment="1">
      <alignment horizontal="center" vertical="center" wrapText="1"/>
    </xf>
    <xf numFmtId="0" fontId="9" fillId="8" borderId="4" xfId="0" applyFont="1" applyFill="1" applyBorder="1"/>
    <xf numFmtId="2" fontId="8" fillId="0" borderId="5" xfId="0" applyNumberFormat="1" applyFont="1" applyFill="1" applyBorder="1" applyAlignment="1">
      <alignment horizontal="center"/>
    </xf>
    <xf numFmtId="10" fontId="8" fillId="0" borderId="4" xfId="0" applyNumberFormat="1" applyFont="1" applyFill="1" applyBorder="1" applyAlignment="1">
      <alignment horizontal="center"/>
    </xf>
    <xf numFmtId="0" fontId="6" fillId="8" borderId="4" xfId="0" applyFont="1" applyFill="1" applyBorder="1"/>
    <xf numFmtId="2" fontId="6" fillId="8" borderId="4" xfId="0" applyNumberFormat="1" applyFont="1" applyFill="1" applyBorder="1"/>
    <xf numFmtId="2" fontId="10" fillId="0" borderId="5" xfId="0" applyNumberFormat="1" applyFont="1" applyFill="1" applyBorder="1" applyAlignment="1">
      <alignment horizontal="center"/>
    </xf>
    <xf numFmtId="10" fontId="11" fillId="0" borderId="4" xfId="0" applyNumberFormat="1" applyFont="1" applyFill="1" applyBorder="1" applyAlignment="1">
      <alignment horizontal="center"/>
    </xf>
    <xf numFmtId="10" fontId="6" fillId="8" borderId="4" xfId="0" applyNumberFormat="1" applyFont="1" applyFill="1" applyBorder="1"/>
    <xf numFmtId="2" fontId="12" fillId="0" borderId="5" xfId="0" applyNumberFormat="1" applyFont="1" applyFill="1" applyBorder="1" applyAlignment="1">
      <alignment horizontal="center"/>
    </xf>
    <xf numFmtId="10" fontId="12" fillId="0" borderId="4" xfId="0" applyNumberFormat="1" applyFont="1" applyFill="1" applyBorder="1" applyAlignment="1">
      <alignment horizontal="center"/>
    </xf>
    <xf numFmtId="0" fontId="13" fillId="0" borderId="0" xfId="0" applyFont="1"/>
    <xf numFmtId="0" fontId="14" fillId="0" borderId="0" xfId="0" applyFont="1"/>
    <xf numFmtId="0" fontId="13" fillId="9" borderId="4" xfId="0" applyFont="1" applyFill="1" applyBorder="1" applyAlignment="1">
      <alignment horizontal="center" vertical="center" wrapText="1"/>
    </xf>
    <xf numFmtId="0" fontId="15" fillId="0" borderId="0" xfId="0" applyFont="1"/>
    <xf numFmtId="0" fontId="16" fillId="0" borderId="4" xfId="0" applyNumberFormat="1" applyFont="1" applyFill="1" applyBorder="1" applyAlignment="1" applyProtection="1">
      <alignment horizontal="left" wrapText="1"/>
    </xf>
    <xf numFmtId="164" fontId="17" fillId="10" borderId="4" xfId="2" applyNumberFormat="1" applyFont="1" applyFill="1" applyBorder="1" applyAlignment="1" applyProtection="1">
      <alignment horizontal="center" wrapText="1"/>
    </xf>
    <xf numFmtId="2" fontId="16" fillId="0" borderId="4" xfId="1" applyNumberFormat="1" applyFont="1" applyFill="1" applyBorder="1" applyAlignment="1" applyProtection="1">
      <alignment horizontal="center" wrapText="1"/>
    </xf>
    <xf numFmtId="10" fontId="18" fillId="0" borderId="4" xfId="3" applyNumberFormat="1" applyFont="1" applyFill="1" applyBorder="1" applyAlignment="1">
      <alignment horizontal="center"/>
    </xf>
    <xf numFmtId="0" fontId="18" fillId="0" borderId="0" xfId="0" applyFont="1"/>
    <xf numFmtId="0" fontId="16" fillId="0" borderId="0" xfId="0" applyNumberFormat="1" applyFont="1" applyFill="1" applyBorder="1" applyAlignment="1" applyProtection="1">
      <alignment horizontal="left" wrapText="1"/>
    </xf>
    <xf numFmtId="164" fontId="17" fillId="10" borderId="0" xfId="2" applyNumberFormat="1" applyFont="1" applyFill="1" applyBorder="1" applyAlignment="1" applyProtection="1">
      <alignment horizontal="center" wrapText="1"/>
    </xf>
    <xf numFmtId="2" fontId="16" fillId="0" borderId="0" xfId="1" applyNumberFormat="1" applyFont="1" applyFill="1" applyBorder="1" applyAlignment="1" applyProtection="1">
      <alignment horizontal="center" wrapText="1"/>
    </xf>
    <xf numFmtId="0" fontId="19" fillId="3" borderId="4" xfId="0" applyNumberFormat="1" applyFont="1" applyFill="1" applyBorder="1" applyAlignment="1" applyProtection="1">
      <alignment horizontal="left"/>
    </xf>
    <xf numFmtId="164" fontId="20" fillId="11" borderId="4" xfId="2" applyNumberFormat="1" applyFont="1" applyFill="1" applyBorder="1" applyAlignment="1" applyProtection="1">
      <alignment horizontal="center" wrapText="1"/>
    </xf>
    <xf numFmtId="0" fontId="18" fillId="0" borderId="4" xfId="0" applyFont="1" applyBorder="1"/>
    <xf numFmtId="164" fontId="15" fillId="0" borderId="4" xfId="2" applyNumberFormat="1" applyFont="1" applyBorder="1"/>
    <xf numFmtId="0" fontId="18" fillId="0" borderId="0" xfId="0" applyFont="1" applyFill="1" applyBorder="1"/>
    <xf numFmtId="0" fontId="18" fillId="0" borderId="4" xfId="0" applyFont="1" applyBorder="1" applyAlignment="1">
      <alignment horizontal="right"/>
    </xf>
    <xf numFmtId="10" fontId="15" fillId="0" borderId="4" xfId="3" applyNumberFormat="1" applyFont="1" applyBorder="1"/>
    <xf numFmtId="2" fontId="19" fillId="0" borderId="0" xfId="0" applyNumberFormat="1" applyFont="1" applyFill="1" applyBorder="1" applyAlignment="1" applyProtection="1">
      <alignment horizontal="center" wrapText="1"/>
    </xf>
    <xf numFmtId="164" fontId="18" fillId="0" borderId="0" xfId="0" applyNumberFormat="1" applyFont="1"/>
    <xf numFmtId="165" fontId="17" fillId="10" borderId="4" xfId="2" applyNumberFormat="1" applyFont="1" applyFill="1" applyBorder="1" applyAlignment="1" applyProtection="1">
      <alignment horizontal="center" wrapText="1"/>
    </xf>
    <xf numFmtId="165" fontId="20" fillId="11" borderId="4" xfId="2" applyNumberFormat="1" applyFont="1" applyFill="1" applyBorder="1" applyAlignment="1" applyProtection="1">
      <alignment horizontal="center" wrapText="1"/>
    </xf>
    <xf numFmtId="0" fontId="4" fillId="6" borderId="4" xfId="0" applyNumberFormat="1" applyFont="1" applyFill="1" applyBorder="1" applyAlignment="1" applyProtection="1">
      <alignment horizontal="center" vertical="center" wrapText="1"/>
    </xf>
    <xf numFmtId="0" fontId="4" fillId="5" borderId="4" xfId="0" applyNumberFormat="1" applyFont="1" applyFill="1" applyBorder="1" applyAlignment="1" applyProtection="1">
      <alignment horizontal="center" vertical="center" wrapText="1"/>
    </xf>
    <xf numFmtId="0" fontId="4" fillId="4" borderId="4" xfId="0" applyNumberFormat="1" applyFont="1" applyFill="1" applyBorder="1" applyAlignment="1" applyProtection="1">
      <alignment horizontal="center" vertical="center" wrapText="1"/>
    </xf>
    <xf numFmtId="0" fontId="4" fillId="3" borderId="4" xfId="0" applyNumberFormat="1" applyFont="1" applyFill="1" applyBorder="1" applyAlignment="1" applyProtection="1">
      <alignment horizontal="center" vertical="center" wrapText="1"/>
    </xf>
    <xf numFmtId="0" fontId="21" fillId="2" borderId="4" xfId="0" applyNumberFormat="1" applyFont="1" applyFill="1" applyBorder="1" applyAlignment="1" applyProtection="1">
      <alignment horizontal="left" wrapText="1"/>
    </xf>
    <xf numFmtId="0" fontId="3" fillId="2" borderId="0" xfId="0" applyNumberFormat="1" applyFont="1" applyFill="1" applyBorder="1" applyAlignment="1" applyProtection="1">
      <alignment horizontal="centerContinuous" vertical="top"/>
    </xf>
    <xf numFmtId="0" fontId="3" fillId="2" borderId="0" xfId="0" applyNumberFormat="1" applyFont="1" applyFill="1" applyBorder="1" applyAlignment="1" applyProtection="1">
      <alignment vertical="top"/>
    </xf>
    <xf numFmtId="0" fontId="21" fillId="2" borderId="4" xfId="0" applyNumberFormat="1" applyFont="1" applyFill="1" applyBorder="1" applyAlignment="1" applyProtection="1">
      <alignment horizontal="right" wrapText="1"/>
    </xf>
    <xf numFmtId="0" fontId="7" fillId="0" borderId="1" xfId="0" applyFont="1" applyFill="1" applyBorder="1" applyAlignment="1">
      <alignment horizontal="left"/>
    </xf>
  </cellXfs>
  <cellStyles count="49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rmal 2 2" xfId="47"/>
    <cellStyle name="Normal 3" xfId="46"/>
    <cellStyle name="Normal 3 2" xfId="48"/>
    <cellStyle name="Normal 3 2 2" xfId="45"/>
    <cellStyle name="Note" xfId="17" builtinId="10" customBuiltin="1"/>
    <cellStyle name="Output" xfId="12" builtinId="21" customBuiltin="1"/>
    <cellStyle name="Percent" xfId="3" builtinId="5"/>
    <cellStyle name="Title 2" xfId="44"/>
    <cellStyle name="Total" xfId="19" builtinId="25" customBuiltin="1"/>
    <cellStyle name="Warning Text" xfId="16" builtinId="11" customBuiltin="1"/>
  </cellStyles>
  <dxfs count="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\FY%202017\Tables%20FR17\CMS-1655-F%20Tables%2012%20A%20and%20B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CPBM/Quality/QBR/FY2017%20RESULTS/Points%20and%20Scaling%20Calculation/Modeling%20of%20Final%20Scaling%2009-27-2016%20ALTERNATIVE%20FINAL%20top%20and%20bottom%2025th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RY%202019%20Estimated%20Aggregate%20Revenue%20at%20Risk%20Scaling%20Workbook%208.14.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tab17fr2"/>
      <sheetName val="totpay17"/>
      <sheetName val="finally"/>
      <sheetName val="tableii"/>
      <sheetName val="rfbn_table"/>
      <sheetName val="rfbnout"/>
      <sheetName val="_WI17"/>
      <sheetName val="Table 12A-FR17"/>
      <sheetName val="Table 12B-FR17"/>
    </sheetNames>
    <sheetDataSet>
      <sheetData sheetId="0">
        <row r="1">
          <cell r="A1" t="str">
            <v>_TYPE_</v>
          </cell>
          <cell r="B1" t="str">
            <v>_NAME_</v>
          </cell>
          <cell r="C1" t="str">
            <v>nobs</v>
          </cell>
          <cell r="D1" t="str">
            <v>BILLSV33</v>
          </cell>
          <cell r="E1" t="str">
            <v>BILLSV34</v>
          </cell>
          <cell r="F1" t="str">
            <v>PPCA</v>
          </cell>
          <cell r="G1" t="str">
            <v>PPCP</v>
          </cell>
          <cell r="H1" t="str">
            <v>DIF_1</v>
          </cell>
          <cell r="I1" t="str">
            <v>DIF_2</v>
          </cell>
          <cell r="J1" t="str">
            <v>DIF_3</v>
          </cell>
          <cell r="K1" t="str">
            <v>DIF_4</v>
          </cell>
          <cell r="L1" t="str">
            <v>DIF_5</v>
          </cell>
          <cell r="M1" t="str">
            <v>DIF_6</v>
          </cell>
          <cell r="N1" t="str">
            <v>DIF_7</v>
          </cell>
          <cell r="O1" t="str">
            <v>DIF_8</v>
          </cell>
          <cell r="P1" t="str">
            <v>DIF_9</v>
          </cell>
          <cell r="Q1" t="str">
            <v>DIF_10</v>
          </cell>
          <cell r="R1" t="str">
            <v>DIF_11</v>
          </cell>
          <cell r="S1" t="str">
            <v>DIF_12</v>
          </cell>
          <cell r="T1" t="str">
            <v>DIF_13</v>
          </cell>
          <cell r="U1" t="str">
            <v>DIF_14</v>
          </cell>
          <cell r="V1" t="str">
            <v>DIF_15</v>
          </cell>
          <cell r="W1" t="str">
            <v>ATOTPAY</v>
          </cell>
          <cell r="X1" t="str">
            <v>BTOTPAY</v>
          </cell>
          <cell r="Y1" t="str">
            <v>CTOTPAY</v>
          </cell>
          <cell r="Z1" t="str">
            <v>DTOTPAY</v>
          </cell>
          <cell r="AA1" t="str">
            <v>DXTOTPAY</v>
          </cell>
          <cell r="AB1" t="str">
            <v>ETOTPAY</v>
          </cell>
          <cell r="AC1" t="str">
            <v>GTOTPAY</v>
          </cell>
          <cell r="AD1" t="str">
            <v>HTOTPAY</v>
          </cell>
          <cell r="AE1" t="str">
            <v>ITOTPAY</v>
          </cell>
          <cell r="AF1" t="str">
            <v>JTOTPAY</v>
          </cell>
          <cell r="AG1" t="str">
            <v>KTOTPAY</v>
          </cell>
          <cell r="AH1" t="str">
            <v>KXTOTPAY</v>
          </cell>
          <cell r="AI1" t="str">
            <v>LTOTPAY</v>
          </cell>
          <cell r="AJ1" t="str">
            <v>MTOTPAY</v>
          </cell>
          <cell r="AK1" t="str">
            <v>NTOTPAY</v>
          </cell>
          <cell r="AL1" t="str">
            <v>OTOTPAY</v>
          </cell>
          <cell r="AM1" t="str">
            <v>PTOTPAY</v>
          </cell>
          <cell r="AN1" t="str">
            <v>FTOTPAY</v>
          </cell>
        </row>
        <row r="2">
          <cell r="A2">
            <v>1</v>
          </cell>
          <cell r="B2" t="str">
            <v>A1</v>
          </cell>
          <cell r="C2">
            <v>3330</v>
          </cell>
          <cell r="D2">
            <v>9262699</v>
          </cell>
          <cell r="E2">
            <v>9262699</v>
          </cell>
          <cell r="F2">
            <v>11541.761805431801</v>
          </cell>
          <cell r="G2">
            <v>11648.3215981922</v>
          </cell>
          <cell r="H2">
            <v>1</v>
          </cell>
          <cell r="I2">
            <v>0.09</v>
          </cell>
          <cell r="J2">
            <v>0</v>
          </cell>
          <cell r="K2">
            <v>-0.02</v>
          </cell>
          <cell r="L2">
            <v>0</v>
          </cell>
          <cell r="M2">
            <v>0</v>
          </cell>
          <cell r="N2">
            <v>0</v>
          </cell>
          <cell r="O2">
            <v>0</v>
          </cell>
          <cell r="P2">
            <v>-4.21</v>
          </cell>
          <cell r="Q2">
            <v>4.51</v>
          </cell>
          <cell r="R2">
            <v>-0.09</v>
          </cell>
          <cell r="S2">
            <v>-0.67</v>
          </cell>
          <cell r="T2">
            <v>-0.01</v>
          </cell>
          <cell r="U2">
            <v>0.41</v>
          </cell>
          <cell r="V2">
            <v>0.92</v>
          </cell>
          <cell r="W2">
            <v>106907865533.411</v>
          </cell>
          <cell r="X2">
            <v>101350336599.80299</v>
          </cell>
          <cell r="Y2">
            <v>102359847275.26401</v>
          </cell>
          <cell r="Z2">
            <v>102358744820.00101</v>
          </cell>
          <cell r="AA2">
            <v>102453104128.90401</v>
          </cell>
          <cell r="AB2">
            <v>102340718007.103</v>
          </cell>
          <cell r="AC2">
            <v>101851371437.636</v>
          </cell>
          <cell r="AD2">
            <v>101851922855.735</v>
          </cell>
          <cell r="AE2">
            <v>102360550114.037</v>
          </cell>
          <cell r="AF2">
            <v>102358132406.297</v>
          </cell>
          <cell r="AG2">
            <v>102357934090.254</v>
          </cell>
          <cell r="AH2">
            <v>98050367251.4505</v>
          </cell>
          <cell r="AI2">
            <v>102472662464.70399</v>
          </cell>
          <cell r="AJ2">
            <v>107558266467.174</v>
          </cell>
          <cell r="AK2">
            <v>108184563173.077</v>
          </cell>
          <cell r="AL2">
            <v>107463318842.839</v>
          </cell>
          <cell r="AM2">
            <v>107457779820.25301</v>
          </cell>
          <cell r="AN2">
            <v>107894896819.25301</v>
          </cell>
        </row>
        <row r="3">
          <cell r="A3">
            <v>1</v>
          </cell>
          <cell r="B3" t="str">
            <v>A2</v>
          </cell>
          <cell r="C3">
            <v>2515</v>
          </cell>
          <cell r="D3">
            <v>8282080</v>
          </cell>
          <cell r="E3">
            <v>8282080</v>
          </cell>
          <cell r="F3">
            <v>11889.8032564311</v>
          </cell>
          <cell r="G3">
            <v>11996.3338885331</v>
          </cell>
          <cell r="H3">
            <v>0.94</v>
          </cell>
          <cell r="I3">
            <v>0.12</v>
          </cell>
          <cell r="J3">
            <v>0.03</v>
          </cell>
          <cell r="K3">
            <v>-0.03</v>
          </cell>
          <cell r="L3">
            <v>-0.01</v>
          </cell>
          <cell r="M3">
            <v>0.03</v>
          </cell>
          <cell r="N3">
            <v>-0.12</v>
          </cell>
          <cell r="O3">
            <v>0.02</v>
          </cell>
          <cell r="P3">
            <v>-4.51</v>
          </cell>
          <cell r="Q3">
            <v>4.84</v>
          </cell>
          <cell r="R3">
            <v>-0.1</v>
          </cell>
          <cell r="S3">
            <v>-0.7</v>
          </cell>
          <cell r="T3">
            <v>-0.03</v>
          </cell>
          <cell r="U3">
            <v>0.42</v>
          </cell>
          <cell r="V3">
            <v>0.9</v>
          </cell>
          <cell r="W3">
            <v>98472301754.023102</v>
          </cell>
          <cell r="X3">
            <v>93262677640.365204</v>
          </cell>
          <cell r="Y3">
            <v>94139409899.472397</v>
          </cell>
          <cell r="Z3">
            <v>94169467023.132401</v>
          </cell>
          <cell r="AA3">
            <v>94256277054.299606</v>
          </cell>
          <cell r="AB3">
            <v>94145351413.321396</v>
          </cell>
          <cell r="AC3">
            <v>93719472346.7659</v>
          </cell>
          <cell r="AD3">
            <v>93709620576.689804</v>
          </cell>
          <cell r="AE3">
            <v>94164356558.936203</v>
          </cell>
          <cell r="AF3">
            <v>94051581864.374603</v>
          </cell>
          <cell r="AG3">
            <v>94066460068.173599</v>
          </cell>
          <cell r="AH3">
            <v>89825711977.932999</v>
          </cell>
          <cell r="AI3">
            <v>94170920987.953705</v>
          </cell>
          <cell r="AJ3">
            <v>99035065324.066498</v>
          </cell>
          <cell r="AK3">
            <v>99638275363.289795</v>
          </cell>
          <cell r="AL3">
            <v>98968086275.066895</v>
          </cell>
          <cell r="AM3">
            <v>98940888806.863693</v>
          </cell>
          <cell r="AN3">
            <v>99354596971.542496</v>
          </cell>
        </row>
        <row r="4">
          <cell r="A4">
            <v>1</v>
          </cell>
          <cell r="B4" t="str">
            <v>A3</v>
          </cell>
          <cell r="C4">
            <v>1380</v>
          </cell>
          <cell r="D4">
            <v>4513488</v>
          </cell>
          <cell r="E4">
            <v>4513488</v>
          </cell>
          <cell r="F4">
            <v>12697.9476965378</v>
          </cell>
          <cell r="G4">
            <v>12805.230633945101</v>
          </cell>
          <cell r="H4">
            <v>0.89</v>
          </cell>
          <cell r="I4">
            <v>0.17</v>
          </cell>
          <cell r="J4">
            <v>7.0000000000000007E-2</v>
          </cell>
          <cell r="K4">
            <v>-0.01</v>
          </cell>
          <cell r="L4">
            <v>0.01</v>
          </cell>
          <cell r="M4">
            <v>0.09</v>
          </cell>
          <cell r="N4">
            <v>-0.27</v>
          </cell>
          <cell r="O4">
            <v>-0.09</v>
          </cell>
          <cell r="P4">
            <v>-5.05</v>
          </cell>
          <cell r="Q4">
            <v>5.35</v>
          </cell>
          <cell r="R4">
            <v>-0.09</v>
          </cell>
          <cell r="S4">
            <v>-0.75</v>
          </cell>
          <cell r="T4">
            <v>-0.02</v>
          </cell>
          <cell r="U4">
            <v>0.45</v>
          </cell>
          <cell r="V4">
            <v>0.84</v>
          </cell>
          <cell r="W4">
            <v>57312034552.950798</v>
          </cell>
          <cell r="X4">
            <v>54160716872.317596</v>
          </cell>
          <cell r="Y4">
            <v>54640358229.511497</v>
          </cell>
          <cell r="Z4">
            <v>54680468807.433098</v>
          </cell>
          <cell r="AA4">
            <v>54730875944.177597</v>
          </cell>
          <cell r="AB4">
            <v>54675623967.129997</v>
          </cell>
          <cell r="AC4">
            <v>54516225254.033501</v>
          </cell>
          <cell r="AD4">
            <v>54519093052.6922</v>
          </cell>
          <cell r="AE4">
            <v>54686987784.8004</v>
          </cell>
          <cell r="AF4">
            <v>54541829225.332901</v>
          </cell>
          <cell r="AG4">
            <v>54492567975.003899</v>
          </cell>
          <cell r="AH4">
            <v>51743123876.6847</v>
          </cell>
          <cell r="AI4">
            <v>54512964116.764</v>
          </cell>
          <cell r="AJ4">
            <v>57590765549.785797</v>
          </cell>
          <cell r="AK4">
            <v>57974906655.046303</v>
          </cell>
          <cell r="AL4">
            <v>57551489734.659897</v>
          </cell>
          <cell r="AM4">
            <v>57537459816.430397</v>
          </cell>
          <cell r="AN4">
            <v>57796254803.543404</v>
          </cell>
        </row>
        <row r="5">
          <cell r="A5">
            <v>1</v>
          </cell>
          <cell r="B5" t="str">
            <v>A4</v>
          </cell>
          <cell r="C5">
            <v>1135</v>
          </cell>
          <cell r="D5">
            <v>3768592</v>
          </cell>
          <cell r="E5">
            <v>3768592</v>
          </cell>
          <cell r="F5">
            <v>10921.921821484601</v>
          </cell>
          <cell r="G5">
            <v>11027.5514483923</v>
          </cell>
          <cell r="H5">
            <v>1.02</v>
          </cell>
          <cell r="I5">
            <v>7.0000000000000007E-2</v>
          </cell>
          <cell r="J5">
            <v>-0.03</v>
          </cell>
          <cell r="K5">
            <v>-0.05</v>
          </cell>
          <cell r="L5">
            <v>-0.03</v>
          </cell>
          <cell r="M5">
            <v>-0.05</v>
          </cell>
          <cell r="N5">
            <v>0.08</v>
          </cell>
          <cell r="O5">
            <v>0.16</v>
          </cell>
          <cell r="P5">
            <v>-3.77</v>
          </cell>
          <cell r="Q5">
            <v>4.1399999999999997</v>
          </cell>
          <cell r="R5">
            <v>-0.1</v>
          </cell>
          <cell r="S5">
            <v>-0.62</v>
          </cell>
          <cell r="T5">
            <v>-0.03</v>
          </cell>
          <cell r="U5">
            <v>0.37</v>
          </cell>
          <cell r="V5">
            <v>0.97</v>
          </cell>
          <cell r="W5">
            <v>41160267201.072403</v>
          </cell>
          <cell r="X5">
            <v>39101960768.047699</v>
          </cell>
          <cell r="Y5">
            <v>39499051669.961098</v>
          </cell>
          <cell r="Z5">
            <v>39488998215.699402</v>
          </cell>
          <cell r="AA5">
            <v>39525401110.121803</v>
          </cell>
          <cell r="AB5">
            <v>39469727446.191803</v>
          </cell>
          <cell r="AC5">
            <v>39203247092.7323</v>
          </cell>
          <cell r="AD5">
            <v>39190527523.997299</v>
          </cell>
          <cell r="AE5">
            <v>39477368774.135803</v>
          </cell>
          <cell r="AF5">
            <v>39509752639.041901</v>
          </cell>
          <cell r="AG5">
            <v>39573892093.1698</v>
          </cell>
          <cell r="AH5">
            <v>38082588101.248199</v>
          </cell>
          <cell r="AI5">
            <v>39657956871.189697</v>
          </cell>
          <cell r="AJ5">
            <v>41444299774.280899</v>
          </cell>
          <cell r="AK5">
            <v>41663368708.243698</v>
          </cell>
          <cell r="AL5">
            <v>41416596540.407204</v>
          </cell>
          <cell r="AM5">
            <v>41403428990.433502</v>
          </cell>
          <cell r="AN5">
            <v>41558342167.999702</v>
          </cell>
        </row>
        <row r="6">
          <cell r="A6">
            <v>1</v>
          </cell>
          <cell r="B6" t="str">
            <v>A5</v>
          </cell>
          <cell r="C6">
            <v>815</v>
          </cell>
          <cell r="D6">
            <v>980619</v>
          </cell>
          <cell r="E6">
            <v>980619</v>
          </cell>
          <cell r="F6">
            <v>8602.2846583515693</v>
          </cell>
          <cell r="G6">
            <v>8709.0907352501999</v>
          </cell>
          <cell r="H6">
            <v>1.64</v>
          </cell>
          <cell r="I6">
            <v>-0.28999999999999998</v>
          </cell>
          <cell r="J6">
            <v>-0.38</v>
          </cell>
          <cell r="K6">
            <v>7.0000000000000007E-2</v>
          </cell>
          <cell r="L6">
            <v>0.13</v>
          </cell>
          <cell r="M6">
            <v>-0.28999999999999998</v>
          </cell>
          <cell r="N6">
            <v>1.35</v>
          </cell>
          <cell r="O6">
            <v>-0.18</v>
          </cell>
          <cell r="P6">
            <v>-0.81</v>
          </cell>
          <cell r="Q6">
            <v>0.94</v>
          </cell>
          <cell r="R6">
            <v>-7.0000000000000007E-2</v>
          </cell>
          <cell r="S6">
            <v>-0.34</v>
          </cell>
          <cell r="T6">
            <v>0.25</v>
          </cell>
          <cell r="U6">
            <v>0.27</v>
          </cell>
          <cell r="V6">
            <v>1.24</v>
          </cell>
          <cell r="W6">
            <v>8435563779.3880596</v>
          </cell>
          <cell r="X6">
            <v>8087658959.4382296</v>
          </cell>
          <cell r="Y6">
            <v>8220437375.7913504</v>
          </cell>
          <cell r="Z6">
            <v>8189277796.8684397</v>
          </cell>
          <cell r="AA6">
            <v>8196827074.6041603</v>
          </cell>
          <cell r="AB6">
            <v>8195366593.7819796</v>
          </cell>
          <cell r="AC6">
            <v>8131899090.8701096</v>
          </cell>
          <cell r="AD6">
            <v>8142302279.0455599</v>
          </cell>
          <cell r="AE6">
            <v>8196193555.1008902</v>
          </cell>
          <cell r="AF6">
            <v>8306550541.9221802</v>
          </cell>
          <cell r="AG6">
            <v>8291474022.0801201</v>
          </cell>
          <cell r="AH6">
            <v>8224655273.5175695</v>
          </cell>
          <cell r="AI6">
            <v>8301741476.7499504</v>
          </cell>
          <cell r="AJ6">
            <v>8523201143.1074104</v>
          </cell>
          <cell r="AK6">
            <v>8546287809.7875404</v>
          </cell>
          <cell r="AL6">
            <v>8495232567.7715702</v>
          </cell>
          <cell r="AM6">
            <v>8516891013.3891401</v>
          </cell>
          <cell r="AN6">
            <v>8540299847.71031</v>
          </cell>
        </row>
        <row r="7">
          <cell r="A7">
            <v>1</v>
          </cell>
          <cell r="B7" t="str">
            <v>A6</v>
          </cell>
          <cell r="C7">
            <v>659</v>
          </cell>
          <cell r="D7">
            <v>452542</v>
          </cell>
          <cell r="E7">
            <v>452542</v>
          </cell>
          <cell r="F7">
            <v>9392.0884883780891</v>
          </cell>
          <cell r="G7">
            <v>9476.4278553378899</v>
          </cell>
          <cell r="H7">
            <v>0.91</v>
          </cell>
          <cell r="I7">
            <v>-0.09</v>
          </cell>
          <cell r="J7">
            <v>-0.19</v>
          </cell>
          <cell r="K7">
            <v>0.12</v>
          </cell>
          <cell r="L7">
            <v>0.15</v>
          </cell>
          <cell r="M7">
            <v>-0.05</v>
          </cell>
          <cell r="N7">
            <v>-0.52</v>
          </cell>
          <cell r="O7">
            <v>0.08</v>
          </cell>
          <cell r="P7">
            <v>-2.92</v>
          </cell>
          <cell r="Q7">
            <v>3.22</v>
          </cell>
          <cell r="R7">
            <v>-0.09</v>
          </cell>
          <cell r="S7">
            <v>-0.25</v>
          </cell>
          <cell r="T7">
            <v>0.52</v>
          </cell>
          <cell r="U7">
            <v>0.16</v>
          </cell>
          <cell r="V7">
            <v>0.9</v>
          </cell>
          <cell r="W7">
            <v>4250314508.7076001</v>
          </cell>
          <cell r="X7">
            <v>4158273657.1754799</v>
          </cell>
          <cell r="Y7">
            <v>4196270340.1065998</v>
          </cell>
          <cell r="Z7">
            <v>4188481453.38094</v>
          </cell>
          <cell r="AA7">
            <v>4192342600.9163799</v>
          </cell>
          <cell r="AB7">
            <v>4193549034.5277801</v>
          </cell>
          <cell r="AC7">
            <v>4167396513.6064501</v>
          </cell>
          <cell r="AD7">
            <v>4173764058.1327</v>
          </cell>
          <cell r="AE7">
            <v>4194368854.2551899</v>
          </cell>
          <cell r="AF7">
            <v>4172739792.1601501</v>
          </cell>
          <cell r="AG7">
            <v>4176169416.7045298</v>
          </cell>
          <cell r="AH7">
            <v>4054266848.8885398</v>
          </cell>
          <cell r="AI7">
            <v>4185006615.3857098</v>
          </cell>
          <cell r="AJ7">
            <v>4285180944.6258602</v>
          </cell>
          <cell r="AK7">
            <v>4292106870.5947399</v>
          </cell>
          <cell r="AL7">
            <v>4259343879.9784698</v>
          </cell>
          <cell r="AM7">
            <v>4281468809.7772498</v>
          </cell>
          <cell r="AN7">
            <v>4288481614.5103202</v>
          </cell>
        </row>
        <row r="8">
          <cell r="A8">
            <v>1</v>
          </cell>
          <cell r="B8" t="str">
            <v>A7</v>
          </cell>
          <cell r="C8">
            <v>767</v>
          </cell>
          <cell r="D8">
            <v>1671800</v>
          </cell>
          <cell r="E8">
            <v>1671800</v>
          </cell>
          <cell r="F8">
            <v>10049.5410330544</v>
          </cell>
          <cell r="G8">
            <v>10118.3721506315</v>
          </cell>
          <cell r="H8">
            <v>0.97</v>
          </cell>
          <cell r="I8">
            <v>-0.05</v>
          </cell>
          <cell r="J8">
            <v>-0.14000000000000001</v>
          </cell>
          <cell r="K8">
            <v>-0.05</v>
          </cell>
          <cell r="L8">
            <v>-0.04</v>
          </cell>
          <cell r="M8">
            <v>-0.18</v>
          </cell>
          <cell r="N8">
            <v>-0.03</v>
          </cell>
          <cell r="O8">
            <v>0.26</v>
          </cell>
          <cell r="P8">
            <v>-3.31</v>
          </cell>
          <cell r="Q8">
            <v>3.61</v>
          </cell>
          <cell r="R8">
            <v>-0.11</v>
          </cell>
          <cell r="S8">
            <v>-0.6</v>
          </cell>
          <cell r="T8">
            <v>0.11</v>
          </cell>
          <cell r="U8">
            <v>0.46</v>
          </cell>
          <cell r="V8">
            <v>0.68</v>
          </cell>
          <cell r="W8">
            <v>16800822699.060301</v>
          </cell>
          <cell r="X8">
            <v>15926568238.706699</v>
          </cell>
          <cell r="Y8">
            <v>16080369678.320299</v>
          </cell>
          <cell r="Z8">
            <v>16057419798.4238</v>
          </cell>
          <cell r="AA8">
            <v>16072222315.1761</v>
          </cell>
          <cell r="AB8">
            <v>16048591494.515301</v>
          </cell>
          <cell r="AC8">
            <v>15976951190.823</v>
          </cell>
          <cell r="AD8">
            <v>15970358856.4774</v>
          </cell>
          <cell r="AE8">
            <v>16051877868.2619</v>
          </cell>
          <cell r="AF8">
            <v>16047823346.117599</v>
          </cell>
          <cell r="AG8">
            <v>16088948961.9659</v>
          </cell>
          <cell r="AH8">
            <v>15556788311.5149</v>
          </cell>
          <cell r="AI8">
            <v>16117653064.5984</v>
          </cell>
          <cell r="AJ8">
            <v>16856854928.9275</v>
          </cell>
          <cell r="AK8">
            <v>16940864439.5413</v>
          </cell>
          <cell r="AL8">
            <v>16819679547.971701</v>
          </cell>
          <cell r="AM8">
            <v>16838627915.194799</v>
          </cell>
          <cell r="AN8">
            <v>16915894561.425699</v>
          </cell>
        </row>
        <row r="9">
          <cell r="A9">
            <v>1</v>
          </cell>
          <cell r="B9" t="str">
            <v>A8</v>
          </cell>
          <cell r="C9">
            <v>446</v>
          </cell>
          <cell r="D9">
            <v>1718472</v>
          </cell>
          <cell r="E9">
            <v>1718472</v>
          </cell>
          <cell r="F9">
            <v>10756.584172708001</v>
          </cell>
          <cell r="G9">
            <v>10836.316868349</v>
          </cell>
          <cell r="H9">
            <v>0.98</v>
          </cell>
          <cell r="I9">
            <v>0.02</v>
          </cell>
          <cell r="J9">
            <v>-7.0000000000000007E-2</v>
          </cell>
          <cell r="K9">
            <v>-0.09</v>
          </cell>
          <cell r="L9">
            <v>-0.08</v>
          </cell>
          <cell r="M9">
            <v>-0.14000000000000001</v>
          </cell>
          <cell r="N9">
            <v>0.11</v>
          </cell>
          <cell r="O9">
            <v>0.02</v>
          </cell>
          <cell r="P9">
            <v>-3.21</v>
          </cell>
          <cell r="Q9">
            <v>3.4</v>
          </cell>
          <cell r="R9">
            <v>-0.09</v>
          </cell>
          <cell r="S9">
            <v>-0.61</v>
          </cell>
          <cell r="T9">
            <v>-0.03</v>
          </cell>
          <cell r="U9">
            <v>0.39</v>
          </cell>
          <cell r="V9">
            <v>0.74</v>
          </cell>
          <cell r="W9">
            <v>18484888716.441898</v>
          </cell>
          <cell r="X9">
            <v>17566605514.054298</v>
          </cell>
          <cell r="Y9">
            <v>17738846494.356499</v>
          </cell>
          <cell r="Z9">
            <v>17726428324.207699</v>
          </cell>
          <cell r="AA9">
            <v>17742769414.838699</v>
          </cell>
          <cell r="AB9">
            <v>17710999889.523899</v>
          </cell>
          <cell r="AC9">
            <v>17644432840.8815</v>
          </cell>
          <cell r="AD9">
            <v>17630425631.934299</v>
          </cell>
          <cell r="AE9">
            <v>17714532119.959301</v>
          </cell>
          <cell r="AF9">
            <v>17733319839.256901</v>
          </cell>
          <cell r="AG9">
            <v>17737332085.439701</v>
          </cell>
          <cell r="AH9">
            <v>17168476770.6166</v>
          </cell>
          <cell r="AI9">
            <v>17752770286.688099</v>
          </cell>
          <cell r="AJ9">
            <v>18566802718.7383</v>
          </cell>
          <cell r="AK9">
            <v>18662533448.259201</v>
          </cell>
          <cell r="AL9">
            <v>18555631038.624699</v>
          </cell>
          <cell r="AM9">
            <v>18549252685.6926</v>
          </cell>
          <cell r="AN9">
            <v>18621907121.385399</v>
          </cell>
        </row>
        <row r="10">
          <cell r="A10">
            <v>1</v>
          </cell>
          <cell r="B10" t="str">
            <v>A9</v>
          </cell>
          <cell r="C10">
            <v>431</v>
          </cell>
          <cell r="D10">
            <v>2354107</v>
          </cell>
          <cell r="E10">
            <v>2354107</v>
          </cell>
          <cell r="F10">
            <v>12091.5591750818</v>
          </cell>
          <cell r="G10">
            <v>12200.207598617801</v>
          </cell>
          <cell r="H10">
            <v>0.95</v>
          </cell>
          <cell r="I10">
            <v>0.14000000000000001</v>
          </cell>
          <cell r="J10">
            <v>0.05</v>
          </cell>
          <cell r="K10">
            <v>0.02</v>
          </cell>
          <cell r="L10">
            <v>0.04</v>
          </cell>
          <cell r="M10">
            <v>0.09</v>
          </cell>
          <cell r="N10">
            <v>-0.2</v>
          </cell>
          <cell r="O10">
            <v>0.03</v>
          </cell>
          <cell r="P10">
            <v>-4.63</v>
          </cell>
          <cell r="Q10">
            <v>5</v>
          </cell>
          <cell r="R10">
            <v>-0.11</v>
          </cell>
          <cell r="S10">
            <v>-0.79</v>
          </cell>
          <cell r="T10">
            <v>-0.11</v>
          </cell>
          <cell r="U10">
            <v>0.47</v>
          </cell>
          <cell r="V10">
            <v>0.9</v>
          </cell>
          <cell r="W10">
            <v>28464824094.974201</v>
          </cell>
          <cell r="X10">
            <v>26831490745.195999</v>
          </cell>
          <cell r="Y10">
            <v>27085897479.968399</v>
          </cell>
          <cell r="Z10">
            <v>27099837235.6073</v>
          </cell>
          <cell r="AA10">
            <v>27124819194.085098</v>
          </cell>
          <cell r="AB10">
            <v>27105274624.553501</v>
          </cell>
          <cell r="AC10">
            <v>26958875530.681999</v>
          </cell>
          <cell r="AD10">
            <v>26969356849.149899</v>
          </cell>
          <cell r="AE10">
            <v>27110794582.260399</v>
          </cell>
          <cell r="AF10">
            <v>27057666033.978802</v>
          </cell>
          <cell r="AG10">
            <v>27064806225.6119</v>
          </cell>
          <cell r="AH10">
            <v>25812539387.569</v>
          </cell>
          <cell r="AI10">
            <v>27103961062.9743</v>
          </cell>
          <cell r="AJ10">
            <v>28617790832.779301</v>
          </cell>
          <cell r="AK10">
            <v>28813415731.489601</v>
          </cell>
          <cell r="AL10">
            <v>28617358456.932201</v>
          </cell>
          <cell r="AM10">
            <v>28586015237.2509</v>
          </cell>
          <cell r="AN10">
            <v>28720594109.359402</v>
          </cell>
        </row>
        <row r="11">
          <cell r="A11">
            <v>1</v>
          </cell>
          <cell r="B11" t="str">
            <v>A10</v>
          </cell>
          <cell r="C11">
            <v>212</v>
          </cell>
          <cell r="D11">
            <v>2085159</v>
          </cell>
          <cell r="E11">
            <v>2085159</v>
          </cell>
          <cell r="F11">
            <v>14613.4907385188</v>
          </cell>
          <cell r="G11">
            <v>14774.757975225</v>
          </cell>
          <cell r="H11">
            <v>0.9</v>
          </cell>
          <cell r="I11">
            <v>0.3</v>
          </cell>
          <cell r="J11">
            <v>0.2</v>
          </cell>
          <cell r="K11">
            <v>-0.04</v>
          </cell>
          <cell r="L11">
            <v>-0.02</v>
          </cell>
          <cell r="M11">
            <v>0.19</v>
          </cell>
          <cell r="N11">
            <v>-0.18</v>
          </cell>
          <cell r="O11">
            <v>-0.14000000000000001</v>
          </cell>
          <cell r="P11">
            <v>-6.09</v>
          </cell>
          <cell r="Q11">
            <v>6.53</v>
          </cell>
          <cell r="R11">
            <v>-7.0000000000000007E-2</v>
          </cell>
          <cell r="S11">
            <v>-0.79</v>
          </cell>
          <cell r="T11">
            <v>-0.1</v>
          </cell>
          <cell r="U11">
            <v>0.4</v>
          </cell>
          <cell r="V11">
            <v>1.1000000000000001</v>
          </cell>
          <cell r="W11">
            <v>30471451734.839199</v>
          </cell>
          <cell r="X11">
            <v>28779739485.2327</v>
          </cell>
          <cell r="Y11">
            <v>29038025906.720699</v>
          </cell>
          <cell r="Z11">
            <v>29097300211.512699</v>
          </cell>
          <cell r="AA11">
            <v>29124123529.283199</v>
          </cell>
          <cell r="AB11">
            <v>29086936370.201199</v>
          </cell>
          <cell r="AC11">
            <v>28971816270.7729</v>
          </cell>
          <cell r="AD11">
            <v>28965715180.995201</v>
          </cell>
          <cell r="AE11">
            <v>29092783134.1996</v>
          </cell>
          <cell r="AF11">
            <v>29040032852.861198</v>
          </cell>
          <cell r="AG11">
            <v>28999203378.451599</v>
          </cell>
          <cell r="AH11">
            <v>27233640659.343899</v>
          </cell>
          <cell r="AI11">
            <v>29011529958.307201</v>
          </cell>
          <cell r="AJ11">
            <v>30708435898.995701</v>
          </cell>
          <cell r="AK11">
            <v>30929354873.405102</v>
          </cell>
          <cell r="AL11">
            <v>30716073351.560001</v>
          </cell>
          <cell r="AM11">
            <v>30685524158.948399</v>
          </cell>
          <cell r="AN11">
            <v>30807719564.862202</v>
          </cell>
        </row>
        <row r="12">
          <cell r="A12">
            <v>1</v>
          </cell>
          <cell r="B12" t="str">
            <v>A11</v>
          </cell>
          <cell r="C12">
            <v>317</v>
          </cell>
          <cell r="D12">
            <v>146182</v>
          </cell>
          <cell r="E12">
            <v>146182</v>
          </cell>
          <cell r="F12">
            <v>7208.4432816430799</v>
          </cell>
          <cell r="G12">
            <v>7281.3746676870096</v>
          </cell>
          <cell r="H12">
            <v>1.47</v>
          </cell>
          <cell r="I12">
            <v>-0.41</v>
          </cell>
          <cell r="J12">
            <v>-0.5</v>
          </cell>
          <cell r="K12">
            <v>0.06</v>
          </cell>
          <cell r="L12">
            <v>0.11</v>
          </cell>
          <cell r="M12">
            <v>-0.43</v>
          </cell>
          <cell r="N12">
            <v>0.21</v>
          </cell>
          <cell r="O12">
            <v>-0.17</v>
          </cell>
          <cell r="P12">
            <v>-0.56999999999999995</v>
          </cell>
          <cell r="Q12">
            <v>0.87</v>
          </cell>
          <cell r="R12">
            <v>-0.06</v>
          </cell>
          <cell r="S12">
            <v>-0.3</v>
          </cell>
          <cell r="T12">
            <v>0.45</v>
          </cell>
          <cell r="U12">
            <v>0.31</v>
          </cell>
          <cell r="V12">
            <v>1.01</v>
          </cell>
          <cell r="W12">
            <v>1053744655.79715</v>
          </cell>
          <cell r="X12">
            <v>1020538464.35569</v>
          </cell>
          <cell r="Y12">
            <v>1035512262.9784499</v>
          </cell>
          <cell r="Z12">
            <v>1030320047.41618</v>
          </cell>
          <cell r="AA12">
            <v>1031269846.94522</v>
          </cell>
          <cell r="AB12">
            <v>1030961193.04308</v>
          </cell>
          <cell r="AC12">
            <v>1022499069.71337</v>
          </cell>
          <cell r="AD12">
            <v>1023577565.2960401</v>
          </cell>
          <cell r="AE12">
            <v>1031062247.15014</v>
          </cell>
          <cell r="AF12">
            <v>1033218280.06122</v>
          </cell>
          <cell r="AG12">
            <v>1031503921.46349</v>
          </cell>
          <cell r="AH12">
            <v>1025626899.04175</v>
          </cell>
          <cell r="AI12">
            <v>1034598917.12552</v>
          </cell>
          <cell r="AJ12">
            <v>1061696121.49663</v>
          </cell>
          <cell r="AK12">
            <v>1064277332.2155499</v>
          </cell>
          <cell r="AL12">
            <v>1056349005.87954</v>
          </cell>
          <cell r="AM12">
            <v>1061075765.17792</v>
          </cell>
          <cell r="AN12">
            <v>1064405911.67182</v>
          </cell>
        </row>
        <row r="13">
          <cell r="A13">
            <v>1</v>
          </cell>
          <cell r="B13" t="str">
            <v>A12</v>
          </cell>
          <cell r="C13">
            <v>292</v>
          </cell>
          <cell r="D13">
            <v>310664</v>
          </cell>
          <cell r="E13">
            <v>310664</v>
          </cell>
          <cell r="F13">
            <v>8191.5746439211298</v>
          </cell>
          <cell r="G13">
            <v>8294.5836908950405</v>
          </cell>
          <cell r="H13">
            <v>1.77</v>
          </cell>
          <cell r="I13">
            <v>-0.47</v>
          </cell>
          <cell r="J13">
            <v>-0.56000000000000005</v>
          </cell>
          <cell r="K13">
            <v>7.0000000000000007E-2</v>
          </cell>
          <cell r="L13">
            <v>0.12</v>
          </cell>
          <cell r="M13">
            <v>-0.48</v>
          </cell>
          <cell r="N13">
            <v>0.77</v>
          </cell>
          <cell r="O13">
            <v>-0.14000000000000001</v>
          </cell>
          <cell r="P13">
            <v>-0.39</v>
          </cell>
          <cell r="Q13">
            <v>0.53</v>
          </cell>
          <cell r="R13">
            <v>-0.04</v>
          </cell>
          <cell r="S13">
            <v>-0.34</v>
          </cell>
          <cell r="T13">
            <v>0.37</v>
          </cell>
          <cell r="U13">
            <v>0.31</v>
          </cell>
          <cell r="V13">
            <v>1.26</v>
          </cell>
          <cell r="W13">
            <v>2544827345.1791101</v>
          </cell>
          <cell r="X13">
            <v>2459674486.57617</v>
          </cell>
          <cell r="Y13">
            <v>2503179049.2934098</v>
          </cell>
          <cell r="Z13">
            <v>2489036156.2526598</v>
          </cell>
          <cell r="AA13">
            <v>2491330671.8013902</v>
          </cell>
          <cell r="AB13">
            <v>2490887814.4043498</v>
          </cell>
          <cell r="AC13">
            <v>2475865044.23138</v>
          </cell>
          <cell r="AD13">
            <v>2478765928.6036301</v>
          </cell>
          <cell r="AE13">
            <v>2491082603.2397499</v>
          </cell>
          <cell r="AF13">
            <v>2510237453.3763099</v>
          </cell>
          <cell r="AG13">
            <v>2506663613.4061699</v>
          </cell>
          <cell r="AH13">
            <v>2496880436.26758</v>
          </cell>
          <cell r="AI13">
            <v>2510092394.9320402</v>
          </cell>
          <cell r="AJ13">
            <v>2569995758.03092</v>
          </cell>
          <cell r="AK13">
            <v>2577745068.0704298</v>
          </cell>
          <cell r="AL13">
            <v>2559386650.6799502</v>
          </cell>
          <cell r="AM13">
            <v>2568883642.4890399</v>
          </cell>
          <cell r="AN13">
            <v>2576828547.74822</v>
          </cell>
        </row>
        <row r="14">
          <cell r="A14">
            <v>1</v>
          </cell>
          <cell r="B14" t="str">
            <v>A13</v>
          </cell>
          <cell r="C14">
            <v>120</v>
          </cell>
          <cell r="D14">
            <v>213926</v>
          </cell>
          <cell r="E14">
            <v>213926</v>
          </cell>
          <cell r="F14">
            <v>8434.3745903932704</v>
          </cell>
          <cell r="G14">
            <v>8518.0805509504899</v>
          </cell>
          <cell r="H14">
            <v>1.58</v>
          </cell>
          <cell r="I14">
            <v>-0.35</v>
          </cell>
          <cell r="J14">
            <v>-0.44</v>
          </cell>
          <cell r="K14">
            <v>0.06</v>
          </cell>
          <cell r="L14">
            <v>0.03</v>
          </cell>
          <cell r="M14">
            <v>-0.37</v>
          </cell>
          <cell r="N14">
            <v>1.46</v>
          </cell>
          <cell r="O14">
            <v>-0.19</v>
          </cell>
          <cell r="P14">
            <v>-0.85</v>
          </cell>
          <cell r="Q14">
            <v>1.04</v>
          </cell>
          <cell r="R14">
            <v>-0.08</v>
          </cell>
          <cell r="S14">
            <v>-0.18</v>
          </cell>
          <cell r="T14">
            <v>0.23</v>
          </cell>
          <cell r="U14">
            <v>0.13</v>
          </cell>
          <cell r="V14">
            <v>0.99</v>
          </cell>
          <cell r="W14">
            <v>1804332018.62447</v>
          </cell>
          <cell r="X14">
            <v>1725401289.1076</v>
          </cell>
          <cell r="Y14">
            <v>1752729051.4131601</v>
          </cell>
          <cell r="Z14">
            <v>1745022881.7191501</v>
          </cell>
          <cell r="AA14">
            <v>1746631529.3576801</v>
          </cell>
          <cell r="AB14">
            <v>1746013939.4100001</v>
          </cell>
          <cell r="AC14">
            <v>1734446441.57897</v>
          </cell>
          <cell r="AD14">
            <v>1734955354.7168</v>
          </cell>
          <cell r="AE14">
            <v>1746193792.33162</v>
          </cell>
          <cell r="AF14">
            <v>1771695720.89856</v>
          </cell>
          <cell r="AG14">
            <v>1768343579.97188</v>
          </cell>
          <cell r="AH14">
            <v>1753288127.6561899</v>
          </cell>
          <cell r="AI14">
            <v>1771507061.2447801</v>
          </cell>
          <cell r="AJ14">
            <v>1821351961.9513299</v>
          </cell>
          <cell r="AK14">
            <v>1823192923.3407199</v>
          </cell>
          <cell r="AL14">
            <v>1815703475.4595499</v>
          </cell>
          <cell r="AM14">
            <v>1819832474.46855</v>
          </cell>
          <cell r="AN14">
            <v>1822238899.9426301</v>
          </cell>
        </row>
        <row r="15">
          <cell r="A15">
            <v>1</v>
          </cell>
          <cell r="B15" t="str">
            <v>A14</v>
          </cell>
          <cell r="C15">
            <v>46</v>
          </cell>
          <cell r="D15">
            <v>128066</v>
          </cell>
          <cell r="E15">
            <v>128066</v>
          </cell>
          <cell r="F15">
            <v>9242.8417261202994</v>
          </cell>
          <cell r="G15">
            <v>9370.3932602580498</v>
          </cell>
          <cell r="H15">
            <v>1.71</v>
          </cell>
          <cell r="I15">
            <v>-0.12</v>
          </cell>
          <cell r="J15">
            <v>-0.21</v>
          </cell>
          <cell r="K15">
            <v>0.14000000000000001</v>
          </cell>
          <cell r="L15">
            <v>0.16</v>
          </cell>
          <cell r="M15">
            <v>-0.06</v>
          </cell>
          <cell r="N15">
            <v>1.65</v>
          </cell>
          <cell r="O15">
            <v>-0.21</v>
          </cell>
          <cell r="P15">
            <v>-1.1299999999999999</v>
          </cell>
          <cell r="Q15">
            <v>1.19</v>
          </cell>
          <cell r="R15">
            <v>-7.0000000000000007E-2</v>
          </cell>
          <cell r="S15">
            <v>-0.51</v>
          </cell>
          <cell r="T15">
            <v>0.11</v>
          </cell>
          <cell r="U15">
            <v>0.44</v>
          </cell>
          <cell r="V15">
            <v>1.38</v>
          </cell>
          <cell r="W15">
            <v>1183693768.4973199</v>
          </cell>
          <cell r="X15">
            <v>1122897335.11413</v>
          </cell>
          <cell r="Y15">
            <v>1142072124.29459</v>
          </cell>
          <cell r="Z15">
            <v>1139665160.9644001</v>
          </cell>
          <cell r="AA15">
            <v>1140715760.1795199</v>
          </cell>
          <cell r="AB15">
            <v>1141232936.65275</v>
          </cell>
          <cell r="AC15">
            <v>1130730776.9537001</v>
          </cell>
          <cell r="AD15">
            <v>1132547598.5797701</v>
          </cell>
          <cell r="AE15">
            <v>1141359102.9686699</v>
          </cell>
          <cell r="AF15">
            <v>1160248236.8264101</v>
          </cell>
          <cell r="AG15">
            <v>1157833426.7998099</v>
          </cell>
          <cell r="AH15">
            <v>1144727853.5518301</v>
          </cell>
          <cell r="AI15">
            <v>1158301842.61373</v>
          </cell>
          <cell r="AJ15">
            <v>1195590476.98333</v>
          </cell>
          <cell r="AK15">
            <v>1200937564.7002399</v>
          </cell>
          <cell r="AL15">
            <v>1193445758.6636</v>
          </cell>
          <cell r="AM15">
            <v>1194769870.5408599</v>
          </cell>
          <cell r="AN15">
            <v>1200028783.2682099</v>
          </cell>
        </row>
        <row r="16">
          <cell r="A16">
            <v>1</v>
          </cell>
          <cell r="B16" t="str">
            <v>A15</v>
          </cell>
          <cell r="C16">
            <v>40</v>
          </cell>
          <cell r="D16">
            <v>181781</v>
          </cell>
          <cell r="E16">
            <v>181781</v>
          </cell>
          <cell r="F16">
            <v>10171.393001963899</v>
          </cell>
          <cell r="G16">
            <v>10324.4987379288</v>
          </cell>
          <cell r="H16">
            <v>1.58</v>
          </cell>
          <cell r="I16">
            <v>0</v>
          </cell>
          <cell r="J16">
            <v>-0.1</v>
          </cell>
          <cell r="K16">
            <v>0.06</v>
          </cell>
          <cell r="L16">
            <v>0.23</v>
          </cell>
          <cell r="M16">
            <v>-0.03</v>
          </cell>
          <cell r="N16">
            <v>2.5</v>
          </cell>
          <cell r="O16">
            <v>-0.22</v>
          </cell>
          <cell r="P16">
            <v>-1.26</v>
          </cell>
          <cell r="Q16">
            <v>1.28</v>
          </cell>
          <cell r="R16">
            <v>-0.12</v>
          </cell>
          <cell r="S16">
            <v>-0.42</v>
          </cell>
          <cell r="T16">
            <v>0.11</v>
          </cell>
          <cell r="U16">
            <v>0.24</v>
          </cell>
          <cell r="V16">
            <v>1.51</v>
          </cell>
          <cell r="W16">
            <v>1848965991.29</v>
          </cell>
          <cell r="X16">
            <v>1759147384.2846401</v>
          </cell>
          <cell r="Y16">
            <v>1786944887.8117499</v>
          </cell>
          <cell r="Z16">
            <v>1785233550.5160501</v>
          </cell>
          <cell r="AA16">
            <v>1786879266.3203299</v>
          </cell>
          <cell r="AB16">
            <v>1786270710.2718</v>
          </cell>
          <cell r="AC16">
            <v>1768357758.3926799</v>
          </cell>
          <cell r="AD16">
            <v>1772455831.8493199</v>
          </cell>
          <cell r="AE16">
            <v>1786495809.4107101</v>
          </cell>
          <cell r="AF16">
            <v>1831150850.75967</v>
          </cell>
          <cell r="AG16">
            <v>1827129480.4387701</v>
          </cell>
          <cell r="AH16">
            <v>1804131957.0002201</v>
          </cell>
          <cell r="AI16">
            <v>1827241260.8338599</v>
          </cell>
          <cell r="AJ16">
            <v>1874566824.64519</v>
          </cell>
          <cell r="AK16">
            <v>1880134921.4605999</v>
          </cell>
          <cell r="AL16">
            <v>1870347677.0889201</v>
          </cell>
          <cell r="AM16">
            <v>1872329260.71276</v>
          </cell>
          <cell r="AN16">
            <v>1876797705.0794401</v>
          </cell>
        </row>
        <row r="17">
          <cell r="A17">
            <v>1</v>
          </cell>
          <cell r="B17" t="str">
            <v>A16</v>
          </cell>
          <cell r="C17">
            <v>116</v>
          </cell>
          <cell r="D17">
            <v>487695</v>
          </cell>
          <cell r="E17">
            <v>487695</v>
          </cell>
          <cell r="F17">
            <v>12957.2042274048</v>
          </cell>
          <cell r="G17">
            <v>12909.1717325795</v>
          </cell>
          <cell r="H17">
            <v>0.83</v>
          </cell>
          <cell r="I17">
            <v>7.0000000000000007E-2</v>
          </cell>
          <cell r="J17">
            <v>-0.02</v>
          </cell>
          <cell r="K17">
            <v>-0.47</v>
          </cell>
          <cell r="L17">
            <v>-0.45</v>
          </cell>
          <cell r="M17">
            <v>-0.47</v>
          </cell>
          <cell r="N17">
            <v>1.1000000000000001</v>
          </cell>
          <cell r="O17">
            <v>0.95</v>
          </cell>
          <cell r="P17">
            <v>-3.59</v>
          </cell>
          <cell r="Q17">
            <v>3.85</v>
          </cell>
          <cell r="R17">
            <v>-0.15</v>
          </cell>
          <cell r="S17">
            <v>-0.53</v>
          </cell>
          <cell r="T17">
            <v>0.02</v>
          </cell>
          <cell r="U17">
            <v>0.13</v>
          </cell>
          <cell r="V17">
            <v>-0.37</v>
          </cell>
          <cell r="W17">
            <v>6319163715.6842003</v>
          </cell>
          <cell r="X17">
            <v>5937071664.5580101</v>
          </cell>
          <cell r="Y17">
            <v>5986165394.5466204</v>
          </cell>
          <cell r="Z17">
            <v>5984995803.4899702</v>
          </cell>
          <cell r="AA17">
            <v>5990513066.0237703</v>
          </cell>
          <cell r="AB17">
            <v>5956833086.3276997</v>
          </cell>
          <cell r="AC17">
            <v>5980749090.5804501</v>
          </cell>
          <cell r="AD17">
            <v>5953597094.6786299</v>
          </cell>
          <cell r="AE17">
            <v>5958046348.3076696</v>
          </cell>
          <cell r="AF17">
            <v>6023640842.50488</v>
          </cell>
          <cell r="AG17">
            <v>6080937979.4576197</v>
          </cell>
          <cell r="AH17">
            <v>5862699296.77036</v>
          </cell>
          <cell r="AI17">
            <v>6088183021.9099998</v>
          </cell>
          <cell r="AJ17">
            <v>6296924117.6929302</v>
          </cell>
          <cell r="AK17">
            <v>6320958618.6676998</v>
          </cell>
          <cell r="AL17">
            <v>6286030098.2209396</v>
          </cell>
          <cell r="AM17">
            <v>6287535983.61096</v>
          </cell>
          <cell r="AN17">
            <v>6295738508.1203699</v>
          </cell>
        </row>
        <row r="18">
          <cell r="A18">
            <v>1</v>
          </cell>
          <cell r="B18" t="str">
            <v>A17</v>
          </cell>
          <cell r="C18">
            <v>315</v>
          </cell>
          <cell r="D18">
            <v>1205020</v>
          </cell>
          <cell r="E18">
            <v>1205020</v>
          </cell>
          <cell r="F18">
            <v>13471.3031131474</v>
          </cell>
          <cell r="G18">
            <v>13603.593812638301</v>
          </cell>
          <cell r="H18">
            <v>0.92</v>
          </cell>
          <cell r="I18">
            <v>0.16</v>
          </cell>
          <cell r="J18">
            <v>7.0000000000000007E-2</v>
          </cell>
          <cell r="K18">
            <v>-0.08</v>
          </cell>
          <cell r="L18">
            <v>-0.05</v>
          </cell>
          <cell r="M18">
            <v>0.01</v>
          </cell>
          <cell r="N18">
            <v>0.78</v>
          </cell>
          <cell r="O18">
            <v>-0.14000000000000001</v>
          </cell>
          <cell r="P18">
            <v>-4.05</v>
          </cell>
          <cell r="Q18">
            <v>4.32</v>
          </cell>
          <cell r="R18">
            <v>-0.13</v>
          </cell>
          <cell r="S18">
            <v>-0.77</v>
          </cell>
          <cell r="T18">
            <v>-0.12</v>
          </cell>
          <cell r="U18">
            <v>0.47</v>
          </cell>
          <cell r="V18">
            <v>0.98</v>
          </cell>
          <cell r="W18">
            <v>16233189677.4048</v>
          </cell>
          <cell r="X18">
            <v>15237268664.238701</v>
          </cell>
          <cell r="Y18">
            <v>15378103853.4153</v>
          </cell>
          <cell r="Z18">
            <v>15388750330.3141</v>
          </cell>
          <cell r="AA18">
            <v>15402936434.7705</v>
          </cell>
          <cell r="AB18">
            <v>15376900880.152201</v>
          </cell>
          <cell r="AC18">
            <v>15351223228.245199</v>
          </cell>
          <cell r="AD18">
            <v>15343941717.5933</v>
          </cell>
          <cell r="AE18">
            <v>15380096874.68</v>
          </cell>
          <cell r="AF18">
            <v>15500293353.5289</v>
          </cell>
          <cell r="AG18">
            <v>15479169565.8622</v>
          </cell>
          <cell r="AH18">
            <v>14851803456.760599</v>
          </cell>
          <cell r="AI18">
            <v>15493321696.530001</v>
          </cell>
          <cell r="AJ18">
            <v>16337111877.4158</v>
          </cell>
          <cell r="AK18">
            <v>16443927633.622101</v>
          </cell>
          <cell r="AL18">
            <v>16336638620.885401</v>
          </cell>
          <cell r="AM18">
            <v>16316619675.212999</v>
          </cell>
          <cell r="AN18">
            <v>16392602616.1054</v>
          </cell>
        </row>
        <row r="19">
          <cell r="A19">
            <v>1</v>
          </cell>
          <cell r="B19" t="str">
            <v>A18</v>
          </cell>
          <cell r="C19">
            <v>407</v>
          </cell>
          <cell r="D19">
            <v>1734190</v>
          </cell>
          <cell r="E19">
            <v>1734190</v>
          </cell>
          <cell r="F19">
            <v>10497.5872282604</v>
          </cell>
          <cell r="G19">
            <v>10601.7325435691</v>
          </cell>
          <cell r="H19">
            <v>0.97</v>
          </cell>
          <cell r="I19">
            <v>0.12</v>
          </cell>
          <cell r="J19">
            <v>0.03</v>
          </cell>
          <cell r="K19">
            <v>-0.15</v>
          </cell>
          <cell r="L19">
            <v>-0.15</v>
          </cell>
          <cell r="M19">
            <v>-0.1</v>
          </cell>
          <cell r="N19">
            <v>-0.45</v>
          </cell>
          <cell r="O19">
            <v>-0.23</v>
          </cell>
          <cell r="P19">
            <v>-4.49</v>
          </cell>
          <cell r="Q19">
            <v>4.74</v>
          </cell>
          <cell r="R19">
            <v>-0.13</v>
          </cell>
          <cell r="S19">
            <v>-0.79</v>
          </cell>
          <cell r="T19">
            <v>-0.04</v>
          </cell>
          <cell r="U19">
            <v>0.55000000000000004</v>
          </cell>
          <cell r="V19">
            <v>0.99</v>
          </cell>
          <cell r="W19">
            <v>18204810795.3769</v>
          </cell>
          <cell r="X19">
            <v>17343597136.737801</v>
          </cell>
          <cell r="Y19">
            <v>17512366515.979401</v>
          </cell>
          <cell r="Z19">
            <v>17518037336.739101</v>
          </cell>
          <cell r="AA19">
            <v>17534186322.341999</v>
          </cell>
          <cell r="AB19">
            <v>17491903251.531601</v>
          </cell>
          <cell r="AC19">
            <v>17400931597.3008</v>
          </cell>
          <cell r="AD19">
            <v>17374206497.3638</v>
          </cell>
          <cell r="AE19">
            <v>17495397228.157101</v>
          </cell>
          <cell r="AF19">
            <v>17417536552.648399</v>
          </cell>
          <cell r="AG19">
            <v>17378081937.5201</v>
          </cell>
          <cell r="AH19">
            <v>16598557838.458401</v>
          </cell>
          <cell r="AI19">
            <v>17385793408.582802</v>
          </cell>
          <cell r="AJ19">
            <v>18307445324.6348</v>
          </cell>
          <cell r="AK19">
            <v>18430561843.481098</v>
          </cell>
          <cell r="AL19">
            <v>18291261574.167599</v>
          </cell>
          <cell r="AM19">
            <v>18284481543.557701</v>
          </cell>
          <cell r="AN19">
            <v>18385418559.732201</v>
          </cell>
        </row>
        <row r="20">
          <cell r="A20">
            <v>1</v>
          </cell>
          <cell r="B20" t="str">
            <v>A19</v>
          </cell>
          <cell r="C20">
            <v>390</v>
          </cell>
          <cell r="D20">
            <v>1382817</v>
          </cell>
          <cell r="E20">
            <v>1382817</v>
          </cell>
          <cell r="F20">
            <v>11190.410729535701</v>
          </cell>
          <cell r="G20">
            <v>11311.7124981136</v>
          </cell>
          <cell r="H20">
            <v>0.93</v>
          </cell>
          <cell r="I20">
            <v>0.1</v>
          </cell>
          <cell r="J20">
            <v>0.01</v>
          </cell>
          <cell r="K20">
            <v>-0.09</v>
          </cell>
          <cell r="L20">
            <v>-0.09</v>
          </cell>
          <cell r="M20">
            <v>-7.0000000000000007E-2</v>
          </cell>
          <cell r="N20">
            <v>-0.22</v>
          </cell>
          <cell r="O20">
            <v>-0.35</v>
          </cell>
          <cell r="P20">
            <v>-3.48</v>
          </cell>
          <cell r="Q20">
            <v>3.63</v>
          </cell>
          <cell r="R20">
            <v>-0.05</v>
          </cell>
          <cell r="S20">
            <v>-0.59</v>
          </cell>
          <cell r="T20">
            <v>0.02</v>
          </cell>
          <cell r="U20">
            <v>0.33</v>
          </cell>
          <cell r="V20">
            <v>1.08</v>
          </cell>
          <cell r="W20">
            <v>15474290193.784401</v>
          </cell>
          <cell r="X20">
            <v>14887852789.3936</v>
          </cell>
          <cell r="Y20">
            <v>15026383422.0229</v>
          </cell>
          <cell r="Z20">
            <v>15027206933.313299</v>
          </cell>
          <cell r="AA20">
            <v>15041059749.342501</v>
          </cell>
          <cell r="AB20">
            <v>15013355245.7918</v>
          </cell>
          <cell r="AC20">
            <v>14970361495.5434</v>
          </cell>
          <cell r="AD20">
            <v>14956990440.465599</v>
          </cell>
          <cell r="AE20">
            <v>15016482056.806801</v>
          </cell>
          <cell r="AF20">
            <v>14983182845.2799</v>
          </cell>
          <cell r="AG20">
            <v>14930665021.841101</v>
          </cell>
          <cell r="AH20">
            <v>14410495655.757401</v>
          </cell>
          <cell r="AI20">
            <v>14933981714.7491</v>
          </cell>
          <cell r="AJ20">
            <v>15597556544.4681</v>
          </cell>
          <cell r="AK20">
            <v>15683399201.6647</v>
          </cell>
          <cell r="AL20">
            <v>15587794969.421301</v>
          </cell>
          <cell r="AM20">
            <v>15590352878.137899</v>
          </cell>
          <cell r="AN20">
            <v>15642028341.504</v>
          </cell>
        </row>
        <row r="21">
          <cell r="A21">
            <v>1</v>
          </cell>
          <cell r="B21" t="str">
            <v>A20</v>
          </cell>
          <cell r="C21">
            <v>147</v>
          </cell>
          <cell r="D21">
            <v>557377</v>
          </cell>
          <cell r="E21">
            <v>557377</v>
          </cell>
          <cell r="F21">
            <v>10042.0449205606</v>
          </cell>
          <cell r="G21">
            <v>10166.6842602657</v>
          </cell>
          <cell r="H21">
            <v>0.95</v>
          </cell>
          <cell r="I21">
            <v>0.12</v>
          </cell>
          <cell r="J21">
            <v>0.03</v>
          </cell>
          <cell r="K21">
            <v>-7.0000000000000007E-2</v>
          </cell>
          <cell r="L21">
            <v>-0.06</v>
          </cell>
          <cell r="M21">
            <v>-0.02</v>
          </cell>
          <cell r="N21">
            <v>-0.4</v>
          </cell>
          <cell r="O21">
            <v>-0.28000000000000003</v>
          </cell>
          <cell r="P21">
            <v>-3.82</v>
          </cell>
          <cell r="Q21">
            <v>4</v>
          </cell>
          <cell r="R21">
            <v>-0.11</v>
          </cell>
          <cell r="S21">
            <v>-0.74</v>
          </cell>
          <cell r="T21">
            <v>-0.1</v>
          </cell>
          <cell r="U21">
            <v>0.55000000000000004</v>
          </cell>
          <cell r="V21">
            <v>1.24</v>
          </cell>
          <cell r="W21">
            <v>5597204871.6872997</v>
          </cell>
          <cell r="X21">
            <v>5323239475.0375299</v>
          </cell>
          <cell r="Y21">
            <v>5373787723.0804596</v>
          </cell>
          <cell r="Z21">
            <v>5375407292.0955095</v>
          </cell>
          <cell r="AA21">
            <v>5380362606.0556898</v>
          </cell>
          <cell r="AB21">
            <v>5371565146.8327303</v>
          </cell>
          <cell r="AC21">
            <v>5302202838.22118</v>
          </cell>
          <cell r="AD21">
            <v>5299015148.8798103</v>
          </cell>
          <cell r="AE21">
            <v>5372675664.22048</v>
          </cell>
          <cell r="AF21">
            <v>5351397456.6626301</v>
          </cell>
          <cell r="AG21">
            <v>5336621268.7862797</v>
          </cell>
          <cell r="AH21">
            <v>5132941873.6636105</v>
          </cell>
          <cell r="AI21">
            <v>5338256978.8439999</v>
          </cell>
          <cell r="AJ21">
            <v>5641774648.3751497</v>
          </cell>
          <cell r="AK21">
            <v>5677485366.5599499</v>
          </cell>
          <cell r="AL21">
            <v>5640994597.32092</v>
          </cell>
          <cell r="AM21">
            <v>5635439081.5917101</v>
          </cell>
          <cell r="AN21">
            <v>5666675972.9341202</v>
          </cell>
        </row>
        <row r="22">
          <cell r="A22">
            <v>1</v>
          </cell>
          <cell r="B22" t="str">
            <v>A21</v>
          </cell>
          <cell r="C22">
            <v>163</v>
          </cell>
          <cell r="D22">
            <v>598069</v>
          </cell>
          <cell r="E22">
            <v>598069</v>
          </cell>
          <cell r="F22">
            <v>11578.471218360201</v>
          </cell>
          <cell r="G22">
            <v>11698.432958310599</v>
          </cell>
          <cell r="H22">
            <v>1.0900000000000001</v>
          </cell>
          <cell r="I22">
            <v>0.15</v>
          </cell>
          <cell r="J22">
            <v>0.06</v>
          </cell>
          <cell r="K22">
            <v>-0.11</v>
          </cell>
          <cell r="L22">
            <v>-0.11</v>
          </cell>
          <cell r="M22">
            <v>-0.04</v>
          </cell>
          <cell r="N22">
            <v>-0.75</v>
          </cell>
          <cell r="O22">
            <v>-0.3</v>
          </cell>
          <cell r="P22">
            <v>-4.2</v>
          </cell>
          <cell r="Q22">
            <v>5.0999999999999996</v>
          </cell>
          <cell r="R22">
            <v>-0.08</v>
          </cell>
          <cell r="S22">
            <v>-0.52</v>
          </cell>
          <cell r="T22">
            <v>0.09</v>
          </cell>
          <cell r="U22">
            <v>0.26</v>
          </cell>
          <cell r="V22">
            <v>1.04</v>
          </cell>
          <cell r="W22">
            <v>6924724703.0934801</v>
          </cell>
          <cell r="X22">
            <v>6703069358.3490696</v>
          </cell>
          <cell r="Y22">
            <v>6775836961.3771496</v>
          </cell>
          <cell r="Z22">
            <v>6779782244.4643002</v>
          </cell>
          <cell r="AA22">
            <v>6786032180.10217</v>
          </cell>
          <cell r="AB22">
            <v>6772094768.6841097</v>
          </cell>
          <cell r="AC22">
            <v>6741799104.7031698</v>
          </cell>
          <cell r="AD22">
            <v>6734562538.1210299</v>
          </cell>
          <cell r="AE22">
            <v>6773329654.7698803</v>
          </cell>
          <cell r="AF22">
            <v>6722832574.1222801</v>
          </cell>
          <cell r="AG22">
            <v>6702386453.1535597</v>
          </cell>
          <cell r="AH22">
            <v>6421165903.20683</v>
          </cell>
          <cell r="AI22">
            <v>6748858681.1483898</v>
          </cell>
          <cell r="AJ22">
            <v>6983916767.7936296</v>
          </cell>
          <cell r="AK22">
            <v>7014528674.2501297</v>
          </cell>
          <cell r="AL22">
            <v>6971850119.3269701</v>
          </cell>
          <cell r="AM22">
            <v>6978042867.7488499</v>
          </cell>
          <cell r="AN22">
            <v>6996470100.94384</v>
          </cell>
        </row>
        <row r="23">
          <cell r="A23">
            <v>1</v>
          </cell>
          <cell r="B23" t="str">
            <v>A22</v>
          </cell>
          <cell r="C23">
            <v>385</v>
          </cell>
          <cell r="D23">
            <v>936168</v>
          </cell>
          <cell r="E23">
            <v>936168</v>
          </cell>
          <cell r="F23">
            <v>10693.436179995901</v>
          </cell>
          <cell r="G23">
            <v>10827.398854029499</v>
          </cell>
          <cell r="H23">
            <v>0.91</v>
          </cell>
          <cell r="I23">
            <v>0.11</v>
          </cell>
          <cell r="J23">
            <v>0.02</v>
          </cell>
          <cell r="K23">
            <v>0.17</v>
          </cell>
          <cell r="L23">
            <v>0.21</v>
          </cell>
          <cell r="M23">
            <v>0.21</v>
          </cell>
          <cell r="N23">
            <v>-0.47</v>
          </cell>
          <cell r="O23">
            <v>-0.33</v>
          </cell>
          <cell r="P23">
            <v>-4.63</v>
          </cell>
          <cell r="Q23">
            <v>4.88</v>
          </cell>
          <cell r="R23">
            <v>-0.06</v>
          </cell>
          <cell r="S23">
            <v>-0.98</v>
          </cell>
          <cell r="T23">
            <v>-7.0000000000000007E-2</v>
          </cell>
          <cell r="U23">
            <v>0.72</v>
          </cell>
          <cell r="V23">
            <v>1.25</v>
          </cell>
          <cell r="W23">
            <v>10010852761.7544</v>
          </cell>
          <cell r="X23">
            <v>9426217383.92766</v>
          </cell>
          <cell r="Y23">
            <v>9512290667.7843304</v>
          </cell>
          <cell r="Z23">
            <v>9514012276.8210506</v>
          </cell>
          <cell r="AA23">
            <v>9522782759.7427692</v>
          </cell>
          <cell r="AB23">
            <v>9530288187.7522392</v>
          </cell>
          <cell r="AC23">
            <v>9429253456.3652306</v>
          </cell>
          <cell r="AD23">
            <v>9449262758.6817207</v>
          </cell>
          <cell r="AE23">
            <v>9532259335.7311192</v>
          </cell>
          <cell r="AF23">
            <v>9487417910.4514999</v>
          </cell>
          <cell r="AG23">
            <v>9456314586.9071407</v>
          </cell>
          <cell r="AH23">
            <v>9018265741.8797703</v>
          </cell>
          <cell r="AI23">
            <v>9457974491.7994099</v>
          </cell>
          <cell r="AJ23">
            <v>10069923756.130301</v>
          </cell>
          <cell r="AK23">
            <v>10163499260.7439</v>
          </cell>
          <cell r="AL23">
            <v>10070718141.1241</v>
          </cell>
          <cell r="AM23">
            <v>10064060851.546101</v>
          </cell>
          <cell r="AN23">
            <v>10136264330.379101</v>
          </cell>
        </row>
        <row r="24">
          <cell r="A24">
            <v>1</v>
          </cell>
          <cell r="B24" t="str">
            <v>A23</v>
          </cell>
          <cell r="C24">
            <v>163</v>
          </cell>
          <cell r="D24">
            <v>429465</v>
          </cell>
          <cell r="E24">
            <v>429465</v>
          </cell>
          <cell r="F24">
            <v>12279.4335513644</v>
          </cell>
          <cell r="G24">
            <v>12387.544604286901</v>
          </cell>
          <cell r="H24">
            <v>1.06</v>
          </cell>
          <cell r="I24">
            <v>0.11</v>
          </cell>
          <cell r="J24">
            <v>0.02</v>
          </cell>
          <cell r="K24">
            <v>0.11</v>
          </cell>
          <cell r="L24">
            <v>0.14000000000000001</v>
          </cell>
          <cell r="M24">
            <v>0.14000000000000001</v>
          </cell>
          <cell r="N24">
            <v>-0.4</v>
          </cell>
          <cell r="O24">
            <v>-0.04</v>
          </cell>
          <cell r="P24">
            <v>-3.64</v>
          </cell>
          <cell r="Q24">
            <v>4.01</v>
          </cell>
          <cell r="R24">
            <v>-0.06</v>
          </cell>
          <cell r="S24">
            <v>-0.47</v>
          </cell>
          <cell r="T24">
            <v>-0.05</v>
          </cell>
          <cell r="U24">
            <v>0.14000000000000001</v>
          </cell>
          <cell r="V24">
            <v>0.88</v>
          </cell>
          <cell r="W24">
            <v>5273586930.1367197</v>
          </cell>
          <cell r="X24">
            <v>5027752668.8961401</v>
          </cell>
          <cell r="Y24">
            <v>5081138036.0073605</v>
          </cell>
          <cell r="Z24">
            <v>5082121177.3725796</v>
          </cell>
          <cell r="AA24">
            <v>5086806125.8144598</v>
          </cell>
          <cell r="AB24">
            <v>5087592164.4564304</v>
          </cell>
          <cell r="AC24">
            <v>5068867718.9886999</v>
          </cell>
          <cell r="AD24">
            <v>5075830628.8833504</v>
          </cell>
          <cell r="AE24">
            <v>5088502329.84624</v>
          </cell>
          <cell r="AF24">
            <v>5068285580.7389803</v>
          </cell>
          <cell r="AG24">
            <v>5066233264.7319002</v>
          </cell>
          <cell r="AH24">
            <v>4881669603.9509497</v>
          </cell>
          <cell r="AI24">
            <v>5077211132.4341402</v>
          </cell>
          <cell r="AJ24">
            <v>5315964918.2314596</v>
          </cell>
          <cell r="AK24">
            <v>5338068242.0338001</v>
          </cell>
          <cell r="AL24">
            <v>5315436291.31493</v>
          </cell>
          <cell r="AM24">
            <v>5312817708.8522196</v>
          </cell>
          <cell r="AN24">
            <v>5320016843.4800901</v>
          </cell>
        </row>
        <row r="25">
          <cell r="A25">
            <v>1</v>
          </cell>
          <cell r="B25" t="str">
            <v>A24</v>
          </cell>
          <cell r="C25">
            <v>378</v>
          </cell>
          <cell r="D25">
            <v>923813</v>
          </cell>
          <cell r="E25">
            <v>923813</v>
          </cell>
          <cell r="F25">
            <v>15372.432583146199</v>
          </cell>
          <cell r="G25">
            <v>15463.624220010601</v>
          </cell>
          <cell r="H25">
            <v>0.87</v>
          </cell>
          <cell r="I25">
            <v>0.13</v>
          </cell>
          <cell r="J25">
            <v>0.04</v>
          </cell>
          <cell r="K25">
            <v>0.35</v>
          </cell>
          <cell r="L25">
            <v>0.37</v>
          </cell>
          <cell r="M25">
            <v>0.41</v>
          </cell>
          <cell r="N25">
            <v>-0.37</v>
          </cell>
          <cell r="O25">
            <v>1.04</v>
          </cell>
          <cell r="P25">
            <v>-7.24</v>
          </cell>
          <cell r="Q25">
            <v>7.9</v>
          </cell>
          <cell r="R25">
            <v>-0.09</v>
          </cell>
          <cell r="S25">
            <v>-0.69</v>
          </cell>
          <cell r="T25">
            <v>0.03</v>
          </cell>
          <cell r="U25">
            <v>0.37</v>
          </cell>
          <cell r="V25">
            <v>0.59</v>
          </cell>
          <cell r="W25">
            <v>14201253061.934</v>
          </cell>
          <cell r="X25">
            <v>13202616825.5865</v>
          </cell>
          <cell r="Y25">
            <v>13317719439.419399</v>
          </cell>
          <cell r="Z25">
            <v>13323333657.824301</v>
          </cell>
          <cell r="AA25">
            <v>13335615759.939199</v>
          </cell>
          <cell r="AB25">
            <v>13369713685.0592</v>
          </cell>
          <cell r="AC25">
            <v>13308295582.614201</v>
          </cell>
          <cell r="AD25">
            <v>13357182007.0509</v>
          </cell>
          <cell r="AE25">
            <v>13372425646.827499</v>
          </cell>
          <cell r="AF25">
            <v>13323565347.9013</v>
          </cell>
          <cell r="AG25">
            <v>13462381837.053801</v>
          </cell>
          <cell r="AH25">
            <v>12487627373.5147</v>
          </cell>
          <cell r="AI25">
            <v>13473581499.0695</v>
          </cell>
          <cell r="AJ25">
            <v>14245437946.3696</v>
          </cell>
          <cell r="AK25">
            <v>14331462218.867399</v>
          </cell>
          <cell r="AL25">
            <v>14228352440.3302</v>
          </cell>
          <cell r="AM25">
            <v>14232528793.650801</v>
          </cell>
          <cell r="AN25">
            <v>14285497081.5606</v>
          </cell>
        </row>
        <row r="26">
          <cell r="A26">
            <v>1</v>
          </cell>
          <cell r="B26" t="str">
            <v>A25</v>
          </cell>
          <cell r="C26">
            <v>51</v>
          </cell>
          <cell r="D26">
            <v>27466</v>
          </cell>
          <cell r="E26">
            <v>27466</v>
          </cell>
          <cell r="F26">
            <v>8491.4091300836899</v>
          </cell>
          <cell r="G26">
            <v>8515.4233154905996</v>
          </cell>
          <cell r="H26">
            <v>0.93</v>
          </cell>
          <cell r="I26">
            <v>0.21</v>
          </cell>
          <cell r="J26">
            <v>0.12</v>
          </cell>
          <cell r="K26">
            <v>-0.41</v>
          </cell>
          <cell r="L26">
            <v>-0.46</v>
          </cell>
          <cell r="M26">
            <v>-0.27</v>
          </cell>
          <cell r="N26">
            <v>-0.98</v>
          </cell>
          <cell r="O26">
            <v>0.14000000000000001</v>
          </cell>
          <cell r="P26">
            <v>-7.59</v>
          </cell>
          <cell r="Q26">
            <v>8.27</v>
          </cell>
          <cell r="R26">
            <v>0</v>
          </cell>
          <cell r="S26">
            <v>1.97</v>
          </cell>
          <cell r="T26">
            <v>0</v>
          </cell>
          <cell r="U26">
            <v>-2.14</v>
          </cell>
          <cell r="V26">
            <v>0.28000000000000003</v>
          </cell>
          <cell r="W26">
            <v>233225043.166879</v>
          </cell>
          <cell r="X26">
            <v>173991673.64014101</v>
          </cell>
          <cell r="Y26">
            <v>175617885.839616</v>
          </cell>
          <cell r="Z26">
            <v>175819970.69821799</v>
          </cell>
          <cell r="AA26">
            <v>175982050.166421</v>
          </cell>
          <cell r="AB26">
            <v>175104996.733722</v>
          </cell>
          <cell r="AC26">
            <v>165788234.20355299</v>
          </cell>
          <cell r="AD26">
            <v>165031744.97141701</v>
          </cell>
          <cell r="AE26">
            <v>175141419.58949599</v>
          </cell>
          <cell r="AF26">
            <v>173429400.53587699</v>
          </cell>
          <cell r="AG26">
            <v>173668152.85995701</v>
          </cell>
          <cell r="AH26">
            <v>160485233.970386</v>
          </cell>
          <cell r="AI26">
            <v>173758362.886372</v>
          </cell>
          <cell r="AJ26">
            <v>239009422.95474699</v>
          </cell>
          <cell r="AK26">
            <v>234384303.399142</v>
          </cell>
          <cell r="AL26">
            <v>239009422.95474699</v>
          </cell>
          <cell r="AM26">
            <v>239009422.95474699</v>
          </cell>
          <cell r="AN26">
            <v>233884616.78326499</v>
          </cell>
        </row>
        <row r="27">
          <cell r="A27">
            <v>1</v>
          </cell>
          <cell r="B27" t="str">
            <v>A26</v>
          </cell>
          <cell r="C27">
            <v>21</v>
          </cell>
          <cell r="D27">
            <v>41685</v>
          </cell>
          <cell r="E27">
            <v>41685</v>
          </cell>
          <cell r="F27">
            <v>11818.387455726899</v>
          </cell>
          <cell r="G27">
            <v>12015.053793422299</v>
          </cell>
          <cell r="H27">
            <v>1.28</v>
          </cell>
          <cell r="I27">
            <v>-0.05</v>
          </cell>
          <cell r="J27">
            <v>-0.15</v>
          </cell>
          <cell r="K27">
            <v>0.32</v>
          </cell>
          <cell r="L27">
            <v>0.33</v>
          </cell>
          <cell r="M27">
            <v>0.19</v>
          </cell>
          <cell r="N27">
            <v>1.44</v>
          </cell>
          <cell r="O27">
            <v>-0.25</v>
          </cell>
          <cell r="P27">
            <v>-2</v>
          </cell>
          <cell r="Q27">
            <v>2.2400000000000002</v>
          </cell>
          <cell r="R27">
            <v>0.01</v>
          </cell>
          <cell r="S27">
            <v>-0.02</v>
          </cell>
          <cell r="T27">
            <v>7.0000000000000007E-2</v>
          </cell>
          <cell r="U27">
            <v>-0.53</v>
          </cell>
          <cell r="V27">
            <v>1.66</v>
          </cell>
          <cell r="W27">
            <v>492649481.091977</v>
          </cell>
          <cell r="X27">
            <v>481936464.92527902</v>
          </cell>
          <cell r="Y27">
            <v>488085957.578394</v>
          </cell>
          <cell r="Z27">
            <v>487376641.95672202</v>
          </cell>
          <cell r="AA27">
            <v>487825929.63791901</v>
          </cell>
          <cell r="AB27">
            <v>488944439.15128601</v>
          </cell>
          <cell r="AC27">
            <v>486771407.05079901</v>
          </cell>
          <cell r="AD27">
            <v>488379464.663894</v>
          </cell>
          <cell r="AE27">
            <v>489006408.71111703</v>
          </cell>
          <cell r="AF27">
            <v>496061940.72304797</v>
          </cell>
          <cell r="AG27">
            <v>494832609.876436</v>
          </cell>
          <cell r="AH27">
            <v>484959728.17782301</v>
          </cell>
          <cell r="AI27">
            <v>495821838.70388198</v>
          </cell>
          <cell r="AJ27">
            <v>503431485.41855401</v>
          </cell>
          <cell r="AK27">
            <v>503583767.26352102</v>
          </cell>
          <cell r="AL27">
            <v>503128811.31710303</v>
          </cell>
          <cell r="AM27">
            <v>503495859.45455998</v>
          </cell>
          <cell r="AN27">
            <v>500847517.37880701</v>
          </cell>
        </row>
        <row r="28">
          <cell r="A28">
            <v>1</v>
          </cell>
          <cell r="B28" t="str">
            <v>A27</v>
          </cell>
          <cell r="C28">
            <v>54</v>
          </cell>
          <cell r="D28">
            <v>69075</v>
          </cell>
          <cell r="E28">
            <v>69075</v>
          </cell>
          <cell r="F28">
            <v>8655.1094600079996</v>
          </cell>
          <cell r="G28">
            <v>8780.93483330444</v>
          </cell>
          <cell r="H28">
            <v>1.72</v>
          </cell>
          <cell r="I28">
            <v>-0.28999999999999998</v>
          </cell>
          <cell r="J28">
            <v>-0.38</v>
          </cell>
          <cell r="K28">
            <v>7.0000000000000007E-2</v>
          </cell>
          <cell r="L28">
            <v>0.09</v>
          </cell>
          <cell r="M28">
            <v>-0.3</v>
          </cell>
          <cell r="N28">
            <v>0.8</v>
          </cell>
          <cell r="O28">
            <v>-0.15</v>
          </cell>
          <cell r="P28">
            <v>-0.46</v>
          </cell>
          <cell r="Q28">
            <v>0.56000000000000005</v>
          </cell>
          <cell r="R28">
            <v>-0.18</v>
          </cell>
          <cell r="S28">
            <v>-0.38</v>
          </cell>
          <cell r="T28">
            <v>0.18</v>
          </cell>
          <cell r="U28">
            <v>0.41</v>
          </cell>
          <cell r="V28">
            <v>1.45</v>
          </cell>
          <cell r="W28">
            <v>597851685.95005298</v>
          </cell>
          <cell r="X28">
            <v>576695481.526618</v>
          </cell>
          <cell r="Y28">
            <v>586615018.37611902</v>
          </cell>
          <cell r="Z28">
            <v>584401316.46739995</v>
          </cell>
          <cell r="AA28">
            <v>584940046.24999702</v>
          </cell>
          <cell r="AB28">
            <v>584825627.75876606</v>
          </cell>
          <cell r="AC28">
            <v>581102546.575701</v>
          </cell>
          <cell r="AD28">
            <v>581624482.73305905</v>
          </cell>
          <cell r="AE28">
            <v>584874008.42529297</v>
          </cell>
          <cell r="AF28">
            <v>589574130.34666097</v>
          </cell>
          <cell r="AG28">
            <v>588697703.57072496</v>
          </cell>
          <cell r="AH28">
            <v>585977156.66083896</v>
          </cell>
          <cell r="AI28">
            <v>589265568.31387997</v>
          </cell>
          <cell r="AJ28">
            <v>605174823.80049503</v>
          </cell>
          <cell r="AK28">
            <v>606378899.29824805</v>
          </cell>
          <cell r="AL28">
            <v>603013489.59851396</v>
          </cell>
          <cell r="AM28">
            <v>604079916.63469899</v>
          </cell>
          <cell r="AN28">
            <v>606543073.61050403</v>
          </cell>
        </row>
        <row r="29">
          <cell r="A29">
            <v>1</v>
          </cell>
          <cell r="B29" t="str">
            <v>A28</v>
          </cell>
          <cell r="C29">
            <v>128</v>
          </cell>
          <cell r="D29">
            <v>182694</v>
          </cell>
          <cell r="E29">
            <v>182694</v>
          </cell>
          <cell r="F29">
            <v>8043.0307168029703</v>
          </cell>
          <cell r="G29">
            <v>8124.9832210326203</v>
          </cell>
          <cell r="H29">
            <v>1.7</v>
          </cell>
          <cell r="I29">
            <v>-0.4</v>
          </cell>
          <cell r="J29">
            <v>-0.49</v>
          </cell>
          <cell r="K29">
            <v>-0.05</v>
          </cell>
          <cell r="L29">
            <v>-0.05</v>
          </cell>
          <cell r="M29">
            <v>-0.53</v>
          </cell>
          <cell r="N29">
            <v>2.34</v>
          </cell>
          <cell r="O29">
            <v>-0.22</v>
          </cell>
          <cell r="P29">
            <v>-0.73</v>
          </cell>
          <cell r="Q29">
            <v>0.86</v>
          </cell>
          <cell r="R29">
            <v>-0.1</v>
          </cell>
          <cell r="S29">
            <v>-0.42</v>
          </cell>
          <cell r="T29">
            <v>0.39</v>
          </cell>
          <cell r="U29">
            <v>0.28999999999999998</v>
          </cell>
          <cell r="V29">
            <v>1.02</v>
          </cell>
          <cell r="W29">
            <v>1469413453.7756</v>
          </cell>
          <cell r="X29">
            <v>1385950873.04971</v>
          </cell>
          <cell r="Y29">
            <v>1409471411.4728401</v>
          </cell>
          <cell r="Z29">
            <v>1402596089.2014401</v>
          </cell>
          <cell r="AA29">
            <v>1403889071.0358701</v>
          </cell>
          <cell r="AB29">
            <v>1401829472.7592399</v>
          </cell>
          <cell r="AC29">
            <v>1391469690.03859</v>
          </cell>
          <cell r="AD29">
            <v>1390725093.0399001</v>
          </cell>
          <cell r="AE29">
            <v>1401993372.5915699</v>
          </cell>
          <cell r="AF29">
            <v>1434804502.38468</v>
          </cell>
          <cell r="AG29">
            <v>1431682678.6774299</v>
          </cell>
          <cell r="AH29">
            <v>1421280325.33884</v>
          </cell>
          <cell r="AI29">
            <v>1433491099.7365799</v>
          </cell>
          <cell r="AJ29">
            <v>1481468177.3008101</v>
          </cell>
          <cell r="AK29">
            <v>1486232924.70961</v>
          </cell>
          <cell r="AL29">
            <v>1474277151.00002</v>
          </cell>
          <cell r="AM29">
            <v>1480038541.03828</v>
          </cell>
          <cell r="AN29">
            <v>1484385684.5833299</v>
          </cell>
        </row>
        <row r="30">
          <cell r="A30">
            <v>1</v>
          </cell>
          <cell r="B30" t="str">
            <v>A29</v>
          </cell>
          <cell r="C30">
            <v>115</v>
          </cell>
          <cell r="D30">
            <v>170271</v>
          </cell>
          <cell r="E30">
            <v>170271</v>
          </cell>
          <cell r="F30">
            <v>8918.1657717343605</v>
          </cell>
          <cell r="G30">
            <v>9025.0881844725809</v>
          </cell>
          <cell r="H30">
            <v>1.73</v>
          </cell>
          <cell r="I30">
            <v>-0.28999999999999998</v>
          </cell>
          <cell r="J30">
            <v>-0.38</v>
          </cell>
          <cell r="K30">
            <v>0.01</v>
          </cell>
          <cell r="L30">
            <v>0.02</v>
          </cell>
          <cell r="M30">
            <v>-0.37</v>
          </cell>
          <cell r="N30">
            <v>0.96</v>
          </cell>
          <cell r="O30">
            <v>-0.14000000000000001</v>
          </cell>
          <cell r="P30">
            <v>-0.71</v>
          </cell>
          <cell r="Q30">
            <v>0.78</v>
          </cell>
          <cell r="R30">
            <v>-0.08</v>
          </cell>
          <cell r="S30">
            <v>-0.21</v>
          </cell>
          <cell r="T30">
            <v>0.27</v>
          </cell>
          <cell r="U30">
            <v>0.12</v>
          </cell>
          <cell r="V30">
            <v>1.2</v>
          </cell>
          <cell r="W30">
            <v>1518505004.1189799</v>
          </cell>
          <cell r="X30">
            <v>1481123084.94908</v>
          </cell>
          <cell r="Y30">
            <v>1506773731.79544</v>
          </cell>
          <cell r="Z30">
            <v>1501001172.10092</v>
          </cell>
          <cell r="AA30">
            <v>1502384868.5648701</v>
          </cell>
          <cell r="AB30">
            <v>1501113985.1477001</v>
          </cell>
          <cell r="AC30">
            <v>1494616563.68957</v>
          </cell>
          <cell r="AD30">
            <v>1494851494.1925199</v>
          </cell>
          <cell r="AE30">
            <v>1501229328.43998</v>
          </cell>
          <cell r="AF30">
            <v>1515667716.0069599</v>
          </cell>
          <cell r="AG30">
            <v>1513621268.7135899</v>
          </cell>
          <cell r="AH30">
            <v>1502800648.1043899</v>
          </cell>
          <cell r="AI30">
            <v>1514448224.9535999</v>
          </cell>
          <cell r="AJ30">
            <v>1536043170.63166</v>
          </cell>
          <cell r="AK30">
            <v>1538068064.9661</v>
          </cell>
          <cell r="AL30">
            <v>1530765542.5708899</v>
          </cell>
          <cell r="AM30">
            <v>1534878937.9533501</v>
          </cell>
          <cell r="AN30">
            <v>1536710790.2583301</v>
          </cell>
        </row>
        <row r="31">
          <cell r="A31">
            <v>1</v>
          </cell>
          <cell r="B31" t="str">
            <v>A30</v>
          </cell>
          <cell r="C31">
            <v>155</v>
          </cell>
          <cell r="D31">
            <v>195450</v>
          </cell>
          <cell r="E31">
            <v>195450</v>
          </cell>
          <cell r="F31">
            <v>7638.5707545937503</v>
          </cell>
          <cell r="G31">
            <v>7720.7688051109299</v>
          </cell>
          <cell r="H31">
            <v>1.1299999999999999</v>
          </cell>
          <cell r="I31">
            <v>-0.19</v>
          </cell>
          <cell r="J31">
            <v>-0.28000000000000003</v>
          </cell>
          <cell r="K31">
            <v>0.35</v>
          </cell>
          <cell r="L31">
            <v>0.42</v>
          </cell>
          <cell r="M31">
            <v>0.08</v>
          </cell>
          <cell r="N31">
            <v>2.23</v>
          </cell>
          <cell r="O31">
            <v>-0.3</v>
          </cell>
          <cell r="P31">
            <v>-1.46</v>
          </cell>
          <cell r="Q31">
            <v>1.58</v>
          </cell>
          <cell r="R31">
            <v>-0.14000000000000001</v>
          </cell>
          <cell r="S31">
            <v>-0.75</v>
          </cell>
          <cell r="T31">
            <v>0.14000000000000001</v>
          </cell>
          <cell r="U31">
            <v>0.91</v>
          </cell>
          <cell r="V31">
            <v>1.08</v>
          </cell>
          <cell r="W31">
            <v>1492958653.9853499</v>
          </cell>
          <cell r="X31">
            <v>1377604426.2026701</v>
          </cell>
          <cell r="Y31">
            <v>1393215849.79036</v>
          </cell>
          <cell r="Z31">
            <v>1389247487.4140799</v>
          </cell>
          <cell r="AA31">
            <v>1390528163.8529899</v>
          </cell>
          <cell r="AB31">
            <v>1394141321.0354199</v>
          </cell>
          <cell r="AC31">
            <v>1364561947.7423201</v>
          </cell>
          <cell r="AD31">
            <v>1370266618.42853</v>
          </cell>
          <cell r="AE31">
            <v>1394385503.5051799</v>
          </cell>
          <cell r="AF31">
            <v>1425415208.2511401</v>
          </cell>
          <cell r="AG31">
            <v>1421195661.3518701</v>
          </cell>
          <cell r="AH31">
            <v>1400463841.1523099</v>
          </cell>
          <cell r="AI31">
            <v>1422568414.4646299</v>
          </cell>
          <cell r="AJ31">
            <v>1497511366.3050499</v>
          </cell>
          <cell r="AK31">
            <v>1506734138.54742</v>
          </cell>
          <cell r="AL31">
            <v>1493436299.5478499</v>
          </cell>
          <cell r="AM31">
            <v>1495480756.80879</v>
          </cell>
          <cell r="AN31">
            <v>1509024262.95893</v>
          </cell>
        </row>
        <row r="32">
          <cell r="A32">
            <v>1</v>
          </cell>
          <cell r="B32" t="str">
            <v>A31</v>
          </cell>
          <cell r="C32">
            <v>98</v>
          </cell>
          <cell r="D32">
            <v>114380</v>
          </cell>
          <cell r="E32">
            <v>114380</v>
          </cell>
          <cell r="F32">
            <v>9419.9062185721396</v>
          </cell>
          <cell r="G32">
            <v>9560.8035426598199</v>
          </cell>
          <cell r="H32">
            <v>2.21</v>
          </cell>
          <cell r="I32">
            <v>-0.28000000000000003</v>
          </cell>
          <cell r="J32">
            <v>-0.37</v>
          </cell>
          <cell r="K32">
            <v>-0.19</v>
          </cell>
          <cell r="L32">
            <v>0.04</v>
          </cell>
          <cell r="M32">
            <v>-0.56000000000000005</v>
          </cell>
          <cell r="N32">
            <v>0.24</v>
          </cell>
          <cell r="O32">
            <v>-0.06</v>
          </cell>
          <cell r="P32">
            <v>-0.1</v>
          </cell>
          <cell r="Q32">
            <v>0.36</v>
          </cell>
          <cell r="R32">
            <v>-0.05</v>
          </cell>
          <cell r="S32">
            <v>-0.05</v>
          </cell>
          <cell r="T32">
            <v>0.3</v>
          </cell>
          <cell r="U32">
            <v>-0.15</v>
          </cell>
          <cell r="V32">
            <v>1.5</v>
          </cell>
          <cell r="W32">
            <v>1077448873.2802801</v>
          </cell>
          <cell r="X32">
            <v>1064172769.45155</v>
          </cell>
          <cell r="Y32">
            <v>1087640345.1391301</v>
          </cell>
          <cell r="Z32">
            <v>1083567717.9990001</v>
          </cell>
          <cell r="AA32">
            <v>1084566603.84114</v>
          </cell>
          <cell r="AB32">
            <v>1081511994.79931</v>
          </cell>
          <cell r="AC32">
            <v>1081499418.79022</v>
          </cell>
          <cell r="AD32">
            <v>1081965787.0487399</v>
          </cell>
          <cell r="AE32">
            <v>1081553027.26335</v>
          </cell>
          <cell r="AF32">
            <v>1084123844.1689</v>
          </cell>
          <cell r="AG32">
            <v>1083493129.0706999</v>
          </cell>
          <cell r="AH32">
            <v>1082399063.7871399</v>
          </cell>
          <cell r="AI32">
            <v>1086326766.6301301</v>
          </cell>
          <cell r="AJ32">
            <v>1095717370.72457</v>
          </cell>
          <cell r="AK32">
            <v>1095728997.8041699</v>
          </cell>
          <cell r="AL32">
            <v>1091917914.5197599</v>
          </cell>
          <cell r="AM32">
            <v>1095173725.9491401</v>
          </cell>
          <cell r="AN32">
            <v>1093564709.20943</v>
          </cell>
        </row>
        <row r="33">
          <cell r="A33">
            <v>1</v>
          </cell>
          <cell r="B33" t="str">
            <v>A32</v>
          </cell>
          <cell r="C33">
            <v>160</v>
          </cell>
          <cell r="D33">
            <v>129698</v>
          </cell>
          <cell r="E33">
            <v>129698</v>
          </cell>
          <cell r="F33">
            <v>7242.5866796279097</v>
          </cell>
          <cell r="G33">
            <v>7332.1204503419804</v>
          </cell>
          <cell r="H33">
            <v>1.56</v>
          </cell>
          <cell r="I33">
            <v>-0.35</v>
          </cell>
          <cell r="J33">
            <v>-0.44</v>
          </cell>
          <cell r="K33">
            <v>0.28000000000000003</v>
          </cell>
          <cell r="L33">
            <v>0.35</v>
          </cell>
          <cell r="M33">
            <v>-0.15</v>
          </cell>
          <cell r="N33">
            <v>1.3</v>
          </cell>
          <cell r="O33">
            <v>-0.24</v>
          </cell>
          <cell r="P33">
            <v>-0.74</v>
          </cell>
          <cell r="Q33">
            <v>0.86</v>
          </cell>
          <cell r="R33">
            <v>0.01</v>
          </cell>
          <cell r="S33">
            <v>-0.55000000000000004</v>
          </cell>
          <cell r="T33">
            <v>0.15</v>
          </cell>
          <cell r="U33">
            <v>0.62</v>
          </cell>
          <cell r="V33">
            <v>1.24</v>
          </cell>
          <cell r="W33">
            <v>939349007.17438102</v>
          </cell>
          <cell r="X33">
            <v>886223815.84940505</v>
          </cell>
          <cell r="Y33">
            <v>900036693.96978605</v>
          </cell>
          <cell r="Z33">
            <v>896057760.44481599</v>
          </cell>
          <cell r="AA33">
            <v>896883790.41578901</v>
          </cell>
          <cell r="AB33">
            <v>898554822.21097505</v>
          </cell>
          <cell r="AC33">
            <v>887693296.84348798</v>
          </cell>
          <cell r="AD33">
            <v>890801572.42576694</v>
          </cell>
          <cell r="AE33">
            <v>898670489.33147705</v>
          </cell>
          <cell r="AF33">
            <v>910390626.82501197</v>
          </cell>
          <cell r="AG33">
            <v>908224926.21910703</v>
          </cell>
          <cell r="AH33">
            <v>901472271.27319705</v>
          </cell>
          <cell r="AI33">
            <v>909232780.86224997</v>
          </cell>
          <cell r="AJ33">
            <v>945008742.46877599</v>
          </cell>
          <cell r="AK33">
            <v>950314868.33446801</v>
          </cell>
          <cell r="AL33">
            <v>943668955.39553797</v>
          </cell>
          <cell r="AM33">
            <v>945125944.09326804</v>
          </cell>
          <cell r="AN33">
            <v>950961358.168455</v>
          </cell>
        </row>
        <row r="34">
          <cell r="A34">
            <v>1</v>
          </cell>
          <cell r="B34" t="str">
            <v>A33</v>
          </cell>
          <cell r="C34">
            <v>60</v>
          </cell>
          <cell r="D34">
            <v>43430</v>
          </cell>
          <cell r="E34">
            <v>43430</v>
          </cell>
          <cell r="F34">
            <v>10099.5388265979</v>
          </cell>
          <cell r="G34">
            <v>10228.672713547499</v>
          </cell>
          <cell r="H34">
            <v>1.66</v>
          </cell>
          <cell r="I34">
            <v>-0.31</v>
          </cell>
          <cell r="J34">
            <v>-0.4</v>
          </cell>
          <cell r="K34">
            <v>0.1</v>
          </cell>
          <cell r="L34">
            <v>0.12</v>
          </cell>
          <cell r="M34">
            <v>-0.28999999999999998</v>
          </cell>
          <cell r="N34">
            <v>0.16</v>
          </cell>
          <cell r="O34">
            <v>-0.08</v>
          </cell>
          <cell r="P34">
            <v>-0.37</v>
          </cell>
          <cell r="Q34">
            <v>0.56999999999999995</v>
          </cell>
          <cell r="R34">
            <v>-0.02</v>
          </cell>
          <cell r="S34">
            <v>-0.11</v>
          </cell>
          <cell r="T34">
            <v>0.42</v>
          </cell>
          <cell r="U34">
            <v>-0.02</v>
          </cell>
          <cell r="V34">
            <v>1.28</v>
          </cell>
          <cell r="W34">
            <v>438622971.23914599</v>
          </cell>
          <cell r="X34">
            <v>432196339.05461597</v>
          </cell>
          <cell r="Y34">
            <v>439388860.888964</v>
          </cell>
          <cell r="Z34">
            <v>437631216.856139</v>
          </cell>
          <cell r="AA34">
            <v>438034646.76581001</v>
          </cell>
          <cell r="AB34">
            <v>438081757.97376198</v>
          </cell>
          <cell r="AC34">
            <v>436867776.39085299</v>
          </cell>
          <cell r="AD34">
            <v>437389241.444951</v>
          </cell>
          <cell r="AE34">
            <v>438100797.45618099</v>
          </cell>
          <cell r="AF34">
            <v>438811020.07056099</v>
          </cell>
          <cell r="AG34">
            <v>438471004.32937503</v>
          </cell>
          <cell r="AH34">
            <v>436843653.38582599</v>
          </cell>
          <cell r="AI34">
            <v>439314211.87268001</v>
          </cell>
          <cell r="AJ34">
            <v>444406842.731498</v>
          </cell>
          <cell r="AK34">
            <v>444803915.20882601</v>
          </cell>
          <cell r="AL34">
            <v>442490829.71383703</v>
          </cell>
          <cell r="AM34">
            <v>444334530.41810602</v>
          </cell>
          <cell r="AN34">
            <v>444231255.94936901</v>
          </cell>
        </row>
        <row r="35">
          <cell r="A35">
            <v>1</v>
          </cell>
          <cell r="B35" t="str">
            <v>A34</v>
          </cell>
          <cell r="C35">
            <v>24</v>
          </cell>
          <cell r="D35">
            <v>33936</v>
          </cell>
          <cell r="E35">
            <v>33936</v>
          </cell>
          <cell r="F35">
            <v>12045.1629176181</v>
          </cell>
          <cell r="G35">
            <v>12200.353476931599</v>
          </cell>
          <cell r="H35">
            <v>1.86</v>
          </cell>
          <cell r="I35">
            <v>-0.35</v>
          </cell>
          <cell r="J35">
            <v>-0.44</v>
          </cell>
          <cell r="K35">
            <v>-0.25</v>
          </cell>
          <cell r="L35">
            <v>-0.25</v>
          </cell>
          <cell r="M35">
            <v>-0.69</v>
          </cell>
          <cell r="N35">
            <v>1.31</v>
          </cell>
          <cell r="O35">
            <v>-0.11</v>
          </cell>
          <cell r="P35">
            <v>-0.68</v>
          </cell>
          <cell r="Q35">
            <v>0.69</v>
          </cell>
          <cell r="R35">
            <v>-0.04</v>
          </cell>
          <cell r="S35">
            <v>-0.04</v>
          </cell>
          <cell r="T35">
            <v>0.42</v>
          </cell>
          <cell r="U35">
            <v>-0.06</v>
          </cell>
          <cell r="V35">
            <v>1.29</v>
          </cell>
          <cell r="W35">
            <v>408764648.77228898</v>
          </cell>
          <cell r="X35">
            <v>401755704.42930901</v>
          </cell>
          <cell r="Y35">
            <v>409209506.78031403</v>
          </cell>
          <cell r="Z35">
            <v>407398394.427921</v>
          </cell>
          <cell r="AA35">
            <v>407773954.23977602</v>
          </cell>
          <cell r="AB35">
            <v>406363172.94552702</v>
          </cell>
          <cell r="AC35">
            <v>407316443.74855298</v>
          </cell>
          <cell r="AD35">
            <v>406298525.06818902</v>
          </cell>
          <cell r="AE35">
            <v>406380619.37673098</v>
          </cell>
          <cell r="AF35">
            <v>411701553.14522099</v>
          </cell>
          <cell r="AG35">
            <v>411255040.27088201</v>
          </cell>
          <cell r="AH35">
            <v>408458585.63721102</v>
          </cell>
          <cell r="AI35">
            <v>411272571.21229899</v>
          </cell>
          <cell r="AJ35">
            <v>414439163.72599202</v>
          </cell>
          <cell r="AK35">
            <v>414442233.65517402</v>
          </cell>
          <cell r="AL35">
            <v>412533574.10805202</v>
          </cell>
          <cell r="AM35">
            <v>414282801.03894502</v>
          </cell>
          <cell r="AN35">
            <v>414031195.59315199</v>
          </cell>
        </row>
        <row r="36">
          <cell r="A36">
            <v>1</v>
          </cell>
          <cell r="B36" t="str">
            <v>A35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</row>
        <row r="37">
          <cell r="A37">
            <v>1</v>
          </cell>
          <cell r="B37" t="str">
            <v>A36</v>
          </cell>
          <cell r="C37">
            <v>2522</v>
          </cell>
          <cell r="D37">
            <v>8291817</v>
          </cell>
          <cell r="E37">
            <v>8291817</v>
          </cell>
          <cell r="F37">
            <v>11885.9729987666</v>
          </cell>
          <cell r="G37">
            <v>11992.545652799499</v>
          </cell>
          <cell r="H37">
            <v>0.94</v>
          </cell>
          <cell r="I37">
            <v>0.12</v>
          </cell>
          <cell r="J37">
            <v>0.03</v>
          </cell>
          <cell r="K37">
            <v>-0.03</v>
          </cell>
          <cell r="L37">
            <v>-0.01</v>
          </cell>
          <cell r="M37">
            <v>0.03</v>
          </cell>
          <cell r="N37">
            <v>-0.12</v>
          </cell>
          <cell r="O37">
            <v>0.02</v>
          </cell>
          <cell r="P37">
            <v>-4.5</v>
          </cell>
          <cell r="Q37">
            <v>4.83</v>
          </cell>
          <cell r="R37">
            <v>-0.1</v>
          </cell>
          <cell r="S37">
            <v>-0.7</v>
          </cell>
          <cell r="T37">
            <v>-0.03</v>
          </cell>
          <cell r="U37">
            <v>0.42</v>
          </cell>
          <cell r="V37">
            <v>0.9</v>
          </cell>
          <cell r="W37">
            <v>98556312972.713699</v>
          </cell>
          <cell r="X37">
            <v>93346150341.690704</v>
          </cell>
          <cell r="Y37">
            <v>94224598101.139404</v>
          </cell>
          <cell r="Z37">
            <v>94254128336.754395</v>
          </cell>
          <cell r="AA37">
            <v>94341016412.870804</v>
          </cell>
          <cell r="AB37">
            <v>94229959721.891602</v>
          </cell>
          <cell r="AC37">
            <v>93803945249.927597</v>
          </cell>
          <cell r="AD37">
            <v>93794036561.664093</v>
          </cell>
          <cell r="AE37">
            <v>94248967624.256195</v>
          </cell>
          <cell r="AF37">
            <v>94136694256.279297</v>
          </cell>
          <cell r="AG37">
            <v>94151522498.660507</v>
          </cell>
          <cell r="AH37">
            <v>89910388302.536804</v>
          </cell>
          <cell r="AI37">
            <v>94255985621.893204</v>
          </cell>
          <cell r="AJ37">
            <v>99121340047.005905</v>
          </cell>
          <cell r="AK37">
            <v>99723340132.741501</v>
          </cell>
          <cell r="AL37">
            <v>99053366550.164993</v>
          </cell>
          <cell r="AM37">
            <v>99026731300.1595</v>
          </cell>
          <cell r="AN37">
            <v>99439993917.159103</v>
          </cell>
        </row>
        <row r="38">
          <cell r="A38">
            <v>1</v>
          </cell>
          <cell r="B38" t="str">
            <v>A37</v>
          </cell>
          <cell r="C38">
            <v>1372</v>
          </cell>
          <cell r="D38">
            <v>4495432</v>
          </cell>
          <cell r="E38">
            <v>4495432</v>
          </cell>
          <cell r="F38">
            <v>12694.6019109793</v>
          </cell>
          <cell r="G38">
            <v>12801.1236345986</v>
          </cell>
          <cell r="H38">
            <v>0.88</v>
          </cell>
          <cell r="I38">
            <v>0.17</v>
          </cell>
          <cell r="J38">
            <v>7.0000000000000007E-2</v>
          </cell>
          <cell r="K38">
            <v>-0.01</v>
          </cell>
          <cell r="L38">
            <v>0.01</v>
          </cell>
          <cell r="M38">
            <v>0.09</v>
          </cell>
          <cell r="N38">
            <v>-0.27</v>
          </cell>
          <cell r="O38">
            <v>-0.09</v>
          </cell>
          <cell r="P38">
            <v>-5.05</v>
          </cell>
          <cell r="Q38">
            <v>5.35</v>
          </cell>
          <cell r="R38">
            <v>-0.09</v>
          </cell>
          <cell r="S38">
            <v>-0.75</v>
          </cell>
          <cell r="T38">
            <v>-0.03</v>
          </cell>
          <cell r="U38">
            <v>0.45</v>
          </cell>
          <cell r="V38">
            <v>0.84</v>
          </cell>
          <cell r="W38">
            <v>57067719657.877701</v>
          </cell>
          <cell r="X38">
            <v>53929813607.562103</v>
          </cell>
          <cell r="Y38">
            <v>54406386297.774696</v>
          </cell>
          <cell r="Z38">
            <v>54446668361.0923</v>
          </cell>
          <cell r="AA38">
            <v>54496859969.123802</v>
          </cell>
          <cell r="AB38">
            <v>54442974059.582397</v>
          </cell>
          <cell r="AC38">
            <v>54283862718.338203</v>
          </cell>
          <cell r="AD38">
            <v>54287992351.6315</v>
          </cell>
          <cell r="AE38">
            <v>54454307994.8517</v>
          </cell>
          <cell r="AF38">
            <v>54307669822.737701</v>
          </cell>
          <cell r="AG38">
            <v>54258904446.988098</v>
          </cell>
          <cell r="AH38">
            <v>51520566803.101402</v>
          </cell>
          <cell r="AI38">
            <v>54279276677.780701</v>
          </cell>
          <cell r="AJ38">
            <v>57343143009.707901</v>
          </cell>
          <cell r="AK38">
            <v>57725228099.004097</v>
          </cell>
          <cell r="AL38">
            <v>57304507392.866402</v>
          </cell>
          <cell r="AM38">
            <v>57290019762.468498</v>
          </cell>
          <cell r="AN38">
            <v>57546580822.931</v>
          </cell>
        </row>
        <row r="39">
          <cell r="A39">
            <v>1</v>
          </cell>
          <cell r="B39" t="str">
            <v>A38</v>
          </cell>
          <cell r="C39">
            <v>1150</v>
          </cell>
          <cell r="D39">
            <v>3796385</v>
          </cell>
          <cell r="E39">
            <v>3796385</v>
          </cell>
          <cell r="F39">
            <v>10928.447276774101</v>
          </cell>
          <cell r="G39">
            <v>11035.080239287799</v>
          </cell>
          <cell r="H39">
            <v>1.02</v>
          </cell>
          <cell r="I39">
            <v>7.0000000000000007E-2</v>
          </cell>
          <cell r="J39">
            <v>-0.03</v>
          </cell>
          <cell r="K39">
            <v>-0.05</v>
          </cell>
          <cell r="L39">
            <v>-0.04</v>
          </cell>
          <cell r="M39">
            <v>-0.06</v>
          </cell>
          <cell r="N39">
            <v>0.09</v>
          </cell>
          <cell r="O39">
            <v>0.16</v>
          </cell>
          <cell r="P39">
            <v>-3.77</v>
          </cell>
          <cell r="Q39">
            <v>4.13</v>
          </cell>
          <cell r="R39">
            <v>-0.1</v>
          </cell>
          <cell r="S39">
            <v>-0.62</v>
          </cell>
          <cell r="T39">
            <v>-0.03</v>
          </cell>
          <cell r="U39">
            <v>0.38</v>
          </cell>
          <cell r="V39">
            <v>0.98</v>
          </cell>
          <cell r="W39">
            <v>41488593314.836098</v>
          </cell>
          <cell r="X39">
            <v>39416336734.1287</v>
          </cell>
          <cell r="Y39">
            <v>39818211803.364899</v>
          </cell>
          <cell r="Z39">
            <v>39807459975.662201</v>
          </cell>
          <cell r="AA39">
            <v>39844156443.746803</v>
          </cell>
          <cell r="AB39">
            <v>39786985662.309502</v>
          </cell>
          <cell r="AC39">
            <v>39520082531.589203</v>
          </cell>
          <cell r="AD39">
            <v>39506044210.032402</v>
          </cell>
          <cell r="AE39">
            <v>39794659629.404602</v>
          </cell>
          <cell r="AF39">
            <v>39829024433.541702</v>
          </cell>
          <cell r="AG39">
            <v>39892618051.672501</v>
          </cell>
          <cell r="AH39">
            <v>38389821499.435204</v>
          </cell>
          <cell r="AI39">
            <v>39976708944.112503</v>
          </cell>
          <cell r="AJ39">
            <v>41778197037.298103</v>
          </cell>
          <cell r="AK39">
            <v>41998112033.737602</v>
          </cell>
          <cell r="AL39">
            <v>41748859157.298698</v>
          </cell>
          <cell r="AM39">
            <v>41736711537.691101</v>
          </cell>
          <cell r="AN39">
            <v>41893413094.228699</v>
          </cell>
        </row>
        <row r="40">
          <cell r="A40">
            <v>1</v>
          </cell>
          <cell r="B40" t="str">
            <v>A39</v>
          </cell>
          <cell r="C40">
            <v>808</v>
          </cell>
          <cell r="D40">
            <v>970882</v>
          </cell>
          <cell r="E40">
            <v>970882</v>
          </cell>
          <cell r="F40">
            <v>8602.0263643754206</v>
          </cell>
          <cell r="G40">
            <v>8708.4763154468892</v>
          </cell>
          <cell r="H40">
            <v>1.64</v>
          </cell>
          <cell r="I40">
            <v>-0.28000000000000003</v>
          </cell>
          <cell r="J40">
            <v>-0.38</v>
          </cell>
          <cell r="K40">
            <v>0.08</v>
          </cell>
          <cell r="L40">
            <v>0.13</v>
          </cell>
          <cell r="M40">
            <v>-0.28999999999999998</v>
          </cell>
          <cell r="N40">
            <v>1.35</v>
          </cell>
          <cell r="O40">
            <v>-0.18</v>
          </cell>
          <cell r="P40">
            <v>-0.81</v>
          </cell>
          <cell r="Q40">
            <v>0.94</v>
          </cell>
          <cell r="R40">
            <v>-7.0000000000000007E-2</v>
          </cell>
          <cell r="S40">
            <v>-0.36</v>
          </cell>
          <cell r="T40">
            <v>0.25</v>
          </cell>
          <cell r="U40">
            <v>0.28000000000000003</v>
          </cell>
          <cell r="V40">
            <v>1.24</v>
          </cell>
          <cell r="W40">
            <v>8351552560.6975298</v>
          </cell>
          <cell r="X40">
            <v>8004186258.11273</v>
          </cell>
          <cell r="Y40">
            <v>8135249174.1242704</v>
          </cell>
          <cell r="Z40">
            <v>8104616483.2464705</v>
          </cell>
          <cell r="AA40">
            <v>8112087716.0329504</v>
          </cell>
          <cell r="AB40">
            <v>8110758285.2117701</v>
          </cell>
          <cell r="AC40">
            <v>8047426187.7083998</v>
          </cell>
          <cell r="AD40">
            <v>8057886294.07127</v>
          </cell>
          <cell r="AE40">
            <v>8111582489.78088</v>
          </cell>
          <cell r="AF40">
            <v>8221438150.0174799</v>
          </cell>
          <cell r="AG40">
            <v>8206411591.5932903</v>
          </cell>
          <cell r="AH40">
            <v>8139978948.9137602</v>
          </cell>
          <cell r="AI40">
            <v>8216676842.81042</v>
          </cell>
          <cell r="AJ40">
            <v>8436926420.1680803</v>
          </cell>
          <cell r="AK40">
            <v>8461223040.3358202</v>
          </cell>
          <cell r="AL40">
            <v>8409952292.6735201</v>
          </cell>
          <cell r="AM40">
            <v>8431048520.09342</v>
          </cell>
          <cell r="AN40">
            <v>8454902902.0937099</v>
          </cell>
        </row>
        <row r="41">
          <cell r="A41">
            <v>1</v>
          </cell>
          <cell r="B41" t="str">
            <v>A40</v>
          </cell>
          <cell r="C41">
            <v>2266</v>
          </cell>
          <cell r="D41">
            <v>4133363</v>
          </cell>
          <cell r="E41">
            <v>4133363</v>
          </cell>
          <cell r="F41">
            <v>9600.1578063092602</v>
          </cell>
          <cell r="G41">
            <v>9676.6731392634392</v>
          </cell>
          <cell r="H41">
            <v>1.07</v>
          </cell>
          <cell r="I41">
            <v>-7.0000000000000007E-2</v>
          </cell>
          <cell r="J41">
            <v>-0.16</v>
          </cell>
          <cell r="K41">
            <v>0.01</v>
          </cell>
          <cell r="L41">
            <v>0.03</v>
          </cell>
          <cell r="M41">
            <v>-0.13</v>
          </cell>
          <cell r="N41">
            <v>0.1</v>
          </cell>
          <cell r="O41">
            <v>0.12</v>
          </cell>
          <cell r="P41">
            <v>-3.14</v>
          </cell>
          <cell r="Q41">
            <v>3.36</v>
          </cell>
          <cell r="R41">
            <v>-0.12</v>
          </cell>
          <cell r="S41">
            <v>-0.51</v>
          </cell>
          <cell r="T41">
            <v>0.12</v>
          </cell>
          <cell r="U41">
            <v>0.41</v>
          </cell>
          <cell r="V41">
            <v>0.8</v>
          </cell>
          <cell r="W41">
            <v>39680937070.759903</v>
          </cell>
          <cell r="X41">
            <v>37818424529.491997</v>
          </cell>
          <cell r="Y41">
            <v>38222885748.839104</v>
          </cell>
          <cell r="Z41">
            <v>38161767992.734497</v>
          </cell>
          <cell r="AA41">
            <v>38196947381.272697</v>
          </cell>
          <cell r="AB41">
            <v>38165325723.881599</v>
          </cell>
          <cell r="AC41">
            <v>37939950051.398697</v>
          </cell>
          <cell r="AD41">
            <v>37951768802.644798</v>
          </cell>
          <cell r="AE41">
            <v>38172442823.289597</v>
          </cell>
          <cell r="AF41">
            <v>38211462704.082199</v>
          </cell>
          <cell r="AG41">
            <v>38256819866.676598</v>
          </cell>
          <cell r="AH41">
            <v>37054589279.284302</v>
          </cell>
          <cell r="AI41">
            <v>38301185386.500702</v>
          </cell>
          <cell r="AJ41">
            <v>39883938986.774902</v>
          </cell>
          <cell r="AK41">
            <v>40040621476.817902</v>
          </cell>
          <cell r="AL41">
            <v>39786010037.583</v>
          </cell>
          <cell r="AM41">
            <v>39835409877.556999</v>
          </cell>
          <cell r="AN41">
            <v>39997202716.9254</v>
          </cell>
        </row>
        <row r="42">
          <cell r="A42">
            <v>1</v>
          </cell>
          <cell r="B42" t="str">
            <v>A41</v>
          </cell>
          <cell r="C42">
            <v>815</v>
          </cell>
          <cell r="D42">
            <v>3331815</v>
          </cell>
          <cell r="E42">
            <v>3331815</v>
          </cell>
          <cell r="F42">
            <v>11132.8465010748</v>
          </cell>
          <cell r="G42">
            <v>11232.8744581187</v>
          </cell>
          <cell r="H42">
            <v>1.01</v>
          </cell>
          <cell r="I42">
            <v>7.0000000000000007E-2</v>
          </cell>
          <cell r="J42">
            <v>-0.02</v>
          </cell>
          <cell r="K42">
            <v>-0.02</v>
          </cell>
          <cell r="L42">
            <v>0</v>
          </cell>
          <cell r="M42">
            <v>-0.02</v>
          </cell>
          <cell r="N42">
            <v>-7.0000000000000007E-2</v>
          </cell>
          <cell r="O42">
            <v>-0.01</v>
          </cell>
          <cell r="P42">
            <v>-3.53</v>
          </cell>
          <cell r="Q42">
            <v>3.84</v>
          </cell>
          <cell r="R42">
            <v>-0.09</v>
          </cell>
          <cell r="S42">
            <v>-0.67</v>
          </cell>
          <cell r="T42">
            <v>-0.05</v>
          </cell>
          <cell r="U42">
            <v>0.41</v>
          </cell>
          <cell r="V42">
            <v>0.9</v>
          </cell>
          <cell r="W42">
            <v>37092584964.978401</v>
          </cell>
          <cell r="X42">
            <v>35220714799.485199</v>
          </cell>
          <cell r="Y42">
            <v>35574873766.115097</v>
          </cell>
          <cell r="Z42">
            <v>35567667365.057404</v>
          </cell>
          <cell r="AA42">
            <v>35600455384.466499</v>
          </cell>
          <cell r="AB42">
            <v>35560146193.851898</v>
          </cell>
          <cell r="AC42">
            <v>35373864049.679199</v>
          </cell>
          <cell r="AD42">
            <v>35372476134.744904</v>
          </cell>
          <cell r="AE42">
            <v>35567123951.342201</v>
          </cell>
          <cell r="AF42">
            <v>35542402656.490303</v>
          </cell>
          <cell r="AG42">
            <v>35539776236.474197</v>
          </cell>
          <cell r="AH42">
            <v>34284905689.730202</v>
          </cell>
          <cell r="AI42">
            <v>35601798357.639099</v>
          </cell>
          <cell r="AJ42">
            <v>37307096774.9132</v>
          </cell>
          <cell r="AK42">
            <v>37525156121.187202</v>
          </cell>
          <cell r="AL42">
            <v>37292437844.384804</v>
          </cell>
          <cell r="AM42">
            <v>37273702186.480698</v>
          </cell>
          <cell r="AN42">
            <v>37425859612.676804</v>
          </cell>
        </row>
        <row r="43">
          <cell r="A43">
            <v>1</v>
          </cell>
          <cell r="B43" t="str">
            <v>A42</v>
          </cell>
          <cell r="C43">
            <v>249</v>
          </cell>
          <cell r="D43">
            <v>1797521</v>
          </cell>
          <cell r="E43">
            <v>1797521</v>
          </cell>
          <cell r="F43">
            <v>16764.390233923801</v>
          </cell>
          <cell r="G43">
            <v>16952.143807861699</v>
          </cell>
          <cell r="H43">
            <v>0.89</v>
          </cell>
          <cell r="I43">
            <v>0.33</v>
          </cell>
          <cell r="J43">
            <v>0.24</v>
          </cell>
          <cell r="K43">
            <v>-0.05</v>
          </cell>
          <cell r="L43">
            <v>-0.03</v>
          </cell>
          <cell r="M43">
            <v>0.21</v>
          </cell>
          <cell r="N43">
            <v>-0.06</v>
          </cell>
          <cell r="O43">
            <v>-0.15</v>
          </cell>
          <cell r="P43">
            <v>-6.48</v>
          </cell>
          <cell r="Q43">
            <v>6.96</v>
          </cell>
          <cell r="R43">
            <v>-0.06</v>
          </cell>
          <cell r="S43">
            <v>-0.88</v>
          </cell>
          <cell r="T43">
            <v>-0.12</v>
          </cell>
          <cell r="U43">
            <v>0.41</v>
          </cell>
          <cell r="V43">
            <v>1.1200000000000001</v>
          </cell>
          <cell r="W43">
            <v>30134343497.673</v>
          </cell>
          <cell r="X43">
            <v>28311197270.826302</v>
          </cell>
          <cell r="Y43">
            <v>28562087760.3097</v>
          </cell>
          <cell r="Z43">
            <v>28629309462.209</v>
          </cell>
          <cell r="AA43">
            <v>28655701363.164398</v>
          </cell>
          <cell r="AB43">
            <v>28615246089.3703</v>
          </cell>
          <cell r="AC43">
            <v>28537557336.558102</v>
          </cell>
          <cell r="AD43">
            <v>28527677918.345402</v>
          </cell>
          <cell r="AE43">
            <v>28620983339.405399</v>
          </cell>
          <cell r="AF43">
            <v>28604267045.7243</v>
          </cell>
          <cell r="AG43">
            <v>28561337987.103001</v>
          </cell>
          <cell r="AH43">
            <v>26710872282.436001</v>
          </cell>
          <cell r="AI43">
            <v>28569678720.563801</v>
          </cell>
          <cell r="AJ43">
            <v>30367230705.486</v>
          </cell>
          <cell r="AK43">
            <v>30618785575.072399</v>
          </cell>
          <cell r="AL43">
            <v>30384870960.8708</v>
          </cell>
          <cell r="AM43">
            <v>30348667756.2155</v>
          </cell>
          <cell r="AN43">
            <v>30471834489.651402</v>
          </cell>
        </row>
        <row r="44">
          <cell r="A44">
            <v>1</v>
          </cell>
          <cell r="B44" t="str">
            <v>A43</v>
          </cell>
          <cell r="C44">
            <v>589</v>
          </cell>
          <cell r="D44">
            <v>1013831</v>
          </cell>
          <cell r="E44">
            <v>1013831</v>
          </cell>
          <cell r="F44">
            <v>10055.0057515798</v>
          </cell>
          <cell r="G44">
            <v>10132.0958212528</v>
          </cell>
          <cell r="H44">
            <v>0.94</v>
          </cell>
          <cell r="I44">
            <v>0.04</v>
          </cell>
          <cell r="J44">
            <v>-0.06</v>
          </cell>
          <cell r="K44">
            <v>-0.15</v>
          </cell>
          <cell r="L44">
            <v>-0.15</v>
          </cell>
          <cell r="M44">
            <v>-0.19</v>
          </cell>
          <cell r="N44">
            <v>0.2</v>
          </cell>
          <cell r="O44">
            <v>-0.08</v>
          </cell>
          <cell r="P44">
            <v>-3.33</v>
          </cell>
          <cell r="Q44">
            <v>3.61</v>
          </cell>
          <cell r="R44">
            <v>-7.0000000000000007E-2</v>
          </cell>
          <cell r="S44">
            <v>-0.11</v>
          </cell>
          <cell r="T44">
            <v>0.26</v>
          </cell>
          <cell r="U44">
            <v>-0.1</v>
          </cell>
          <cell r="V44">
            <v>0.77</v>
          </cell>
          <cell r="W44">
            <v>10194076536.1299</v>
          </cell>
          <cell r="X44">
            <v>10176269346.432899</v>
          </cell>
          <cell r="Y44">
            <v>10272245552.0697</v>
          </cell>
          <cell r="Z44">
            <v>10266498645.627501</v>
          </cell>
          <cell r="AA44">
            <v>10275962807.3731</v>
          </cell>
          <cell r="AB44">
            <v>10250980059.2787</v>
          </cell>
          <cell r="AC44">
            <v>10223651977.121</v>
          </cell>
          <cell r="AD44">
            <v>10208754753.8866</v>
          </cell>
          <cell r="AE44">
            <v>10253071311.0086</v>
          </cell>
          <cell r="AF44">
            <v>10273747276.905899</v>
          </cell>
          <cell r="AG44">
            <v>10265662949.742599</v>
          </cell>
          <cell r="AH44">
            <v>9923756178.2576008</v>
          </cell>
          <cell r="AI44">
            <v>10281516782.387899</v>
          </cell>
          <cell r="AJ44">
            <v>10289463552.2903</v>
          </cell>
          <cell r="AK44">
            <v>10293034959.332001</v>
          </cell>
          <cell r="AL44">
            <v>10255708205.416901</v>
          </cell>
          <cell r="AM44">
            <v>10282128436.939899</v>
          </cell>
          <cell r="AN44">
            <v>10272232838.556499</v>
          </cell>
        </row>
        <row r="45">
          <cell r="A45">
            <v>1</v>
          </cell>
          <cell r="B45" t="str">
            <v>A44</v>
          </cell>
          <cell r="C45">
            <v>1642</v>
          </cell>
          <cell r="D45">
            <v>7048378</v>
          </cell>
          <cell r="E45">
            <v>7048378</v>
          </cell>
          <cell r="F45">
            <v>12247.002603544701</v>
          </cell>
          <cell r="G45">
            <v>12359.681691722501</v>
          </cell>
          <cell r="H45">
            <v>0.94</v>
          </cell>
          <cell r="I45">
            <v>0.14000000000000001</v>
          </cell>
          <cell r="J45">
            <v>0.05</v>
          </cell>
          <cell r="K45">
            <v>-0.01</v>
          </cell>
          <cell r="L45">
            <v>0.01</v>
          </cell>
          <cell r="M45">
            <v>0.06</v>
          </cell>
          <cell r="N45">
            <v>-0.15</v>
          </cell>
          <cell r="O45">
            <v>0.02</v>
          </cell>
          <cell r="P45">
            <v>-4.6900000000000004</v>
          </cell>
          <cell r="Q45">
            <v>5.03</v>
          </cell>
          <cell r="R45">
            <v>-0.1</v>
          </cell>
          <cell r="S45">
            <v>-0.77</v>
          </cell>
          <cell r="T45">
            <v>-7.0000000000000007E-2</v>
          </cell>
          <cell r="U45">
            <v>0.48</v>
          </cell>
          <cell r="V45">
            <v>0.92</v>
          </cell>
          <cell r="W45">
            <v>86321503716.767197</v>
          </cell>
          <cell r="X45">
            <v>81220404436.904495</v>
          </cell>
          <cell r="Y45">
            <v>81986639491.416504</v>
          </cell>
          <cell r="Z45">
            <v>82028138853.233505</v>
          </cell>
          <cell r="AA45">
            <v>82103756412.889893</v>
          </cell>
          <cell r="AB45">
            <v>82020264422.825607</v>
          </cell>
          <cell r="AC45">
            <v>81629832744.182007</v>
          </cell>
          <cell r="AD45">
            <v>81635057586.262497</v>
          </cell>
          <cell r="AE45">
            <v>82036773292.694901</v>
          </cell>
          <cell r="AF45">
            <v>81916977485.936798</v>
          </cell>
          <cell r="AG45">
            <v>81936502525.640198</v>
          </cell>
          <cell r="AH45">
            <v>78093767717.196396</v>
          </cell>
          <cell r="AI45">
            <v>82025341366.311203</v>
          </cell>
          <cell r="AJ45">
            <v>86784197728.054001</v>
          </cell>
          <cell r="AK45">
            <v>87376141218.413696</v>
          </cell>
          <cell r="AL45">
            <v>86757483382.111893</v>
          </cell>
          <cell r="AM45">
            <v>86699100066.331696</v>
          </cell>
          <cell r="AN45">
            <v>87115708522.939697</v>
          </cell>
        </row>
        <row r="46">
          <cell r="A46">
            <v>1</v>
          </cell>
          <cell r="B46" t="str">
            <v>A45</v>
          </cell>
          <cell r="C46">
            <v>363</v>
          </cell>
          <cell r="D46">
            <v>273609</v>
          </cell>
          <cell r="E46">
            <v>273609</v>
          </cell>
          <cell r="F46">
            <v>8853.26581115716</v>
          </cell>
          <cell r="G46">
            <v>8915.5334901652895</v>
          </cell>
          <cell r="H46">
            <v>0.96</v>
          </cell>
          <cell r="I46">
            <v>-0.23</v>
          </cell>
          <cell r="J46">
            <v>-0.33</v>
          </cell>
          <cell r="K46">
            <v>0.01</v>
          </cell>
          <cell r="L46">
            <v>0.04</v>
          </cell>
          <cell r="M46">
            <v>-0.3</v>
          </cell>
          <cell r="N46">
            <v>-0.51</v>
          </cell>
          <cell r="O46">
            <v>0.12</v>
          </cell>
          <cell r="P46">
            <v>-2.68</v>
          </cell>
          <cell r="Q46">
            <v>2.88</v>
          </cell>
          <cell r="R46">
            <v>-0.11</v>
          </cell>
          <cell r="S46">
            <v>-0.36</v>
          </cell>
          <cell r="T46">
            <v>0.28999999999999998</v>
          </cell>
          <cell r="U46">
            <v>0.27</v>
          </cell>
          <cell r="V46">
            <v>0.7</v>
          </cell>
          <cell r="W46">
            <v>2422333205.3249002</v>
          </cell>
          <cell r="X46">
            <v>2327276946.0715199</v>
          </cell>
          <cell r="Y46">
            <v>2349712346.2845101</v>
          </cell>
          <cell r="Z46">
            <v>2342073182.7015901</v>
          </cell>
          <cell r="AA46">
            <v>2344232220.5767398</v>
          </cell>
          <cell r="AB46">
            <v>2342336351.8848701</v>
          </cell>
          <cell r="AC46">
            <v>2331382209.50879</v>
          </cell>
          <cell r="AD46">
            <v>2332271324.4720001</v>
          </cell>
          <cell r="AE46">
            <v>2342779628.1459899</v>
          </cell>
          <cell r="AF46">
            <v>2330900322.20611</v>
          </cell>
          <cell r="AG46">
            <v>2333663373.9411302</v>
          </cell>
          <cell r="AH46">
            <v>2271037048.1796098</v>
          </cell>
          <cell r="AI46">
            <v>2336378266.8620601</v>
          </cell>
          <cell r="AJ46">
            <v>2435326843.35359</v>
          </cell>
          <cell r="AK46">
            <v>2441650743.3033299</v>
          </cell>
          <cell r="AL46">
            <v>2425793081.7006302</v>
          </cell>
          <cell r="AM46">
            <v>2432765313.86765</v>
          </cell>
          <cell r="AN46">
            <v>2439370202.7106299</v>
          </cell>
        </row>
        <row r="47">
          <cell r="A47">
            <v>1</v>
          </cell>
          <cell r="B47" t="str">
            <v>A46</v>
          </cell>
          <cell r="C47">
            <v>240</v>
          </cell>
          <cell r="D47">
            <v>196517</v>
          </cell>
          <cell r="E47">
            <v>196517</v>
          </cell>
          <cell r="F47">
            <v>8584.3419101681193</v>
          </cell>
          <cell r="G47">
            <v>8703.3755123401406</v>
          </cell>
          <cell r="H47">
            <v>2.02</v>
          </cell>
          <cell r="I47">
            <v>-0.49</v>
          </cell>
          <cell r="J47">
            <v>-0.57999999999999996</v>
          </cell>
          <cell r="K47">
            <v>0.03</v>
          </cell>
          <cell r="L47">
            <v>0.08</v>
          </cell>
          <cell r="M47">
            <v>-0.54</v>
          </cell>
          <cell r="N47">
            <v>0.09</v>
          </cell>
          <cell r="O47">
            <v>-0.05</v>
          </cell>
          <cell r="P47">
            <v>-0.06</v>
          </cell>
          <cell r="Q47">
            <v>0.06</v>
          </cell>
          <cell r="R47">
            <v>-0.05</v>
          </cell>
          <cell r="S47">
            <v>-0.01</v>
          </cell>
          <cell r="T47">
            <v>0.38</v>
          </cell>
          <cell r="U47">
            <v>0.2</v>
          </cell>
          <cell r="V47">
            <v>1.39</v>
          </cell>
          <cell r="W47">
            <v>1686969119.1605101</v>
          </cell>
          <cell r="X47">
            <v>1662152602.2544999</v>
          </cell>
          <cell r="Y47">
            <v>1695696887.8419399</v>
          </cell>
          <cell r="Z47">
            <v>1685896359.97614</v>
          </cell>
          <cell r="AA47">
            <v>1687450501.8883801</v>
          </cell>
          <cell r="AB47">
            <v>1686462929.90868</v>
          </cell>
          <cell r="AC47">
            <v>1683006105.63766</v>
          </cell>
          <cell r="AD47">
            <v>1684334090.69524</v>
          </cell>
          <cell r="AE47">
            <v>1686507489.69046</v>
          </cell>
          <cell r="AF47">
            <v>1688031839.73318</v>
          </cell>
          <cell r="AG47">
            <v>1687238975.37199</v>
          </cell>
          <cell r="AH47">
            <v>1686188435.61216</v>
          </cell>
          <cell r="AI47">
            <v>1687225558.1738701</v>
          </cell>
          <cell r="AJ47">
            <v>1707808821.13059</v>
          </cell>
          <cell r="AK47">
            <v>1707108391.29092</v>
          </cell>
          <cell r="AL47">
            <v>1700479216.1916399</v>
          </cell>
          <cell r="AM47">
            <v>1706893569.5925</v>
          </cell>
          <cell r="AN47">
            <v>1710361245.5585499</v>
          </cell>
        </row>
        <row r="48">
          <cell r="A48">
            <v>1</v>
          </cell>
          <cell r="B48" t="str">
            <v>A47</v>
          </cell>
          <cell r="C48">
            <v>325</v>
          </cell>
          <cell r="D48">
            <v>591954</v>
          </cell>
          <cell r="E48">
            <v>591954</v>
          </cell>
          <cell r="F48">
            <v>9005.5355941489597</v>
          </cell>
          <cell r="G48">
            <v>9125.0532106966803</v>
          </cell>
          <cell r="H48">
            <v>1.65</v>
          </cell>
          <cell r="I48">
            <v>-0.22</v>
          </cell>
          <cell r="J48">
            <v>-0.31</v>
          </cell>
          <cell r="K48">
            <v>7.0000000000000007E-2</v>
          </cell>
          <cell r="L48">
            <v>0.13</v>
          </cell>
          <cell r="M48">
            <v>-0.23</v>
          </cell>
          <cell r="N48">
            <v>1.77</v>
          </cell>
          <cell r="O48">
            <v>-0.2</v>
          </cell>
          <cell r="P48">
            <v>-0.9</v>
          </cell>
          <cell r="Q48">
            <v>0.96</v>
          </cell>
          <cell r="R48">
            <v>-0.08</v>
          </cell>
          <cell r="S48">
            <v>-0.38</v>
          </cell>
          <cell r="T48">
            <v>0.18</v>
          </cell>
          <cell r="U48">
            <v>0.24</v>
          </cell>
          <cell r="V48">
            <v>1.33</v>
          </cell>
          <cell r="W48">
            <v>5330862817.0988503</v>
          </cell>
          <cell r="X48">
            <v>5096198298.60326</v>
          </cell>
          <cell r="Y48">
            <v>5180392667.7054901</v>
          </cell>
          <cell r="Z48">
            <v>5164235480.4748096</v>
          </cell>
          <cell r="AA48">
            <v>5168996125.9067698</v>
          </cell>
          <cell r="AB48">
            <v>5167822435.2358599</v>
          </cell>
          <cell r="AC48">
            <v>5126711503.46562</v>
          </cell>
          <cell r="AD48">
            <v>5133421810.1841497</v>
          </cell>
          <cell r="AE48">
            <v>5168379556.8090696</v>
          </cell>
          <cell r="AF48">
            <v>5259888856.3479099</v>
          </cell>
          <cell r="AG48">
            <v>5249604537.9240999</v>
          </cell>
          <cell r="AH48">
            <v>5202203069.0186005</v>
          </cell>
          <cell r="AI48">
            <v>5252048253.5605402</v>
          </cell>
          <cell r="AJ48">
            <v>5393049994.4186096</v>
          </cell>
          <cell r="AK48">
            <v>5409512829.00177</v>
          </cell>
          <cell r="AL48">
            <v>5379184081.1989498</v>
          </cell>
          <cell r="AM48">
            <v>5388733361.6005096</v>
          </cell>
          <cell r="AN48">
            <v>5401611748.2847404</v>
          </cell>
        </row>
        <row r="49">
          <cell r="A49">
            <v>1</v>
          </cell>
          <cell r="B49" t="str">
            <v>A48</v>
          </cell>
          <cell r="C49">
            <v>29</v>
          </cell>
          <cell r="D49">
            <v>39461</v>
          </cell>
          <cell r="E49">
            <v>39461</v>
          </cell>
          <cell r="F49">
            <v>7018.16857283429</v>
          </cell>
          <cell r="G49">
            <v>7058.9478025244098</v>
          </cell>
          <cell r="H49">
            <v>0.86</v>
          </cell>
          <cell r="I49">
            <v>-0.27</v>
          </cell>
          <cell r="J49">
            <v>-0.37</v>
          </cell>
          <cell r="K49">
            <v>0.03</v>
          </cell>
          <cell r="L49">
            <v>0.06</v>
          </cell>
          <cell r="M49">
            <v>-0.31</v>
          </cell>
          <cell r="N49">
            <v>2.89</v>
          </cell>
          <cell r="O49">
            <v>-0.38</v>
          </cell>
          <cell r="P49">
            <v>-1.06</v>
          </cell>
          <cell r="Q49">
            <v>1.18</v>
          </cell>
          <cell r="R49">
            <v>0.05</v>
          </cell>
          <cell r="S49">
            <v>-0.73</v>
          </cell>
          <cell r="T49">
            <v>0.18</v>
          </cell>
          <cell r="U49">
            <v>0.56999999999999995</v>
          </cell>
          <cell r="V49">
            <v>0.57999999999999996</v>
          </cell>
          <cell r="W49">
            <v>276943950.05261397</v>
          </cell>
          <cell r="X49">
            <v>251640481.00435001</v>
          </cell>
          <cell r="Y49">
            <v>253814771.846771</v>
          </cell>
          <cell r="Z49">
            <v>252886871.07336399</v>
          </cell>
          <cell r="AA49">
            <v>253119994.58838001</v>
          </cell>
          <cell r="AB49">
            <v>252975186.66969201</v>
          </cell>
          <cell r="AC49">
            <v>248276740.41682801</v>
          </cell>
          <cell r="AD49">
            <v>248428248.94282499</v>
          </cell>
          <cell r="AE49">
            <v>253029131.923931</v>
          </cell>
          <cell r="AF49">
            <v>260331208.76595101</v>
          </cell>
          <cell r="AG49">
            <v>259354619.22752699</v>
          </cell>
          <cell r="AH49">
            <v>256604652.642122</v>
          </cell>
          <cell r="AI49">
            <v>259622676.53368899</v>
          </cell>
          <cell r="AJ49">
            <v>276832485.39785898</v>
          </cell>
          <cell r="AK49">
            <v>279000482.92346102</v>
          </cell>
          <cell r="AL49">
            <v>276465095.41763502</v>
          </cell>
          <cell r="AM49">
            <v>276961039.73428297</v>
          </cell>
          <cell r="AN49">
            <v>278553139.235416</v>
          </cell>
        </row>
        <row r="50">
          <cell r="A50">
            <v>1</v>
          </cell>
          <cell r="B50" t="str">
            <v>A49</v>
          </cell>
          <cell r="C50">
            <v>142</v>
          </cell>
          <cell r="D50">
            <v>98949</v>
          </cell>
          <cell r="E50">
            <v>98949</v>
          </cell>
          <cell r="F50">
            <v>6823.4766281352804</v>
          </cell>
          <cell r="G50">
            <v>6842.5059572850296</v>
          </cell>
          <cell r="H50">
            <v>0.8</v>
          </cell>
          <cell r="I50">
            <v>-0.28000000000000003</v>
          </cell>
          <cell r="J50">
            <v>-0.38</v>
          </cell>
          <cell r="K50">
            <v>0.14000000000000001</v>
          </cell>
          <cell r="L50">
            <v>0.19</v>
          </cell>
          <cell r="M50">
            <v>-0.21</v>
          </cell>
          <cell r="N50">
            <v>1.33</v>
          </cell>
          <cell r="O50">
            <v>-0.37</v>
          </cell>
          <cell r="P50">
            <v>-1.45</v>
          </cell>
          <cell r="Q50">
            <v>2.2200000000000002</v>
          </cell>
          <cell r="R50">
            <v>-0.06</v>
          </cell>
          <cell r="S50">
            <v>-1.02</v>
          </cell>
          <cell r="T50">
            <v>0.45</v>
          </cell>
          <cell r="U50">
            <v>0.87</v>
          </cell>
          <cell r="V50">
            <v>0.28000000000000003</v>
          </cell>
          <cell r="W50">
            <v>675176188.87735701</v>
          </cell>
          <cell r="X50">
            <v>616394488.53232801</v>
          </cell>
          <cell r="Y50">
            <v>621345558.09903896</v>
          </cell>
          <cell r="Z50">
            <v>619015426.91399705</v>
          </cell>
          <cell r="AA50">
            <v>619586065.68048894</v>
          </cell>
          <cell r="AB50">
            <v>619876621.30018795</v>
          </cell>
          <cell r="AC50">
            <v>608510157.30416</v>
          </cell>
          <cell r="AD50">
            <v>609655041.291641</v>
          </cell>
          <cell r="AE50">
            <v>620009703.76415801</v>
          </cell>
          <cell r="AF50">
            <v>628255416.40081501</v>
          </cell>
          <cell r="AG50">
            <v>625907108.40628195</v>
          </cell>
          <cell r="AH50">
            <v>616810150.54394603</v>
          </cell>
          <cell r="AI50">
            <v>630529560.87436104</v>
          </cell>
          <cell r="AJ50">
            <v>671587042.52912199</v>
          </cell>
          <cell r="AK50">
            <v>678114548.81220603</v>
          </cell>
          <cell r="AL50">
            <v>668205780.80101502</v>
          </cell>
          <cell r="AM50">
            <v>671198032.18646097</v>
          </cell>
          <cell r="AN50">
            <v>677059121.96739697</v>
          </cell>
        </row>
        <row r="51">
          <cell r="A51">
            <v>1</v>
          </cell>
          <cell r="B51" t="str">
            <v>A50</v>
          </cell>
          <cell r="C51">
            <v>898</v>
          </cell>
          <cell r="D51">
            <v>4604289</v>
          </cell>
          <cell r="E51">
            <v>4604289</v>
          </cell>
          <cell r="F51">
            <v>13344.153238474801</v>
          </cell>
          <cell r="G51">
            <v>13477.4171365322</v>
          </cell>
          <cell r="H51">
            <v>0.93</v>
          </cell>
          <cell r="I51">
            <v>0.2</v>
          </cell>
          <cell r="J51">
            <v>0.11</v>
          </cell>
          <cell r="K51">
            <v>-0.04</v>
          </cell>
          <cell r="L51">
            <v>-0.02</v>
          </cell>
          <cell r="M51">
            <v>0.09</v>
          </cell>
          <cell r="N51">
            <v>-0.19</v>
          </cell>
          <cell r="O51">
            <v>-0.06</v>
          </cell>
          <cell r="P51">
            <v>-5.07</v>
          </cell>
          <cell r="Q51">
            <v>5.46</v>
          </cell>
          <cell r="R51">
            <v>-0.08</v>
          </cell>
          <cell r="S51">
            <v>-0.82</v>
          </cell>
          <cell r="T51">
            <v>-0.1</v>
          </cell>
          <cell r="U51">
            <v>0.45</v>
          </cell>
          <cell r="V51">
            <v>1</v>
          </cell>
          <cell r="W51">
            <v>61440337970.223801</v>
          </cell>
          <cell r="X51">
            <v>57847061619.191597</v>
          </cell>
          <cell r="Y51">
            <v>58387092219.123802</v>
          </cell>
          <cell r="Z51">
            <v>58450752112.278801</v>
          </cell>
          <cell r="AA51">
            <v>58504634881.004097</v>
          </cell>
          <cell r="AB51">
            <v>58428652148.221199</v>
          </cell>
          <cell r="AC51">
            <v>58187483657.081596</v>
          </cell>
          <cell r="AD51">
            <v>58175578023.985901</v>
          </cell>
          <cell r="AE51">
            <v>58440388408.649002</v>
          </cell>
          <cell r="AF51">
            <v>58328188453.024902</v>
          </cell>
          <cell r="AG51">
            <v>58290524936.384201</v>
          </cell>
          <cell r="AH51">
            <v>55338091458.522598</v>
          </cell>
          <cell r="AI51">
            <v>58359111831.873802</v>
          </cell>
          <cell r="AJ51">
            <v>61823576198.384598</v>
          </cell>
          <cell r="AK51">
            <v>62287810154.778198</v>
          </cell>
          <cell r="AL51">
            <v>61840377345.7827</v>
          </cell>
          <cell r="AM51">
            <v>61776834603.211304</v>
          </cell>
          <cell r="AN51">
            <v>62053923470.146797</v>
          </cell>
        </row>
        <row r="52">
          <cell r="A52">
            <v>1</v>
          </cell>
          <cell r="B52" t="str">
            <v>A51</v>
          </cell>
          <cell r="C52">
            <v>109</v>
          </cell>
          <cell r="D52">
            <v>337123</v>
          </cell>
          <cell r="E52">
            <v>337123</v>
          </cell>
          <cell r="F52">
            <v>11360.8000432154</v>
          </cell>
          <cell r="G52">
            <v>11423.876987983</v>
          </cell>
          <cell r="H52">
            <v>0.87</v>
          </cell>
          <cell r="I52">
            <v>0.09</v>
          </cell>
          <cell r="J52">
            <v>0</v>
          </cell>
          <cell r="K52">
            <v>-0.11</v>
          </cell>
          <cell r="L52">
            <v>-0.09</v>
          </cell>
          <cell r="M52">
            <v>-0.09</v>
          </cell>
          <cell r="N52">
            <v>1.07</v>
          </cell>
          <cell r="O52">
            <v>-0.12</v>
          </cell>
          <cell r="P52">
            <v>-3.48</v>
          </cell>
          <cell r="Q52">
            <v>3.65</v>
          </cell>
          <cell r="R52">
            <v>-0.11</v>
          </cell>
          <cell r="S52">
            <v>-0.13</v>
          </cell>
          <cell r="T52">
            <v>0.17</v>
          </cell>
          <cell r="U52">
            <v>-0.08</v>
          </cell>
          <cell r="V52">
            <v>0.56000000000000005</v>
          </cell>
          <cell r="W52">
            <v>3829986992.9689002</v>
          </cell>
          <cell r="X52">
            <v>3786865694.6086898</v>
          </cell>
          <cell r="Y52">
            <v>3819830758.3320999</v>
          </cell>
          <cell r="Z52">
            <v>3819692674.21768</v>
          </cell>
          <cell r="AA52">
            <v>3823213854.1773801</v>
          </cell>
          <cell r="AB52">
            <v>3815664665.87779</v>
          </cell>
          <cell r="AC52">
            <v>3807869206.4110298</v>
          </cell>
          <cell r="AD52">
            <v>3804261353.5211902</v>
          </cell>
          <cell r="AE52">
            <v>3816468851.8563499</v>
          </cell>
          <cell r="AF52">
            <v>3857121156.5757599</v>
          </cell>
          <cell r="AG52">
            <v>3852518403.5427299</v>
          </cell>
          <cell r="AH52">
            <v>3718407467.7630301</v>
          </cell>
          <cell r="AI52">
            <v>3854029580.4783802</v>
          </cell>
          <cell r="AJ52">
            <v>3858589449.1582599</v>
          </cell>
          <cell r="AK52">
            <v>3859450634.6963</v>
          </cell>
          <cell r="AL52">
            <v>3847645310.3259401</v>
          </cell>
          <cell r="AM52">
            <v>3854253061.07691</v>
          </cell>
          <cell r="AN52">
            <v>3851251681.8197899</v>
          </cell>
        </row>
        <row r="53">
          <cell r="A53">
            <v>1</v>
          </cell>
          <cell r="B53" t="str">
            <v>A52</v>
          </cell>
          <cell r="C53">
            <v>1107</v>
          </cell>
          <cell r="D53">
            <v>2717698</v>
          </cell>
          <cell r="E53">
            <v>2717698</v>
          </cell>
          <cell r="F53">
            <v>10046.5537200484</v>
          </cell>
          <cell r="G53">
            <v>10119.2830312654</v>
          </cell>
          <cell r="H53">
            <v>0.97</v>
          </cell>
          <cell r="I53">
            <v>-0.02</v>
          </cell>
          <cell r="J53">
            <v>-0.11</v>
          </cell>
          <cell r="K53">
            <v>0.06</v>
          </cell>
          <cell r="L53">
            <v>7.0000000000000007E-2</v>
          </cell>
          <cell r="M53">
            <v>-0.04</v>
          </cell>
          <cell r="N53">
            <v>-0.08</v>
          </cell>
          <cell r="O53">
            <v>0.23</v>
          </cell>
          <cell r="P53">
            <v>-3.67</v>
          </cell>
          <cell r="Q53">
            <v>3.9</v>
          </cell>
          <cell r="R53">
            <v>-0.15</v>
          </cell>
          <cell r="S53">
            <v>-0.64</v>
          </cell>
          <cell r="T53">
            <v>0.04</v>
          </cell>
          <cell r="U53">
            <v>0.53</v>
          </cell>
          <cell r="V53">
            <v>0.72</v>
          </cell>
          <cell r="W53">
            <v>27303498951.868198</v>
          </cell>
          <cell r="X53">
            <v>25700619763.7845</v>
          </cell>
          <cell r="Y53">
            <v>25949259618.577099</v>
          </cell>
          <cell r="Z53">
            <v>25919459923.6563</v>
          </cell>
          <cell r="AA53">
            <v>25943353752.462399</v>
          </cell>
          <cell r="AB53">
            <v>25933948626.489399</v>
          </cell>
          <cell r="AC53">
            <v>25773731296.6091</v>
          </cell>
          <cell r="AD53">
            <v>25791750886.7486</v>
          </cell>
          <cell r="AE53">
            <v>25939164512.191898</v>
          </cell>
          <cell r="AF53">
            <v>25919689355.118301</v>
          </cell>
          <cell r="AG53">
            <v>25979640963.196999</v>
          </cell>
          <cell r="AH53">
            <v>25026713306.8535</v>
          </cell>
          <cell r="AI53">
            <v>26002607801.2995</v>
          </cell>
          <cell r="AJ53">
            <v>27395948373.022999</v>
          </cell>
          <cell r="AK53">
            <v>27529981806.9389</v>
          </cell>
          <cell r="AL53">
            <v>27342899118.0298</v>
          </cell>
          <cell r="AM53">
            <v>27355030776.988098</v>
          </cell>
          <cell r="AN53">
            <v>27501155255.503899</v>
          </cell>
        </row>
        <row r="54">
          <cell r="A54">
            <v>1</v>
          </cell>
          <cell r="B54" t="str">
            <v>A53</v>
          </cell>
          <cell r="C54">
            <v>408</v>
          </cell>
          <cell r="D54">
            <v>632707</v>
          </cell>
          <cell r="E54">
            <v>632707</v>
          </cell>
          <cell r="F54">
            <v>9455.38623352164</v>
          </cell>
          <cell r="G54">
            <v>9536.2679876927396</v>
          </cell>
          <cell r="H54">
            <v>0.95</v>
          </cell>
          <cell r="I54">
            <v>0.02</v>
          </cell>
          <cell r="J54">
            <v>-7.0000000000000007E-2</v>
          </cell>
          <cell r="K54">
            <v>-0.21</v>
          </cell>
          <cell r="L54">
            <v>-0.21</v>
          </cell>
          <cell r="M54">
            <v>-0.25</v>
          </cell>
          <cell r="N54">
            <v>-0.35</v>
          </cell>
          <cell r="O54">
            <v>-0.05</v>
          </cell>
          <cell r="P54">
            <v>-3.34</v>
          </cell>
          <cell r="Q54">
            <v>3.66</v>
          </cell>
          <cell r="R54">
            <v>-0.04</v>
          </cell>
          <cell r="S54">
            <v>-0.09</v>
          </cell>
          <cell r="T54">
            <v>0.3</v>
          </cell>
          <cell r="U54">
            <v>-0.12</v>
          </cell>
          <cell r="V54">
            <v>0.86</v>
          </cell>
          <cell r="W54">
            <v>5982489057.6527796</v>
          </cell>
          <cell r="X54">
            <v>6011603264.1059198</v>
          </cell>
          <cell r="Y54">
            <v>6068415505.1065598</v>
          </cell>
          <cell r="Z54">
            <v>6064223626.6016798</v>
          </cell>
          <cell r="AA54">
            <v>6069813925.2268105</v>
          </cell>
          <cell r="AB54">
            <v>6051694281.3035898</v>
          </cell>
          <cell r="AC54">
            <v>6034861089.82582</v>
          </cell>
          <cell r="AD54">
            <v>6022446297.4080296</v>
          </cell>
          <cell r="AE54">
            <v>6052945851.5590296</v>
          </cell>
          <cell r="AF54">
            <v>6031695291.5605402</v>
          </cell>
          <cell r="AG54">
            <v>6028838195.5365295</v>
          </cell>
          <cell r="AH54">
            <v>5827176069.3976402</v>
          </cell>
          <cell r="AI54">
            <v>6040236408.2415504</v>
          </cell>
          <cell r="AJ54">
            <v>6043226026.4401598</v>
          </cell>
          <cell r="AK54">
            <v>6046097536.3282404</v>
          </cell>
          <cell r="AL54">
            <v>6022444776.02668</v>
          </cell>
          <cell r="AM54">
            <v>6040612858.8832598</v>
          </cell>
          <cell r="AN54">
            <v>6033663509.6891098</v>
          </cell>
        </row>
        <row r="55">
          <cell r="A55">
            <v>1</v>
          </cell>
          <cell r="B55" t="str">
            <v>A55</v>
          </cell>
          <cell r="C55">
            <v>189</v>
          </cell>
          <cell r="D55">
            <v>619828</v>
          </cell>
          <cell r="E55">
            <v>619828</v>
          </cell>
          <cell r="F55">
            <v>9709.3150264963206</v>
          </cell>
          <cell r="G55">
            <v>9830.8047602942297</v>
          </cell>
          <cell r="H55">
            <v>0.83</v>
          </cell>
          <cell r="I55">
            <v>0</v>
          </cell>
          <cell r="J55">
            <v>-0.09</v>
          </cell>
          <cell r="K55">
            <v>0.06</v>
          </cell>
          <cell r="L55">
            <v>0.11</v>
          </cell>
          <cell r="M55">
            <v>-0.01</v>
          </cell>
          <cell r="N55">
            <v>1.93</v>
          </cell>
          <cell r="O55">
            <v>0.05</v>
          </cell>
          <cell r="P55">
            <v>-3.3</v>
          </cell>
          <cell r="Q55">
            <v>3.88</v>
          </cell>
          <cell r="R55">
            <v>-0.11</v>
          </cell>
          <cell r="S55">
            <v>-0.63</v>
          </cell>
          <cell r="T55">
            <v>0.1</v>
          </cell>
          <cell r="U55">
            <v>0.47</v>
          </cell>
          <cell r="V55">
            <v>1.25</v>
          </cell>
          <cell r="W55">
            <v>6018105314.2431602</v>
          </cell>
          <cell r="X55">
            <v>5621438874.8035202</v>
          </cell>
          <cell r="Y55">
            <v>5668352409.7806396</v>
          </cell>
          <cell r="Z55">
            <v>5663006889.7501497</v>
          </cell>
          <cell r="AA55">
            <v>5668227327.1184301</v>
          </cell>
          <cell r="AB55">
            <v>5666348003.86903</v>
          </cell>
          <cell r="AC55">
            <v>5593515823.7895699</v>
          </cell>
          <cell r="AD55">
            <v>5599398373.4080496</v>
          </cell>
          <cell r="AE55">
            <v>5667550681.6191998</v>
          </cell>
          <cell r="AF55">
            <v>5776664267.9069901</v>
          </cell>
          <cell r="AG55">
            <v>5779367075.4773197</v>
          </cell>
          <cell r="AH55">
            <v>5588608127.0630999</v>
          </cell>
          <cell r="AI55">
            <v>5805716954.7076101</v>
          </cell>
          <cell r="AJ55">
            <v>6071552161.0848904</v>
          </cell>
          <cell r="AK55">
            <v>6103033178.0767899</v>
          </cell>
          <cell r="AL55">
            <v>6058661919.4349804</v>
          </cell>
          <cell r="AM55">
            <v>6064656210.6851301</v>
          </cell>
          <cell r="AN55">
            <v>6093408052.9636497</v>
          </cell>
        </row>
        <row r="56">
          <cell r="A56">
            <v>1</v>
          </cell>
          <cell r="B56" t="str">
            <v>A56</v>
          </cell>
          <cell r="C56">
            <v>324</v>
          </cell>
          <cell r="D56">
            <v>387378</v>
          </cell>
          <cell r="E56">
            <v>387378</v>
          </cell>
          <cell r="F56">
            <v>10344.379444300301</v>
          </cell>
          <cell r="G56">
            <v>10516.575481596699</v>
          </cell>
          <cell r="H56">
            <v>2.09</v>
          </cell>
          <cell r="I56">
            <v>-0.23</v>
          </cell>
          <cell r="J56">
            <v>-0.32</v>
          </cell>
          <cell r="K56">
            <v>-0.1</v>
          </cell>
          <cell r="L56">
            <v>-0.09</v>
          </cell>
          <cell r="M56">
            <v>-0.41</v>
          </cell>
          <cell r="N56">
            <v>0.02</v>
          </cell>
          <cell r="O56">
            <v>-0.03</v>
          </cell>
          <cell r="P56">
            <v>-0.13</v>
          </cell>
          <cell r="Q56">
            <v>0.14000000000000001</v>
          </cell>
          <cell r="R56">
            <v>-0.05</v>
          </cell>
          <cell r="S56">
            <v>-0.04</v>
          </cell>
          <cell r="T56">
            <v>0.28000000000000003</v>
          </cell>
          <cell r="U56">
            <v>-0.03</v>
          </cell>
          <cell r="V56">
            <v>1.66</v>
          </cell>
          <cell r="W56">
            <v>4007185020.3741698</v>
          </cell>
          <cell r="X56">
            <v>3980892387.66431</v>
          </cell>
          <cell r="Y56">
            <v>4064068110.0963998</v>
          </cell>
          <cell r="Z56">
            <v>4051165214.0988898</v>
          </cell>
          <cell r="AA56">
            <v>4054899776.7933202</v>
          </cell>
          <cell r="AB56">
            <v>4047307054.3596401</v>
          </cell>
          <cell r="AC56">
            <v>4046097731.4322801</v>
          </cell>
          <cell r="AD56">
            <v>4042512825.0598202</v>
          </cell>
          <cell r="AE56">
            <v>4047387013.0974998</v>
          </cell>
          <cell r="AF56">
            <v>4048114848.5632</v>
          </cell>
          <cell r="AG56">
            <v>4046740505.9814701</v>
          </cell>
          <cell r="AH56">
            <v>4041465428.6918201</v>
          </cell>
          <cell r="AI56">
            <v>4047029852.2600899</v>
          </cell>
          <cell r="AJ56">
            <v>4077266474.8619199</v>
          </cell>
          <cell r="AK56">
            <v>4076469100.1054502</v>
          </cell>
          <cell r="AL56">
            <v>4063582293.5398598</v>
          </cell>
          <cell r="AM56">
            <v>4075039113.5036101</v>
          </cell>
          <cell r="AN56">
            <v>4073889976.9099498</v>
          </cell>
        </row>
        <row r="57">
          <cell r="A57">
            <v>1</v>
          </cell>
          <cell r="B57" t="str">
            <v>A57</v>
          </cell>
          <cell r="C57">
            <v>148</v>
          </cell>
          <cell r="D57">
            <v>109781</v>
          </cell>
          <cell r="E57">
            <v>109781</v>
          </cell>
          <cell r="F57">
            <v>7320.7430716916097</v>
          </cell>
          <cell r="G57">
            <v>7417.0623228310096</v>
          </cell>
          <cell r="H57">
            <v>1.68</v>
          </cell>
          <cell r="I57">
            <v>-0.47</v>
          </cell>
          <cell r="J57">
            <v>-0.56000000000000005</v>
          </cell>
          <cell r="K57">
            <v>-0.01</v>
          </cell>
          <cell r="L57">
            <v>0.02</v>
          </cell>
          <cell r="M57">
            <v>-0.56000000000000005</v>
          </cell>
          <cell r="N57">
            <v>0.55000000000000004</v>
          </cell>
          <cell r="O57">
            <v>-0.09</v>
          </cell>
          <cell r="P57">
            <v>-0.45</v>
          </cell>
          <cell r="Q57">
            <v>0.59</v>
          </cell>
          <cell r="R57">
            <v>-0.04</v>
          </cell>
          <cell r="S57">
            <v>-0.23</v>
          </cell>
          <cell r="T57">
            <v>0.1</v>
          </cell>
          <cell r="U57">
            <v>0.06</v>
          </cell>
          <cell r="V57">
            <v>1.32</v>
          </cell>
          <cell r="W57">
            <v>803678495.15337598</v>
          </cell>
          <cell r="X57">
            <v>784639619.302912</v>
          </cell>
          <cell r="Y57">
            <v>797824449.93857002</v>
          </cell>
          <cell r="Z57">
            <v>793365904.85930502</v>
          </cell>
          <cell r="AA57">
            <v>794097268.44354105</v>
          </cell>
          <cell r="AB57">
            <v>793268750.93179202</v>
          </cell>
          <cell r="AC57">
            <v>788927682.53209198</v>
          </cell>
          <cell r="AD57">
            <v>789070428.98443401</v>
          </cell>
          <cell r="AE57">
            <v>793335366.57915103</v>
          </cell>
          <cell r="AF57">
            <v>797720278.13608301</v>
          </cell>
          <cell r="AG57">
            <v>797041319.71821702</v>
          </cell>
          <cell r="AH57">
            <v>793485589.24735403</v>
          </cell>
          <cell r="AI57">
            <v>798180157.05603898</v>
          </cell>
          <cell r="AJ57">
            <v>814102515.68596101</v>
          </cell>
          <cell r="AK57">
            <v>815693160.13214695</v>
          </cell>
          <cell r="AL57">
            <v>813012362.00747395</v>
          </cell>
          <cell r="AM57">
            <v>813788974.07239795</v>
          </cell>
          <cell r="AN57">
            <v>814252518.86271095</v>
          </cell>
        </row>
        <row r="58">
          <cell r="A58">
            <v>1</v>
          </cell>
          <cell r="B58" t="str">
            <v>A58</v>
          </cell>
          <cell r="C58">
            <v>126</v>
          </cell>
          <cell r="D58">
            <v>358563</v>
          </cell>
          <cell r="E58">
            <v>358563</v>
          </cell>
          <cell r="F58">
            <v>10766.934402225301</v>
          </cell>
          <cell r="G58">
            <v>10955.9466446394</v>
          </cell>
          <cell r="H58">
            <v>2.16</v>
          </cell>
          <cell r="I58">
            <v>-0.17</v>
          </cell>
          <cell r="J58">
            <v>-0.27</v>
          </cell>
          <cell r="K58">
            <v>0.02</v>
          </cell>
          <cell r="L58">
            <v>0.08</v>
          </cell>
          <cell r="M58">
            <v>-0.24</v>
          </cell>
          <cell r="N58">
            <v>0.36</v>
          </cell>
          <cell r="O58">
            <v>-7.0000000000000007E-2</v>
          </cell>
          <cell r="P58">
            <v>-0.2</v>
          </cell>
          <cell r="Q58">
            <v>0.21</v>
          </cell>
          <cell r="R58">
            <v>-0.08</v>
          </cell>
          <cell r="S58">
            <v>-0.14000000000000001</v>
          </cell>
          <cell r="T58">
            <v>0.17</v>
          </cell>
          <cell r="U58">
            <v>-0.04</v>
          </cell>
          <cell r="V58">
            <v>1.76</v>
          </cell>
          <cell r="W58">
            <v>3860624300.0651002</v>
          </cell>
          <cell r="X58">
            <v>3813326480.5226498</v>
          </cell>
          <cell r="Y58">
            <v>3895860864.0827198</v>
          </cell>
          <cell r="Z58">
            <v>3885512133.6995001</v>
          </cell>
          <cell r="AA58">
            <v>3889093989.2636099</v>
          </cell>
          <cell r="AB58">
            <v>3886473727.24754</v>
          </cell>
          <cell r="AC58">
            <v>3882379331.7598</v>
          </cell>
          <cell r="AD58">
            <v>3885477624.3281898</v>
          </cell>
          <cell r="AE58">
            <v>3886591705.8826399</v>
          </cell>
          <cell r="AF58">
            <v>3900760864.4700899</v>
          </cell>
          <cell r="AG58">
            <v>3898169217.39504</v>
          </cell>
          <cell r="AH58">
            <v>3890299089.5310102</v>
          </cell>
          <cell r="AI58">
            <v>3898602967.3337402</v>
          </cell>
          <cell r="AJ58">
            <v>3933140121.6676698</v>
          </cell>
          <cell r="AK58">
            <v>3935561018.5810299</v>
          </cell>
          <cell r="AL58">
            <v>3923451556.3491502</v>
          </cell>
          <cell r="AM58">
            <v>3930049788.7580299</v>
          </cell>
          <cell r="AN58">
            <v>3928397096.7418399</v>
          </cell>
        </row>
        <row r="59">
          <cell r="A59">
            <v>1</v>
          </cell>
          <cell r="B59" t="str">
            <v>A59</v>
          </cell>
          <cell r="C59">
            <v>12</v>
          </cell>
          <cell r="D59">
            <v>22560</v>
          </cell>
          <cell r="E59">
            <v>22560</v>
          </cell>
          <cell r="F59">
            <v>8822.2608971445607</v>
          </cell>
          <cell r="G59">
            <v>9021.5908316435107</v>
          </cell>
          <cell r="H59">
            <v>2.06</v>
          </cell>
          <cell r="I59">
            <v>-0.55000000000000004</v>
          </cell>
          <cell r="J59">
            <v>-0.64</v>
          </cell>
          <cell r="K59">
            <v>-7.0000000000000007E-2</v>
          </cell>
          <cell r="L59">
            <v>-0.08</v>
          </cell>
          <cell r="M59">
            <v>-0.71</v>
          </cell>
          <cell r="N59">
            <v>1.34</v>
          </cell>
          <cell r="O59">
            <v>-0.13</v>
          </cell>
          <cell r="P59">
            <v>-0.7</v>
          </cell>
          <cell r="Q59">
            <v>0.71</v>
          </cell>
          <cell r="R59">
            <v>0</v>
          </cell>
          <cell r="S59">
            <v>-0.18</v>
          </cell>
          <cell r="T59">
            <v>-7.0000000000000007E-2</v>
          </cell>
          <cell r="U59">
            <v>7.0000000000000007E-2</v>
          </cell>
          <cell r="V59">
            <v>2.2599999999999998</v>
          </cell>
          <cell r="W59">
            <v>199030205.83958101</v>
          </cell>
          <cell r="X59">
            <v>196189698.61135101</v>
          </cell>
          <cell r="Y59">
            <v>200238722.229182</v>
          </cell>
          <cell r="Z59">
            <v>198950878.52162001</v>
          </cell>
          <cell r="AA59">
            <v>199134281.19459999</v>
          </cell>
          <cell r="AB59">
            <v>198805555.33118299</v>
          </cell>
          <cell r="AC59">
            <v>198692930.86459601</v>
          </cell>
          <cell r="AD59">
            <v>198537921.87838301</v>
          </cell>
          <cell r="AE59">
            <v>198818844.033595</v>
          </cell>
          <cell r="AF59">
            <v>201483894.329348</v>
          </cell>
          <cell r="AG59">
            <v>201230929.42840901</v>
          </cell>
          <cell r="AH59">
            <v>199816235.44090399</v>
          </cell>
          <cell r="AI59">
            <v>201238500.79140201</v>
          </cell>
          <cell r="AJ59">
            <v>203369400.29153699</v>
          </cell>
          <cell r="AK59">
            <v>203749220.41001901</v>
          </cell>
          <cell r="AL59">
            <v>203522452.466236</v>
          </cell>
          <cell r="AM59">
            <v>203378832.28999501</v>
          </cell>
          <cell r="AN59">
            <v>203527089.16187799</v>
          </cell>
        </row>
        <row r="60">
          <cell r="A60">
            <v>1</v>
          </cell>
          <cell r="B60" t="str">
            <v>A60</v>
          </cell>
          <cell r="C60">
            <v>1927</v>
          </cell>
          <cell r="D60">
            <v>6530328</v>
          </cell>
          <cell r="E60">
            <v>6530328</v>
          </cell>
          <cell r="F60">
            <v>11719.096620447301</v>
          </cell>
          <cell r="G60">
            <v>11829.0866623815</v>
          </cell>
          <cell r="H60">
            <v>1</v>
          </cell>
          <cell r="I60">
            <v>0.09</v>
          </cell>
          <cell r="J60">
            <v>0</v>
          </cell>
          <cell r="K60">
            <v>-0.01</v>
          </cell>
          <cell r="L60">
            <v>0.01</v>
          </cell>
          <cell r="M60">
            <v>0.01</v>
          </cell>
          <cell r="N60">
            <v>0.02</v>
          </cell>
          <cell r="O60">
            <v>0</v>
          </cell>
          <cell r="P60">
            <v>-4.1100000000000003</v>
          </cell>
          <cell r="Q60">
            <v>4.41</v>
          </cell>
          <cell r="R60">
            <v>-0.09</v>
          </cell>
          <cell r="S60">
            <v>-0.6</v>
          </cell>
          <cell r="T60">
            <v>0</v>
          </cell>
          <cell r="U60">
            <v>0.32</v>
          </cell>
          <cell r="V60">
            <v>0.94</v>
          </cell>
          <cell r="W60">
            <v>76529544795.212204</v>
          </cell>
          <cell r="X60">
            <v>72971500419.968796</v>
          </cell>
          <cell r="Y60">
            <v>73702086758.625305</v>
          </cell>
          <cell r="Z60">
            <v>73699083618.427505</v>
          </cell>
          <cell r="AA60">
            <v>73767023046.653503</v>
          </cell>
          <cell r="AB60">
            <v>73691969808.105499</v>
          </cell>
          <cell r="AC60">
            <v>73377214267.131607</v>
          </cell>
          <cell r="AD60">
            <v>73383223210.305206</v>
          </cell>
          <cell r="AE60">
            <v>73706241574.052902</v>
          </cell>
          <cell r="AF60">
            <v>73724381077.9785</v>
          </cell>
          <cell r="AG60">
            <v>73723686919.791107</v>
          </cell>
          <cell r="AH60">
            <v>70692295795.941406</v>
          </cell>
          <cell r="AI60">
            <v>73811680486.9272</v>
          </cell>
          <cell r="AJ60">
            <v>77064449622.009995</v>
          </cell>
          <cell r="AK60">
            <v>77461447277.594193</v>
          </cell>
          <cell r="AL60">
            <v>76995552701.988205</v>
          </cell>
          <cell r="AM60">
            <v>76998668692.522797</v>
          </cell>
          <cell r="AN60">
            <v>77247815845.776505</v>
          </cell>
        </row>
        <row r="61">
          <cell r="A61">
            <v>1</v>
          </cell>
          <cell r="B61" t="str">
            <v>A61</v>
          </cell>
          <cell r="C61">
            <v>881</v>
          </cell>
          <cell r="D61">
            <v>1585891</v>
          </cell>
          <cell r="E61">
            <v>1585891</v>
          </cell>
          <cell r="F61">
            <v>10129.945264919599</v>
          </cell>
          <cell r="G61">
            <v>10216.2587979482</v>
          </cell>
          <cell r="H61">
            <v>0.95</v>
          </cell>
          <cell r="I61">
            <v>0.08</v>
          </cell>
          <cell r="J61">
            <v>-0.02</v>
          </cell>
          <cell r="K61">
            <v>0.04</v>
          </cell>
          <cell r="L61">
            <v>7.0000000000000007E-2</v>
          </cell>
          <cell r="M61">
            <v>0.04</v>
          </cell>
          <cell r="N61">
            <v>-0.01</v>
          </cell>
          <cell r="O61">
            <v>-0.04</v>
          </cell>
          <cell r="P61">
            <v>-3.33</v>
          </cell>
          <cell r="Q61">
            <v>3.57</v>
          </cell>
          <cell r="R61">
            <v>-0.16</v>
          </cell>
          <cell r="S61">
            <v>-0.76</v>
          </cell>
          <cell r="T61">
            <v>-0.01</v>
          </cell>
          <cell r="U61">
            <v>0.66</v>
          </cell>
          <cell r="V61">
            <v>0.85</v>
          </cell>
          <cell r="W61">
            <v>16064989026.128599</v>
          </cell>
          <cell r="X61">
            <v>15080611505.3081</v>
          </cell>
          <cell r="Y61">
            <v>15224425476.2099</v>
          </cell>
          <cell r="Z61">
            <v>15221891858.9114</v>
          </cell>
          <cell r="AA61">
            <v>15235924145.049</v>
          </cell>
          <cell r="AB61">
            <v>15228023190.5711</v>
          </cell>
          <cell r="AC61">
            <v>15117187353.388599</v>
          </cell>
          <cell r="AD61">
            <v>15128116489.2295</v>
          </cell>
          <cell r="AE61">
            <v>15231120334.7082</v>
          </cell>
          <cell r="AF61">
            <v>15230161795.8888</v>
          </cell>
          <cell r="AG61">
            <v>15224662451.3839</v>
          </cell>
          <cell r="AH61">
            <v>14717347185.938499</v>
          </cell>
          <cell r="AI61">
            <v>15243393898.686501</v>
          </cell>
          <cell r="AJ61">
            <v>16122842985.5439</v>
          </cell>
          <cell r="AK61">
            <v>16219932784.407499</v>
          </cell>
          <cell r="AL61">
            <v>16098383963.5592</v>
          </cell>
          <cell r="AM61">
            <v>16096283966.118799</v>
          </cell>
          <cell r="AN61">
            <v>16201872881.3368</v>
          </cell>
        </row>
        <row r="62">
          <cell r="A62">
            <v>1</v>
          </cell>
          <cell r="B62" t="str">
            <v>A62</v>
          </cell>
          <cell r="C62">
            <v>522</v>
          </cell>
          <cell r="D62">
            <v>1146480</v>
          </cell>
          <cell r="E62">
            <v>1146480</v>
          </cell>
          <cell r="F62">
            <v>12484.5891006127</v>
          </cell>
          <cell r="G62">
            <v>12599.616296960899</v>
          </cell>
          <cell r="H62">
            <v>1.02</v>
          </cell>
          <cell r="I62">
            <v>0.13</v>
          </cell>
          <cell r="J62">
            <v>0.03</v>
          </cell>
          <cell r="K62">
            <v>-0.13</v>
          </cell>
          <cell r="L62">
            <v>-0.12</v>
          </cell>
          <cell r="M62">
            <v>-0.08</v>
          </cell>
          <cell r="N62">
            <v>-0.15</v>
          </cell>
          <cell r="O62">
            <v>0.04</v>
          </cell>
          <cell r="P62">
            <v>-5.73</v>
          </cell>
          <cell r="Q62">
            <v>6.15</v>
          </cell>
          <cell r="R62">
            <v>-0.06</v>
          </cell>
          <cell r="S62">
            <v>-0.97</v>
          </cell>
          <cell r="T62">
            <v>-0.05</v>
          </cell>
          <cell r="U62">
            <v>0.56999999999999995</v>
          </cell>
          <cell r="V62">
            <v>0.92</v>
          </cell>
          <cell r="W62">
            <v>14313331712.0704</v>
          </cell>
          <cell r="X62">
            <v>13298224674.526699</v>
          </cell>
          <cell r="Y62">
            <v>13433335040.428699</v>
          </cell>
          <cell r="Z62">
            <v>13437769342.662001</v>
          </cell>
          <cell r="AA62">
            <v>13450156937.2012</v>
          </cell>
          <cell r="AB62">
            <v>13420725008.427</v>
          </cell>
          <cell r="AC62">
            <v>13356969817.115999</v>
          </cell>
          <cell r="AD62">
            <v>13340583156.2005</v>
          </cell>
          <cell r="AE62">
            <v>13423188205.275999</v>
          </cell>
          <cell r="AF62">
            <v>13403589532.429501</v>
          </cell>
          <cell r="AG62">
            <v>13409584719.078699</v>
          </cell>
          <cell r="AH62">
            <v>12640724269.570601</v>
          </cell>
          <cell r="AI62">
            <v>13417588079.09</v>
          </cell>
          <cell r="AJ62">
            <v>14370973859.6201</v>
          </cell>
          <cell r="AK62">
            <v>14503183111.075701</v>
          </cell>
          <cell r="AL62">
            <v>14369382177.2913</v>
          </cell>
          <cell r="AM62">
            <v>14362827161.611401</v>
          </cell>
          <cell r="AN62">
            <v>14445208092.1397</v>
          </cell>
        </row>
        <row r="63">
          <cell r="A63">
            <v>1</v>
          </cell>
          <cell r="B63" t="str">
            <v>A64</v>
          </cell>
          <cell r="C63">
            <v>523</v>
          </cell>
          <cell r="D63">
            <v>1008466</v>
          </cell>
          <cell r="E63">
            <v>1008466</v>
          </cell>
          <cell r="F63">
            <v>14996.336465396</v>
          </cell>
          <cell r="G63">
            <v>15135.423428043099</v>
          </cell>
          <cell r="H63">
            <v>0.83</v>
          </cell>
          <cell r="I63">
            <v>0.23</v>
          </cell>
          <cell r="J63">
            <v>0.13</v>
          </cell>
          <cell r="K63">
            <v>0.03</v>
          </cell>
          <cell r="L63">
            <v>0.05</v>
          </cell>
          <cell r="M63">
            <v>0.18</v>
          </cell>
          <cell r="N63">
            <v>-0.37</v>
          </cell>
          <cell r="O63">
            <v>0.08</v>
          </cell>
          <cell r="P63">
            <v>-6.15</v>
          </cell>
          <cell r="Q63">
            <v>6.59</v>
          </cell>
          <cell r="R63">
            <v>-0.05</v>
          </cell>
          <cell r="S63">
            <v>-1.37</v>
          </cell>
          <cell r="T63">
            <v>-0.08</v>
          </cell>
          <cell r="U63">
            <v>0.91</v>
          </cell>
          <cell r="V63">
            <v>0.93</v>
          </cell>
          <cell r="W63">
            <v>15123295449.9121</v>
          </cell>
          <cell r="X63">
            <v>13467663774.7486</v>
          </cell>
          <cell r="Y63">
            <v>13580073941.3402</v>
          </cell>
          <cell r="Z63">
            <v>13598314328.709999</v>
          </cell>
          <cell r="AA63">
            <v>13610849921.4876</v>
          </cell>
          <cell r="AB63">
            <v>13602329616.6814</v>
          </cell>
          <cell r="AC63">
            <v>13537012678.745501</v>
          </cell>
          <cell r="AD63">
            <v>13543563420.377701</v>
          </cell>
          <cell r="AE63">
            <v>13605083094.3179</v>
          </cell>
          <cell r="AF63">
            <v>13555072872.741899</v>
          </cell>
          <cell r="AG63">
            <v>13566541569.371401</v>
          </cell>
          <cell r="AH63">
            <v>12732444913.8151</v>
          </cell>
          <cell r="AI63">
            <v>13571048534.371799</v>
          </cell>
          <cell r="AJ63">
            <v>15133819032.4774</v>
          </cell>
          <cell r="AK63">
            <v>15335520685.844101</v>
          </cell>
          <cell r="AL63">
            <v>15138429096.839199</v>
          </cell>
          <cell r="AM63">
            <v>15126054933.599501</v>
          </cell>
          <cell r="AN63">
            <v>15263559922.784901</v>
          </cell>
        </row>
        <row r="64">
          <cell r="A64">
            <v>1</v>
          </cell>
          <cell r="B64" t="str">
            <v>A65</v>
          </cell>
          <cell r="C64">
            <v>2122</v>
          </cell>
          <cell r="D64">
            <v>6980136</v>
          </cell>
          <cell r="E64">
            <v>6980136</v>
          </cell>
          <cell r="F64">
            <v>11460.077874443299</v>
          </cell>
          <cell r="G64">
            <v>11564.635870399899</v>
          </cell>
          <cell r="H64">
            <v>0.99</v>
          </cell>
          <cell r="I64">
            <v>0.1</v>
          </cell>
          <cell r="J64">
            <v>0</v>
          </cell>
          <cell r="K64">
            <v>-0.02</v>
          </cell>
          <cell r="L64">
            <v>0</v>
          </cell>
          <cell r="M64">
            <v>0</v>
          </cell>
          <cell r="N64">
            <v>-0.03</v>
          </cell>
          <cell r="O64">
            <v>-0.03</v>
          </cell>
          <cell r="P64">
            <v>-4.17</v>
          </cell>
          <cell r="Q64">
            <v>4.4800000000000004</v>
          </cell>
          <cell r="R64">
            <v>-0.1</v>
          </cell>
          <cell r="S64">
            <v>-0.61</v>
          </cell>
          <cell r="T64">
            <v>-0.01</v>
          </cell>
          <cell r="U64">
            <v>0.36</v>
          </cell>
          <cell r="V64">
            <v>0.91</v>
          </cell>
          <cell r="W64">
            <v>79992902134.205002</v>
          </cell>
          <cell r="X64">
            <v>76377764761.057297</v>
          </cell>
          <cell r="Y64">
            <v>77136686670.975296</v>
          </cell>
          <cell r="Z64">
            <v>77139208761.577698</v>
          </cell>
          <cell r="AA64">
            <v>77210319465.805893</v>
          </cell>
          <cell r="AB64">
            <v>77123318222.920303</v>
          </cell>
          <cell r="AC64">
            <v>76755980476.545395</v>
          </cell>
          <cell r="AD64">
            <v>76754361094.838593</v>
          </cell>
          <cell r="AE64">
            <v>77138445431.667496</v>
          </cell>
          <cell r="AF64">
            <v>77117530171.596695</v>
          </cell>
          <cell r="AG64">
            <v>77094311225.8871</v>
          </cell>
          <cell r="AH64">
            <v>73879645144.093307</v>
          </cell>
          <cell r="AI64">
            <v>77187479170.188797</v>
          </cell>
          <cell r="AJ64">
            <v>80512610815.700394</v>
          </cell>
          <cell r="AK64">
            <v>80928838676.891693</v>
          </cell>
          <cell r="AL64">
            <v>80443285516.132797</v>
          </cell>
          <cell r="AM64">
            <v>80432626993.384399</v>
          </cell>
          <cell r="AN64">
            <v>80722731165.869904</v>
          </cell>
        </row>
        <row r="65">
          <cell r="A65">
            <v>1</v>
          </cell>
          <cell r="B65" t="str">
            <v>A66</v>
          </cell>
          <cell r="C65">
            <v>545</v>
          </cell>
          <cell r="D65">
            <v>1211082</v>
          </cell>
          <cell r="E65">
            <v>1211082</v>
          </cell>
          <cell r="F65">
            <v>9342.5594411086204</v>
          </cell>
          <cell r="G65">
            <v>9435.2649041713994</v>
          </cell>
          <cell r="H65">
            <v>1.2</v>
          </cell>
          <cell r="I65">
            <v>-0.09</v>
          </cell>
          <cell r="J65">
            <v>-0.19</v>
          </cell>
          <cell r="K65">
            <v>-0.06</v>
          </cell>
          <cell r="L65">
            <v>-0.05</v>
          </cell>
          <cell r="M65">
            <v>-0.23</v>
          </cell>
          <cell r="N65">
            <v>0.64</v>
          </cell>
          <cell r="O65">
            <v>0.09</v>
          </cell>
          <cell r="P65">
            <v>-2.09</v>
          </cell>
          <cell r="Q65">
            <v>2.2799999999999998</v>
          </cell>
          <cell r="R65">
            <v>-0.1</v>
          </cell>
          <cell r="S65">
            <v>-0.18</v>
          </cell>
          <cell r="T65">
            <v>0.14000000000000001</v>
          </cell>
          <cell r="U65">
            <v>7.0000000000000007E-2</v>
          </cell>
          <cell r="V65">
            <v>0.99</v>
          </cell>
          <cell r="W65">
            <v>11314605573.0567</v>
          </cell>
          <cell r="X65">
            <v>11035351033.6875</v>
          </cell>
          <cell r="Y65">
            <v>11167959769.333099</v>
          </cell>
          <cell r="Z65">
            <v>11147158392.432501</v>
          </cell>
          <cell r="AA65">
            <v>11157434389.505199</v>
          </cell>
          <cell r="AB65">
            <v>11140144974.004499</v>
          </cell>
          <cell r="AC65">
            <v>11087747726.7281</v>
          </cell>
          <cell r="AD65">
            <v>11082186119.670401</v>
          </cell>
          <cell r="AE65">
            <v>11142018897.015499</v>
          </cell>
          <cell r="AF65">
            <v>11212796304.358299</v>
          </cell>
          <cell r="AG65">
            <v>11222421564.6101</v>
          </cell>
          <cell r="AH65">
            <v>10988069847.0909</v>
          </cell>
          <cell r="AI65">
            <v>11238574735.8967</v>
          </cell>
          <cell r="AJ65">
            <v>11430327642.9809</v>
          </cell>
          <cell r="AK65">
            <v>11438839600.710699</v>
          </cell>
          <cell r="AL65">
            <v>11402444996.5361</v>
          </cell>
          <cell r="AM65">
            <v>11418746020.2521</v>
          </cell>
          <cell r="AN65">
            <v>11426879490.6737</v>
          </cell>
        </row>
        <row r="66">
          <cell r="A66">
            <v>1</v>
          </cell>
          <cell r="B66" t="str">
            <v>A67</v>
          </cell>
          <cell r="C66">
            <v>89</v>
          </cell>
          <cell r="D66">
            <v>48772</v>
          </cell>
          <cell r="E66">
            <v>48772</v>
          </cell>
          <cell r="F66">
            <v>6948.0904519257701</v>
          </cell>
          <cell r="G66">
            <v>7023.2193499680097</v>
          </cell>
          <cell r="H66">
            <v>1.27</v>
          </cell>
          <cell r="I66">
            <v>-0.2</v>
          </cell>
          <cell r="J66">
            <v>-0.3</v>
          </cell>
          <cell r="K66">
            <v>0.19</v>
          </cell>
          <cell r="L66">
            <v>0.28000000000000003</v>
          </cell>
          <cell r="M66">
            <v>-0.09</v>
          </cell>
          <cell r="N66">
            <v>-0.42</v>
          </cell>
          <cell r="O66">
            <v>0.26</v>
          </cell>
          <cell r="P66">
            <v>-1.49</v>
          </cell>
          <cell r="Q66">
            <v>1.71</v>
          </cell>
          <cell r="R66">
            <v>-0.19</v>
          </cell>
          <cell r="S66">
            <v>-0.28000000000000003</v>
          </cell>
          <cell r="T66">
            <v>0.28999999999999998</v>
          </cell>
          <cell r="U66">
            <v>0.28000000000000003</v>
          </cell>
          <cell r="V66">
            <v>1.08</v>
          </cell>
          <cell r="W66">
            <v>338872267.52132398</v>
          </cell>
          <cell r="X66">
            <v>333113029.71328098</v>
          </cell>
          <cell r="Y66">
            <v>337329358.576451</v>
          </cell>
          <cell r="Z66">
            <v>336328814.54857701</v>
          </cell>
          <cell r="AA66">
            <v>336638858.93765801</v>
          </cell>
          <cell r="AB66">
            <v>336971248.39319599</v>
          </cell>
          <cell r="AC66">
            <v>333750955.45506698</v>
          </cell>
          <cell r="AD66">
            <v>334684286.19945502</v>
          </cell>
          <cell r="AE66">
            <v>337020172.627716</v>
          </cell>
          <cell r="AF66">
            <v>335606402.44277298</v>
          </cell>
          <cell r="AG66">
            <v>336491462.80472702</v>
          </cell>
          <cell r="AH66">
            <v>331486396.91893202</v>
          </cell>
          <cell r="AI66">
            <v>337168131.93872499</v>
          </cell>
          <cell r="AJ66">
            <v>342249375.42464298</v>
          </cell>
          <cell r="AK66">
            <v>342545856.80579299</v>
          </cell>
          <cell r="AL66">
            <v>340602872.62329</v>
          </cell>
          <cell r="AM66">
            <v>341590843.16921902</v>
          </cell>
          <cell r="AN66">
            <v>342536454.13664001</v>
          </cell>
        </row>
        <row r="67">
          <cell r="A67">
            <v>1</v>
          </cell>
          <cell r="B67" t="str">
            <v>A71</v>
          </cell>
          <cell r="C67">
            <v>792</v>
          </cell>
          <cell r="D67">
            <v>2509590</v>
          </cell>
          <cell r="E67">
            <v>2509590</v>
          </cell>
          <cell r="F67">
            <v>11394.6764005686</v>
          </cell>
          <cell r="G67">
            <v>11506.926355514701</v>
          </cell>
          <cell r="H67">
            <v>1.06</v>
          </cell>
          <cell r="I67">
            <v>0.03</v>
          </cell>
          <cell r="J67">
            <v>-0.06</v>
          </cell>
          <cell r="K67">
            <v>-0.05</v>
          </cell>
          <cell r="L67">
            <v>-0.03</v>
          </cell>
          <cell r="M67">
            <v>-0.09</v>
          </cell>
          <cell r="N67">
            <v>2.33</v>
          </cell>
          <cell r="O67">
            <v>-0.11</v>
          </cell>
          <cell r="P67">
            <v>-3.41</v>
          </cell>
          <cell r="Q67">
            <v>3.57</v>
          </cell>
          <cell r="R67">
            <v>-0.11</v>
          </cell>
          <cell r="S67">
            <v>-0.72</v>
          </cell>
          <cell r="T67">
            <v>0.01</v>
          </cell>
          <cell r="U67">
            <v>0.51</v>
          </cell>
          <cell r="V67">
            <v>0.99</v>
          </cell>
          <cell r="W67">
            <v>28595965948.103001</v>
          </cell>
          <cell r="X67">
            <v>26554318481.9893</v>
          </cell>
          <cell r="Y67">
            <v>26835239142.423302</v>
          </cell>
          <cell r="Z67">
            <v>26819844028.372398</v>
          </cell>
          <cell r="AA67">
            <v>26844567875.385601</v>
          </cell>
          <cell r="AB67">
            <v>26806349124.687599</v>
          </cell>
          <cell r="AC67">
            <v>26686379479.5644</v>
          </cell>
          <cell r="AD67">
            <v>26678183434.226799</v>
          </cell>
          <cell r="AE67">
            <v>26811382327.5802</v>
          </cell>
          <cell r="AF67">
            <v>27435076738.069099</v>
          </cell>
          <cell r="AG67">
            <v>27403691498.945702</v>
          </cell>
          <cell r="AH67">
            <v>26468472832.265499</v>
          </cell>
          <cell r="AI67">
            <v>27412756297.5411</v>
          </cell>
          <cell r="AJ67">
            <v>28762568118.604301</v>
          </cell>
          <cell r="AK67">
            <v>28938600107.008598</v>
          </cell>
          <cell r="AL67">
            <v>28728131425.266701</v>
          </cell>
          <cell r="AM67">
            <v>28730150249.818802</v>
          </cell>
          <cell r="AN67">
            <v>28877667312.535999</v>
          </cell>
        </row>
        <row r="68">
          <cell r="A68">
            <v>1</v>
          </cell>
          <cell r="B68" t="str">
            <v>A72</v>
          </cell>
          <cell r="C68">
            <v>2538</v>
          </cell>
          <cell r="D68">
            <v>6753109</v>
          </cell>
          <cell r="E68">
            <v>6753109</v>
          </cell>
          <cell r="F68">
            <v>11596.4216756028</v>
          </cell>
          <cell r="G68">
            <v>11700.866890600601</v>
          </cell>
          <cell r="H68">
            <v>0.97</v>
          </cell>
          <cell r="I68">
            <v>0.11</v>
          </cell>
          <cell r="J68">
            <v>0.02</v>
          </cell>
          <cell r="K68">
            <v>-0.01</v>
          </cell>
          <cell r="L68">
            <v>0.01</v>
          </cell>
          <cell r="M68">
            <v>0.03</v>
          </cell>
          <cell r="N68">
            <v>-0.83</v>
          </cell>
          <cell r="O68">
            <v>0.04</v>
          </cell>
          <cell r="P68">
            <v>-4.5</v>
          </cell>
          <cell r="Q68">
            <v>4.8600000000000003</v>
          </cell>
          <cell r="R68">
            <v>-0.09</v>
          </cell>
          <cell r="S68">
            <v>-0.65</v>
          </cell>
          <cell r="T68">
            <v>-0.01</v>
          </cell>
          <cell r="U68">
            <v>0.37</v>
          </cell>
          <cell r="V68">
            <v>0.9</v>
          </cell>
          <cell r="W68">
            <v>78311899585.308197</v>
          </cell>
          <cell r="X68">
            <v>74796018117.814102</v>
          </cell>
          <cell r="Y68">
            <v>75524608132.8405</v>
          </cell>
          <cell r="Z68">
            <v>75538900791.628601</v>
          </cell>
          <cell r="AA68">
            <v>75608536253.518204</v>
          </cell>
          <cell r="AB68">
            <v>75534368882.416</v>
          </cell>
          <cell r="AC68">
            <v>75164991958.071701</v>
          </cell>
          <cell r="AD68">
            <v>75173739421.508408</v>
          </cell>
          <cell r="AE68">
            <v>75549167786.456894</v>
          </cell>
          <cell r="AF68">
            <v>74923055668.227707</v>
          </cell>
          <cell r="AG68">
            <v>74954242591.307907</v>
          </cell>
          <cell r="AH68">
            <v>71581894419.184906</v>
          </cell>
          <cell r="AI68">
            <v>75059906167.162506</v>
          </cell>
          <cell r="AJ68">
            <v>78795698348.569595</v>
          </cell>
          <cell r="AK68">
            <v>79245963066.068695</v>
          </cell>
          <cell r="AL68">
            <v>78735187417.571899</v>
          </cell>
          <cell r="AM68">
            <v>78727629570.434296</v>
          </cell>
          <cell r="AN68">
            <v>79017229506.716904</v>
          </cell>
        </row>
        <row r="69">
          <cell r="A69">
            <v>1</v>
          </cell>
          <cell r="B69" t="str">
            <v>A73</v>
          </cell>
          <cell r="C69">
            <v>533</v>
          </cell>
          <cell r="D69">
            <v>2022661</v>
          </cell>
          <cell r="E69">
            <v>2022661</v>
          </cell>
          <cell r="F69">
            <v>12001.073448953801</v>
          </cell>
          <cell r="G69">
            <v>12113.318045281199</v>
          </cell>
          <cell r="H69">
            <v>0.95</v>
          </cell>
          <cell r="I69">
            <v>0.09</v>
          </cell>
          <cell r="J69">
            <v>-0.01</v>
          </cell>
          <cell r="K69">
            <v>-0.06</v>
          </cell>
          <cell r="L69">
            <v>-0.05</v>
          </cell>
          <cell r="M69">
            <v>-0.05</v>
          </cell>
          <cell r="N69">
            <v>2.31</v>
          </cell>
          <cell r="O69">
            <v>-0.09</v>
          </cell>
          <cell r="P69">
            <v>-3.87</v>
          </cell>
          <cell r="Q69">
            <v>4.0599999999999996</v>
          </cell>
          <cell r="R69">
            <v>-0.12</v>
          </cell>
          <cell r="S69">
            <v>-0.77</v>
          </cell>
          <cell r="T69">
            <v>-0.03</v>
          </cell>
          <cell r="U69">
            <v>0.54</v>
          </cell>
          <cell r="V69">
            <v>0.94</v>
          </cell>
          <cell r="W69">
            <v>24274103223.334301</v>
          </cell>
          <cell r="X69">
            <v>22457215988.715</v>
          </cell>
          <cell r="Y69">
            <v>22669621148.663502</v>
          </cell>
          <cell r="Z69">
            <v>22668386626.874401</v>
          </cell>
          <cell r="AA69">
            <v>22689283456.938202</v>
          </cell>
          <cell r="AB69">
            <v>22653758086.257801</v>
          </cell>
          <cell r="AC69">
            <v>22568096339.812901</v>
          </cell>
          <cell r="AD69">
            <v>22555916336.752998</v>
          </cell>
          <cell r="AE69">
            <v>22658328059.220501</v>
          </cell>
          <cell r="AF69">
            <v>23182078587.185299</v>
          </cell>
          <cell r="AG69">
            <v>23160430451.636002</v>
          </cell>
          <cell r="AH69">
            <v>22264275711.357399</v>
          </cell>
          <cell r="AI69">
            <v>23168845756.5103</v>
          </cell>
          <cell r="AJ69">
            <v>24399263238.569199</v>
          </cell>
          <cell r="AK69">
            <v>24557975273.752499</v>
          </cell>
          <cell r="AL69">
            <v>24376485198.408699</v>
          </cell>
          <cell r="AM69">
            <v>24369183314.0289</v>
          </cell>
          <cell r="AN69">
            <v>24501135990.7864</v>
          </cell>
        </row>
        <row r="70">
          <cell r="A70">
            <v>1</v>
          </cell>
          <cell r="B70" t="str">
            <v>A74</v>
          </cell>
          <cell r="C70">
            <v>1938</v>
          </cell>
          <cell r="D70">
            <v>6146206</v>
          </cell>
          <cell r="E70">
            <v>6146206</v>
          </cell>
          <cell r="F70">
            <v>11855.7807083099</v>
          </cell>
          <cell r="G70">
            <v>11959.065723719599</v>
          </cell>
          <cell r="H70">
            <v>0.93</v>
          </cell>
          <cell r="I70">
            <v>0.14000000000000001</v>
          </cell>
          <cell r="J70">
            <v>0.05</v>
          </cell>
          <cell r="K70">
            <v>-0.01</v>
          </cell>
          <cell r="L70">
            <v>0</v>
          </cell>
          <cell r="M70">
            <v>0.05</v>
          </cell>
          <cell r="N70">
            <v>-0.9</v>
          </cell>
          <cell r="O70">
            <v>0.05</v>
          </cell>
          <cell r="P70">
            <v>-4.76</v>
          </cell>
          <cell r="Q70">
            <v>5.12</v>
          </cell>
          <cell r="R70">
            <v>-0.09</v>
          </cell>
          <cell r="S70">
            <v>-0.68</v>
          </cell>
          <cell r="T70">
            <v>-0.03</v>
          </cell>
          <cell r="U70">
            <v>0.38</v>
          </cell>
          <cell r="V70">
            <v>0.87</v>
          </cell>
          <cell r="W70">
            <v>72868070524.098801</v>
          </cell>
          <cell r="X70">
            <v>69520176353.307602</v>
          </cell>
          <cell r="Y70">
            <v>70163722584.526093</v>
          </cell>
          <cell r="Z70">
            <v>70196837870.376007</v>
          </cell>
          <cell r="AA70">
            <v>70261548756.781097</v>
          </cell>
          <cell r="AB70">
            <v>70187415349.338593</v>
          </cell>
          <cell r="AC70">
            <v>69853647051.943695</v>
          </cell>
          <cell r="AD70">
            <v>69855972609.048096</v>
          </cell>
          <cell r="AE70">
            <v>70201743598.238297</v>
          </cell>
          <cell r="AF70">
            <v>69568335601.587799</v>
          </cell>
          <cell r="AG70">
            <v>69605264956.059296</v>
          </cell>
          <cell r="AH70">
            <v>66289628814.315598</v>
          </cell>
          <cell r="AI70">
            <v>69682905123.352097</v>
          </cell>
          <cell r="AJ70">
            <v>73288920495.740402</v>
          </cell>
          <cell r="AK70">
            <v>73726956813.6931</v>
          </cell>
          <cell r="AL70">
            <v>73245411547.675797</v>
          </cell>
          <cell r="AM70">
            <v>73224248363.974304</v>
          </cell>
          <cell r="AN70">
            <v>73502881505.519699</v>
          </cell>
        </row>
        <row r="71">
          <cell r="A71">
            <v>1</v>
          </cell>
          <cell r="B71" t="str">
            <v>A75</v>
          </cell>
          <cell r="C71">
            <v>277</v>
          </cell>
          <cell r="D71">
            <v>536389</v>
          </cell>
          <cell r="E71">
            <v>536389</v>
          </cell>
          <cell r="F71">
            <v>8983.5050080720903</v>
          </cell>
          <cell r="G71">
            <v>9104.4290366057194</v>
          </cell>
          <cell r="H71">
            <v>1.7</v>
          </cell>
          <cell r="I71">
            <v>-0.25</v>
          </cell>
          <cell r="J71">
            <v>-0.34</v>
          </cell>
          <cell r="K71">
            <v>0.03</v>
          </cell>
          <cell r="L71">
            <v>0.09</v>
          </cell>
          <cell r="M71">
            <v>-0.3</v>
          </cell>
          <cell r="N71">
            <v>2.2000000000000002</v>
          </cell>
          <cell r="O71">
            <v>-0.19</v>
          </cell>
          <cell r="P71">
            <v>-0.88</v>
          </cell>
          <cell r="Q71">
            <v>0.91</v>
          </cell>
          <cell r="R71">
            <v>-7.0000000000000007E-2</v>
          </cell>
          <cell r="S71">
            <v>-0.4</v>
          </cell>
          <cell r="T71">
            <v>0.22</v>
          </cell>
          <cell r="U71">
            <v>0.31</v>
          </cell>
          <cell r="V71">
            <v>1.35</v>
          </cell>
          <cell r="W71">
            <v>4818653267.7747803</v>
          </cell>
          <cell r="X71">
            <v>4588978511.4340401</v>
          </cell>
          <cell r="Y71">
            <v>4667151988.7472696</v>
          </cell>
          <cell r="Z71">
            <v>4651284103.4407396</v>
          </cell>
          <cell r="AA71">
            <v>4655571885.1469603</v>
          </cell>
          <cell r="AB71">
            <v>4652752739.2916298</v>
          </cell>
          <cell r="AC71">
            <v>4616972477.6283102</v>
          </cell>
          <cell r="AD71">
            <v>4621356338.09198</v>
          </cell>
          <cell r="AE71">
            <v>4653240275.6717997</v>
          </cell>
          <cell r="AF71">
            <v>4755753472.7490997</v>
          </cell>
          <cell r="AG71">
            <v>4746517536.5901203</v>
          </cell>
          <cell r="AH71">
            <v>4704574508.6140499</v>
          </cell>
          <cell r="AI71">
            <v>4747182626.4122295</v>
          </cell>
          <cell r="AJ71">
            <v>4871855880.54354</v>
          </cell>
          <cell r="AK71">
            <v>4887781734.5414104</v>
          </cell>
          <cell r="AL71">
            <v>4857667557.51194</v>
          </cell>
          <cell r="AM71">
            <v>4868296513.67661</v>
          </cell>
          <cell r="AN71">
            <v>4883515586.5159101</v>
          </cell>
        </row>
        <row r="72">
          <cell r="A72">
            <v>1</v>
          </cell>
          <cell r="B72" t="str">
            <v>A76</v>
          </cell>
          <cell r="C72">
            <v>489</v>
          </cell>
          <cell r="D72">
            <v>386697</v>
          </cell>
          <cell r="E72">
            <v>386697</v>
          </cell>
          <cell r="F72">
            <v>8173.2019709965798</v>
          </cell>
          <cell r="G72">
            <v>8265.7479417888098</v>
          </cell>
          <cell r="H72">
            <v>1.61</v>
          </cell>
          <cell r="I72">
            <v>-0.35</v>
          </cell>
          <cell r="J72">
            <v>-0.44</v>
          </cell>
          <cell r="K72">
            <v>0.13</v>
          </cell>
          <cell r="L72">
            <v>0.18</v>
          </cell>
          <cell r="M72">
            <v>-0.3</v>
          </cell>
          <cell r="N72">
            <v>-0.16</v>
          </cell>
          <cell r="O72">
            <v>-0.15</v>
          </cell>
          <cell r="P72">
            <v>-0.57999999999999996</v>
          </cell>
          <cell r="Q72">
            <v>0.89</v>
          </cell>
          <cell r="R72">
            <v>-0.05</v>
          </cell>
          <cell r="S72">
            <v>-0.24</v>
          </cell>
          <cell r="T72">
            <v>0.3</v>
          </cell>
          <cell r="U72">
            <v>0.18</v>
          </cell>
          <cell r="V72">
            <v>1.1299999999999999</v>
          </cell>
          <cell r="W72">
            <v>3160552682.5784702</v>
          </cell>
          <cell r="X72">
            <v>3074427231.02144</v>
          </cell>
          <cell r="Y72">
            <v>3123850628.1578398</v>
          </cell>
          <cell r="Z72">
            <v>3110174798.60571</v>
          </cell>
          <cell r="AA72">
            <v>3113041910.2050099</v>
          </cell>
          <cell r="AB72">
            <v>3114364896.3867102</v>
          </cell>
          <cell r="AC72">
            <v>3091441909.29459</v>
          </cell>
          <cell r="AD72">
            <v>3096936932.7010698</v>
          </cell>
          <cell r="AE72">
            <v>3114634866.0264401</v>
          </cell>
          <cell r="AF72">
            <v>3109547484.0019302</v>
          </cell>
          <cell r="AG72">
            <v>3105012823.3441901</v>
          </cell>
          <cell r="AH72">
            <v>3087156667.2495098</v>
          </cell>
          <cell r="AI72">
            <v>3114579105.5781002</v>
          </cell>
          <cell r="AJ72">
            <v>3192314255.99331</v>
          </cell>
          <cell r="AK72">
            <v>3198313110.8137002</v>
          </cell>
          <cell r="AL72">
            <v>3181108910.1100602</v>
          </cell>
          <cell r="AM72">
            <v>3190588647.5386701</v>
          </cell>
          <cell r="AN72">
            <v>3196339931.8459101</v>
          </cell>
        </row>
        <row r="73">
          <cell r="A73">
            <v>1</v>
          </cell>
          <cell r="B73" t="str">
            <v>A81</v>
          </cell>
          <cell r="C73">
            <v>69</v>
          </cell>
          <cell r="D73">
            <v>172410</v>
          </cell>
          <cell r="E73">
            <v>172410</v>
          </cell>
          <cell r="F73">
            <v>11083.636496065699</v>
          </cell>
          <cell r="G73">
            <v>11269.4199038313</v>
          </cell>
          <cell r="H73">
            <v>1.73</v>
          </cell>
          <cell r="I73">
            <v>-0.12</v>
          </cell>
          <cell r="J73">
            <v>-0.21</v>
          </cell>
          <cell r="K73">
            <v>0.01</v>
          </cell>
          <cell r="L73">
            <v>0.02</v>
          </cell>
          <cell r="M73">
            <v>-0.2</v>
          </cell>
          <cell r="N73">
            <v>0</v>
          </cell>
          <cell r="O73">
            <v>0</v>
          </cell>
          <cell r="P73">
            <v>-1.71</v>
          </cell>
          <cell r="Q73">
            <v>2.73</v>
          </cell>
          <cell r="R73">
            <v>-0.06</v>
          </cell>
          <cell r="S73">
            <v>-0.25</v>
          </cell>
          <cell r="T73">
            <v>0.16</v>
          </cell>
          <cell r="U73">
            <v>0.12</v>
          </cell>
          <cell r="V73">
            <v>1.68</v>
          </cell>
          <cell r="W73">
            <v>1910929768.28669</v>
          </cell>
          <cell r="X73">
            <v>1860634017.82795</v>
          </cell>
          <cell r="Y73">
            <v>1892788362.93731</v>
          </cell>
          <cell r="Z73">
            <v>1888730541.44682</v>
          </cell>
          <cell r="AA73">
            <v>1890471665.8510699</v>
          </cell>
          <cell r="AB73">
            <v>1888947987.15731</v>
          </cell>
          <cell r="AC73">
            <v>1880891196.0478101</v>
          </cell>
          <cell r="AD73">
            <v>1881236856.48088</v>
          </cell>
          <cell r="AE73">
            <v>1889081974.10954</v>
          </cell>
          <cell r="AF73">
            <v>1889035389.3715601</v>
          </cell>
          <cell r="AG73">
            <v>1889083580.24559</v>
          </cell>
          <cell r="AH73">
            <v>1856861164.5697501</v>
          </cell>
          <cell r="AI73">
            <v>1907506827.4121201</v>
          </cell>
          <cell r="AJ73">
            <v>1941707313.2047701</v>
          </cell>
          <cell r="AK73">
            <v>1945564946.58145</v>
          </cell>
          <cell r="AL73">
            <v>1937491134.7344799</v>
          </cell>
          <cell r="AM73">
            <v>1940629200.0431001</v>
          </cell>
          <cell r="AN73">
            <v>1942960685.61956</v>
          </cell>
        </row>
        <row r="74">
          <cell r="A74">
            <v>1</v>
          </cell>
          <cell r="B74" t="str">
            <v>A82</v>
          </cell>
          <cell r="C74">
            <v>48</v>
          </cell>
          <cell r="D74">
            <v>56541</v>
          </cell>
          <cell r="E74">
            <v>56541</v>
          </cell>
          <cell r="F74">
            <v>7889.1096702381701</v>
          </cell>
          <cell r="G74">
            <v>7958.2732102836599</v>
          </cell>
          <cell r="H74">
            <v>1.2</v>
          </cell>
          <cell r="I74">
            <v>-0.28000000000000003</v>
          </cell>
          <cell r="J74">
            <v>-0.37</v>
          </cell>
          <cell r="K74">
            <v>0.1</v>
          </cell>
          <cell r="L74">
            <v>0.13</v>
          </cell>
          <cell r="M74">
            <v>-0.25</v>
          </cell>
          <cell r="N74">
            <v>3.09</v>
          </cell>
          <cell r="O74">
            <v>-0.3</v>
          </cell>
          <cell r="P74">
            <v>-1.63</v>
          </cell>
          <cell r="Q74">
            <v>1.67</v>
          </cell>
          <cell r="R74">
            <v>-0.23</v>
          </cell>
          <cell r="S74">
            <v>-0.49</v>
          </cell>
          <cell r="T74">
            <v>0.34</v>
          </cell>
          <cell r="U74">
            <v>0.55000000000000004</v>
          </cell>
          <cell r="V74">
            <v>0.88</v>
          </cell>
          <cell r="W74">
            <v>446058149.86493599</v>
          </cell>
          <cell r="X74">
            <v>413950409.39793199</v>
          </cell>
          <cell r="Y74">
            <v>418899372.18874002</v>
          </cell>
          <cell r="Z74">
            <v>417341311.91444898</v>
          </cell>
          <cell r="AA74">
            <v>417726037.595074</v>
          </cell>
          <cell r="AB74">
            <v>417771362.84988701</v>
          </cell>
          <cell r="AC74">
            <v>413007121.03965598</v>
          </cell>
          <cell r="AD74">
            <v>413531408.92827803</v>
          </cell>
          <cell r="AE74">
            <v>417840814.07841903</v>
          </cell>
          <cell r="AF74">
            <v>430771742.96901</v>
          </cell>
          <cell r="AG74">
            <v>429465917.57066602</v>
          </cell>
          <cell r="AH74">
            <v>422446353.19663697</v>
          </cell>
          <cell r="AI74">
            <v>429501174.13871902</v>
          </cell>
          <cell r="AJ74">
            <v>448555402.80471301</v>
          </cell>
          <cell r="AK74">
            <v>449714393.81838697</v>
          </cell>
          <cell r="AL74">
            <v>446020232.18120402</v>
          </cell>
          <cell r="AM74">
            <v>447527281.55980003</v>
          </cell>
          <cell r="AN74">
            <v>449968725.58264798</v>
          </cell>
        </row>
        <row r="75">
          <cell r="A75">
            <v>1</v>
          </cell>
          <cell r="B75" t="str">
            <v>A141</v>
          </cell>
          <cell r="C75">
            <v>14</v>
          </cell>
          <cell r="D75">
            <v>20943</v>
          </cell>
          <cell r="E75">
            <v>20943</v>
          </cell>
          <cell r="F75">
            <v>12786.0614753888</v>
          </cell>
          <cell r="G75">
            <v>13012.315964018</v>
          </cell>
          <cell r="H75">
            <v>0.95</v>
          </cell>
          <cell r="I75">
            <v>0.68</v>
          </cell>
          <cell r="J75">
            <v>0.59</v>
          </cell>
          <cell r="K75">
            <v>0.15</v>
          </cell>
          <cell r="L75">
            <v>0.19</v>
          </cell>
          <cell r="M75">
            <v>0.77</v>
          </cell>
          <cell r="N75">
            <v>-1.06</v>
          </cell>
          <cell r="O75">
            <v>0.14000000000000001</v>
          </cell>
          <cell r="P75">
            <v>-2.61</v>
          </cell>
          <cell r="Q75">
            <v>3.5</v>
          </cell>
          <cell r="R75">
            <v>-0.09</v>
          </cell>
          <cell r="S75">
            <v>-0.04</v>
          </cell>
          <cell r="T75">
            <v>1.02</v>
          </cell>
          <cell r="U75">
            <v>0.03</v>
          </cell>
          <cell r="V75">
            <v>1.77</v>
          </cell>
          <cell r="W75">
            <v>267778485.479067</v>
          </cell>
          <cell r="X75">
            <v>267742609.270574</v>
          </cell>
          <cell r="Y75">
            <v>270274539.58142298</v>
          </cell>
          <cell r="Z75">
            <v>271874635.39829999</v>
          </cell>
          <cell r="AA75">
            <v>272125262.76530701</v>
          </cell>
          <cell r="AB75">
            <v>272285745.68444502</v>
          </cell>
          <cell r="AC75">
            <v>269683382.98856503</v>
          </cell>
          <cell r="AD75">
            <v>270187179.81887501</v>
          </cell>
          <cell r="AE75">
            <v>272342795.46280199</v>
          </cell>
          <cell r="AF75">
            <v>269461108.10056502</v>
          </cell>
          <cell r="AG75">
            <v>269835376.18466198</v>
          </cell>
          <cell r="AH75">
            <v>262792399.52577001</v>
          </cell>
          <cell r="AI75">
            <v>272002927.11992401</v>
          </cell>
          <cell r="AJ75">
            <v>272666569.31778002</v>
          </cell>
          <cell r="AK75">
            <v>272519950.82455599</v>
          </cell>
          <cell r="AL75">
            <v>269673949.44642699</v>
          </cell>
          <cell r="AM75">
            <v>272422493.37758499</v>
          </cell>
          <cell r="AN75">
            <v>272516933.234429</v>
          </cell>
        </row>
        <row r="76">
          <cell r="A76">
            <v>1</v>
          </cell>
          <cell r="B76" t="str">
            <v>A144</v>
          </cell>
          <cell r="C76">
            <v>608</v>
          </cell>
          <cell r="D76">
            <v>369037</v>
          </cell>
          <cell r="E76">
            <v>369037</v>
          </cell>
          <cell r="F76">
            <v>7616.3974499443702</v>
          </cell>
          <cell r="G76">
            <v>7691.1175314217699</v>
          </cell>
          <cell r="H76">
            <v>1.5</v>
          </cell>
          <cell r="I76">
            <v>-0.45</v>
          </cell>
          <cell r="J76">
            <v>-0.54</v>
          </cell>
          <cell r="K76">
            <v>0.06</v>
          </cell>
          <cell r="L76">
            <v>0.11</v>
          </cell>
          <cell r="M76">
            <v>-0.46</v>
          </cell>
          <cell r="N76">
            <v>0.3</v>
          </cell>
          <cell r="O76">
            <v>-0.06</v>
          </cell>
          <cell r="P76">
            <v>-0.64</v>
          </cell>
          <cell r="Q76">
            <v>0.8</v>
          </cell>
          <cell r="R76">
            <v>-0.03</v>
          </cell>
          <cell r="S76">
            <v>-0.41</v>
          </cell>
          <cell r="T76">
            <v>0.41</v>
          </cell>
          <cell r="U76">
            <v>0.4</v>
          </cell>
          <cell r="V76">
            <v>0.98</v>
          </cell>
          <cell r="W76">
            <v>2810732465.7351198</v>
          </cell>
          <cell r="X76">
            <v>2702829634.3340902</v>
          </cell>
          <cell r="Y76">
            <v>2743284924.7657599</v>
          </cell>
          <cell r="Z76">
            <v>2728527255.4778099</v>
          </cell>
          <cell r="AA76">
            <v>2731042545.6623702</v>
          </cell>
          <cell r="AB76">
            <v>2730295584.7309198</v>
          </cell>
          <cell r="AC76">
            <v>2710090397.2195201</v>
          </cell>
          <cell r="AD76">
            <v>2713197025.7088599</v>
          </cell>
          <cell r="AE76">
            <v>2730581307.68751</v>
          </cell>
          <cell r="AF76">
            <v>2738872903.6946998</v>
          </cell>
          <cell r="AG76">
            <v>2737301544.1138201</v>
          </cell>
          <cell r="AH76">
            <v>2719916314.7773199</v>
          </cell>
          <cell r="AI76">
            <v>2741557628.0083098</v>
          </cell>
          <cell r="AJ76">
            <v>2827796291.92418</v>
          </cell>
          <cell r="AK76">
            <v>2838661844.11761</v>
          </cell>
          <cell r="AL76">
            <v>2815407191.9864502</v>
          </cell>
          <cell r="AM76">
            <v>2826947315.3856602</v>
          </cell>
          <cell r="AN76">
            <v>2838306940.4432902</v>
          </cell>
        </row>
      </sheetData>
      <sheetData sheetId="1">
        <row r="1">
          <cell r="A1" t="str">
            <v>URGEO</v>
          </cell>
          <cell r="B1" t="str">
            <v>_TYPE_</v>
          </cell>
          <cell r="C1" t="str">
            <v>_FREQ_</v>
          </cell>
          <cell r="D1" t="str">
            <v>ATOTPAY</v>
          </cell>
          <cell r="E1" t="str">
            <v>ADSHPAY</v>
          </cell>
          <cell r="F1" t="str">
            <v>AHSPPAY</v>
          </cell>
          <cell r="G1" t="str">
            <v>AFEDPAY</v>
          </cell>
          <cell r="H1" t="str">
            <v>ATCHPAY</v>
          </cell>
          <cell r="I1" t="str">
            <v>ADRGPAY</v>
          </cell>
          <cell r="J1" t="str">
            <v>AOUTPAY</v>
          </cell>
          <cell r="K1" t="str">
            <v>ANATPAY</v>
          </cell>
          <cell r="L1" t="str">
            <v>AIMETCHPAY</v>
          </cell>
          <cell r="M1" t="str">
            <v>AREADMPAY</v>
          </cell>
          <cell r="N1" t="str">
            <v>AVBPPAY</v>
          </cell>
          <cell r="O1" t="str">
            <v>AUCPPAY</v>
          </cell>
          <cell r="P1" t="str">
            <v>AHACPAY</v>
          </cell>
          <cell r="Q1" t="str">
            <v>BTOTPAY</v>
          </cell>
          <cell r="R1" t="str">
            <v>BDSHPAY</v>
          </cell>
          <cell r="S1" t="str">
            <v>BHSPPAY</v>
          </cell>
          <cell r="T1" t="str">
            <v>BFEDPAY</v>
          </cell>
          <cell r="U1" t="str">
            <v>BTCHPAY</v>
          </cell>
          <cell r="V1" t="str">
            <v>BDRGPAY</v>
          </cell>
          <cell r="W1" t="str">
            <v>BOUTPAY</v>
          </cell>
          <cell r="X1" t="str">
            <v>BIMETCHPAY</v>
          </cell>
          <cell r="Y1" t="str">
            <v>BREADMPAY</v>
          </cell>
          <cell r="Z1" t="str">
            <v>BVBPPAY</v>
          </cell>
          <cell r="AA1" t="str">
            <v>BUCPPAY</v>
          </cell>
          <cell r="AB1" t="str">
            <v>BHACPAY</v>
          </cell>
          <cell r="AC1" t="str">
            <v>CTOTPAY</v>
          </cell>
          <cell r="AD1" t="str">
            <v>CDSHPAY</v>
          </cell>
          <cell r="AE1" t="str">
            <v>CHSPPAY</v>
          </cell>
          <cell r="AF1" t="str">
            <v>CFEDPAY</v>
          </cell>
          <cell r="AG1" t="str">
            <v>CTCHPAY</v>
          </cell>
          <cell r="AH1" t="str">
            <v>CDRGPAY</v>
          </cell>
          <cell r="AI1" t="str">
            <v>COUTPAY</v>
          </cell>
          <cell r="AJ1" t="str">
            <v>CIMETCHPAY</v>
          </cell>
          <cell r="AK1" t="str">
            <v>CREADMPAY</v>
          </cell>
          <cell r="AL1" t="str">
            <v>CVBPPAY</v>
          </cell>
          <cell r="AM1" t="str">
            <v>CUCPPAY</v>
          </cell>
          <cell r="AN1" t="str">
            <v>CHACPAY</v>
          </cell>
          <cell r="AO1" t="str">
            <v>DTOTPAY</v>
          </cell>
          <cell r="AP1" t="str">
            <v>DDSHPAY</v>
          </cell>
          <cell r="AQ1" t="str">
            <v>DHSPPAY</v>
          </cell>
          <cell r="AR1" t="str">
            <v>DFEDPAY</v>
          </cell>
          <cell r="AS1" t="str">
            <v>DTCHPAY</v>
          </cell>
          <cell r="AT1" t="str">
            <v>DDRGPAY</v>
          </cell>
          <cell r="AU1" t="str">
            <v>DOUTPAY</v>
          </cell>
          <cell r="AV1" t="str">
            <v>DIMETCHPAY</v>
          </cell>
          <cell r="AW1" t="str">
            <v>DREADMPAY</v>
          </cell>
          <cell r="AX1" t="str">
            <v>DVBPPAY</v>
          </cell>
          <cell r="AY1" t="str">
            <v>DUCPPAY</v>
          </cell>
          <cell r="AZ1" t="str">
            <v>DHACPAY</v>
          </cell>
          <cell r="BA1" t="str">
            <v>DXTOTPAY</v>
          </cell>
          <cell r="BB1" t="str">
            <v>DXDSHPAY</v>
          </cell>
          <cell r="BC1" t="str">
            <v>DXHSPPAY</v>
          </cell>
          <cell r="BD1" t="str">
            <v>DXFEDPAY</v>
          </cell>
          <cell r="BE1" t="str">
            <v>DXTCHPAY</v>
          </cell>
          <cell r="BF1" t="str">
            <v>DXDRGPAY</v>
          </cell>
          <cell r="BG1" t="str">
            <v>DXOUTPAY</v>
          </cell>
          <cell r="BH1" t="str">
            <v>DXIMETCHPAY</v>
          </cell>
          <cell r="BI1" t="str">
            <v>DXREADMPAY</v>
          </cell>
          <cell r="BJ1" t="str">
            <v>DXVBPPAY</v>
          </cell>
          <cell r="BK1" t="str">
            <v>DXUCPPAY</v>
          </cell>
          <cell r="BL1" t="str">
            <v>DXHACPAY</v>
          </cell>
          <cell r="BM1" t="str">
            <v>ETOTPAY</v>
          </cell>
          <cell r="BN1" t="str">
            <v>EDSHPAY</v>
          </cell>
          <cell r="BO1" t="str">
            <v>EHSPPAY</v>
          </cell>
          <cell r="BP1" t="str">
            <v>EFEDPAY</v>
          </cell>
          <cell r="BQ1" t="str">
            <v>ETCHPAY</v>
          </cell>
          <cell r="BR1" t="str">
            <v>EDRGPAY</v>
          </cell>
          <cell r="BS1" t="str">
            <v>EOUTPAY</v>
          </cell>
          <cell r="BT1" t="str">
            <v>EIMETCHPAY</v>
          </cell>
          <cell r="BU1" t="str">
            <v>EREADMPAY</v>
          </cell>
          <cell r="BV1" t="str">
            <v>EVBPPAY</v>
          </cell>
          <cell r="BW1" t="str">
            <v>EUCPPAY</v>
          </cell>
          <cell r="BX1" t="str">
            <v>EHACPAY</v>
          </cell>
          <cell r="BY1" t="str">
            <v>GTOTPAY</v>
          </cell>
          <cell r="BZ1" t="str">
            <v>GDSHPAY</v>
          </cell>
          <cell r="CA1" t="str">
            <v>GHSPPAY</v>
          </cell>
          <cell r="CB1" t="str">
            <v>GFEDPAY</v>
          </cell>
          <cell r="CC1" t="str">
            <v>GTCHPAY</v>
          </cell>
          <cell r="CD1" t="str">
            <v>GDRGPAY</v>
          </cell>
          <cell r="CE1" t="str">
            <v>GOUTPAY</v>
          </cell>
          <cell r="CF1" t="str">
            <v>GIMETCHPAY</v>
          </cell>
          <cell r="CG1" t="str">
            <v>GREADMPAY</v>
          </cell>
          <cell r="CH1" t="str">
            <v>GVBPPAY</v>
          </cell>
          <cell r="CI1" t="str">
            <v>GUCPPAY</v>
          </cell>
          <cell r="CJ1" t="str">
            <v>GHACPAY</v>
          </cell>
          <cell r="CK1" t="str">
            <v>HTOTPAY</v>
          </cell>
          <cell r="CL1" t="str">
            <v>HDSHPAY</v>
          </cell>
          <cell r="CM1" t="str">
            <v>HHSPPAY</v>
          </cell>
          <cell r="CN1" t="str">
            <v>HFEDPAY</v>
          </cell>
          <cell r="CO1" t="str">
            <v>HTCHPAY</v>
          </cell>
          <cell r="CP1" t="str">
            <v>HDRGPAY</v>
          </cell>
          <cell r="CQ1" t="str">
            <v>HOUTPAY</v>
          </cell>
          <cell r="CR1" t="str">
            <v>HIMETCHPAY</v>
          </cell>
          <cell r="CS1" t="str">
            <v>HREADMPAY</v>
          </cell>
          <cell r="CT1" t="str">
            <v>HVBPPAY</v>
          </cell>
          <cell r="CU1" t="str">
            <v>HUCPPAY</v>
          </cell>
          <cell r="CV1" t="str">
            <v>HHACPAY</v>
          </cell>
          <cell r="CW1" t="str">
            <v>ITOTPAY</v>
          </cell>
          <cell r="CX1" t="str">
            <v>IDSHPAY</v>
          </cell>
          <cell r="CY1" t="str">
            <v>IHSPPAY</v>
          </cell>
          <cell r="CZ1" t="str">
            <v>IFEDPAY</v>
          </cell>
          <cell r="DA1" t="str">
            <v>ITCHPAY</v>
          </cell>
          <cell r="DB1" t="str">
            <v>IDRGPAY</v>
          </cell>
          <cell r="DC1" t="str">
            <v>IOUTPAY</v>
          </cell>
          <cell r="DD1" t="str">
            <v>IIMETCHPAY</v>
          </cell>
          <cell r="DE1" t="str">
            <v>IREADMPAY</v>
          </cell>
          <cell r="DF1" t="str">
            <v>IVBPPAY</v>
          </cell>
          <cell r="DG1" t="str">
            <v>IUCPPAY</v>
          </cell>
          <cell r="DH1" t="str">
            <v>IHACPAY</v>
          </cell>
          <cell r="DI1" t="str">
            <v>JTOTPAY</v>
          </cell>
          <cell r="DJ1" t="str">
            <v>JDSHPAY</v>
          </cell>
          <cell r="DK1" t="str">
            <v>JHSPPAY</v>
          </cell>
          <cell r="DL1" t="str">
            <v>JFEDPAY</v>
          </cell>
          <cell r="DM1" t="str">
            <v>JTCHPAY</v>
          </cell>
          <cell r="DN1" t="str">
            <v>JDRGPAY</v>
          </cell>
          <cell r="DO1" t="str">
            <v>JOUTPAY</v>
          </cell>
          <cell r="DP1" t="str">
            <v>JIMETCHPAY</v>
          </cell>
          <cell r="DQ1" t="str">
            <v>JREADMPAY</v>
          </cell>
          <cell r="DR1" t="str">
            <v>JVBPPAY</v>
          </cell>
          <cell r="DS1" t="str">
            <v>JUCPPAY</v>
          </cell>
          <cell r="DT1" t="str">
            <v>JHACPAY</v>
          </cell>
          <cell r="DU1" t="str">
            <v>KTOTPAY</v>
          </cell>
          <cell r="DV1" t="str">
            <v>KDSHPAY</v>
          </cell>
          <cell r="DW1" t="str">
            <v>KHSPPAY</v>
          </cell>
          <cell r="DX1" t="str">
            <v>KFEDPAY</v>
          </cell>
          <cell r="DY1" t="str">
            <v>KTCHPAY</v>
          </cell>
          <cell r="DZ1" t="str">
            <v>KDRGPAY</v>
          </cell>
          <cell r="EA1" t="str">
            <v>KOUTPAY</v>
          </cell>
          <cell r="EB1" t="str">
            <v>KIMETCHPAY</v>
          </cell>
          <cell r="EC1" t="str">
            <v>KREADMPAY</v>
          </cell>
          <cell r="ED1" t="str">
            <v>KVBPPAY</v>
          </cell>
          <cell r="EE1" t="str">
            <v>KUCPPAY</v>
          </cell>
          <cell r="EF1" t="str">
            <v>KHACPAY</v>
          </cell>
          <cell r="EG1" t="str">
            <v>KXTOTPAY</v>
          </cell>
          <cell r="EH1" t="str">
            <v>KXDSHPAY</v>
          </cell>
          <cell r="EI1" t="str">
            <v>KXHSPPAY</v>
          </cell>
          <cell r="EJ1" t="str">
            <v>KXFEDPAY</v>
          </cell>
          <cell r="EK1" t="str">
            <v>KXTCHPAY</v>
          </cell>
          <cell r="EL1" t="str">
            <v>KXDRGPAY</v>
          </cell>
          <cell r="EM1" t="str">
            <v>KXOUTPAY</v>
          </cell>
          <cell r="EN1" t="str">
            <v>KXIMETCHPAY</v>
          </cell>
          <cell r="EO1" t="str">
            <v>KXREADMPAY</v>
          </cell>
          <cell r="EP1" t="str">
            <v>KXVBPPAY</v>
          </cell>
          <cell r="EQ1" t="str">
            <v>KXUCPPAY</v>
          </cell>
          <cell r="ER1" t="str">
            <v>KXHACPAY</v>
          </cell>
          <cell r="ES1" t="str">
            <v>LTOTPAY</v>
          </cell>
          <cell r="ET1" t="str">
            <v>LDSHPAY</v>
          </cell>
          <cell r="EU1" t="str">
            <v>LHSPPAY</v>
          </cell>
          <cell r="EV1" t="str">
            <v>LFEDPAY</v>
          </cell>
          <cell r="EW1" t="str">
            <v>LTCHPAY</v>
          </cell>
          <cell r="EX1" t="str">
            <v>LDRGPAY</v>
          </cell>
          <cell r="EY1" t="str">
            <v>LOUTPAY</v>
          </cell>
          <cell r="EZ1" t="str">
            <v>LIMETCHPAY</v>
          </cell>
          <cell r="FA1" t="str">
            <v>LREADMPAY</v>
          </cell>
          <cell r="FB1" t="str">
            <v>LVBPPAY</v>
          </cell>
          <cell r="FC1" t="str">
            <v>LUCPPAY</v>
          </cell>
          <cell r="FD1" t="str">
            <v>LHACPAY</v>
          </cell>
          <cell r="FE1" t="str">
            <v>MTOTPAY</v>
          </cell>
          <cell r="FF1" t="str">
            <v>MDSHPAY</v>
          </cell>
          <cell r="FG1" t="str">
            <v>MHSPPAY</v>
          </cell>
          <cell r="FH1" t="str">
            <v>MFEDPAY</v>
          </cell>
          <cell r="FI1" t="str">
            <v>MTCHPAY</v>
          </cell>
          <cell r="FJ1" t="str">
            <v>MDRGPAY</v>
          </cell>
          <cell r="FK1" t="str">
            <v>MOUTPAY</v>
          </cell>
          <cell r="FL1" t="str">
            <v>MIMETCHPAY</v>
          </cell>
          <cell r="FM1" t="str">
            <v>MREADMPAY</v>
          </cell>
          <cell r="FN1" t="str">
            <v>MVBPPAY</v>
          </cell>
          <cell r="FO1" t="str">
            <v>MUCPPAY</v>
          </cell>
          <cell r="FP1" t="str">
            <v>MHACPAY</v>
          </cell>
          <cell r="FQ1" t="str">
            <v>NTOTPAY</v>
          </cell>
          <cell r="FR1" t="str">
            <v>NDSHPAY</v>
          </cell>
          <cell r="FS1" t="str">
            <v>NHSPPAY</v>
          </cell>
          <cell r="FT1" t="str">
            <v>NFEDPAY</v>
          </cell>
          <cell r="FU1" t="str">
            <v>NTCHPAY</v>
          </cell>
          <cell r="FV1" t="str">
            <v>NDRGPAY</v>
          </cell>
          <cell r="FW1" t="str">
            <v>NOUTPAY</v>
          </cell>
          <cell r="FX1" t="str">
            <v>NIMETCHPAY</v>
          </cell>
          <cell r="FY1" t="str">
            <v>NREADMPAY</v>
          </cell>
          <cell r="FZ1" t="str">
            <v>NVBPPAY</v>
          </cell>
          <cell r="GA1" t="str">
            <v>NUCPPAY</v>
          </cell>
          <cell r="GB1" t="str">
            <v>NHACPAY</v>
          </cell>
          <cell r="GC1" t="str">
            <v>OTOTPAY</v>
          </cell>
          <cell r="GD1" t="str">
            <v>ODSHPAY</v>
          </cell>
          <cell r="GE1" t="str">
            <v>OHSPPAY</v>
          </cell>
          <cell r="GF1" t="str">
            <v>OFEDPAY</v>
          </cell>
          <cell r="GG1" t="str">
            <v>OTCHPAY</v>
          </cell>
          <cell r="GH1" t="str">
            <v>ODRGPAY</v>
          </cell>
          <cell r="GI1" t="str">
            <v>OOUTPAY</v>
          </cell>
          <cell r="GJ1" t="str">
            <v>OIMETCHPAY</v>
          </cell>
          <cell r="GK1" t="str">
            <v>OREADMPAY</v>
          </cell>
          <cell r="GL1" t="str">
            <v>OVBPPAY</v>
          </cell>
          <cell r="GM1" t="str">
            <v>OUCPPAY</v>
          </cell>
          <cell r="GN1" t="str">
            <v>OHACPAY</v>
          </cell>
          <cell r="GO1" t="str">
            <v>PTOTPAY</v>
          </cell>
          <cell r="GP1" t="str">
            <v>PDSHPAY</v>
          </cell>
          <cell r="GQ1" t="str">
            <v>PHSPPAY</v>
          </cell>
          <cell r="GR1" t="str">
            <v>PFEDPAY</v>
          </cell>
          <cell r="GS1" t="str">
            <v>PTCHPAY</v>
          </cell>
          <cell r="GT1" t="str">
            <v>PDRGPAY</v>
          </cell>
          <cell r="GU1" t="str">
            <v>POUTPAY</v>
          </cell>
          <cell r="GV1" t="str">
            <v>PIMETCHPAY</v>
          </cell>
          <cell r="GW1" t="str">
            <v>PREADMPAY</v>
          </cell>
          <cell r="GX1" t="str">
            <v>PVBPPAY</v>
          </cell>
          <cell r="GY1" t="str">
            <v>PUCPPAY</v>
          </cell>
          <cell r="GZ1" t="str">
            <v>PHACPAY</v>
          </cell>
          <cell r="HA1" t="str">
            <v>FTOTPAY</v>
          </cell>
          <cell r="HB1" t="str">
            <v>FDSHPAY</v>
          </cell>
          <cell r="HC1" t="str">
            <v>FHSPPAY</v>
          </cell>
          <cell r="HD1" t="str">
            <v>FFEDPAY</v>
          </cell>
          <cell r="HE1" t="str">
            <v>FTCHPAY</v>
          </cell>
          <cell r="HF1" t="str">
            <v>FDRGPAY</v>
          </cell>
          <cell r="HG1" t="str">
            <v>FOUTPAY</v>
          </cell>
          <cell r="HH1" t="str">
            <v>FNATPAY</v>
          </cell>
          <cell r="HI1" t="str">
            <v>FIMETCHPAY</v>
          </cell>
          <cell r="HJ1" t="str">
            <v>FREADMPAY</v>
          </cell>
          <cell r="HK1" t="str">
            <v>FVBPPAY</v>
          </cell>
          <cell r="HL1" t="str">
            <v>FUCPPAY</v>
          </cell>
          <cell r="HM1" t="str">
            <v>FHACPAY</v>
          </cell>
        </row>
        <row r="2">
          <cell r="B2">
            <v>0</v>
          </cell>
          <cell r="C2">
            <v>3330</v>
          </cell>
          <cell r="D2">
            <v>106907865533.411</v>
          </cell>
          <cell r="E2">
            <v>2985188584.7413402</v>
          </cell>
          <cell r="F2">
            <v>7420911203.99685</v>
          </cell>
          <cell r="G2">
            <v>99831997984.691101</v>
          </cell>
          <cell r="H2">
            <v>5750484643.0328302</v>
          </cell>
          <cell r="I2">
            <v>79774047747.231995</v>
          </cell>
          <cell r="J2">
            <v>4313921596.4576302</v>
          </cell>
          <cell r="K2">
            <v>79774047747.231995</v>
          </cell>
          <cell r="L2">
            <v>1780067802.5432899</v>
          </cell>
          <cell r="M2">
            <v>-422999807.41911399</v>
          </cell>
          <cell r="N2">
            <v>-2052906.37969863</v>
          </cell>
          <cell r="O2">
            <v>5666406430.1596699</v>
          </cell>
          <cell r="P2">
            <v>-345043655.27670401</v>
          </cell>
          <cell r="Q2">
            <v>101350336599.80299</v>
          </cell>
          <cell r="R2">
            <v>2964280748.1015701</v>
          </cell>
          <cell r="S2">
            <v>7587607552.2124996</v>
          </cell>
          <cell r="T2">
            <v>93762729047.591003</v>
          </cell>
          <cell r="U2">
            <v>5762229228.3348598</v>
          </cell>
          <cell r="V2">
            <v>79505785613.718002</v>
          </cell>
          <cell r="W2">
            <v>4278534229.6812501</v>
          </cell>
          <cell r="X2">
            <v>1784684165.87147</v>
          </cell>
          <cell r="Y2">
            <v>-521426169.614254</v>
          </cell>
          <cell r="Z2">
            <v>-2382139.8896979401</v>
          </cell>
          <cell r="AA2">
            <v>0</v>
          </cell>
          <cell r="AB2">
            <v>0</v>
          </cell>
          <cell r="AC2">
            <v>102359847275.26401</v>
          </cell>
          <cell r="AD2">
            <v>2986100426.6610799</v>
          </cell>
          <cell r="AE2">
            <v>7889876959.9312096</v>
          </cell>
          <cell r="AF2">
            <v>94469970315.332703</v>
          </cell>
          <cell r="AG2">
            <v>5813428508.6297903</v>
          </cell>
          <cell r="AH2">
            <v>80093114802.4478</v>
          </cell>
          <cell r="AI2">
            <v>4313412433.7561703</v>
          </cell>
          <cell r="AJ2">
            <v>1800698921.5641401</v>
          </cell>
          <cell r="AK2">
            <v>-526156299.97391701</v>
          </cell>
          <cell r="AL2">
            <v>-2404788.98123594</v>
          </cell>
          <cell r="AM2">
            <v>0</v>
          </cell>
          <cell r="AN2">
            <v>0</v>
          </cell>
          <cell r="AO2">
            <v>102358744820.00101</v>
          </cell>
          <cell r="AP2">
            <v>2988873999.4895501</v>
          </cell>
          <cell r="AQ2">
            <v>7830673580.6153402</v>
          </cell>
          <cell r="AR2">
            <v>94528071239.385696</v>
          </cell>
          <cell r="AS2">
            <v>5827141193.83992</v>
          </cell>
          <cell r="AT2">
            <v>80131413112.681</v>
          </cell>
          <cell r="AU2">
            <v>4313790308.1004295</v>
          </cell>
          <cell r="AV2">
            <v>1803655266.65101</v>
          </cell>
          <cell r="AW2">
            <v>-525776505.62410903</v>
          </cell>
          <cell r="AX2">
            <v>-2636460.14167433</v>
          </cell>
          <cell r="AY2">
            <v>0</v>
          </cell>
          <cell r="AZ2">
            <v>0</v>
          </cell>
          <cell r="BA2">
            <v>102453104128.90401</v>
          </cell>
          <cell r="BB2">
            <v>2991629290.0657001</v>
          </cell>
          <cell r="BC2">
            <v>7837892279.4046698</v>
          </cell>
          <cell r="BD2">
            <v>94615211849.498901</v>
          </cell>
          <cell r="BE2">
            <v>5832512938.2560501</v>
          </cell>
          <cell r="BF2">
            <v>80205282177.566498</v>
          </cell>
          <cell r="BG2">
            <v>4317766971.4811602</v>
          </cell>
          <cell r="BH2">
            <v>1805317964.49631</v>
          </cell>
          <cell r="BI2">
            <v>-526261192.18210799</v>
          </cell>
          <cell r="BJ2">
            <v>-2638890.55987994</v>
          </cell>
          <cell r="BK2">
            <v>0</v>
          </cell>
          <cell r="BL2">
            <v>0</v>
          </cell>
          <cell r="BM2">
            <v>102340718007.104</v>
          </cell>
          <cell r="BN2">
            <v>2991858159.55758</v>
          </cell>
          <cell r="BO2">
            <v>7803641595.0854101</v>
          </cell>
          <cell r="BP2">
            <v>94537076412.018295</v>
          </cell>
          <cell r="BQ2">
            <v>5820094473.6585302</v>
          </cell>
          <cell r="BR2">
            <v>80147868248.255997</v>
          </cell>
          <cell r="BS2">
            <v>4313669041.6337795</v>
          </cell>
          <cell r="BT2">
            <v>1800543288.6511099</v>
          </cell>
          <cell r="BU2">
            <v>-525427365.183586</v>
          </cell>
          <cell r="BV2">
            <v>-2683879.0073788799</v>
          </cell>
          <cell r="BW2">
            <v>0</v>
          </cell>
          <cell r="BX2">
            <v>0</v>
          </cell>
          <cell r="BY2">
            <v>101851371437.636</v>
          </cell>
          <cell r="BZ2">
            <v>2970731706.11797</v>
          </cell>
          <cell r="CA2">
            <v>7930396031.3100405</v>
          </cell>
          <cell r="CB2">
            <v>93920975406.325897</v>
          </cell>
          <cell r="CC2">
            <v>5808482296.3345604</v>
          </cell>
          <cell r="CD2">
            <v>79591398885.964005</v>
          </cell>
          <cell r="CE2">
            <v>4286600300.7467599</v>
          </cell>
          <cell r="CF2">
            <v>1796815608.38697</v>
          </cell>
          <cell r="CG2">
            <v>-522645807.00496602</v>
          </cell>
          <cell r="CH2">
            <v>-2679634.46638146</v>
          </cell>
          <cell r="CI2">
            <v>0</v>
          </cell>
          <cell r="CJ2">
            <v>0</v>
          </cell>
          <cell r="CK2">
            <v>101851922855.735</v>
          </cell>
          <cell r="CL2">
            <v>2972518184.04462</v>
          </cell>
          <cell r="CM2">
            <v>7938117266.2846298</v>
          </cell>
          <cell r="CN2">
            <v>93913805589.4505</v>
          </cell>
          <cell r="CO2">
            <v>5802706540.7989397</v>
          </cell>
          <cell r="CP2">
            <v>79591117671.925797</v>
          </cell>
          <cell r="CQ2">
            <v>4286266040.4744301</v>
          </cell>
          <cell r="CR2">
            <v>1793913340.02564</v>
          </cell>
          <cell r="CS2">
            <v>-522356889.417198</v>
          </cell>
          <cell r="CT2">
            <v>-2736918.8628596002</v>
          </cell>
          <cell r="CU2">
            <v>0</v>
          </cell>
          <cell r="CV2">
            <v>0</v>
          </cell>
          <cell r="CW2">
            <v>102360550114.037</v>
          </cell>
          <cell r="CX2">
            <v>2992483457.91293</v>
          </cell>
          <cell r="CY2">
            <v>7803678382.2154398</v>
          </cell>
          <cell r="CZ2">
            <v>94556871731.821701</v>
          </cell>
          <cell r="DA2">
            <v>5821310873.4035301</v>
          </cell>
          <cell r="DB2">
            <v>80164619152.719803</v>
          </cell>
          <cell r="DC2">
            <v>4314607669.2968597</v>
          </cell>
          <cell r="DD2">
            <v>1800919602.1984401</v>
          </cell>
          <cell r="DE2">
            <v>-525536350.53631401</v>
          </cell>
          <cell r="DF2">
            <v>-2685015.6379663502</v>
          </cell>
          <cell r="DG2">
            <v>0</v>
          </cell>
          <cell r="DH2">
            <v>0</v>
          </cell>
          <cell r="DI2">
            <v>102358132406.297</v>
          </cell>
          <cell r="DJ2">
            <v>2993512427.9049702</v>
          </cell>
          <cell r="DK2">
            <v>7661758631.5298901</v>
          </cell>
          <cell r="DL2">
            <v>94696373774.766998</v>
          </cell>
          <cell r="DM2">
            <v>5820254152.0839796</v>
          </cell>
          <cell r="DN2">
            <v>80298112173.509201</v>
          </cell>
          <cell r="DO2">
            <v>4322951127.2643995</v>
          </cell>
          <cell r="DP2">
            <v>1800014080.9151299</v>
          </cell>
          <cell r="DQ2">
            <v>-527348207.32067198</v>
          </cell>
          <cell r="DR2">
            <v>-2313934.6579249199</v>
          </cell>
          <cell r="DS2">
            <v>0</v>
          </cell>
          <cell r="DT2">
            <v>0</v>
          </cell>
          <cell r="DU2">
            <v>102357934090.254</v>
          </cell>
          <cell r="DV2">
            <v>2999187080.30617</v>
          </cell>
          <cell r="DW2">
            <v>7662607200.4993601</v>
          </cell>
          <cell r="DX2">
            <v>94695326889.754501</v>
          </cell>
          <cell r="DY2">
            <v>5810140975.37286</v>
          </cell>
          <cell r="DZ2">
            <v>80304500869.9086</v>
          </cell>
          <cell r="EA2">
            <v>4322871317.2334404</v>
          </cell>
          <cell r="EB2">
            <v>1796982894.5337601</v>
          </cell>
          <cell r="EC2">
            <v>-527219849.98906898</v>
          </cell>
          <cell r="ED2">
            <v>-2361748.0190637801</v>
          </cell>
          <cell r="EE2">
            <v>0</v>
          </cell>
          <cell r="EF2">
            <v>0</v>
          </cell>
          <cell r="EG2">
            <v>98050367251.4505</v>
          </cell>
          <cell r="EH2">
            <v>2990923279.0774999</v>
          </cell>
          <cell r="EI2">
            <v>7953699882.8352299</v>
          </cell>
          <cell r="EJ2">
            <v>90096667368.615295</v>
          </cell>
          <cell r="EK2">
            <v>5769258868.2451601</v>
          </cell>
          <cell r="EL2">
            <v>80078908705.010696</v>
          </cell>
          <cell r="EM2">
            <v>0</v>
          </cell>
          <cell r="EN2">
            <v>1796972112.6364</v>
          </cell>
          <cell r="EO2">
            <v>-527276141.44155401</v>
          </cell>
          <cell r="EP2">
            <v>-2328025.19421151</v>
          </cell>
          <cell r="EQ2">
            <v>0</v>
          </cell>
          <cell r="ER2">
            <v>0</v>
          </cell>
          <cell r="ES2">
            <v>102472662464.70399</v>
          </cell>
          <cell r="ET2">
            <v>3002501209.8756199</v>
          </cell>
          <cell r="EU2">
            <v>7634452784.8170404</v>
          </cell>
          <cell r="EV2">
            <v>94838209679.886597</v>
          </cell>
          <cell r="EW2">
            <v>5812655414.3365803</v>
          </cell>
          <cell r="EX2">
            <v>80434969114.364807</v>
          </cell>
          <cell r="EY2">
            <v>4329263387.98563</v>
          </cell>
          <cell r="EZ2">
            <v>1797351734.57339</v>
          </cell>
          <cell r="FA2">
            <v>-527674408.04919201</v>
          </cell>
          <cell r="FB2">
            <v>-2242980.3665435198</v>
          </cell>
          <cell r="FC2">
            <v>0</v>
          </cell>
          <cell r="FD2">
            <v>0</v>
          </cell>
          <cell r="FE2">
            <v>107558266467.174</v>
          </cell>
          <cell r="FF2">
            <v>3002509410.9380398</v>
          </cell>
          <cell r="FG2">
            <v>7642717326.7300196</v>
          </cell>
          <cell r="FH2">
            <v>99915549140.444107</v>
          </cell>
          <cell r="FI2">
            <v>5812653786.03825</v>
          </cell>
          <cell r="FJ2">
            <v>80435875531.202194</v>
          </cell>
          <cell r="FK2">
            <v>4329299700.9668398</v>
          </cell>
          <cell r="FL2">
            <v>1797351220.1175201</v>
          </cell>
          <cell r="FM2">
            <v>-426484101.69596201</v>
          </cell>
          <cell r="FN2">
            <v>-2316412.74785069</v>
          </cell>
          <cell r="FO2">
            <v>4979860106.1769896</v>
          </cell>
          <cell r="FP2">
            <v>0</v>
          </cell>
          <cell r="FQ2">
            <v>108184563173.077</v>
          </cell>
          <cell r="FR2">
            <v>3002205903.9197998</v>
          </cell>
          <cell r="FS2">
            <v>7656450835.5791302</v>
          </cell>
          <cell r="FT2">
            <v>100528112337.498</v>
          </cell>
          <cell r="FU2">
            <v>5812653786.03825</v>
          </cell>
          <cell r="FV2">
            <v>80418979776.918396</v>
          </cell>
          <cell r="FW2">
            <v>4329207955.7549105</v>
          </cell>
          <cell r="FX2">
            <v>1797351220.1175201</v>
          </cell>
          <cell r="FY2">
            <v>-527565937.47597802</v>
          </cell>
          <cell r="FZ2">
            <v>-2317486.1008010898</v>
          </cell>
          <cell r="GA2">
            <v>5706251002.8071404</v>
          </cell>
          <cell r="GB2">
            <v>0</v>
          </cell>
          <cell r="GC2">
            <v>107463318842.839</v>
          </cell>
          <cell r="GD2">
            <v>3002205903.9197998</v>
          </cell>
          <cell r="GE2">
            <v>7638881469.5827904</v>
          </cell>
          <cell r="GF2">
            <v>99824437373.255798</v>
          </cell>
          <cell r="GG2">
            <v>5812653786.03825</v>
          </cell>
          <cell r="GH2">
            <v>80418979776.918396</v>
          </cell>
          <cell r="GI2">
            <v>4329207955.7549105</v>
          </cell>
          <cell r="GJ2">
            <v>1797351220.1175201</v>
          </cell>
          <cell r="GK2">
            <v>-527572526.41666901</v>
          </cell>
          <cell r="GL2">
            <v>3222609.8376674298</v>
          </cell>
          <cell r="GM2">
            <v>4979860106.1769896</v>
          </cell>
          <cell r="GN2">
            <v>0</v>
          </cell>
          <cell r="GO2">
            <v>107457779820.25301</v>
          </cell>
          <cell r="GP2">
            <v>3002205903.9197998</v>
          </cell>
          <cell r="GQ2">
            <v>7656058379.3849401</v>
          </cell>
          <cell r="GR2">
            <v>99801721440.868195</v>
          </cell>
          <cell r="GS2">
            <v>5812653786.03825</v>
          </cell>
          <cell r="GT2">
            <v>80418979776.918396</v>
          </cell>
          <cell r="GU2">
            <v>4329207955.7549105</v>
          </cell>
          <cell r="GV2">
            <v>1797351220.1175201</v>
          </cell>
          <cell r="GW2">
            <v>-527572526.41666901</v>
          </cell>
          <cell r="GX2">
            <v>-2316412.74785069</v>
          </cell>
          <cell r="GY2">
            <v>4979860106.1769896</v>
          </cell>
          <cell r="GZ2">
            <v>0</v>
          </cell>
          <cell r="HA2">
            <v>107894896819.25301</v>
          </cell>
          <cell r="HB2">
            <v>3009964075.91782</v>
          </cell>
          <cell r="HC2">
            <v>7580601117.8968601</v>
          </cell>
          <cell r="HD2">
            <v>100662485957.875</v>
          </cell>
          <cell r="HE2">
            <v>5812653786.03825</v>
          </cell>
          <cell r="HF2">
            <v>80489881816.313599</v>
          </cell>
          <cell r="HG2">
            <v>4330547731.9359102</v>
          </cell>
          <cell r="HH2">
            <v>80489881816.313599</v>
          </cell>
          <cell r="HI2">
            <v>1797351220.1175201</v>
          </cell>
          <cell r="HJ2">
            <v>-426667804.152623</v>
          </cell>
          <cell r="HK2">
            <v>-2317563.69841001</v>
          </cell>
          <cell r="HL2">
            <v>5664124117.39995</v>
          </cell>
          <cell r="HM2">
            <v>-348190256.518296</v>
          </cell>
        </row>
        <row r="3">
          <cell r="A3" t="str">
            <v>LURBAN</v>
          </cell>
          <cell r="B3">
            <v>1</v>
          </cell>
          <cell r="C3">
            <v>1380</v>
          </cell>
          <cell r="D3">
            <v>57312034552.950798</v>
          </cell>
          <cell r="E3">
            <v>1742168978.6210301</v>
          </cell>
          <cell r="F3">
            <v>107919033.84564599</v>
          </cell>
          <cell r="G3">
            <v>57405745708.888702</v>
          </cell>
          <cell r="H3">
            <v>4058489982.9885101</v>
          </cell>
          <cell r="I3">
            <v>44377837334.911697</v>
          </cell>
          <cell r="J3">
            <v>2739433264.9071498</v>
          </cell>
          <cell r="K3">
            <v>44377837334.911697</v>
          </cell>
          <cell r="L3">
            <v>1306630009.2927001</v>
          </cell>
          <cell r="M3">
            <v>-238799397.97736499</v>
          </cell>
          <cell r="N3">
            <v>-13692395.004672499</v>
          </cell>
          <cell r="O3">
            <v>3433806523.8701801</v>
          </cell>
          <cell r="P3">
            <v>-201630189.78349301</v>
          </cell>
          <cell r="Q3">
            <v>54160716872.317596</v>
          </cell>
          <cell r="R3">
            <v>1745026644.1751101</v>
          </cell>
          <cell r="S3">
            <v>107831019.92448001</v>
          </cell>
          <cell r="T3">
            <v>54052885852.393097</v>
          </cell>
          <cell r="U3">
            <v>4074085776.2802401</v>
          </cell>
          <cell r="V3">
            <v>44520392001.835403</v>
          </cell>
          <cell r="W3">
            <v>2707427240.2308002</v>
          </cell>
          <cell r="X3">
            <v>1311698793.60182</v>
          </cell>
          <cell r="Y3">
            <v>-292015494.58644301</v>
          </cell>
          <cell r="Z3">
            <v>-13742984.8621001</v>
          </cell>
          <cell r="AA3">
            <v>0</v>
          </cell>
          <cell r="AB3">
            <v>0</v>
          </cell>
          <cell r="AC3">
            <v>54640358229.511497</v>
          </cell>
          <cell r="AD3">
            <v>1760235125.3541701</v>
          </cell>
          <cell r="AE3">
            <v>110091080.36812</v>
          </cell>
          <cell r="AF3">
            <v>54530267149.143402</v>
          </cell>
          <cell r="AG3">
            <v>4110505742.4573202</v>
          </cell>
          <cell r="AH3">
            <v>44916263453.721603</v>
          </cell>
          <cell r="AI3">
            <v>2728327033.40447</v>
          </cell>
          <cell r="AJ3">
            <v>1323384270.49772</v>
          </cell>
          <cell r="AK3">
            <v>-294601207.999883</v>
          </cell>
          <cell r="AL3">
            <v>-13862029.143549399</v>
          </cell>
          <cell r="AM3">
            <v>0</v>
          </cell>
          <cell r="AN3">
            <v>0</v>
          </cell>
          <cell r="AO3">
            <v>54680468807.433098</v>
          </cell>
          <cell r="AP3">
            <v>1762275920.21245</v>
          </cell>
          <cell r="AQ3">
            <v>109678497.368305</v>
          </cell>
          <cell r="AR3">
            <v>54570790310.064796</v>
          </cell>
          <cell r="AS3">
            <v>4121558850.7895298</v>
          </cell>
          <cell r="AT3">
            <v>44943229373.824402</v>
          </cell>
          <cell r="AU3">
            <v>2726280514.0697498</v>
          </cell>
          <cell r="AV3">
            <v>1325898473.51034</v>
          </cell>
          <cell r="AW3">
            <v>-294546671.66354698</v>
          </cell>
          <cell r="AX3">
            <v>-13921046.700553</v>
          </cell>
          <cell r="AY3">
            <v>0</v>
          </cell>
          <cell r="AZ3">
            <v>0</v>
          </cell>
          <cell r="BA3">
            <v>54730875944.177597</v>
          </cell>
          <cell r="BB3">
            <v>1763900472.5476699</v>
          </cell>
          <cell r="BC3">
            <v>109779604.38394199</v>
          </cell>
          <cell r="BD3">
            <v>54621096339.793602</v>
          </cell>
          <cell r="BE3">
            <v>4125358305.7891698</v>
          </cell>
          <cell r="BF3">
            <v>44984660245.910797</v>
          </cell>
          <cell r="BG3">
            <v>2728793733.09793</v>
          </cell>
          <cell r="BH3">
            <v>1327120751.7226801</v>
          </cell>
          <cell r="BI3">
            <v>-294818199.225034</v>
          </cell>
          <cell r="BJ3">
            <v>-13933879.803852299</v>
          </cell>
          <cell r="BK3">
            <v>0</v>
          </cell>
          <cell r="BL3">
            <v>0</v>
          </cell>
          <cell r="BM3">
            <v>54675623967.129997</v>
          </cell>
          <cell r="BN3">
            <v>1763709291.5654199</v>
          </cell>
          <cell r="BO3">
            <v>109677659.191783</v>
          </cell>
          <cell r="BP3">
            <v>54565946307.938202</v>
          </cell>
          <cell r="BQ3">
            <v>4117318028.4200301</v>
          </cell>
          <cell r="BR3">
            <v>44943852747.420799</v>
          </cell>
          <cell r="BS3">
            <v>2725575399.3119302</v>
          </cell>
          <cell r="BT3">
            <v>1323793092.6263101</v>
          </cell>
          <cell r="BU3">
            <v>-294375449.47763997</v>
          </cell>
          <cell r="BV3">
            <v>-13939872.567869101</v>
          </cell>
          <cell r="BW3">
            <v>0</v>
          </cell>
          <cell r="BX3">
            <v>0</v>
          </cell>
          <cell r="BY3">
            <v>54516225254.033501</v>
          </cell>
          <cell r="BZ3">
            <v>1758401577.10042</v>
          </cell>
          <cell r="CA3">
            <v>109672044.361063</v>
          </cell>
          <cell r="CB3">
            <v>54406553209.672401</v>
          </cell>
          <cell r="CC3">
            <v>4113660960.27776</v>
          </cell>
          <cell r="CD3">
            <v>44820660731.955803</v>
          </cell>
          <cell r="CE3">
            <v>2698968367.2600999</v>
          </cell>
          <cell r="CF3">
            <v>1322504427.31528</v>
          </cell>
          <cell r="CG3">
            <v>-293803598.30062902</v>
          </cell>
          <cell r="CH3">
            <v>-13853794.0135682</v>
          </cell>
          <cell r="CI3">
            <v>0</v>
          </cell>
          <cell r="CJ3">
            <v>0</v>
          </cell>
          <cell r="CK3">
            <v>54519093052.6922</v>
          </cell>
          <cell r="CL3">
            <v>1760082979.83599</v>
          </cell>
          <cell r="CM3">
            <v>109671180.938638</v>
          </cell>
          <cell r="CN3">
            <v>54409421871.753601</v>
          </cell>
          <cell r="CO3">
            <v>4109852189.5033698</v>
          </cell>
          <cell r="CP3">
            <v>44827762311.477402</v>
          </cell>
          <cell r="CQ3">
            <v>2698746082.59306</v>
          </cell>
          <cell r="CR3">
            <v>1320510670.0680699</v>
          </cell>
          <cell r="CS3">
            <v>-293656960.25179601</v>
          </cell>
          <cell r="CT3">
            <v>-13888008.059740201</v>
          </cell>
          <cell r="CU3">
            <v>0</v>
          </cell>
          <cell r="CV3">
            <v>0</v>
          </cell>
          <cell r="CW3">
            <v>54686987784.8004</v>
          </cell>
          <cell r="CX3">
            <v>1764077906.8073599</v>
          </cell>
          <cell r="CY3">
            <v>109677853.6649</v>
          </cell>
          <cell r="CZ3">
            <v>54577309931.135498</v>
          </cell>
          <cell r="DA3">
            <v>4118178547.88797</v>
          </cell>
          <cell r="DB3">
            <v>44953246012.644997</v>
          </cell>
          <cell r="DC3">
            <v>2726104384.9893699</v>
          </cell>
          <cell r="DD3">
            <v>1324069765.3826699</v>
          </cell>
          <cell r="DE3">
            <v>-294436970.60535902</v>
          </cell>
          <cell r="DF3">
            <v>-13942788.7768967</v>
          </cell>
          <cell r="DG3">
            <v>0</v>
          </cell>
          <cell r="DH3">
            <v>0</v>
          </cell>
          <cell r="DI3">
            <v>54541829225.332901</v>
          </cell>
          <cell r="DJ3">
            <v>1757073912.3623099</v>
          </cell>
          <cell r="DK3">
            <v>109640444.96165401</v>
          </cell>
          <cell r="DL3">
            <v>54432188780.371201</v>
          </cell>
          <cell r="DM3">
            <v>4113014003.8426299</v>
          </cell>
          <cell r="DN3">
            <v>44804921557.967201</v>
          </cell>
          <cell r="DO3">
            <v>2743257814.11133</v>
          </cell>
          <cell r="DP3">
            <v>1322094788.5116301</v>
          </cell>
          <cell r="DQ3">
            <v>-294126908.26514697</v>
          </cell>
          <cell r="DR3">
            <v>-14052480.711371901</v>
          </cell>
          <cell r="DS3">
            <v>0</v>
          </cell>
          <cell r="DT3">
            <v>0</v>
          </cell>
          <cell r="DU3">
            <v>54492567975.003899</v>
          </cell>
          <cell r="DV3">
            <v>1757257619.94262</v>
          </cell>
          <cell r="DW3">
            <v>109635845.522321</v>
          </cell>
          <cell r="DX3">
            <v>54382932129.481598</v>
          </cell>
          <cell r="DY3">
            <v>4103929360.6743999</v>
          </cell>
          <cell r="DZ3">
            <v>44760740649.974098</v>
          </cell>
          <cell r="EA3">
            <v>2749134290.1999798</v>
          </cell>
          <cell r="EB3">
            <v>1319650756.5881901</v>
          </cell>
          <cell r="EC3">
            <v>-293788353.57968003</v>
          </cell>
          <cell r="ED3">
            <v>-13999335.166616101</v>
          </cell>
          <cell r="EE3">
            <v>0</v>
          </cell>
          <cell r="EF3">
            <v>0</v>
          </cell>
          <cell r="EG3">
            <v>51743123876.6847</v>
          </cell>
          <cell r="EH3">
            <v>1757247076.3968999</v>
          </cell>
          <cell r="EI3">
            <v>109635840.19024301</v>
          </cell>
          <cell r="EJ3">
            <v>51633488036.4944</v>
          </cell>
          <cell r="EK3">
            <v>4103904737.0982399</v>
          </cell>
          <cell r="EL3">
            <v>44760472085.530296</v>
          </cell>
          <cell r="EM3">
            <v>0</v>
          </cell>
          <cell r="EN3">
            <v>1319642838.68365</v>
          </cell>
          <cell r="EO3">
            <v>-293786590.94547802</v>
          </cell>
          <cell r="EP3">
            <v>-13999251.0909211</v>
          </cell>
          <cell r="EQ3">
            <v>0</v>
          </cell>
          <cell r="ER3">
            <v>0</v>
          </cell>
          <cell r="ES3">
            <v>54512964116.764</v>
          </cell>
          <cell r="ET3">
            <v>1757434964.069</v>
          </cell>
          <cell r="EU3">
            <v>109635840.19024301</v>
          </cell>
          <cell r="EV3">
            <v>54403328276.5737</v>
          </cell>
          <cell r="EW3">
            <v>4104473308.8571401</v>
          </cell>
          <cell r="EX3">
            <v>44771636871.006599</v>
          </cell>
          <cell r="EY3">
            <v>2757875343.5237002</v>
          </cell>
          <cell r="EZ3">
            <v>1319796320.53549</v>
          </cell>
          <cell r="FA3">
            <v>-293882740.25139803</v>
          </cell>
          <cell r="FB3">
            <v>-14012931.9884432</v>
          </cell>
          <cell r="FC3">
            <v>0</v>
          </cell>
          <cell r="FD3">
            <v>0</v>
          </cell>
          <cell r="FE3">
            <v>57590765549.785797</v>
          </cell>
          <cell r="FF3">
            <v>1757434431.9472001</v>
          </cell>
          <cell r="FG3">
            <v>109774486.56083401</v>
          </cell>
          <cell r="FH3">
            <v>57480991063.224998</v>
          </cell>
          <cell r="FI3">
            <v>4104472090.0399799</v>
          </cell>
          <cell r="FJ3">
            <v>44771624692.875999</v>
          </cell>
          <cell r="FK3">
            <v>2757511764.2736702</v>
          </cell>
          <cell r="FL3">
            <v>1319795926.2100799</v>
          </cell>
          <cell r="FM3">
            <v>-240576921.86478999</v>
          </cell>
          <cell r="FN3">
            <v>-14012927.881108001</v>
          </cell>
          <cell r="FO3">
            <v>3024873513.3387599</v>
          </cell>
          <cell r="FP3">
            <v>0</v>
          </cell>
          <cell r="FQ3">
            <v>57974906655.046303</v>
          </cell>
          <cell r="FR3">
            <v>1757434431.9472001</v>
          </cell>
          <cell r="FS3">
            <v>109635840.011075</v>
          </cell>
          <cell r="FT3">
            <v>57865270815.035202</v>
          </cell>
          <cell r="FU3">
            <v>4104472090.0399799</v>
          </cell>
          <cell r="FV3">
            <v>44771624692.875999</v>
          </cell>
          <cell r="FW3">
            <v>2757511764.2736702</v>
          </cell>
          <cell r="FX3">
            <v>1319795926.2100799</v>
          </cell>
          <cell r="FY3">
            <v>-293882655.22009301</v>
          </cell>
          <cell r="FZ3">
            <v>-14012927.881108001</v>
          </cell>
          <cell r="GA3">
            <v>3462320351.9544902</v>
          </cell>
          <cell r="GB3">
            <v>0</v>
          </cell>
          <cell r="GC3">
            <v>57551489734.659897</v>
          </cell>
          <cell r="GD3">
            <v>1757434431.9472001</v>
          </cell>
          <cell r="GE3">
            <v>109401171.458708</v>
          </cell>
          <cell r="GF3">
            <v>57442088563.201202</v>
          </cell>
          <cell r="GG3">
            <v>4104472090.0399799</v>
          </cell>
          <cell r="GH3">
            <v>44771624692.875999</v>
          </cell>
          <cell r="GI3">
            <v>2757511764.2736702</v>
          </cell>
          <cell r="GJ3">
            <v>1319795926.2100799</v>
          </cell>
          <cell r="GK3">
            <v>-293882655.22009301</v>
          </cell>
          <cell r="GL3">
            <v>16990.348275331799</v>
          </cell>
          <cell r="GM3">
            <v>3024873513.3387599</v>
          </cell>
          <cell r="GN3">
            <v>0</v>
          </cell>
          <cell r="GO3">
            <v>57537459816.430397</v>
          </cell>
          <cell r="GP3">
            <v>1757434431.9472001</v>
          </cell>
          <cell r="GQ3">
            <v>109635840.011075</v>
          </cell>
          <cell r="GR3">
            <v>57427823976.419403</v>
          </cell>
          <cell r="GS3">
            <v>4104472090.0399799</v>
          </cell>
          <cell r="GT3">
            <v>44771624692.875999</v>
          </cell>
          <cell r="GU3">
            <v>2757511764.2736702</v>
          </cell>
          <cell r="GV3">
            <v>1319795926.2100799</v>
          </cell>
          <cell r="GW3">
            <v>-293882655.22009301</v>
          </cell>
          <cell r="GX3">
            <v>-14012927.881108001</v>
          </cell>
          <cell r="GY3">
            <v>3024873513.3387599</v>
          </cell>
          <cell r="GZ3">
            <v>0</v>
          </cell>
          <cell r="HA3">
            <v>57796254803.543404</v>
          </cell>
          <cell r="HB3">
            <v>1757434431.9472001</v>
          </cell>
          <cell r="HC3">
            <v>109774486.56083401</v>
          </cell>
          <cell r="HD3">
            <v>57889924073.7565</v>
          </cell>
          <cell r="HE3">
            <v>4104472090.0399799</v>
          </cell>
          <cell r="HF3">
            <v>44771624692.875999</v>
          </cell>
          <cell r="HG3">
            <v>2757511764.2736702</v>
          </cell>
          <cell r="HH3">
            <v>44771624692.875999</v>
          </cell>
          <cell r="HI3">
            <v>1319795926.2100799</v>
          </cell>
          <cell r="HJ3">
            <v>-240576921.86478999</v>
          </cell>
          <cell r="HK3">
            <v>-14012927.881108001</v>
          </cell>
          <cell r="HL3">
            <v>3433806523.8701801</v>
          </cell>
          <cell r="HM3">
            <v>-203443756.77388799</v>
          </cell>
        </row>
        <row r="4">
          <cell r="A4" t="str">
            <v>OURBAN</v>
          </cell>
          <cell r="B4">
            <v>1</v>
          </cell>
          <cell r="C4">
            <v>1135</v>
          </cell>
          <cell r="D4">
            <v>41160267201.072403</v>
          </cell>
          <cell r="E4">
            <v>1108142682.98172</v>
          </cell>
          <cell r="F4">
            <v>3142299000.0448399</v>
          </cell>
          <cell r="G4">
            <v>38145735655.899803</v>
          </cell>
          <cell r="H4">
            <v>1619733729.8383501</v>
          </cell>
          <cell r="I4">
            <v>31646396466.9086</v>
          </cell>
          <cell r="J4">
            <v>1490221759.4544899</v>
          </cell>
          <cell r="K4">
            <v>31646396466.9086</v>
          </cell>
          <cell r="L4">
            <v>461294203.48169601</v>
          </cell>
          <cell r="M4">
            <v>-146383871.99794301</v>
          </cell>
          <cell r="N4">
            <v>-12060616.9579944</v>
          </cell>
          <cell r="O4">
            <v>1988647783.0062499</v>
          </cell>
          <cell r="P4">
            <v>-127767454.87224101</v>
          </cell>
          <cell r="Q4">
            <v>39101960768.047699</v>
          </cell>
          <cell r="R4">
            <v>1097458202.18033</v>
          </cell>
          <cell r="S4">
            <v>3199117082.8481698</v>
          </cell>
          <cell r="T4">
            <v>35902843685.199501</v>
          </cell>
          <cell r="U4">
            <v>1617306056.82653</v>
          </cell>
          <cell r="V4">
            <v>31449571744.593601</v>
          </cell>
          <cell r="W4">
            <v>1484376773.0510299</v>
          </cell>
          <cell r="X4">
            <v>461054809.94476402</v>
          </cell>
          <cell r="Y4">
            <v>-185624630.57787901</v>
          </cell>
          <cell r="Z4">
            <v>-11858085.792827999</v>
          </cell>
          <cell r="AA4">
            <v>0</v>
          </cell>
          <cell r="AB4">
            <v>0</v>
          </cell>
          <cell r="AC4">
            <v>39499051669.961098</v>
          </cell>
          <cell r="AD4">
            <v>1107330033.6385</v>
          </cell>
          <cell r="AE4">
            <v>3269873098.8013401</v>
          </cell>
          <cell r="AF4">
            <v>36229178571.159698</v>
          </cell>
          <cell r="AG4">
            <v>1631966145.8578601</v>
          </cell>
          <cell r="AH4">
            <v>31734391111.298302</v>
          </cell>
          <cell r="AI4">
            <v>1499057153.59547</v>
          </cell>
          <cell r="AJ4">
            <v>465280456.95885599</v>
          </cell>
          <cell r="AK4">
            <v>-187346295.34255099</v>
          </cell>
          <cell r="AL4">
            <v>-11974159.0449226</v>
          </cell>
          <cell r="AM4">
            <v>0</v>
          </cell>
          <cell r="AN4">
            <v>0</v>
          </cell>
          <cell r="AO4">
            <v>39488998215.699402</v>
          </cell>
          <cell r="AP4">
            <v>1107398555.5313001</v>
          </cell>
          <cell r="AQ4">
            <v>3264839006.2081499</v>
          </cell>
          <cell r="AR4">
            <v>36224159209.491302</v>
          </cell>
          <cell r="AS4">
            <v>1634053918.1150999</v>
          </cell>
          <cell r="AT4">
            <v>31725085525.6306</v>
          </cell>
          <cell r="AU4">
            <v>1500676889.4075999</v>
          </cell>
          <cell r="AV4">
            <v>465729198.15451598</v>
          </cell>
          <cell r="AW4">
            <v>-187190238.918607</v>
          </cell>
          <cell r="AX4">
            <v>-12036870.642919401</v>
          </cell>
          <cell r="AY4">
            <v>0</v>
          </cell>
          <cell r="AZ4">
            <v>0</v>
          </cell>
          <cell r="BA4">
            <v>39525401110.121803</v>
          </cell>
          <cell r="BB4">
            <v>1108419409.80774</v>
          </cell>
          <cell r="BC4">
            <v>3267848694.8561201</v>
          </cell>
          <cell r="BD4">
            <v>36257552415.265701</v>
          </cell>
          <cell r="BE4">
            <v>1635560269.1229601</v>
          </cell>
          <cell r="BF4">
            <v>31754331264.725399</v>
          </cell>
          <cell r="BG4">
            <v>1502060286.93187</v>
          </cell>
          <cell r="BH4">
            <v>466158530.16079402</v>
          </cell>
          <cell r="BI4">
            <v>-187362800.05746001</v>
          </cell>
          <cell r="BJ4">
            <v>-12047966.820360901</v>
          </cell>
          <cell r="BK4">
            <v>0</v>
          </cell>
          <cell r="BL4">
            <v>0</v>
          </cell>
          <cell r="BM4">
            <v>39469727446.191803</v>
          </cell>
          <cell r="BN4">
            <v>1107146340.3982601</v>
          </cell>
          <cell r="BO4">
            <v>3263183941.5369501</v>
          </cell>
          <cell r="BP4">
            <v>36206543504.6548</v>
          </cell>
          <cell r="BQ4">
            <v>1631215173.1990299</v>
          </cell>
          <cell r="BR4">
            <v>31710755982.196899</v>
          </cell>
          <cell r="BS4">
            <v>1501211742.6399801</v>
          </cell>
          <cell r="BT4">
            <v>464651638.623523</v>
          </cell>
          <cell r="BU4">
            <v>-186899783.19211701</v>
          </cell>
          <cell r="BV4">
            <v>-12120788.8521189</v>
          </cell>
          <cell r="BW4">
            <v>0</v>
          </cell>
          <cell r="BX4">
            <v>0</v>
          </cell>
          <cell r="BY4">
            <v>39203247092.7323</v>
          </cell>
          <cell r="BZ4">
            <v>1098369339.48985</v>
          </cell>
          <cell r="CA4">
            <v>3264449416.59375</v>
          </cell>
          <cell r="CB4">
            <v>35938797676.138603</v>
          </cell>
          <cell r="CC4">
            <v>1624306319.4145701</v>
          </cell>
          <cell r="CD4">
            <v>31460117580.2906</v>
          </cell>
          <cell r="CE4">
            <v>1500508851.3633699</v>
          </cell>
          <cell r="CF4">
            <v>462431013.13962001</v>
          </cell>
          <cell r="CG4">
            <v>-185548304.11355001</v>
          </cell>
          <cell r="CH4">
            <v>-11833416.3914243</v>
          </cell>
          <cell r="CI4">
            <v>0</v>
          </cell>
          <cell r="CJ4">
            <v>0</v>
          </cell>
          <cell r="CK4">
            <v>39190527523.997299</v>
          </cell>
          <cell r="CL4">
            <v>1098338252.09512</v>
          </cell>
          <cell r="CM4">
            <v>3262778193.6742401</v>
          </cell>
          <cell r="CN4">
            <v>35927749330.323097</v>
          </cell>
          <cell r="CO4">
            <v>1621783260.3233199</v>
          </cell>
          <cell r="CP4">
            <v>31451662828.127899</v>
          </cell>
          <cell r="CQ4">
            <v>1501130921.6152599</v>
          </cell>
          <cell r="CR4">
            <v>461444539.672961</v>
          </cell>
          <cell r="CS4">
            <v>-185270258.089834</v>
          </cell>
          <cell r="CT4">
            <v>-11918350.303654401</v>
          </cell>
          <cell r="CU4">
            <v>0</v>
          </cell>
          <cell r="CV4">
            <v>0</v>
          </cell>
          <cell r="CW4">
            <v>39477368774.135803</v>
          </cell>
          <cell r="CX4">
            <v>1107377733.9834001</v>
          </cell>
          <cell r="CY4">
            <v>3263196529.5560999</v>
          </cell>
          <cell r="CZ4">
            <v>36214172244.579697</v>
          </cell>
          <cell r="DA4">
            <v>1631556097.1702299</v>
          </cell>
          <cell r="DB4">
            <v>31717383530.197201</v>
          </cell>
          <cell r="DC4">
            <v>1501587068.2267101</v>
          </cell>
          <cell r="DD4">
            <v>464748750.81599498</v>
          </cell>
          <cell r="DE4">
            <v>-186938626.56741601</v>
          </cell>
          <cell r="DF4">
            <v>-12123490.2239257</v>
          </cell>
          <cell r="DG4">
            <v>0</v>
          </cell>
          <cell r="DH4">
            <v>0</v>
          </cell>
          <cell r="DI4">
            <v>39509752639.041901</v>
          </cell>
          <cell r="DJ4">
            <v>1108279449.65206</v>
          </cell>
          <cell r="DK4">
            <v>3232140185.6705999</v>
          </cell>
          <cell r="DL4">
            <v>36277612453.3713</v>
          </cell>
          <cell r="DM4">
            <v>1632862392.6452799</v>
          </cell>
          <cell r="DN4">
            <v>31782348848.6339</v>
          </cell>
          <cell r="DO4">
            <v>1498036993.5937099</v>
          </cell>
          <cell r="DP4">
            <v>465477463.07383198</v>
          </cell>
          <cell r="DQ4">
            <v>-187894862.21327201</v>
          </cell>
          <cell r="DR4">
            <v>-12215009.811055999</v>
          </cell>
          <cell r="DS4">
            <v>0</v>
          </cell>
          <cell r="DT4">
            <v>0</v>
          </cell>
          <cell r="DU4">
            <v>39573892093.1698</v>
          </cell>
          <cell r="DV4">
            <v>1114290989.0471201</v>
          </cell>
          <cell r="DW4">
            <v>3232399704.4893599</v>
          </cell>
          <cell r="DX4">
            <v>36341492388.680496</v>
          </cell>
          <cell r="DY4">
            <v>1632171410.7801399</v>
          </cell>
          <cell r="DZ4">
            <v>31848774014.379299</v>
          </cell>
          <cell r="EA4">
            <v>1491055788.4479401</v>
          </cell>
          <cell r="EB4">
            <v>464942246.073713</v>
          </cell>
          <cell r="EC4">
            <v>-188274210.759646</v>
          </cell>
          <cell r="ED4">
            <v>-12225251.425329899</v>
          </cell>
          <cell r="EE4">
            <v>0</v>
          </cell>
          <cell r="EF4">
            <v>0</v>
          </cell>
          <cell r="EG4">
            <v>38082588101.248199</v>
          </cell>
          <cell r="EH4">
            <v>1114129217.9108701</v>
          </cell>
          <cell r="EI4">
            <v>3237670764.9402299</v>
          </cell>
          <cell r="EJ4">
            <v>34844917336.307999</v>
          </cell>
          <cell r="EK4">
            <v>1632161617.7516699</v>
          </cell>
          <cell r="EL4">
            <v>31843413408.724899</v>
          </cell>
          <cell r="EM4">
            <v>0</v>
          </cell>
          <cell r="EN4">
            <v>464939456.420237</v>
          </cell>
          <cell r="EO4">
            <v>-188299577.15445501</v>
          </cell>
          <cell r="EP4">
            <v>-12209119.7230043</v>
          </cell>
          <cell r="EQ4">
            <v>0</v>
          </cell>
          <cell r="ER4">
            <v>0</v>
          </cell>
          <cell r="ES4">
            <v>39657956871.189697</v>
          </cell>
          <cell r="ET4">
            <v>1116744523.8557999</v>
          </cell>
          <cell r="EU4">
            <v>3232404336.8533502</v>
          </cell>
          <cell r="EV4">
            <v>36425552534.336304</v>
          </cell>
          <cell r="EW4">
            <v>1634128573.6443</v>
          </cell>
          <cell r="EX4">
            <v>31930860738.161598</v>
          </cell>
          <cell r="EY4">
            <v>1488585247.9175701</v>
          </cell>
          <cell r="EZ4">
            <v>465162184.71383202</v>
          </cell>
          <cell r="FA4">
            <v>-188489484.881589</v>
          </cell>
          <cell r="FB4">
            <v>-12200503.6420545</v>
          </cell>
          <cell r="FC4">
            <v>0</v>
          </cell>
          <cell r="FD4">
            <v>0</v>
          </cell>
          <cell r="FE4">
            <v>41444299774.280899</v>
          </cell>
          <cell r="FF4">
            <v>1116744246.2878399</v>
          </cell>
          <cell r="FG4">
            <v>3234576831.1967201</v>
          </cell>
          <cell r="FH4">
            <v>38209722943.084099</v>
          </cell>
          <cell r="FI4">
            <v>1634128180.60113</v>
          </cell>
          <cell r="FJ4">
            <v>31930852972.865002</v>
          </cell>
          <cell r="FK4">
            <v>1488895514.26421</v>
          </cell>
          <cell r="FL4">
            <v>465162067.001068</v>
          </cell>
          <cell r="FM4">
            <v>-147608207.06912801</v>
          </cell>
          <cell r="FN4">
            <v>-12215606.1969552</v>
          </cell>
          <cell r="FO4">
            <v>1744324155.7574301</v>
          </cell>
          <cell r="FP4">
            <v>0</v>
          </cell>
          <cell r="FQ4">
            <v>41663368708.243698</v>
          </cell>
          <cell r="FR4">
            <v>1116744246.2878399</v>
          </cell>
          <cell r="FS4">
            <v>3233323108.7709198</v>
          </cell>
          <cell r="FT4">
            <v>38430045599.472801</v>
          </cell>
          <cell r="FU4">
            <v>1634128180.60113</v>
          </cell>
          <cell r="FV4">
            <v>31930852972.865002</v>
          </cell>
          <cell r="FW4">
            <v>1488895514.26421</v>
          </cell>
          <cell r="FX4">
            <v>465162067.001068</v>
          </cell>
          <cell r="FY4">
            <v>-188477718.527051</v>
          </cell>
          <cell r="FZ4">
            <v>-12214264.470119501</v>
          </cell>
          <cell r="GA4">
            <v>2004191301.68366</v>
          </cell>
          <cell r="GB4">
            <v>0</v>
          </cell>
          <cell r="GC4">
            <v>41416596540.407204</v>
          </cell>
          <cell r="GD4">
            <v>1116744246.2878399</v>
          </cell>
          <cell r="GE4">
            <v>3227248176.6998501</v>
          </cell>
          <cell r="GF4">
            <v>38189348363.707397</v>
          </cell>
          <cell r="GG4">
            <v>1634128180.60113</v>
          </cell>
          <cell r="GH4">
            <v>31930852972.865002</v>
          </cell>
          <cell r="GI4">
            <v>1488895514.26421</v>
          </cell>
          <cell r="GJ4">
            <v>465162067.001068</v>
          </cell>
          <cell r="GK4">
            <v>-188478990.916466</v>
          </cell>
          <cell r="GL4">
            <v>951943.77675507695</v>
          </cell>
          <cell r="GM4">
            <v>1744324155.7574301</v>
          </cell>
          <cell r="GN4">
            <v>0</v>
          </cell>
          <cell r="GO4">
            <v>41403428990.433502</v>
          </cell>
          <cell r="GP4">
            <v>1116744246.2878399</v>
          </cell>
          <cell r="GQ4">
            <v>3233250536.88693</v>
          </cell>
          <cell r="GR4">
            <v>38170178453.5466</v>
          </cell>
          <cell r="GS4">
            <v>1634128180.60113</v>
          </cell>
          <cell r="GT4">
            <v>31930852972.865002</v>
          </cell>
          <cell r="GU4">
            <v>1488895514.26421</v>
          </cell>
          <cell r="GV4">
            <v>465162067.001068</v>
          </cell>
          <cell r="GW4">
            <v>-188478990.916466</v>
          </cell>
          <cell r="GX4">
            <v>-12215606.1969552</v>
          </cell>
          <cell r="GY4">
            <v>1744324155.7574301</v>
          </cell>
          <cell r="GZ4">
            <v>0</v>
          </cell>
          <cell r="HA4">
            <v>41558342167.999702</v>
          </cell>
          <cell r="HB4">
            <v>1117727808.7441299</v>
          </cell>
          <cell r="HC4">
            <v>3207589742.1047001</v>
          </cell>
          <cell r="HD4">
            <v>38479656068.542397</v>
          </cell>
          <cell r="HE4">
            <v>1634128180.60113</v>
          </cell>
          <cell r="HF4">
            <v>31954556675.888802</v>
          </cell>
          <cell r="HG4">
            <v>1489731432.87043</v>
          </cell>
          <cell r="HH4">
            <v>31954556675.888802</v>
          </cell>
          <cell r="HI4">
            <v>465162067.001068</v>
          </cell>
          <cell r="HJ4">
            <v>-147784802.61646101</v>
          </cell>
          <cell r="HK4">
            <v>-12214833.352853701</v>
          </cell>
          <cell r="HL4">
            <v>1988647783.0062499</v>
          </cell>
          <cell r="HM4">
            <v>-128903642.647377</v>
          </cell>
        </row>
        <row r="5">
          <cell r="A5" t="str">
            <v>RURAL</v>
          </cell>
          <cell r="B5">
            <v>1</v>
          </cell>
          <cell r="C5">
            <v>815</v>
          </cell>
          <cell r="D5">
            <v>8435563779.3880596</v>
          </cell>
          <cell r="E5">
            <v>134876923.13859099</v>
          </cell>
          <cell r="F5">
            <v>4170693170.10637</v>
          </cell>
          <cell r="G5">
            <v>4280516619.9026499</v>
          </cell>
          <cell r="H5">
            <v>72260930.205968007</v>
          </cell>
          <cell r="I5">
            <v>3749813945.4116998</v>
          </cell>
          <cell r="J5">
            <v>84266572.095986903</v>
          </cell>
          <cell r="K5">
            <v>3749813945.4116998</v>
          </cell>
          <cell r="L5">
            <v>12143589.7688944</v>
          </cell>
          <cell r="M5">
            <v>-37816537.443806</v>
          </cell>
          <cell r="N5">
            <v>23700105.582968298</v>
          </cell>
          <cell r="O5">
            <v>243952123.28323999</v>
          </cell>
          <cell r="P5">
            <v>-15646010.6209695</v>
          </cell>
          <cell r="Q5">
            <v>8087658959.4382296</v>
          </cell>
          <cell r="R5">
            <v>121795901.74613</v>
          </cell>
          <cell r="S5">
            <v>4280659449.4398398</v>
          </cell>
          <cell r="T5">
            <v>3806999509.9983902</v>
          </cell>
          <cell r="U5">
            <v>70837395.228093594</v>
          </cell>
          <cell r="V5">
            <v>3535821867.2891202</v>
          </cell>
          <cell r="W5">
            <v>86730216.3994115</v>
          </cell>
          <cell r="X5">
            <v>11930562.324889701</v>
          </cell>
          <cell r="Y5">
            <v>-43786044.449931502</v>
          </cell>
          <cell r="Z5">
            <v>23218930.765230201</v>
          </cell>
          <cell r="AA5">
            <v>0</v>
          </cell>
          <cell r="AB5">
            <v>0</v>
          </cell>
          <cell r="AC5">
            <v>8220437375.7913504</v>
          </cell>
          <cell r="AD5">
            <v>118535267.66840699</v>
          </cell>
          <cell r="AE5">
            <v>4509912780.7617502</v>
          </cell>
          <cell r="AF5">
            <v>3710524595.0296001</v>
          </cell>
          <cell r="AG5">
            <v>70956620.314607799</v>
          </cell>
          <cell r="AH5">
            <v>3442460237.4278798</v>
          </cell>
          <cell r="AI5">
            <v>86028246.756229699</v>
          </cell>
          <cell r="AJ5">
            <v>12034194.107571499</v>
          </cell>
          <cell r="AK5">
            <v>-44208796.631483003</v>
          </cell>
          <cell r="AL5">
            <v>23431399.207235999</v>
          </cell>
          <cell r="AM5">
            <v>0</v>
          </cell>
          <cell r="AN5">
            <v>0</v>
          </cell>
          <cell r="AO5">
            <v>8189277796.8684397</v>
          </cell>
          <cell r="AP5">
            <v>119199523.745792</v>
          </cell>
          <cell r="AQ5">
            <v>4456156077.0388803</v>
          </cell>
          <cell r="AR5">
            <v>3733121719.8295598</v>
          </cell>
          <cell r="AS5">
            <v>71528424.935284302</v>
          </cell>
          <cell r="AT5">
            <v>3463098213.2259998</v>
          </cell>
          <cell r="AU5">
            <v>86832904.6230793</v>
          </cell>
          <cell r="AV5">
            <v>12027594.9861513</v>
          </cell>
          <cell r="AW5">
            <v>-44039595.041954197</v>
          </cell>
          <cell r="AX5">
            <v>23321457.201797999</v>
          </cell>
          <cell r="AY5">
            <v>0</v>
          </cell>
          <cell r="AZ5">
            <v>0</v>
          </cell>
          <cell r="BA5">
            <v>8196827074.6041603</v>
          </cell>
          <cell r="BB5">
            <v>119309407.71029399</v>
          </cell>
          <cell r="BC5">
            <v>4460263980.1646099</v>
          </cell>
          <cell r="BD5">
            <v>3736563094.4395399</v>
          </cell>
          <cell r="BE5">
            <v>71594363.343924001</v>
          </cell>
          <cell r="BF5">
            <v>3466290666.9302402</v>
          </cell>
          <cell r="BG5">
            <v>86912951.451366007</v>
          </cell>
          <cell r="BH5">
            <v>12038682.612837801</v>
          </cell>
          <cell r="BI5">
            <v>-44080192.899614803</v>
          </cell>
          <cell r="BJ5">
            <v>23342956.064333301</v>
          </cell>
          <cell r="BK5">
            <v>0</v>
          </cell>
          <cell r="BL5">
            <v>0</v>
          </cell>
          <cell r="BM5">
            <v>8195366593.7819796</v>
          </cell>
          <cell r="BN5">
            <v>121002527.593895</v>
          </cell>
          <cell r="BO5">
            <v>4430779994.3566799</v>
          </cell>
          <cell r="BP5">
            <v>3764586599.4253001</v>
          </cell>
          <cell r="BQ5">
            <v>71561272.039461493</v>
          </cell>
          <cell r="BR5">
            <v>3493259518.6382899</v>
          </cell>
          <cell r="BS5">
            <v>86881899.681872904</v>
          </cell>
          <cell r="BT5">
            <v>12098557.40127</v>
          </cell>
          <cell r="BU5">
            <v>-44152132.513828203</v>
          </cell>
          <cell r="BV5">
            <v>23376782.412609201</v>
          </cell>
          <cell r="BW5">
            <v>0</v>
          </cell>
          <cell r="BX5">
            <v>0</v>
          </cell>
          <cell r="BY5">
            <v>8131899090.8701096</v>
          </cell>
          <cell r="BZ5">
            <v>113960789.52770001</v>
          </cell>
          <cell r="CA5">
            <v>4556274570.3552303</v>
          </cell>
          <cell r="CB5">
            <v>3575624520.5148802</v>
          </cell>
          <cell r="CC5">
            <v>70515016.642229602</v>
          </cell>
          <cell r="CD5">
            <v>3310620573.71767</v>
          </cell>
          <cell r="CE5">
            <v>87123082.123285905</v>
          </cell>
          <cell r="CF5">
            <v>11880167.9320694</v>
          </cell>
          <cell r="CG5">
            <v>-43293904.590787299</v>
          </cell>
          <cell r="CH5">
            <v>23007575.938611001</v>
          </cell>
          <cell r="CI5">
            <v>0</v>
          </cell>
          <cell r="CJ5">
            <v>0</v>
          </cell>
          <cell r="CK5">
            <v>8142302279.0455599</v>
          </cell>
          <cell r="CL5">
            <v>114096952.11351401</v>
          </cell>
          <cell r="CM5">
            <v>4565667891.6717501</v>
          </cell>
          <cell r="CN5">
            <v>3576634387.3737998</v>
          </cell>
          <cell r="CO5">
            <v>71071090.972247705</v>
          </cell>
          <cell r="CP5">
            <v>3311692532.3204098</v>
          </cell>
          <cell r="CQ5">
            <v>86389036.266111299</v>
          </cell>
          <cell r="CR5">
            <v>11958130.2846085</v>
          </cell>
          <cell r="CS5">
            <v>-43429671.075567901</v>
          </cell>
          <cell r="CT5">
            <v>23069439.500535101</v>
          </cell>
          <cell r="CU5">
            <v>0</v>
          </cell>
          <cell r="CV5">
            <v>0</v>
          </cell>
          <cell r="CW5">
            <v>8196193555.1008902</v>
          </cell>
          <cell r="CX5">
            <v>121027817.122163</v>
          </cell>
          <cell r="CY5">
            <v>4430803998.9944296</v>
          </cell>
          <cell r="CZ5">
            <v>3765389556.1064501</v>
          </cell>
          <cell r="DA5">
            <v>71576228.345317796</v>
          </cell>
          <cell r="DB5">
            <v>3493989609.8776798</v>
          </cell>
          <cell r="DC5">
            <v>86916216.080779701</v>
          </cell>
          <cell r="DD5">
            <v>12101085.999766899</v>
          </cell>
          <cell r="DE5">
            <v>-44160753.363538504</v>
          </cell>
          <cell r="DF5">
            <v>23381263.362856101</v>
          </cell>
          <cell r="DG5">
            <v>0</v>
          </cell>
          <cell r="DH5">
            <v>0</v>
          </cell>
          <cell r="DI5">
            <v>8306550541.9221802</v>
          </cell>
          <cell r="DJ5">
            <v>128159065.890595</v>
          </cell>
          <cell r="DK5">
            <v>4319978000.8976402</v>
          </cell>
          <cell r="DL5">
            <v>3986572541.0245299</v>
          </cell>
          <cell r="DM5">
            <v>74377755.5960657</v>
          </cell>
          <cell r="DN5">
            <v>3710841766.9081001</v>
          </cell>
          <cell r="DO5">
            <v>81656319.559369504</v>
          </cell>
          <cell r="DP5">
            <v>12441829.3296663</v>
          </cell>
          <cell r="DQ5">
            <v>-45326436.842253201</v>
          </cell>
          <cell r="DR5">
            <v>23953555.864503</v>
          </cell>
          <cell r="DS5">
            <v>0</v>
          </cell>
          <cell r="DT5">
            <v>0</v>
          </cell>
          <cell r="DU5">
            <v>8291474022.0801201</v>
          </cell>
          <cell r="DV5">
            <v>127638471.316431</v>
          </cell>
          <cell r="DW5">
            <v>4320571650.4876804</v>
          </cell>
          <cell r="DX5">
            <v>3970902371.5924301</v>
          </cell>
          <cell r="DY5">
            <v>74040203.918329105</v>
          </cell>
          <cell r="DZ5">
            <v>3694986205.5551801</v>
          </cell>
          <cell r="EA5">
            <v>82681238.585521802</v>
          </cell>
          <cell r="EB5">
            <v>12389891.871860599</v>
          </cell>
          <cell r="EC5">
            <v>-45157285.649742797</v>
          </cell>
          <cell r="ED5">
            <v>23862838.572882202</v>
          </cell>
          <cell r="EE5">
            <v>0</v>
          </cell>
          <cell r="EF5">
            <v>0</v>
          </cell>
          <cell r="EG5">
            <v>8224655273.5175695</v>
          </cell>
          <cell r="EH5">
            <v>119546984.76972701</v>
          </cell>
          <cell r="EI5">
            <v>4606393277.7047596</v>
          </cell>
          <cell r="EJ5">
            <v>3618261995.8128099</v>
          </cell>
          <cell r="EK5">
            <v>33192513.395255901</v>
          </cell>
          <cell r="EL5">
            <v>3475023210.7555199</v>
          </cell>
          <cell r="EM5">
            <v>0</v>
          </cell>
          <cell r="EN5">
            <v>12389817.5325094</v>
          </cell>
          <cell r="EO5">
            <v>-45189973.341621399</v>
          </cell>
          <cell r="EP5">
            <v>23880345.619713899</v>
          </cell>
          <cell r="EQ5">
            <v>0</v>
          </cell>
          <cell r="ER5">
            <v>0</v>
          </cell>
          <cell r="ES5">
            <v>8301741476.7499504</v>
          </cell>
          <cell r="ET5">
            <v>128321721.950812</v>
          </cell>
          <cell r="EU5">
            <v>4292412607.7734499</v>
          </cell>
          <cell r="EV5">
            <v>4009328868.97649</v>
          </cell>
          <cell r="EW5">
            <v>74053531.835138798</v>
          </cell>
          <cell r="EX5">
            <v>3732471505.19665</v>
          </cell>
          <cell r="EY5">
            <v>82802796.544364303</v>
          </cell>
          <cell r="EZ5">
            <v>12393229.3240727</v>
          </cell>
          <cell r="FA5">
            <v>-45302182.916205503</v>
          </cell>
          <cell r="FB5">
            <v>23970455.263954099</v>
          </cell>
          <cell r="FC5">
            <v>0</v>
          </cell>
          <cell r="FD5">
            <v>0</v>
          </cell>
          <cell r="FE5">
            <v>8523201143.1074104</v>
          </cell>
          <cell r="FF5">
            <v>128330732.702995</v>
          </cell>
          <cell r="FG5">
            <v>4298366008.9724598</v>
          </cell>
          <cell r="FH5">
            <v>4224835134.1349502</v>
          </cell>
          <cell r="FI5">
            <v>74053515.397138804</v>
          </cell>
          <cell r="FJ5">
            <v>3733397865.4612598</v>
          </cell>
          <cell r="FK5">
            <v>82892422.428955793</v>
          </cell>
          <cell r="FL5">
            <v>12393226.9063651</v>
          </cell>
          <cell r="FM5">
            <v>-38298972.762043901</v>
          </cell>
          <cell r="FN5">
            <v>23912121.330212601</v>
          </cell>
          <cell r="FO5">
            <v>210662437.08080101</v>
          </cell>
          <cell r="FP5">
            <v>0</v>
          </cell>
          <cell r="FQ5">
            <v>8546287809.7875404</v>
          </cell>
          <cell r="FR5">
            <v>128027225.68475699</v>
          </cell>
          <cell r="FS5">
            <v>4313491886.7971401</v>
          </cell>
          <cell r="FT5">
            <v>4232795922.9903998</v>
          </cell>
          <cell r="FU5">
            <v>74053515.397138804</v>
          </cell>
          <cell r="FV5">
            <v>3716502111.1774201</v>
          </cell>
          <cell r="FW5">
            <v>82800677.217024699</v>
          </cell>
          <cell r="FX5">
            <v>12393226.9063651</v>
          </cell>
          <cell r="FY5">
            <v>-45205563.728834897</v>
          </cell>
          <cell r="FZ5">
            <v>23909706.250426501</v>
          </cell>
          <cell r="GA5">
            <v>239739349.16899201</v>
          </cell>
          <cell r="GB5">
            <v>0</v>
          </cell>
          <cell r="GC5">
            <v>8495232567.7715702</v>
          </cell>
          <cell r="GD5">
            <v>128027225.68475699</v>
          </cell>
          <cell r="GE5">
            <v>4302232121.4242201</v>
          </cell>
          <cell r="GF5">
            <v>4193000446.3473401</v>
          </cell>
          <cell r="GG5">
            <v>74053515.397138804</v>
          </cell>
          <cell r="GH5">
            <v>3716502111.1774201</v>
          </cell>
          <cell r="GI5">
            <v>82800677.217024699</v>
          </cell>
          <cell r="GJ5">
            <v>12393226.9063651</v>
          </cell>
          <cell r="GK5">
            <v>-45210880.280110799</v>
          </cell>
          <cell r="GL5">
            <v>2253675.7126370198</v>
          </cell>
          <cell r="GM5">
            <v>210662437.08080101</v>
          </cell>
          <cell r="GN5">
            <v>0</v>
          </cell>
          <cell r="GO5">
            <v>8516891013.3891401</v>
          </cell>
          <cell r="GP5">
            <v>128027225.68475699</v>
          </cell>
          <cell r="GQ5">
            <v>4313172002.4869299</v>
          </cell>
          <cell r="GR5">
            <v>4203719010.9022102</v>
          </cell>
          <cell r="GS5">
            <v>74053515.397138804</v>
          </cell>
          <cell r="GT5">
            <v>3716502111.1774201</v>
          </cell>
          <cell r="GU5">
            <v>82800677.217024699</v>
          </cell>
          <cell r="GV5">
            <v>12393226.9063651</v>
          </cell>
          <cell r="GW5">
            <v>-45210880.280110799</v>
          </cell>
          <cell r="GX5">
            <v>23912121.330212601</v>
          </cell>
          <cell r="GY5">
            <v>210662437.08080101</v>
          </cell>
          <cell r="GZ5">
            <v>0</v>
          </cell>
          <cell r="HA5">
            <v>8540299847.71031</v>
          </cell>
          <cell r="HB5">
            <v>134801835.22647801</v>
          </cell>
          <cell r="HC5">
            <v>4263236889.2313199</v>
          </cell>
          <cell r="HD5">
            <v>4292905815.5760298</v>
          </cell>
          <cell r="HE5">
            <v>74053515.397138804</v>
          </cell>
          <cell r="HF5">
            <v>3763700447.54879</v>
          </cell>
          <cell r="HG5">
            <v>83304534.791807294</v>
          </cell>
          <cell r="HH5">
            <v>3763700447.54879</v>
          </cell>
          <cell r="HI5">
            <v>12393226.9063651</v>
          </cell>
          <cell r="HJ5">
            <v>-38306079.671372101</v>
          </cell>
          <cell r="HK5">
            <v>23910197.535551801</v>
          </cell>
          <cell r="HL5">
            <v>241669810.52351901</v>
          </cell>
          <cell r="HM5">
            <v>-15842857.0970308</v>
          </cell>
        </row>
      </sheetData>
      <sheetData sheetId="2">
        <row r="1">
          <cell r="A1" t="str">
            <v>_TYPE_</v>
          </cell>
          <cell r="B1" t="str">
            <v>_NAME_</v>
          </cell>
          <cell r="C1" t="str">
            <v>nobs</v>
          </cell>
          <cell r="D1" t="str">
            <v>BILLSV33</v>
          </cell>
          <cell r="E1" t="str">
            <v>BILLSV34</v>
          </cell>
          <cell r="F1" t="str">
            <v>PPCA</v>
          </cell>
          <cell r="G1" t="str">
            <v>PPCP</v>
          </cell>
          <cell r="H1" t="str">
            <v>DIF_1</v>
          </cell>
          <cell r="I1" t="str">
            <v>DIF_2</v>
          </cell>
          <cell r="J1" t="str">
            <v>DIF_3</v>
          </cell>
          <cell r="K1" t="str">
            <v>DIF_4</v>
          </cell>
          <cell r="L1" t="str">
            <v>DIF_5</v>
          </cell>
          <cell r="M1" t="str">
            <v>DIF_6</v>
          </cell>
          <cell r="N1" t="str">
            <v>DIF_7</v>
          </cell>
          <cell r="O1" t="str">
            <v>DIF_8</v>
          </cell>
          <cell r="P1" t="str">
            <v>DIF_9</v>
          </cell>
          <cell r="Q1" t="str">
            <v>DIF_10</v>
          </cell>
          <cell r="R1" t="str">
            <v>DIF_11</v>
          </cell>
          <cell r="S1" t="str">
            <v>DIF_12</v>
          </cell>
          <cell r="T1" t="str">
            <v>DIF_13</v>
          </cell>
          <cell r="U1" t="str">
            <v>DIF_14</v>
          </cell>
          <cell r="V1" t="str">
            <v>DIF_15</v>
          </cell>
          <cell r="W1" t="str">
            <v>ATOTPAY</v>
          </cell>
          <cell r="X1" t="str">
            <v>BTOTPAY</v>
          </cell>
          <cell r="Y1" t="str">
            <v>CTOTPAY</v>
          </cell>
          <cell r="Z1" t="str">
            <v>DTOTPAY</v>
          </cell>
          <cell r="AA1" t="str">
            <v>DXTOTPAY</v>
          </cell>
          <cell r="AB1" t="str">
            <v>ETOTPAY</v>
          </cell>
          <cell r="AC1" t="str">
            <v>GTOTPAY</v>
          </cell>
          <cell r="AD1" t="str">
            <v>HTOTPAY</v>
          </cell>
          <cell r="AE1" t="str">
            <v>ITOTPAY</v>
          </cell>
          <cell r="AF1" t="str">
            <v>JTOTPAY</v>
          </cell>
          <cell r="AG1" t="str">
            <v>KTOTPAY</v>
          </cell>
          <cell r="AH1" t="str">
            <v>KXTOTPAY</v>
          </cell>
          <cell r="AI1" t="str">
            <v>LTOTPAY</v>
          </cell>
          <cell r="AJ1" t="str">
            <v>MTOTPAY</v>
          </cell>
          <cell r="AK1" t="str">
            <v>NTOTPAY</v>
          </cell>
          <cell r="AL1" t="str">
            <v>OTOTPAY</v>
          </cell>
          <cell r="AM1" t="str">
            <v>PTOTPAY</v>
          </cell>
          <cell r="AN1" t="str">
            <v>FTOTPAY</v>
          </cell>
        </row>
        <row r="2">
          <cell r="A2">
            <v>1</v>
          </cell>
          <cell r="B2" t="str">
            <v>A1</v>
          </cell>
          <cell r="C2">
            <v>3330</v>
          </cell>
          <cell r="D2">
            <v>9262699</v>
          </cell>
          <cell r="E2">
            <v>9262699</v>
          </cell>
          <cell r="F2">
            <v>11541.761805431801</v>
          </cell>
          <cell r="G2">
            <v>11648.3215981922</v>
          </cell>
          <cell r="H2">
            <v>1</v>
          </cell>
          <cell r="I2">
            <v>0.09</v>
          </cell>
          <cell r="J2">
            <v>0</v>
          </cell>
          <cell r="K2">
            <v>-0.02</v>
          </cell>
          <cell r="L2">
            <v>0</v>
          </cell>
          <cell r="M2">
            <v>0</v>
          </cell>
          <cell r="N2">
            <v>0</v>
          </cell>
          <cell r="O2">
            <v>0</v>
          </cell>
          <cell r="P2">
            <v>0</v>
          </cell>
          <cell r="Q2">
            <v>0.11</v>
          </cell>
          <cell r="R2">
            <v>-0.09</v>
          </cell>
          <cell r="S2">
            <v>-0.67</v>
          </cell>
          <cell r="T2">
            <v>-0.01</v>
          </cell>
          <cell r="U2">
            <v>0.41</v>
          </cell>
          <cell r="V2">
            <v>0.92</v>
          </cell>
          <cell r="W2">
            <v>106907865533.411</v>
          </cell>
          <cell r="X2">
            <v>101350336599.80299</v>
          </cell>
          <cell r="Y2">
            <v>102359847275.26401</v>
          </cell>
          <cell r="Z2">
            <v>102358744820.00101</v>
          </cell>
          <cell r="AA2">
            <v>102453104128.90401</v>
          </cell>
          <cell r="AB2">
            <v>102340718007.103</v>
          </cell>
          <cell r="AC2">
            <v>101851371437.636</v>
          </cell>
          <cell r="AD2">
            <v>101851922855.735</v>
          </cell>
          <cell r="AE2">
            <v>102360550114.037</v>
          </cell>
          <cell r="AF2">
            <v>102358132406.297</v>
          </cell>
          <cell r="AG2">
            <v>102357934090.254</v>
          </cell>
          <cell r="AH2">
            <v>102357861999.02901</v>
          </cell>
          <cell r="AI2">
            <v>102472662464.70399</v>
          </cell>
          <cell r="AJ2">
            <v>107558244808.11</v>
          </cell>
          <cell r="AK2">
            <v>108184538355.976</v>
          </cell>
          <cell r="AL2">
            <v>107463297183.77499</v>
          </cell>
          <cell r="AM2">
            <v>107457758161.189</v>
          </cell>
          <cell r="AN2">
            <v>107894896819.25301</v>
          </cell>
        </row>
        <row r="3">
          <cell r="A3">
            <v>1</v>
          </cell>
          <cell r="B3" t="str">
            <v>A2</v>
          </cell>
          <cell r="C3">
            <v>2515</v>
          </cell>
          <cell r="D3">
            <v>8282080</v>
          </cell>
          <cell r="E3">
            <v>8282080</v>
          </cell>
          <cell r="F3">
            <v>11889.8032564311</v>
          </cell>
          <cell r="G3">
            <v>11996.3338885331</v>
          </cell>
          <cell r="H3">
            <v>0.94</v>
          </cell>
          <cell r="I3">
            <v>0.12</v>
          </cell>
          <cell r="J3">
            <v>0.03</v>
          </cell>
          <cell r="K3">
            <v>-0.03</v>
          </cell>
          <cell r="L3">
            <v>-0.01</v>
          </cell>
          <cell r="M3">
            <v>0.03</v>
          </cell>
          <cell r="N3">
            <v>-0.12</v>
          </cell>
          <cell r="O3">
            <v>0.02</v>
          </cell>
          <cell r="P3">
            <v>0</v>
          </cell>
          <cell r="Q3">
            <v>0.11</v>
          </cell>
          <cell r="R3">
            <v>-0.1</v>
          </cell>
          <cell r="S3">
            <v>-0.7</v>
          </cell>
          <cell r="T3">
            <v>-0.03</v>
          </cell>
          <cell r="U3">
            <v>0.42</v>
          </cell>
          <cell r="V3">
            <v>0.9</v>
          </cell>
          <cell r="W3">
            <v>98472301754.023102</v>
          </cell>
          <cell r="X3">
            <v>93262677640.365204</v>
          </cell>
          <cell r="Y3">
            <v>94139409899.472397</v>
          </cell>
          <cell r="Z3">
            <v>94169467023.132401</v>
          </cell>
          <cell r="AA3">
            <v>94256277054.299606</v>
          </cell>
          <cell r="AB3">
            <v>94145351413.321396</v>
          </cell>
          <cell r="AC3">
            <v>93719472346.7659</v>
          </cell>
          <cell r="AD3">
            <v>93709620576.689804</v>
          </cell>
          <cell r="AE3">
            <v>94164356558.936203</v>
          </cell>
          <cell r="AF3">
            <v>94051581864.374603</v>
          </cell>
          <cell r="AG3">
            <v>94066460068.173599</v>
          </cell>
          <cell r="AH3">
            <v>94066107042.744003</v>
          </cell>
          <cell r="AI3">
            <v>94170920987.953705</v>
          </cell>
          <cell r="AJ3">
            <v>99035044597.160797</v>
          </cell>
          <cell r="AK3">
            <v>99638251606.082001</v>
          </cell>
          <cell r="AL3">
            <v>98968065548.161102</v>
          </cell>
          <cell r="AM3">
            <v>98940868079.957993</v>
          </cell>
          <cell r="AN3">
            <v>99354596971.542496</v>
          </cell>
        </row>
        <row r="4">
          <cell r="A4">
            <v>1</v>
          </cell>
          <cell r="B4" t="str">
            <v>A3</v>
          </cell>
          <cell r="C4">
            <v>1380</v>
          </cell>
          <cell r="D4">
            <v>4513488</v>
          </cell>
          <cell r="E4">
            <v>4513488</v>
          </cell>
          <cell r="F4">
            <v>12697.9476965378</v>
          </cell>
          <cell r="G4">
            <v>12805.230633945101</v>
          </cell>
          <cell r="H4">
            <v>0.89</v>
          </cell>
          <cell r="I4">
            <v>0.17</v>
          </cell>
          <cell r="J4">
            <v>7.0000000000000007E-2</v>
          </cell>
          <cell r="K4">
            <v>-0.01</v>
          </cell>
          <cell r="L4">
            <v>0.01</v>
          </cell>
          <cell r="M4">
            <v>0.09</v>
          </cell>
          <cell r="N4">
            <v>-0.27</v>
          </cell>
          <cell r="O4">
            <v>-0.09</v>
          </cell>
          <cell r="P4">
            <v>0</v>
          </cell>
          <cell r="Q4">
            <v>0.04</v>
          </cell>
          <cell r="R4">
            <v>-0.09</v>
          </cell>
          <cell r="S4">
            <v>-0.75</v>
          </cell>
          <cell r="T4">
            <v>-0.02</v>
          </cell>
          <cell r="U4">
            <v>0.45</v>
          </cell>
          <cell r="V4">
            <v>0.84</v>
          </cell>
          <cell r="W4">
            <v>57312034552.950798</v>
          </cell>
          <cell r="X4">
            <v>54160716872.317596</v>
          </cell>
          <cell r="Y4">
            <v>54640358229.511497</v>
          </cell>
          <cell r="Z4">
            <v>54680468807.433098</v>
          </cell>
          <cell r="AA4">
            <v>54730875944.177597</v>
          </cell>
          <cell r="AB4">
            <v>54675623967.129997</v>
          </cell>
          <cell r="AC4">
            <v>54516225254.033501</v>
          </cell>
          <cell r="AD4">
            <v>54519093052.6922</v>
          </cell>
          <cell r="AE4">
            <v>54686987784.8004</v>
          </cell>
          <cell r="AF4">
            <v>54541829225.332901</v>
          </cell>
          <cell r="AG4">
            <v>54492567975.003899</v>
          </cell>
          <cell r="AH4">
            <v>54492384749.059998</v>
          </cell>
          <cell r="AI4">
            <v>54512964116.764</v>
          </cell>
          <cell r="AJ4">
            <v>57590752406.027802</v>
          </cell>
          <cell r="AK4">
            <v>57974891610.482903</v>
          </cell>
          <cell r="AL4">
            <v>57551476590.901901</v>
          </cell>
          <cell r="AM4">
            <v>57537446672.672401</v>
          </cell>
          <cell r="AN4">
            <v>57796254803.543404</v>
          </cell>
        </row>
        <row r="5">
          <cell r="A5">
            <v>1</v>
          </cell>
          <cell r="B5" t="str">
            <v>A4</v>
          </cell>
          <cell r="C5">
            <v>1135</v>
          </cell>
          <cell r="D5">
            <v>3768592</v>
          </cell>
          <cell r="E5">
            <v>3768592</v>
          </cell>
          <cell r="F5">
            <v>10921.921821484601</v>
          </cell>
          <cell r="G5">
            <v>11027.5514483923</v>
          </cell>
          <cell r="H5">
            <v>1.02</v>
          </cell>
          <cell r="I5">
            <v>7.0000000000000007E-2</v>
          </cell>
          <cell r="J5">
            <v>-0.03</v>
          </cell>
          <cell r="K5">
            <v>-0.05</v>
          </cell>
          <cell r="L5">
            <v>-0.03</v>
          </cell>
          <cell r="M5">
            <v>-0.05</v>
          </cell>
          <cell r="N5">
            <v>0.08</v>
          </cell>
          <cell r="O5">
            <v>0.16</v>
          </cell>
          <cell r="P5">
            <v>0</v>
          </cell>
          <cell r="Q5">
            <v>0.21</v>
          </cell>
          <cell r="R5">
            <v>-0.1</v>
          </cell>
          <cell r="S5">
            <v>-0.62</v>
          </cell>
          <cell r="T5">
            <v>-0.03</v>
          </cell>
          <cell r="U5">
            <v>0.37</v>
          </cell>
          <cell r="V5">
            <v>0.97</v>
          </cell>
          <cell r="W5">
            <v>41160267201.072403</v>
          </cell>
          <cell r="X5">
            <v>39101960768.047699</v>
          </cell>
          <cell r="Y5">
            <v>39499051669.961098</v>
          </cell>
          <cell r="Z5">
            <v>39488998215.699402</v>
          </cell>
          <cell r="AA5">
            <v>39525401110.121803</v>
          </cell>
          <cell r="AB5">
            <v>39469727446.191803</v>
          </cell>
          <cell r="AC5">
            <v>39203247092.7323</v>
          </cell>
          <cell r="AD5">
            <v>39190527523.997299</v>
          </cell>
          <cell r="AE5">
            <v>39477368774.135803</v>
          </cell>
          <cell r="AF5">
            <v>39509752639.041901</v>
          </cell>
          <cell r="AG5">
            <v>39573892093.1698</v>
          </cell>
          <cell r="AH5">
            <v>39573722293.684303</v>
          </cell>
          <cell r="AI5">
            <v>39657956871.189697</v>
          </cell>
          <cell r="AJ5">
            <v>41444292191.133003</v>
          </cell>
          <cell r="AK5">
            <v>41663359995.599098</v>
          </cell>
          <cell r="AL5">
            <v>41416588957.259399</v>
          </cell>
          <cell r="AM5">
            <v>41403421407.285599</v>
          </cell>
          <cell r="AN5">
            <v>41558342167.999702</v>
          </cell>
        </row>
        <row r="6">
          <cell r="A6">
            <v>1</v>
          </cell>
          <cell r="B6" t="str">
            <v>A5</v>
          </cell>
          <cell r="C6">
            <v>815</v>
          </cell>
          <cell r="D6">
            <v>980619</v>
          </cell>
          <cell r="E6">
            <v>980619</v>
          </cell>
          <cell r="F6">
            <v>8602.2846583515693</v>
          </cell>
          <cell r="G6">
            <v>8709.0907352501999</v>
          </cell>
          <cell r="H6">
            <v>1.64</v>
          </cell>
          <cell r="I6">
            <v>-0.28999999999999998</v>
          </cell>
          <cell r="J6">
            <v>-0.38</v>
          </cell>
          <cell r="K6">
            <v>7.0000000000000007E-2</v>
          </cell>
          <cell r="L6">
            <v>0.13</v>
          </cell>
          <cell r="M6">
            <v>-0.28999999999999998</v>
          </cell>
          <cell r="N6">
            <v>1.35</v>
          </cell>
          <cell r="O6">
            <v>-0.18</v>
          </cell>
          <cell r="P6">
            <v>0</v>
          </cell>
          <cell r="Q6">
            <v>0.12</v>
          </cell>
          <cell r="R6">
            <v>-7.0000000000000007E-2</v>
          </cell>
          <cell r="S6">
            <v>-0.34</v>
          </cell>
          <cell r="T6">
            <v>0.25</v>
          </cell>
          <cell r="U6">
            <v>0.27</v>
          </cell>
          <cell r="V6">
            <v>1.24</v>
          </cell>
          <cell r="W6">
            <v>8435563779.3880596</v>
          </cell>
          <cell r="X6">
            <v>8087658959.4382296</v>
          </cell>
          <cell r="Y6">
            <v>8220437375.7913504</v>
          </cell>
          <cell r="Z6">
            <v>8189277796.8684397</v>
          </cell>
          <cell r="AA6">
            <v>8196827074.6041603</v>
          </cell>
          <cell r="AB6">
            <v>8195366593.7819796</v>
          </cell>
          <cell r="AC6">
            <v>8131899090.8701096</v>
          </cell>
          <cell r="AD6">
            <v>8142302279.0455599</v>
          </cell>
          <cell r="AE6">
            <v>8196193555.1008902</v>
          </cell>
          <cell r="AF6">
            <v>8306550541.9221802</v>
          </cell>
          <cell r="AG6">
            <v>8291474022.0801201</v>
          </cell>
          <cell r="AH6">
            <v>8291754956.2853699</v>
          </cell>
          <cell r="AI6">
            <v>8301741476.7499504</v>
          </cell>
          <cell r="AJ6">
            <v>8523200210.9493904</v>
          </cell>
          <cell r="AK6">
            <v>8546286749.8938198</v>
          </cell>
          <cell r="AL6">
            <v>8495231635.6135597</v>
          </cell>
          <cell r="AM6">
            <v>8516890081.2311201</v>
          </cell>
          <cell r="AN6">
            <v>8540299847.71031</v>
          </cell>
        </row>
        <row r="7">
          <cell r="A7">
            <v>1</v>
          </cell>
          <cell r="B7" t="str">
            <v>A6</v>
          </cell>
          <cell r="C7">
            <v>659</v>
          </cell>
          <cell r="D7">
            <v>452542</v>
          </cell>
          <cell r="E7">
            <v>452542</v>
          </cell>
          <cell r="F7">
            <v>9392.0884883780891</v>
          </cell>
          <cell r="G7">
            <v>9476.4278553378899</v>
          </cell>
          <cell r="H7">
            <v>0.91</v>
          </cell>
          <cell r="I7">
            <v>-0.09</v>
          </cell>
          <cell r="J7">
            <v>-0.19</v>
          </cell>
          <cell r="K7">
            <v>0.12</v>
          </cell>
          <cell r="L7">
            <v>0.15</v>
          </cell>
          <cell r="M7">
            <v>-0.05</v>
          </cell>
          <cell r="N7">
            <v>-0.52</v>
          </cell>
          <cell r="O7">
            <v>0.08</v>
          </cell>
          <cell r="P7">
            <v>0</v>
          </cell>
          <cell r="Q7">
            <v>0.21</v>
          </cell>
          <cell r="R7">
            <v>-0.09</v>
          </cell>
          <cell r="S7">
            <v>-0.25</v>
          </cell>
          <cell r="T7">
            <v>0.52</v>
          </cell>
          <cell r="U7">
            <v>0.16</v>
          </cell>
          <cell r="V7">
            <v>0.9</v>
          </cell>
          <cell r="W7">
            <v>4250314508.7076001</v>
          </cell>
          <cell r="X7">
            <v>4158273657.1754799</v>
          </cell>
          <cell r="Y7">
            <v>4196270340.1065998</v>
          </cell>
          <cell r="Z7">
            <v>4188481453.38094</v>
          </cell>
          <cell r="AA7">
            <v>4192342600.9163799</v>
          </cell>
          <cell r="AB7">
            <v>4193549034.5277801</v>
          </cell>
          <cell r="AC7">
            <v>4167396513.6064501</v>
          </cell>
          <cell r="AD7">
            <v>4173764058.1327</v>
          </cell>
          <cell r="AE7">
            <v>4194368854.2551899</v>
          </cell>
          <cell r="AF7">
            <v>4172739792.1601501</v>
          </cell>
          <cell r="AG7">
            <v>4176169416.7045298</v>
          </cell>
          <cell r="AH7">
            <v>4176150136.8768802</v>
          </cell>
          <cell r="AI7">
            <v>4185006615.3857098</v>
          </cell>
          <cell r="AJ7">
            <v>4285180526.15978</v>
          </cell>
          <cell r="AK7">
            <v>4292106405.9038901</v>
          </cell>
          <cell r="AL7">
            <v>4259343461.5123901</v>
          </cell>
          <cell r="AM7">
            <v>4281468391.3111601</v>
          </cell>
          <cell r="AN7">
            <v>4288481614.5103202</v>
          </cell>
        </row>
        <row r="8">
          <cell r="A8">
            <v>1</v>
          </cell>
          <cell r="B8" t="str">
            <v>A7</v>
          </cell>
          <cell r="C8">
            <v>767</v>
          </cell>
          <cell r="D8">
            <v>1671800</v>
          </cell>
          <cell r="E8">
            <v>1671800</v>
          </cell>
          <cell r="F8">
            <v>10049.5410330544</v>
          </cell>
          <cell r="G8">
            <v>10118.3721506315</v>
          </cell>
          <cell r="H8">
            <v>0.97</v>
          </cell>
          <cell r="I8">
            <v>-0.05</v>
          </cell>
          <cell r="J8">
            <v>-0.14000000000000001</v>
          </cell>
          <cell r="K8">
            <v>-0.05</v>
          </cell>
          <cell r="L8">
            <v>-0.04</v>
          </cell>
          <cell r="M8">
            <v>-0.18</v>
          </cell>
          <cell r="N8">
            <v>-0.03</v>
          </cell>
          <cell r="O8">
            <v>0.26</v>
          </cell>
          <cell r="P8">
            <v>0</v>
          </cell>
          <cell r="Q8">
            <v>0.18</v>
          </cell>
          <cell r="R8">
            <v>-0.11</v>
          </cell>
          <cell r="S8">
            <v>-0.6</v>
          </cell>
          <cell r="T8">
            <v>0.11</v>
          </cell>
          <cell r="U8">
            <v>0.46</v>
          </cell>
          <cell r="V8">
            <v>0.68</v>
          </cell>
          <cell r="W8">
            <v>16800822699.060301</v>
          </cell>
          <cell r="X8">
            <v>15926568238.706699</v>
          </cell>
          <cell r="Y8">
            <v>16080369678.320299</v>
          </cell>
          <cell r="Z8">
            <v>16057419798.4238</v>
          </cell>
          <cell r="AA8">
            <v>16072222315.1761</v>
          </cell>
          <cell r="AB8">
            <v>16048591494.515301</v>
          </cell>
          <cell r="AC8">
            <v>15976951190.823</v>
          </cell>
          <cell r="AD8">
            <v>15970358856.4774</v>
          </cell>
          <cell r="AE8">
            <v>16051877868.2619</v>
          </cell>
          <cell r="AF8">
            <v>16047823346.117599</v>
          </cell>
          <cell r="AG8">
            <v>16088948961.9659</v>
          </cell>
          <cell r="AH8">
            <v>16088877252.715</v>
          </cell>
          <cell r="AI8">
            <v>16117653064.5984</v>
          </cell>
          <cell r="AJ8">
            <v>16856851797.5401</v>
          </cell>
          <cell r="AK8">
            <v>16940860863.913099</v>
          </cell>
          <cell r="AL8">
            <v>16819676416.584299</v>
          </cell>
          <cell r="AM8">
            <v>16838624783.807301</v>
          </cell>
          <cell r="AN8">
            <v>16915894561.425699</v>
          </cell>
        </row>
        <row r="9">
          <cell r="A9">
            <v>1</v>
          </cell>
          <cell r="B9" t="str">
            <v>A8</v>
          </cell>
          <cell r="C9">
            <v>446</v>
          </cell>
          <cell r="D9">
            <v>1718472</v>
          </cell>
          <cell r="E9">
            <v>1718472</v>
          </cell>
          <cell r="F9">
            <v>10756.584172708001</v>
          </cell>
          <cell r="G9">
            <v>10836.316868349</v>
          </cell>
          <cell r="H9">
            <v>0.98</v>
          </cell>
          <cell r="I9">
            <v>0.02</v>
          </cell>
          <cell r="J9">
            <v>-7.0000000000000007E-2</v>
          </cell>
          <cell r="K9">
            <v>-0.09</v>
          </cell>
          <cell r="L9">
            <v>-0.08</v>
          </cell>
          <cell r="M9">
            <v>-0.14000000000000001</v>
          </cell>
          <cell r="N9">
            <v>0.11</v>
          </cell>
          <cell r="O9">
            <v>0.02</v>
          </cell>
          <cell r="P9">
            <v>0</v>
          </cell>
          <cell r="Q9">
            <v>0.09</v>
          </cell>
          <cell r="R9">
            <v>-0.09</v>
          </cell>
          <cell r="S9">
            <v>-0.61</v>
          </cell>
          <cell r="T9">
            <v>-0.03</v>
          </cell>
          <cell r="U9">
            <v>0.39</v>
          </cell>
          <cell r="V9">
            <v>0.74</v>
          </cell>
          <cell r="W9">
            <v>18484888716.441898</v>
          </cell>
          <cell r="X9">
            <v>17566605514.054298</v>
          </cell>
          <cell r="Y9">
            <v>17738846494.356499</v>
          </cell>
          <cell r="Z9">
            <v>17726428324.207699</v>
          </cell>
          <cell r="AA9">
            <v>17742769414.838699</v>
          </cell>
          <cell r="AB9">
            <v>17710999889.523899</v>
          </cell>
          <cell r="AC9">
            <v>17644432840.8815</v>
          </cell>
          <cell r="AD9">
            <v>17630425631.934299</v>
          </cell>
          <cell r="AE9">
            <v>17714532119.959301</v>
          </cell>
          <cell r="AF9">
            <v>17733319839.256901</v>
          </cell>
          <cell r="AG9">
            <v>17737332085.439701</v>
          </cell>
          <cell r="AH9">
            <v>17737256279.330601</v>
          </cell>
          <cell r="AI9">
            <v>17752770286.688099</v>
          </cell>
          <cell r="AJ9">
            <v>18566799258.817299</v>
          </cell>
          <cell r="AK9">
            <v>18662529496.1077</v>
          </cell>
          <cell r="AL9">
            <v>18555627578.703701</v>
          </cell>
          <cell r="AM9">
            <v>18549249225.771599</v>
          </cell>
          <cell r="AN9">
            <v>18621907121.385399</v>
          </cell>
        </row>
        <row r="10">
          <cell r="A10">
            <v>1</v>
          </cell>
          <cell r="B10" t="str">
            <v>A9</v>
          </cell>
          <cell r="C10">
            <v>431</v>
          </cell>
          <cell r="D10">
            <v>2354107</v>
          </cell>
          <cell r="E10">
            <v>2354107</v>
          </cell>
          <cell r="F10">
            <v>12091.5591750818</v>
          </cell>
          <cell r="G10">
            <v>12200.207598617801</v>
          </cell>
          <cell r="H10">
            <v>0.95</v>
          </cell>
          <cell r="I10">
            <v>0.14000000000000001</v>
          </cell>
          <cell r="J10">
            <v>0.05</v>
          </cell>
          <cell r="K10">
            <v>0.02</v>
          </cell>
          <cell r="L10">
            <v>0.04</v>
          </cell>
          <cell r="M10">
            <v>0.09</v>
          </cell>
          <cell r="N10">
            <v>-0.2</v>
          </cell>
          <cell r="O10">
            <v>0.03</v>
          </cell>
          <cell r="P10">
            <v>0</v>
          </cell>
          <cell r="Q10">
            <v>0.15</v>
          </cell>
          <cell r="R10">
            <v>-0.11</v>
          </cell>
          <cell r="S10">
            <v>-0.79</v>
          </cell>
          <cell r="T10">
            <v>-0.11</v>
          </cell>
          <cell r="U10">
            <v>0.47</v>
          </cell>
          <cell r="V10">
            <v>0.9</v>
          </cell>
          <cell r="W10">
            <v>28464824094.974201</v>
          </cell>
          <cell r="X10">
            <v>26831490745.195999</v>
          </cell>
          <cell r="Y10">
            <v>27085897479.968399</v>
          </cell>
          <cell r="Z10">
            <v>27099837235.6073</v>
          </cell>
          <cell r="AA10">
            <v>27124819194.085098</v>
          </cell>
          <cell r="AB10">
            <v>27105274624.553501</v>
          </cell>
          <cell r="AC10">
            <v>26958875530.681999</v>
          </cell>
          <cell r="AD10">
            <v>26969356849.149899</v>
          </cell>
          <cell r="AE10">
            <v>27110794582.260399</v>
          </cell>
          <cell r="AF10">
            <v>27057666033.978802</v>
          </cell>
          <cell r="AG10">
            <v>27064806225.6119</v>
          </cell>
          <cell r="AH10">
            <v>27064710198.225498</v>
          </cell>
          <cell r="AI10">
            <v>27103961062.9743</v>
          </cell>
          <cell r="AJ10">
            <v>28617784392.3498</v>
          </cell>
          <cell r="AK10">
            <v>28813408302.953701</v>
          </cell>
          <cell r="AL10">
            <v>28617352016.502701</v>
          </cell>
          <cell r="AM10">
            <v>28586008796.821301</v>
          </cell>
          <cell r="AN10">
            <v>28720594109.359402</v>
          </cell>
        </row>
        <row r="11">
          <cell r="A11">
            <v>1</v>
          </cell>
          <cell r="B11" t="str">
            <v>A10</v>
          </cell>
          <cell r="C11">
            <v>212</v>
          </cell>
          <cell r="D11">
            <v>2085159</v>
          </cell>
          <cell r="E11">
            <v>2085159</v>
          </cell>
          <cell r="F11">
            <v>14613.4907385188</v>
          </cell>
          <cell r="G11">
            <v>14774.757975225</v>
          </cell>
          <cell r="H11">
            <v>0.9</v>
          </cell>
          <cell r="I11">
            <v>0.3</v>
          </cell>
          <cell r="J11">
            <v>0.2</v>
          </cell>
          <cell r="K11">
            <v>-0.04</v>
          </cell>
          <cell r="L11">
            <v>-0.02</v>
          </cell>
          <cell r="M11">
            <v>0.19</v>
          </cell>
          <cell r="N11">
            <v>-0.18</v>
          </cell>
          <cell r="O11">
            <v>-0.14000000000000001</v>
          </cell>
          <cell r="P11">
            <v>0</v>
          </cell>
          <cell r="Q11">
            <v>0.04</v>
          </cell>
          <cell r="R11">
            <v>-7.0000000000000007E-2</v>
          </cell>
          <cell r="S11">
            <v>-0.79</v>
          </cell>
          <cell r="T11">
            <v>-0.1</v>
          </cell>
          <cell r="U11">
            <v>0.4</v>
          </cell>
          <cell r="V11">
            <v>1.1000000000000001</v>
          </cell>
          <cell r="W11">
            <v>30471451734.839199</v>
          </cell>
          <cell r="X11">
            <v>28779739485.2327</v>
          </cell>
          <cell r="Y11">
            <v>29038025906.720699</v>
          </cell>
          <cell r="Z11">
            <v>29097300211.512699</v>
          </cell>
          <cell r="AA11">
            <v>29124123529.283199</v>
          </cell>
          <cell r="AB11">
            <v>29086936370.201199</v>
          </cell>
          <cell r="AC11">
            <v>28971816270.7729</v>
          </cell>
          <cell r="AD11">
            <v>28965715180.995201</v>
          </cell>
          <cell r="AE11">
            <v>29092783134.1996</v>
          </cell>
          <cell r="AF11">
            <v>29040032852.861198</v>
          </cell>
          <cell r="AG11">
            <v>28999203378.451599</v>
          </cell>
          <cell r="AH11">
            <v>28999113175.596298</v>
          </cell>
          <cell r="AI11">
            <v>29011529958.307201</v>
          </cell>
          <cell r="AJ11">
            <v>30708428622.2939</v>
          </cell>
          <cell r="AK11">
            <v>30929346537.2038</v>
          </cell>
          <cell r="AL11">
            <v>30716066074.858101</v>
          </cell>
          <cell r="AM11">
            <v>30685516882.246601</v>
          </cell>
          <cell r="AN11">
            <v>30807719564.862202</v>
          </cell>
        </row>
        <row r="12">
          <cell r="A12">
            <v>1</v>
          </cell>
          <cell r="B12" t="str">
            <v>A11</v>
          </cell>
          <cell r="C12">
            <v>317</v>
          </cell>
          <cell r="D12">
            <v>146182</v>
          </cell>
          <cell r="E12">
            <v>146182</v>
          </cell>
          <cell r="F12">
            <v>7208.4432816430799</v>
          </cell>
          <cell r="G12">
            <v>7281.3746676870096</v>
          </cell>
          <cell r="H12">
            <v>1.47</v>
          </cell>
          <cell r="I12">
            <v>-0.41</v>
          </cell>
          <cell r="J12">
            <v>-0.5</v>
          </cell>
          <cell r="K12">
            <v>0.06</v>
          </cell>
          <cell r="L12">
            <v>0.11</v>
          </cell>
          <cell r="M12">
            <v>-0.43</v>
          </cell>
          <cell r="N12">
            <v>0.21</v>
          </cell>
          <cell r="O12">
            <v>-0.17</v>
          </cell>
          <cell r="P12">
            <v>0.02</v>
          </cell>
          <cell r="Q12">
            <v>0.28000000000000003</v>
          </cell>
          <cell r="R12">
            <v>-0.06</v>
          </cell>
          <cell r="S12">
            <v>-0.3</v>
          </cell>
          <cell r="T12">
            <v>0.45</v>
          </cell>
          <cell r="U12">
            <v>0.31</v>
          </cell>
          <cell r="V12">
            <v>1.01</v>
          </cell>
          <cell r="W12">
            <v>1053744655.79715</v>
          </cell>
          <cell r="X12">
            <v>1020538464.35569</v>
          </cell>
          <cell r="Y12">
            <v>1035512262.9784499</v>
          </cell>
          <cell r="Z12">
            <v>1030320047.41618</v>
          </cell>
          <cell r="AA12">
            <v>1031269846.94522</v>
          </cell>
          <cell r="AB12">
            <v>1030961193.04308</v>
          </cell>
          <cell r="AC12">
            <v>1022499069.71337</v>
          </cell>
          <cell r="AD12">
            <v>1023577565.2960401</v>
          </cell>
          <cell r="AE12">
            <v>1031062247.15014</v>
          </cell>
          <cell r="AF12">
            <v>1033218280.06122</v>
          </cell>
          <cell r="AG12">
            <v>1031503921.46349</v>
          </cell>
          <cell r="AH12">
            <v>1031760131.66014</v>
          </cell>
          <cell r="AI12">
            <v>1034598917.12552</v>
          </cell>
          <cell r="AJ12">
            <v>1061696007.61985</v>
          </cell>
          <cell r="AK12">
            <v>1064277204.42724</v>
          </cell>
          <cell r="AL12">
            <v>1056348892.0027601</v>
          </cell>
          <cell r="AM12">
            <v>1061075651.30114</v>
          </cell>
          <cell r="AN12">
            <v>1064405911.67182</v>
          </cell>
        </row>
        <row r="13">
          <cell r="A13">
            <v>1</v>
          </cell>
          <cell r="B13" t="str">
            <v>A12</v>
          </cell>
          <cell r="C13">
            <v>292</v>
          </cell>
          <cell r="D13">
            <v>310664</v>
          </cell>
          <cell r="E13">
            <v>310664</v>
          </cell>
          <cell r="F13">
            <v>8191.5746439211298</v>
          </cell>
          <cell r="G13">
            <v>8294.5836908950405</v>
          </cell>
          <cell r="H13">
            <v>1.77</v>
          </cell>
          <cell r="I13">
            <v>-0.47</v>
          </cell>
          <cell r="J13">
            <v>-0.56000000000000005</v>
          </cell>
          <cell r="K13">
            <v>7.0000000000000007E-2</v>
          </cell>
          <cell r="L13">
            <v>0.12</v>
          </cell>
          <cell r="M13">
            <v>-0.48</v>
          </cell>
          <cell r="N13">
            <v>0.77</v>
          </cell>
          <cell r="O13">
            <v>-0.14000000000000001</v>
          </cell>
          <cell r="P13">
            <v>0</v>
          </cell>
          <cell r="Q13">
            <v>0.14000000000000001</v>
          </cell>
          <cell r="R13">
            <v>-0.04</v>
          </cell>
          <cell r="S13">
            <v>-0.34</v>
          </cell>
          <cell r="T13">
            <v>0.37</v>
          </cell>
          <cell r="U13">
            <v>0.31</v>
          </cell>
          <cell r="V13">
            <v>1.26</v>
          </cell>
          <cell r="W13">
            <v>2544827345.1791101</v>
          </cell>
          <cell r="X13">
            <v>2459674486.57617</v>
          </cell>
          <cell r="Y13">
            <v>2503179049.2934098</v>
          </cell>
          <cell r="Z13">
            <v>2489036156.2526598</v>
          </cell>
          <cell r="AA13">
            <v>2491330671.8013902</v>
          </cell>
          <cell r="AB13">
            <v>2490887814.4043498</v>
          </cell>
          <cell r="AC13">
            <v>2475865044.23138</v>
          </cell>
          <cell r="AD13">
            <v>2478765928.6036301</v>
          </cell>
          <cell r="AE13">
            <v>2491082603.2397499</v>
          </cell>
          <cell r="AF13">
            <v>2510237453.3763099</v>
          </cell>
          <cell r="AG13">
            <v>2506663613.4061699</v>
          </cell>
          <cell r="AH13">
            <v>2506703549.01579</v>
          </cell>
          <cell r="AI13">
            <v>2510092394.9320402</v>
          </cell>
          <cell r="AJ13">
            <v>2569995503.9229202</v>
          </cell>
          <cell r="AK13">
            <v>2577744775.45753</v>
          </cell>
          <cell r="AL13">
            <v>2559386396.5719399</v>
          </cell>
          <cell r="AM13">
            <v>2568883388.3810301</v>
          </cell>
          <cell r="AN13">
            <v>2576828547.74822</v>
          </cell>
        </row>
        <row r="14">
          <cell r="A14">
            <v>1</v>
          </cell>
          <cell r="B14" t="str">
            <v>A13</v>
          </cell>
          <cell r="C14">
            <v>120</v>
          </cell>
          <cell r="D14">
            <v>213926</v>
          </cell>
          <cell r="E14">
            <v>213926</v>
          </cell>
          <cell r="F14">
            <v>8434.3745903932704</v>
          </cell>
          <cell r="G14">
            <v>8518.0805509504899</v>
          </cell>
          <cell r="H14">
            <v>1.58</v>
          </cell>
          <cell r="I14">
            <v>-0.35</v>
          </cell>
          <cell r="J14">
            <v>-0.44</v>
          </cell>
          <cell r="K14">
            <v>0.06</v>
          </cell>
          <cell r="L14">
            <v>0.03</v>
          </cell>
          <cell r="M14">
            <v>-0.37</v>
          </cell>
          <cell r="N14">
            <v>1.46</v>
          </cell>
          <cell r="O14">
            <v>-0.19</v>
          </cell>
          <cell r="P14">
            <v>0</v>
          </cell>
          <cell r="Q14">
            <v>0.18</v>
          </cell>
          <cell r="R14">
            <v>-0.08</v>
          </cell>
          <cell r="S14">
            <v>-0.18</v>
          </cell>
          <cell r="T14">
            <v>0.23</v>
          </cell>
          <cell r="U14">
            <v>0.13</v>
          </cell>
          <cell r="V14">
            <v>0.99</v>
          </cell>
          <cell r="W14">
            <v>1804332018.62447</v>
          </cell>
          <cell r="X14">
            <v>1725401289.1076</v>
          </cell>
          <cell r="Y14">
            <v>1752729051.4131601</v>
          </cell>
          <cell r="Z14">
            <v>1745022881.7191501</v>
          </cell>
          <cell r="AA14">
            <v>1746631529.3576801</v>
          </cell>
          <cell r="AB14">
            <v>1746013939.4100001</v>
          </cell>
          <cell r="AC14">
            <v>1734446441.57897</v>
          </cell>
          <cell r="AD14">
            <v>1734955354.7168</v>
          </cell>
          <cell r="AE14">
            <v>1746193792.33162</v>
          </cell>
          <cell r="AF14">
            <v>1771695720.89856</v>
          </cell>
          <cell r="AG14">
            <v>1768343579.97188</v>
          </cell>
          <cell r="AH14">
            <v>1768338399.75686</v>
          </cell>
          <cell r="AI14">
            <v>1771507061.2447801</v>
          </cell>
          <cell r="AJ14">
            <v>1821351752.0388501</v>
          </cell>
          <cell r="AK14">
            <v>1823192698.8263299</v>
          </cell>
          <cell r="AL14">
            <v>1815703265.54707</v>
          </cell>
          <cell r="AM14">
            <v>1819832264.5560701</v>
          </cell>
          <cell r="AN14">
            <v>1822238899.9426301</v>
          </cell>
        </row>
        <row r="15">
          <cell r="A15">
            <v>1</v>
          </cell>
          <cell r="B15" t="str">
            <v>A14</v>
          </cell>
          <cell r="C15">
            <v>46</v>
          </cell>
          <cell r="D15">
            <v>128066</v>
          </cell>
          <cell r="E15">
            <v>128066</v>
          </cell>
          <cell r="F15">
            <v>9242.8417261202994</v>
          </cell>
          <cell r="G15">
            <v>9370.3932602580498</v>
          </cell>
          <cell r="H15">
            <v>1.71</v>
          </cell>
          <cell r="I15">
            <v>-0.12</v>
          </cell>
          <cell r="J15">
            <v>-0.21</v>
          </cell>
          <cell r="K15">
            <v>0.14000000000000001</v>
          </cell>
          <cell r="L15">
            <v>0.16</v>
          </cell>
          <cell r="M15">
            <v>-0.06</v>
          </cell>
          <cell r="N15">
            <v>1.65</v>
          </cell>
          <cell r="O15">
            <v>-0.21</v>
          </cell>
          <cell r="P15">
            <v>0</v>
          </cell>
          <cell r="Q15">
            <v>0.04</v>
          </cell>
          <cell r="R15">
            <v>-7.0000000000000007E-2</v>
          </cell>
          <cell r="S15">
            <v>-0.51</v>
          </cell>
          <cell r="T15">
            <v>0.11</v>
          </cell>
          <cell r="U15">
            <v>0.44</v>
          </cell>
          <cell r="V15">
            <v>1.38</v>
          </cell>
          <cell r="W15">
            <v>1183693768.4973199</v>
          </cell>
          <cell r="X15">
            <v>1122897335.11413</v>
          </cell>
          <cell r="Y15">
            <v>1142072124.29459</v>
          </cell>
          <cell r="Z15">
            <v>1139665160.9644001</v>
          </cell>
          <cell r="AA15">
            <v>1140715760.1795199</v>
          </cell>
          <cell r="AB15">
            <v>1141232936.65275</v>
          </cell>
          <cell r="AC15">
            <v>1130730776.9537001</v>
          </cell>
          <cell r="AD15">
            <v>1132547598.5797701</v>
          </cell>
          <cell r="AE15">
            <v>1141359102.9686699</v>
          </cell>
          <cell r="AF15">
            <v>1160248236.8264101</v>
          </cell>
          <cell r="AG15">
            <v>1157833426.7998099</v>
          </cell>
          <cell r="AH15">
            <v>1157829658.8973401</v>
          </cell>
          <cell r="AI15">
            <v>1158301842.61373</v>
          </cell>
          <cell r="AJ15">
            <v>1195590318.56686</v>
          </cell>
          <cell r="AK15">
            <v>1200937379.4837501</v>
          </cell>
          <cell r="AL15">
            <v>1193445600.2471299</v>
          </cell>
          <cell r="AM15">
            <v>1194769712.1243899</v>
          </cell>
          <cell r="AN15">
            <v>1200028783.2682099</v>
          </cell>
        </row>
        <row r="16">
          <cell r="A16">
            <v>1</v>
          </cell>
          <cell r="B16" t="str">
            <v>A15</v>
          </cell>
          <cell r="C16">
            <v>40</v>
          </cell>
          <cell r="D16">
            <v>181781</v>
          </cell>
          <cell r="E16">
            <v>181781</v>
          </cell>
          <cell r="F16">
            <v>10171.393001963899</v>
          </cell>
          <cell r="G16">
            <v>10324.4987379288</v>
          </cell>
          <cell r="H16">
            <v>1.58</v>
          </cell>
          <cell r="I16">
            <v>0</v>
          </cell>
          <cell r="J16">
            <v>-0.1</v>
          </cell>
          <cell r="K16">
            <v>0.06</v>
          </cell>
          <cell r="L16">
            <v>0.23</v>
          </cell>
          <cell r="M16">
            <v>-0.03</v>
          </cell>
          <cell r="N16">
            <v>2.5</v>
          </cell>
          <cell r="O16">
            <v>-0.22</v>
          </cell>
          <cell r="P16">
            <v>0</v>
          </cell>
          <cell r="Q16">
            <v>0.01</v>
          </cell>
          <cell r="R16">
            <v>-0.12</v>
          </cell>
          <cell r="S16">
            <v>-0.42</v>
          </cell>
          <cell r="T16">
            <v>0.11</v>
          </cell>
          <cell r="U16">
            <v>0.24</v>
          </cell>
          <cell r="V16">
            <v>1.51</v>
          </cell>
          <cell r="W16">
            <v>1848965991.29</v>
          </cell>
          <cell r="X16">
            <v>1759147384.2846401</v>
          </cell>
          <cell r="Y16">
            <v>1786944887.8117499</v>
          </cell>
          <cell r="Z16">
            <v>1785233550.5160501</v>
          </cell>
          <cell r="AA16">
            <v>1786879266.3203299</v>
          </cell>
          <cell r="AB16">
            <v>1786270710.2718</v>
          </cell>
          <cell r="AC16">
            <v>1768357758.3926799</v>
          </cell>
          <cell r="AD16">
            <v>1772455831.8493199</v>
          </cell>
          <cell r="AE16">
            <v>1786495809.4107101</v>
          </cell>
          <cell r="AF16">
            <v>1831150850.75967</v>
          </cell>
          <cell r="AG16">
            <v>1827129480.4387701</v>
          </cell>
          <cell r="AH16">
            <v>1827123216.95524</v>
          </cell>
          <cell r="AI16">
            <v>1827241260.8338599</v>
          </cell>
          <cell r="AJ16">
            <v>1874566628.80092</v>
          </cell>
          <cell r="AK16">
            <v>1880134691.6989701</v>
          </cell>
          <cell r="AL16">
            <v>1870347481.2446499</v>
          </cell>
          <cell r="AM16">
            <v>1872329064.86849</v>
          </cell>
          <cell r="AN16">
            <v>1876797705.0794401</v>
          </cell>
        </row>
        <row r="17">
          <cell r="A17">
            <v>1</v>
          </cell>
          <cell r="B17" t="str">
            <v>A16</v>
          </cell>
          <cell r="C17">
            <v>116</v>
          </cell>
          <cell r="D17">
            <v>487695</v>
          </cell>
          <cell r="E17">
            <v>487695</v>
          </cell>
          <cell r="F17">
            <v>12957.2042274048</v>
          </cell>
          <cell r="G17">
            <v>12909.1717325795</v>
          </cell>
          <cell r="H17">
            <v>0.83</v>
          </cell>
          <cell r="I17">
            <v>7.0000000000000007E-2</v>
          </cell>
          <cell r="J17">
            <v>-0.02</v>
          </cell>
          <cell r="K17">
            <v>-0.47</v>
          </cell>
          <cell r="L17">
            <v>-0.45</v>
          </cell>
          <cell r="M17">
            <v>-0.47</v>
          </cell>
          <cell r="N17">
            <v>1.1000000000000001</v>
          </cell>
          <cell r="O17">
            <v>0.95</v>
          </cell>
          <cell r="P17">
            <v>0</v>
          </cell>
          <cell r="Q17">
            <v>0.12</v>
          </cell>
          <cell r="R17">
            <v>-0.15</v>
          </cell>
          <cell r="S17">
            <v>-0.53</v>
          </cell>
          <cell r="T17">
            <v>0.02</v>
          </cell>
          <cell r="U17">
            <v>0.13</v>
          </cell>
          <cell r="V17">
            <v>-0.37</v>
          </cell>
          <cell r="W17">
            <v>6319163715.6842003</v>
          </cell>
          <cell r="X17">
            <v>5937071664.5580101</v>
          </cell>
          <cell r="Y17">
            <v>5986165394.5466204</v>
          </cell>
          <cell r="Z17">
            <v>5984995803.4899702</v>
          </cell>
          <cell r="AA17">
            <v>5990513066.0237703</v>
          </cell>
          <cell r="AB17">
            <v>5956833086.3276997</v>
          </cell>
          <cell r="AC17">
            <v>5980749090.5804501</v>
          </cell>
          <cell r="AD17">
            <v>5953597094.6786299</v>
          </cell>
          <cell r="AE17">
            <v>5958046348.3076696</v>
          </cell>
          <cell r="AF17">
            <v>6023640842.50488</v>
          </cell>
          <cell r="AG17">
            <v>6080937979.4576197</v>
          </cell>
          <cell r="AH17">
            <v>6080911620.6223402</v>
          </cell>
          <cell r="AI17">
            <v>6088183021.9099998</v>
          </cell>
          <cell r="AJ17">
            <v>6296923251.9719801</v>
          </cell>
          <cell r="AK17">
            <v>6320957607.7178497</v>
          </cell>
          <cell r="AL17">
            <v>6286029232.4999905</v>
          </cell>
          <cell r="AM17">
            <v>6287535117.8900003</v>
          </cell>
          <cell r="AN17">
            <v>6295738508.1203699</v>
          </cell>
        </row>
        <row r="18">
          <cell r="A18">
            <v>1</v>
          </cell>
          <cell r="B18" t="str">
            <v>A17</v>
          </cell>
          <cell r="C18">
            <v>315</v>
          </cell>
          <cell r="D18">
            <v>1205020</v>
          </cell>
          <cell r="E18">
            <v>1205020</v>
          </cell>
          <cell r="F18">
            <v>13471.3031131474</v>
          </cell>
          <cell r="G18">
            <v>13603.593812638301</v>
          </cell>
          <cell r="H18">
            <v>0.92</v>
          </cell>
          <cell r="I18">
            <v>0.16</v>
          </cell>
          <cell r="J18">
            <v>7.0000000000000007E-2</v>
          </cell>
          <cell r="K18">
            <v>-0.08</v>
          </cell>
          <cell r="L18">
            <v>-0.05</v>
          </cell>
          <cell r="M18">
            <v>0.01</v>
          </cell>
          <cell r="N18">
            <v>0.78</v>
          </cell>
          <cell r="O18">
            <v>-0.14000000000000001</v>
          </cell>
          <cell r="P18">
            <v>0</v>
          </cell>
          <cell r="Q18">
            <v>0.09</v>
          </cell>
          <cell r="R18">
            <v>-0.13</v>
          </cell>
          <cell r="S18">
            <v>-0.77</v>
          </cell>
          <cell r="T18">
            <v>-0.12</v>
          </cell>
          <cell r="U18">
            <v>0.47</v>
          </cell>
          <cell r="V18">
            <v>0.98</v>
          </cell>
          <cell r="W18">
            <v>16233189677.4048</v>
          </cell>
          <cell r="X18">
            <v>15237268664.238701</v>
          </cell>
          <cell r="Y18">
            <v>15378103853.4153</v>
          </cell>
          <cell r="Z18">
            <v>15388750330.3141</v>
          </cell>
          <cell r="AA18">
            <v>15402936434.7705</v>
          </cell>
          <cell r="AB18">
            <v>15376900880.152201</v>
          </cell>
          <cell r="AC18">
            <v>15351223228.245199</v>
          </cell>
          <cell r="AD18">
            <v>15343941717.5933</v>
          </cell>
          <cell r="AE18">
            <v>15380096874.68</v>
          </cell>
          <cell r="AF18">
            <v>15500293353.5289</v>
          </cell>
          <cell r="AG18">
            <v>15479169565.8622</v>
          </cell>
          <cell r="AH18">
            <v>15479119942.7103</v>
          </cell>
          <cell r="AI18">
            <v>15493321696.530001</v>
          </cell>
          <cell r="AJ18">
            <v>16337108299.652399</v>
          </cell>
          <cell r="AK18">
            <v>16443923502.676901</v>
          </cell>
          <cell r="AL18">
            <v>16336635043.122</v>
          </cell>
          <cell r="AM18">
            <v>16316616097.4496</v>
          </cell>
          <cell r="AN18">
            <v>16392602616.1054</v>
          </cell>
        </row>
        <row r="19">
          <cell r="A19">
            <v>1</v>
          </cell>
          <cell r="B19" t="str">
            <v>A18</v>
          </cell>
          <cell r="C19">
            <v>407</v>
          </cell>
          <cell r="D19">
            <v>1734190</v>
          </cell>
          <cell r="E19">
            <v>1734190</v>
          </cell>
          <cell r="F19">
            <v>10497.5872282604</v>
          </cell>
          <cell r="G19">
            <v>10601.7325435691</v>
          </cell>
          <cell r="H19">
            <v>0.97</v>
          </cell>
          <cell r="I19">
            <v>0.12</v>
          </cell>
          <cell r="J19">
            <v>0.03</v>
          </cell>
          <cell r="K19">
            <v>-0.15</v>
          </cell>
          <cell r="L19">
            <v>-0.15</v>
          </cell>
          <cell r="M19">
            <v>-0.1</v>
          </cell>
          <cell r="N19">
            <v>-0.45</v>
          </cell>
          <cell r="O19">
            <v>-0.23</v>
          </cell>
          <cell r="P19">
            <v>0</v>
          </cell>
          <cell r="Q19">
            <v>0.04</v>
          </cell>
          <cell r="R19">
            <v>-0.13</v>
          </cell>
          <cell r="S19">
            <v>-0.79</v>
          </cell>
          <cell r="T19">
            <v>-0.04</v>
          </cell>
          <cell r="U19">
            <v>0.55000000000000004</v>
          </cell>
          <cell r="V19">
            <v>0.99</v>
          </cell>
          <cell r="W19">
            <v>18204810795.3769</v>
          </cell>
          <cell r="X19">
            <v>17343597136.737801</v>
          </cell>
          <cell r="Y19">
            <v>17512366515.979401</v>
          </cell>
          <cell r="Z19">
            <v>17518037336.739101</v>
          </cell>
          <cell r="AA19">
            <v>17534186322.341999</v>
          </cell>
          <cell r="AB19">
            <v>17491903251.531601</v>
          </cell>
          <cell r="AC19">
            <v>17400931597.3008</v>
          </cell>
          <cell r="AD19">
            <v>17374206497.3638</v>
          </cell>
          <cell r="AE19">
            <v>17495397228.157101</v>
          </cell>
          <cell r="AF19">
            <v>17417536552.648399</v>
          </cell>
          <cell r="AG19">
            <v>17378081937.5201</v>
          </cell>
          <cell r="AH19">
            <v>17378002716.916</v>
          </cell>
          <cell r="AI19">
            <v>17385793408.582802</v>
          </cell>
          <cell r="AJ19">
            <v>18307441419.166302</v>
          </cell>
          <cell r="AK19">
            <v>18430557303.2607</v>
          </cell>
          <cell r="AL19">
            <v>18291257668.6991</v>
          </cell>
          <cell r="AM19">
            <v>18284477638.089199</v>
          </cell>
          <cell r="AN19">
            <v>18385418559.732201</v>
          </cell>
        </row>
        <row r="20">
          <cell r="A20">
            <v>1</v>
          </cell>
          <cell r="B20" t="str">
            <v>A19</v>
          </cell>
          <cell r="C20">
            <v>390</v>
          </cell>
          <cell r="D20">
            <v>1382817</v>
          </cell>
          <cell r="E20">
            <v>1382817</v>
          </cell>
          <cell r="F20">
            <v>11190.410729535701</v>
          </cell>
          <cell r="G20">
            <v>11311.7124981136</v>
          </cell>
          <cell r="H20">
            <v>0.93</v>
          </cell>
          <cell r="I20">
            <v>0.1</v>
          </cell>
          <cell r="J20">
            <v>0.01</v>
          </cell>
          <cell r="K20">
            <v>-0.09</v>
          </cell>
          <cell r="L20">
            <v>-0.09</v>
          </cell>
          <cell r="M20">
            <v>-7.0000000000000007E-2</v>
          </cell>
          <cell r="N20">
            <v>-0.22</v>
          </cell>
          <cell r="O20">
            <v>-0.35</v>
          </cell>
          <cell r="P20">
            <v>0</v>
          </cell>
          <cell r="Q20">
            <v>0.02</v>
          </cell>
          <cell r="R20">
            <v>-0.05</v>
          </cell>
          <cell r="S20">
            <v>-0.59</v>
          </cell>
          <cell r="T20">
            <v>0.02</v>
          </cell>
          <cell r="U20">
            <v>0.33</v>
          </cell>
          <cell r="V20">
            <v>1.08</v>
          </cell>
          <cell r="W20">
            <v>15474290193.784401</v>
          </cell>
          <cell r="X20">
            <v>14887852789.3936</v>
          </cell>
          <cell r="Y20">
            <v>15026383422.0229</v>
          </cell>
          <cell r="Z20">
            <v>15027206933.313299</v>
          </cell>
          <cell r="AA20">
            <v>15041059749.342501</v>
          </cell>
          <cell r="AB20">
            <v>15013355245.7918</v>
          </cell>
          <cell r="AC20">
            <v>14970361495.5434</v>
          </cell>
          <cell r="AD20">
            <v>14956990440.465599</v>
          </cell>
          <cell r="AE20">
            <v>15016482056.806801</v>
          </cell>
          <cell r="AF20">
            <v>14983182845.2799</v>
          </cell>
          <cell r="AG20">
            <v>14930665021.841101</v>
          </cell>
          <cell r="AH20">
            <v>14930584219.084101</v>
          </cell>
          <cell r="AI20">
            <v>14933981714.7491</v>
          </cell>
          <cell r="AJ20">
            <v>15597553692.9498</v>
          </cell>
          <cell r="AK20">
            <v>15683395945.839199</v>
          </cell>
          <cell r="AL20">
            <v>15587792117.903</v>
          </cell>
          <cell r="AM20">
            <v>15590350026.6196</v>
          </cell>
          <cell r="AN20">
            <v>15642028341.504</v>
          </cell>
        </row>
        <row r="21">
          <cell r="A21">
            <v>1</v>
          </cell>
          <cell r="B21" t="str">
            <v>A20</v>
          </cell>
          <cell r="C21">
            <v>147</v>
          </cell>
          <cell r="D21">
            <v>557377</v>
          </cell>
          <cell r="E21">
            <v>557377</v>
          </cell>
          <cell r="F21">
            <v>10042.0449205606</v>
          </cell>
          <cell r="G21">
            <v>10166.6842602657</v>
          </cell>
          <cell r="H21">
            <v>0.95</v>
          </cell>
          <cell r="I21">
            <v>0.12</v>
          </cell>
          <cell r="J21">
            <v>0.03</v>
          </cell>
          <cell r="K21">
            <v>-7.0000000000000007E-2</v>
          </cell>
          <cell r="L21">
            <v>-0.06</v>
          </cell>
          <cell r="M21">
            <v>-0.02</v>
          </cell>
          <cell r="N21">
            <v>-0.4</v>
          </cell>
          <cell r="O21">
            <v>-0.28000000000000003</v>
          </cell>
          <cell r="P21">
            <v>0</v>
          </cell>
          <cell r="Q21">
            <v>0.03</v>
          </cell>
          <cell r="R21">
            <v>-0.11</v>
          </cell>
          <cell r="S21">
            <v>-0.74</v>
          </cell>
          <cell r="T21">
            <v>-0.1</v>
          </cell>
          <cell r="U21">
            <v>0.55000000000000004</v>
          </cell>
          <cell r="V21">
            <v>1.24</v>
          </cell>
          <cell r="W21">
            <v>5597204871.6872997</v>
          </cell>
          <cell r="X21">
            <v>5323239475.0375299</v>
          </cell>
          <cell r="Y21">
            <v>5373787723.0804596</v>
          </cell>
          <cell r="Z21">
            <v>5375407292.0955095</v>
          </cell>
          <cell r="AA21">
            <v>5380362606.0556898</v>
          </cell>
          <cell r="AB21">
            <v>5371565146.8327303</v>
          </cell>
          <cell r="AC21">
            <v>5302202838.22118</v>
          </cell>
          <cell r="AD21">
            <v>5299015148.8798103</v>
          </cell>
          <cell r="AE21">
            <v>5372675664.22048</v>
          </cell>
          <cell r="AF21">
            <v>5351397456.6626301</v>
          </cell>
          <cell r="AG21">
            <v>5336621268.7862797</v>
          </cell>
          <cell r="AH21">
            <v>5336597539.4259701</v>
          </cell>
          <cell r="AI21">
            <v>5338256978.8439999</v>
          </cell>
          <cell r="AJ21">
            <v>5641773356.8847198</v>
          </cell>
          <cell r="AK21">
            <v>5677483892.3689299</v>
          </cell>
          <cell r="AL21">
            <v>5640993305.8304996</v>
          </cell>
          <cell r="AM21">
            <v>5635437790.1012897</v>
          </cell>
          <cell r="AN21">
            <v>5666675972.9341202</v>
          </cell>
        </row>
        <row r="22">
          <cell r="A22">
            <v>1</v>
          </cell>
          <cell r="B22" t="str">
            <v>A21</v>
          </cell>
          <cell r="C22">
            <v>163</v>
          </cell>
          <cell r="D22">
            <v>598069</v>
          </cell>
          <cell r="E22">
            <v>598069</v>
          </cell>
          <cell r="F22">
            <v>11578.471218360201</v>
          </cell>
          <cell r="G22">
            <v>11698.432958310599</v>
          </cell>
          <cell r="H22">
            <v>1.0900000000000001</v>
          </cell>
          <cell r="I22">
            <v>0.15</v>
          </cell>
          <cell r="J22">
            <v>0.06</v>
          </cell>
          <cell r="K22">
            <v>-0.11</v>
          </cell>
          <cell r="L22">
            <v>-0.11</v>
          </cell>
          <cell r="M22">
            <v>-0.04</v>
          </cell>
          <cell r="N22">
            <v>-0.75</v>
          </cell>
          <cell r="O22">
            <v>-0.3</v>
          </cell>
          <cell r="P22">
            <v>0</v>
          </cell>
          <cell r="Q22">
            <v>0.69</v>
          </cell>
          <cell r="R22">
            <v>-0.08</v>
          </cell>
          <cell r="S22">
            <v>-0.52</v>
          </cell>
          <cell r="T22">
            <v>0.09</v>
          </cell>
          <cell r="U22">
            <v>0.26</v>
          </cell>
          <cell r="V22">
            <v>1.04</v>
          </cell>
          <cell r="W22">
            <v>6924724703.0934801</v>
          </cell>
          <cell r="X22">
            <v>6703069358.3490696</v>
          </cell>
          <cell r="Y22">
            <v>6775836961.3771496</v>
          </cell>
          <cell r="Z22">
            <v>6779782244.4643002</v>
          </cell>
          <cell r="AA22">
            <v>6786032180.10217</v>
          </cell>
          <cell r="AB22">
            <v>6772094768.6841097</v>
          </cell>
          <cell r="AC22">
            <v>6741799104.7031698</v>
          </cell>
          <cell r="AD22">
            <v>6734562538.1210299</v>
          </cell>
          <cell r="AE22">
            <v>6773329654.7698803</v>
          </cell>
          <cell r="AF22">
            <v>6722832574.1222801</v>
          </cell>
          <cell r="AG22">
            <v>6702386453.1535597</v>
          </cell>
          <cell r="AH22">
            <v>6702354694.5260696</v>
          </cell>
          <cell r="AI22">
            <v>6748858681.1483898</v>
          </cell>
          <cell r="AJ22">
            <v>6983915772.3023596</v>
          </cell>
          <cell r="AK22">
            <v>7014527520.2198</v>
          </cell>
          <cell r="AL22">
            <v>6971849123.8357</v>
          </cell>
          <cell r="AM22">
            <v>6978041872.2575903</v>
          </cell>
          <cell r="AN22">
            <v>6996470100.94384</v>
          </cell>
        </row>
        <row r="23">
          <cell r="A23">
            <v>1</v>
          </cell>
          <cell r="B23" t="str">
            <v>A22</v>
          </cell>
          <cell r="C23">
            <v>385</v>
          </cell>
          <cell r="D23">
            <v>936168</v>
          </cell>
          <cell r="E23">
            <v>936168</v>
          </cell>
          <cell r="F23">
            <v>10693.436179995901</v>
          </cell>
          <cell r="G23">
            <v>10827.398854029499</v>
          </cell>
          <cell r="H23">
            <v>0.91</v>
          </cell>
          <cell r="I23">
            <v>0.11</v>
          </cell>
          <cell r="J23">
            <v>0.02</v>
          </cell>
          <cell r="K23">
            <v>0.17</v>
          </cell>
          <cell r="L23">
            <v>0.21</v>
          </cell>
          <cell r="M23">
            <v>0.21</v>
          </cell>
          <cell r="N23">
            <v>-0.47</v>
          </cell>
          <cell r="O23">
            <v>-0.33</v>
          </cell>
          <cell r="P23">
            <v>0</v>
          </cell>
          <cell r="Q23">
            <v>0.02</v>
          </cell>
          <cell r="R23">
            <v>-0.06</v>
          </cell>
          <cell r="S23">
            <v>-0.98</v>
          </cell>
          <cell r="T23">
            <v>-7.0000000000000007E-2</v>
          </cell>
          <cell r="U23">
            <v>0.72</v>
          </cell>
          <cell r="V23">
            <v>1.25</v>
          </cell>
          <cell r="W23">
            <v>10010852761.7544</v>
          </cell>
          <cell r="X23">
            <v>9426217383.92766</v>
          </cell>
          <cell r="Y23">
            <v>9512290667.7843304</v>
          </cell>
          <cell r="Z23">
            <v>9514012276.8210506</v>
          </cell>
          <cell r="AA23">
            <v>9522782759.7427692</v>
          </cell>
          <cell r="AB23">
            <v>9530288187.7522392</v>
          </cell>
          <cell r="AC23">
            <v>9429253456.3652306</v>
          </cell>
          <cell r="AD23">
            <v>9449262758.6817207</v>
          </cell>
          <cell r="AE23">
            <v>9532259335.7311192</v>
          </cell>
          <cell r="AF23">
            <v>9487417910.4514999</v>
          </cell>
          <cell r="AG23">
            <v>9456314586.9071407</v>
          </cell>
          <cell r="AH23">
            <v>9456264908.6066303</v>
          </cell>
          <cell r="AI23">
            <v>9457974491.7994099</v>
          </cell>
          <cell r="AJ23">
            <v>10069921122.299101</v>
          </cell>
          <cell r="AK23">
            <v>10163496194.830299</v>
          </cell>
          <cell r="AL23">
            <v>10070715507.292801</v>
          </cell>
          <cell r="AM23">
            <v>10064058217.7148</v>
          </cell>
          <cell r="AN23">
            <v>10136264330.379101</v>
          </cell>
        </row>
        <row r="24">
          <cell r="A24">
            <v>1</v>
          </cell>
          <cell r="B24" t="str">
            <v>A23</v>
          </cell>
          <cell r="C24">
            <v>163</v>
          </cell>
          <cell r="D24">
            <v>429465</v>
          </cell>
          <cell r="E24">
            <v>429465</v>
          </cell>
          <cell r="F24">
            <v>12279.4335513644</v>
          </cell>
          <cell r="G24">
            <v>12387.544604286901</v>
          </cell>
          <cell r="H24">
            <v>1.06</v>
          </cell>
          <cell r="I24">
            <v>0.11</v>
          </cell>
          <cell r="J24">
            <v>0.02</v>
          </cell>
          <cell r="K24">
            <v>0.11</v>
          </cell>
          <cell r="L24">
            <v>0.14000000000000001</v>
          </cell>
          <cell r="M24">
            <v>0.14000000000000001</v>
          </cell>
          <cell r="N24">
            <v>-0.4</v>
          </cell>
          <cell r="O24">
            <v>-0.04</v>
          </cell>
          <cell r="P24">
            <v>0</v>
          </cell>
          <cell r="Q24">
            <v>0.22</v>
          </cell>
          <cell r="R24">
            <v>-0.06</v>
          </cell>
          <cell r="S24">
            <v>-0.47</v>
          </cell>
          <cell r="T24">
            <v>-0.05</v>
          </cell>
          <cell r="U24">
            <v>0.14000000000000001</v>
          </cell>
          <cell r="V24">
            <v>0.88</v>
          </cell>
          <cell r="W24">
            <v>5273586930.1367197</v>
          </cell>
          <cell r="X24">
            <v>5027752668.8961401</v>
          </cell>
          <cell r="Y24">
            <v>5081138036.0073605</v>
          </cell>
          <cell r="Z24">
            <v>5082121177.3725796</v>
          </cell>
          <cell r="AA24">
            <v>5086806125.8144598</v>
          </cell>
          <cell r="AB24">
            <v>5087592164.4564304</v>
          </cell>
          <cell r="AC24">
            <v>5068867718.9886999</v>
          </cell>
          <cell r="AD24">
            <v>5075830628.8833504</v>
          </cell>
          <cell r="AE24">
            <v>5088502329.84624</v>
          </cell>
          <cell r="AF24">
            <v>5068285580.7389803</v>
          </cell>
          <cell r="AG24">
            <v>5066233264.7319002</v>
          </cell>
          <cell r="AH24">
            <v>5066209373.25595</v>
          </cell>
          <cell r="AI24">
            <v>5077211132.4341402</v>
          </cell>
          <cell r="AJ24">
            <v>5315963894.3600302</v>
          </cell>
          <cell r="AK24">
            <v>5338067108.4431105</v>
          </cell>
          <cell r="AL24">
            <v>5315435267.4435101</v>
          </cell>
          <cell r="AM24">
            <v>5312816684.9807901</v>
          </cell>
          <cell r="AN24">
            <v>5320016843.4800901</v>
          </cell>
        </row>
        <row r="25">
          <cell r="A25">
            <v>1</v>
          </cell>
          <cell r="B25" t="str">
            <v>A24</v>
          </cell>
          <cell r="C25">
            <v>378</v>
          </cell>
          <cell r="D25">
            <v>923813</v>
          </cell>
          <cell r="E25">
            <v>923813</v>
          </cell>
          <cell r="F25">
            <v>15372.432583146199</v>
          </cell>
          <cell r="G25">
            <v>15463.624220010601</v>
          </cell>
          <cell r="H25">
            <v>0.87</v>
          </cell>
          <cell r="I25">
            <v>0.13</v>
          </cell>
          <cell r="J25">
            <v>0.04</v>
          </cell>
          <cell r="K25">
            <v>0.35</v>
          </cell>
          <cell r="L25">
            <v>0.37</v>
          </cell>
          <cell r="M25">
            <v>0.41</v>
          </cell>
          <cell r="N25">
            <v>-0.37</v>
          </cell>
          <cell r="O25">
            <v>1.04</v>
          </cell>
          <cell r="P25">
            <v>0</v>
          </cell>
          <cell r="Q25">
            <v>0.08</v>
          </cell>
          <cell r="R25">
            <v>-0.09</v>
          </cell>
          <cell r="S25">
            <v>-0.69</v>
          </cell>
          <cell r="T25">
            <v>0.03</v>
          </cell>
          <cell r="U25">
            <v>0.37</v>
          </cell>
          <cell r="V25">
            <v>0.59</v>
          </cell>
          <cell r="W25">
            <v>14201253061.934</v>
          </cell>
          <cell r="X25">
            <v>13202616825.5865</v>
          </cell>
          <cell r="Y25">
            <v>13317719439.419399</v>
          </cell>
          <cell r="Z25">
            <v>13323333657.824301</v>
          </cell>
          <cell r="AA25">
            <v>13335615759.939199</v>
          </cell>
          <cell r="AB25">
            <v>13369713685.0592</v>
          </cell>
          <cell r="AC25">
            <v>13308295582.614201</v>
          </cell>
          <cell r="AD25">
            <v>13357182007.0509</v>
          </cell>
          <cell r="AE25">
            <v>13372425646.827499</v>
          </cell>
          <cell r="AF25">
            <v>13323565347.9013</v>
          </cell>
          <cell r="AG25">
            <v>13462381837.053801</v>
          </cell>
          <cell r="AH25">
            <v>13462394802.692801</v>
          </cell>
          <cell r="AI25">
            <v>13473581499.0695</v>
          </cell>
          <cell r="AJ25">
            <v>14245434648.362801</v>
          </cell>
          <cell r="AK25">
            <v>14331458490.972601</v>
          </cell>
          <cell r="AL25">
            <v>14228349142.3234</v>
          </cell>
          <cell r="AM25">
            <v>14232525495.6441</v>
          </cell>
          <cell r="AN25">
            <v>14285497081.5606</v>
          </cell>
        </row>
        <row r="26">
          <cell r="A26">
            <v>1</v>
          </cell>
          <cell r="B26" t="str">
            <v>A25</v>
          </cell>
          <cell r="C26">
            <v>51</v>
          </cell>
          <cell r="D26">
            <v>27466</v>
          </cell>
          <cell r="E26">
            <v>27466</v>
          </cell>
          <cell r="F26">
            <v>8491.4091300836899</v>
          </cell>
          <cell r="G26">
            <v>8515.4233154905996</v>
          </cell>
          <cell r="H26">
            <v>0.93</v>
          </cell>
          <cell r="I26">
            <v>0.21</v>
          </cell>
          <cell r="J26">
            <v>0.12</v>
          </cell>
          <cell r="K26">
            <v>-0.41</v>
          </cell>
          <cell r="L26">
            <v>-0.46</v>
          </cell>
          <cell r="M26">
            <v>-0.27</v>
          </cell>
          <cell r="N26">
            <v>-0.98</v>
          </cell>
          <cell r="O26">
            <v>0.14000000000000001</v>
          </cell>
          <cell r="P26">
            <v>0</v>
          </cell>
          <cell r="Q26">
            <v>0.05</v>
          </cell>
          <cell r="R26">
            <v>0</v>
          </cell>
          <cell r="S26">
            <v>1.97</v>
          </cell>
          <cell r="T26">
            <v>0</v>
          </cell>
          <cell r="U26">
            <v>-2.14</v>
          </cell>
          <cell r="V26">
            <v>0.28000000000000003</v>
          </cell>
          <cell r="W26">
            <v>233225043.166879</v>
          </cell>
          <cell r="X26">
            <v>173991673.64014101</v>
          </cell>
          <cell r="Y26">
            <v>175617885.839616</v>
          </cell>
          <cell r="Z26">
            <v>175819970.69821799</v>
          </cell>
          <cell r="AA26">
            <v>175982050.166421</v>
          </cell>
          <cell r="AB26">
            <v>175104996.733722</v>
          </cell>
          <cell r="AC26">
            <v>165788234.20355299</v>
          </cell>
          <cell r="AD26">
            <v>165031744.97141701</v>
          </cell>
          <cell r="AE26">
            <v>175141419.58949599</v>
          </cell>
          <cell r="AF26">
            <v>173429400.53587699</v>
          </cell>
          <cell r="AG26">
            <v>173668152.85995701</v>
          </cell>
          <cell r="AH26">
            <v>173667224.90414599</v>
          </cell>
          <cell r="AI26">
            <v>173758362.886372</v>
          </cell>
          <cell r="AJ26">
            <v>239009139.21120101</v>
          </cell>
          <cell r="AK26">
            <v>234384039.75278401</v>
          </cell>
          <cell r="AL26">
            <v>239009139.21120101</v>
          </cell>
          <cell r="AM26">
            <v>239009139.21120101</v>
          </cell>
          <cell r="AN26">
            <v>233884616.78326499</v>
          </cell>
        </row>
        <row r="27">
          <cell r="A27">
            <v>1</v>
          </cell>
          <cell r="B27" t="str">
            <v>A26</v>
          </cell>
          <cell r="C27">
            <v>21</v>
          </cell>
          <cell r="D27">
            <v>41685</v>
          </cell>
          <cell r="E27">
            <v>41685</v>
          </cell>
          <cell r="F27">
            <v>11818.387455726899</v>
          </cell>
          <cell r="G27">
            <v>12015.053793422299</v>
          </cell>
          <cell r="H27">
            <v>1.28</v>
          </cell>
          <cell r="I27">
            <v>-0.05</v>
          </cell>
          <cell r="J27">
            <v>-0.15</v>
          </cell>
          <cell r="K27">
            <v>0.32</v>
          </cell>
          <cell r="L27">
            <v>0.33</v>
          </cell>
          <cell r="M27">
            <v>0.19</v>
          </cell>
          <cell r="N27">
            <v>1.44</v>
          </cell>
          <cell r="O27">
            <v>-0.25</v>
          </cell>
          <cell r="P27">
            <v>0</v>
          </cell>
          <cell r="Q27">
            <v>0.2</v>
          </cell>
          <cell r="R27">
            <v>0.01</v>
          </cell>
          <cell r="S27">
            <v>-0.02</v>
          </cell>
          <cell r="T27">
            <v>7.0000000000000007E-2</v>
          </cell>
          <cell r="U27">
            <v>-0.53</v>
          </cell>
          <cell r="V27">
            <v>1.66</v>
          </cell>
          <cell r="W27">
            <v>492649481.091977</v>
          </cell>
          <cell r="X27">
            <v>481936464.92527902</v>
          </cell>
          <cell r="Y27">
            <v>488085957.578394</v>
          </cell>
          <cell r="Z27">
            <v>487376641.95672202</v>
          </cell>
          <cell r="AA27">
            <v>487825929.63791901</v>
          </cell>
          <cell r="AB27">
            <v>488944439.15128601</v>
          </cell>
          <cell r="AC27">
            <v>486771407.05079901</v>
          </cell>
          <cell r="AD27">
            <v>488379464.663894</v>
          </cell>
          <cell r="AE27">
            <v>489006408.71111703</v>
          </cell>
          <cell r="AF27">
            <v>496061940.72304797</v>
          </cell>
          <cell r="AG27">
            <v>494832609.876436</v>
          </cell>
          <cell r="AH27">
            <v>494830948.60283601</v>
          </cell>
          <cell r="AI27">
            <v>495821838.70388198</v>
          </cell>
          <cell r="AJ27">
            <v>503431452.11092699</v>
          </cell>
          <cell r="AK27">
            <v>503583733.57391602</v>
          </cell>
          <cell r="AL27">
            <v>503128778.00947702</v>
          </cell>
          <cell r="AM27">
            <v>503495826.14693302</v>
          </cell>
          <cell r="AN27">
            <v>500847517.37880701</v>
          </cell>
        </row>
        <row r="28">
          <cell r="A28">
            <v>1</v>
          </cell>
          <cell r="B28" t="str">
            <v>A27</v>
          </cell>
          <cell r="C28">
            <v>54</v>
          </cell>
          <cell r="D28">
            <v>69075</v>
          </cell>
          <cell r="E28">
            <v>69075</v>
          </cell>
          <cell r="F28">
            <v>8655.1094600079996</v>
          </cell>
          <cell r="G28">
            <v>8780.93483330444</v>
          </cell>
          <cell r="H28">
            <v>1.72</v>
          </cell>
          <cell r="I28">
            <v>-0.28999999999999998</v>
          </cell>
          <cell r="J28">
            <v>-0.38</v>
          </cell>
          <cell r="K28">
            <v>7.0000000000000007E-2</v>
          </cell>
          <cell r="L28">
            <v>0.09</v>
          </cell>
          <cell r="M28">
            <v>-0.3</v>
          </cell>
          <cell r="N28">
            <v>0.8</v>
          </cell>
          <cell r="O28">
            <v>-0.15</v>
          </cell>
          <cell r="P28">
            <v>0</v>
          </cell>
          <cell r="Q28">
            <v>0.1</v>
          </cell>
          <cell r="R28">
            <v>-0.18</v>
          </cell>
          <cell r="S28">
            <v>-0.38</v>
          </cell>
          <cell r="T28">
            <v>0.18</v>
          </cell>
          <cell r="U28">
            <v>0.41</v>
          </cell>
          <cell r="V28">
            <v>1.45</v>
          </cell>
          <cell r="W28">
            <v>597851685.95005298</v>
          </cell>
          <cell r="X28">
            <v>576695481.526618</v>
          </cell>
          <cell r="Y28">
            <v>586615018.37611902</v>
          </cell>
          <cell r="Z28">
            <v>584401316.46739995</v>
          </cell>
          <cell r="AA28">
            <v>584940046.24999702</v>
          </cell>
          <cell r="AB28">
            <v>584825627.75876606</v>
          </cell>
          <cell r="AC28">
            <v>581102546.575701</v>
          </cell>
          <cell r="AD28">
            <v>581624482.73305905</v>
          </cell>
          <cell r="AE28">
            <v>584874008.42529297</v>
          </cell>
          <cell r="AF28">
            <v>589574130.34666097</v>
          </cell>
          <cell r="AG28">
            <v>588697703.57072496</v>
          </cell>
          <cell r="AH28">
            <v>588696356.86538994</v>
          </cell>
          <cell r="AI28">
            <v>589265568.31387997</v>
          </cell>
          <cell r="AJ28">
            <v>605174759.43684006</v>
          </cell>
          <cell r="AK28">
            <v>606378824.94499397</v>
          </cell>
          <cell r="AL28">
            <v>603013425.23485899</v>
          </cell>
          <cell r="AM28">
            <v>604079852.27104294</v>
          </cell>
          <cell r="AN28">
            <v>606543073.61050403</v>
          </cell>
        </row>
        <row r="29">
          <cell r="A29">
            <v>1</v>
          </cell>
          <cell r="B29" t="str">
            <v>A28</v>
          </cell>
          <cell r="C29">
            <v>128</v>
          </cell>
          <cell r="D29">
            <v>182694</v>
          </cell>
          <cell r="E29">
            <v>182694</v>
          </cell>
          <cell r="F29">
            <v>8043.0307168029703</v>
          </cell>
          <cell r="G29">
            <v>8124.9832210326203</v>
          </cell>
          <cell r="H29">
            <v>1.7</v>
          </cell>
          <cell r="I29">
            <v>-0.4</v>
          </cell>
          <cell r="J29">
            <v>-0.49</v>
          </cell>
          <cell r="K29">
            <v>-0.05</v>
          </cell>
          <cell r="L29">
            <v>-0.05</v>
          </cell>
          <cell r="M29">
            <v>-0.53</v>
          </cell>
          <cell r="N29">
            <v>2.34</v>
          </cell>
          <cell r="O29">
            <v>-0.22</v>
          </cell>
          <cell r="P29">
            <v>0</v>
          </cell>
          <cell r="Q29">
            <v>0.12</v>
          </cell>
          <cell r="R29">
            <v>-0.1</v>
          </cell>
          <cell r="S29">
            <v>-0.42</v>
          </cell>
          <cell r="T29">
            <v>0.39</v>
          </cell>
          <cell r="U29">
            <v>0.28999999999999998</v>
          </cell>
          <cell r="V29">
            <v>1.02</v>
          </cell>
          <cell r="W29">
            <v>1469413453.7756</v>
          </cell>
          <cell r="X29">
            <v>1385950873.04971</v>
          </cell>
          <cell r="Y29">
            <v>1409471411.4728401</v>
          </cell>
          <cell r="Z29">
            <v>1402596089.2014401</v>
          </cell>
          <cell r="AA29">
            <v>1403889071.0358701</v>
          </cell>
          <cell r="AB29">
            <v>1401829472.7592399</v>
          </cell>
          <cell r="AC29">
            <v>1391469690.03859</v>
          </cell>
          <cell r="AD29">
            <v>1390725093.0399001</v>
          </cell>
          <cell r="AE29">
            <v>1401993372.5915699</v>
          </cell>
          <cell r="AF29">
            <v>1434804502.38468</v>
          </cell>
          <cell r="AG29">
            <v>1431682678.6774299</v>
          </cell>
          <cell r="AH29">
            <v>1431723209.4777501</v>
          </cell>
          <cell r="AI29">
            <v>1433491099.7365799</v>
          </cell>
          <cell r="AJ29">
            <v>1481467975.25036</v>
          </cell>
          <cell r="AK29">
            <v>1486232695.74316</v>
          </cell>
          <cell r="AL29">
            <v>1474276948.9495599</v>
          </cell>
          <cell r="AM29">
            <v>1480038338.9878299</v>
          </cell>
          <cell r="AN29">
            <v>1484385684.5833299</v>
          </cell>
        </row>
        <row r="30">
          <cell r="A30">
            <v>1</v>
          </cell>
          <cell r="B30" t="str">
            <v>A29</v>
          </cell>
          <cell r="C30">
            <v>115</v>
          </cell>
          <cell r="D30">
            <v>170271</v>
          </cell>
          <cell r="E30">
            <v>170271</v>
          </cell>
          <cell r="F30">
            <v>8918.1657717343605</v>
          </cell>
          <cell r="G30">
            <v>9025.0881844725809</v>
          </cell>
          <cell r="H30">
            <v>1.73</v>
          </cell>
          <cell r="I30">
            <v>-0.28999999999999998</v>
          </cell>
          <cell r="J30">
            <v>-0.38</v>
          </cell>
          <cell r="K30">
            <v>0.01</v>
          </cell>
          <cell r="L30">
            <v>0.02</v>
          </cell>
          <cell r="M30">
            <v>-0.37</v>
          </cell>
          <cell r="N30">
            <v>0.96</v>
          </cell>
          <cell r="O30">
            <v>-0.14000000000000001</v>
          </cell>
          <cell r="P30">
            <v>0</v>
          </cell>
          <cell r="Q30">
            <v>0.05</v>
          </cell>
          <cell r="R30">
            <v>-0.08</v>
          </cell>
          <cell r="S30">
            <v>-0.21</v>
          </cell>
          <cell r="T30">
            <v>0.27</v>
          </cell>
          <cell r="U30">
            <v>0.12</v>
          </cell>
          <cell r="V30">
            <v>1.2</v>
          </cell>
          <cell r="W30">
            <v>1518505004.1189799</v>
          </cell>
          <cell r="X30">
            <v>1481123084.94908</v>
          </cell>
          <cell r="Y30">
            <v>1506773731.79544</v>
          </cell>
          <cell r="Z30">
            <v>1501001172.10092</v>
          </cell>
          <cell r="AA30">
            <v>1502384868.5648701</v>
          </cell>
          <cell r="AB30">
            <v>1501113985.1477001</v>
          </cell>
          <cell r="AC30">
            <v>1494616563.68957</v>
          </cell>
          <cell r="AD30">
            <v>1494851494.1925199</v>
          </cell>
          <cell r="AE30">
            <v>1501229328.43998</v>
          </cell>
          <cell r="AF30">
            <v>1515667716.0069599</v>
          </cell>
          <cell r="AG30">
            <v>1513621268.7135899</v>
          </cell>
          <cell r="AH30">
            <v>1513618097.70349</v>
          </cell>
          <cell r="AI30">
            <v>1514448224.9535999</v>
          </cell>
          <cell r="AJ30">
            <v>1536043081.9182401</v>
          </cell>
          <cell r="AK30">
            <v>1538067962.3952</v>
          </cell>
          <cell r="AL30">
            <v>1530765453.85746</v>
          </cell>
          <cell r="AM30">
            <v>1534878849.2399299</v>
          </cell>
          <cell r="AN30">
            <v>1536710790.2583301</v>
          </cell>
        </row>
        <row r="31">
          <cell r="A31">
            <v>1</v>
          </cell>
          <cell r="B31" t="str">
            <v>A30</v>
          </cell>
          <cell r="C31">
            <v>155</v>
          </cell>
          <cell r="D31">
            <v>195450</v>
          </cell>
          <cell r="E31">
            <v>195450</v>
          </cell>
          <cell r="F31">
            <v>7638.5707545937503</v>
          </cell>
          <cell r="G31">
            <v>7720.7688051109299</v>
          </cell>
          <cell r="H31">
            <v>1.1299999999999999</v>
          </cell>
          <cell r="I31">
            <v>-0.19</v>
          </cell>
          <cell r="J31">
            <v>-0.28000000000000003</v>
          </cell>
          <cell r="K31">
            <v>0.35</v>
          </cell>
          <cell r="L31">
            <v>0.42</v>
          </cell>
          <cell r="M31">
            <v>0.08</v>
          </cell>
          <cell r="N31">
            <v>2.23</v>
          </cell>
          <cell r="O31">
            <v>-0.3</v>
          </cell>
          <cell r="P31">
            <v>0</v>
          </cell>
          <cell r="Q31">
            <v>0.09</v>
          </cell>
          <cell r="R31">
            <v>-0.14000000000000001</v>
          </cell>
          <cell r="S31">
            <v>-0.75</v>
          </cell>
          <cell r="T31">
            <v>0.14000000000000001</v>
          </cell>
          <cell r="U31">
            <v>0.91</v>
          </cell>
          <cell r="V31">
            <v>1.08</v>
          </cell>
          <cell r="W31">
            <v>1492958653.9853499</v>
          </cell>
          <cell r="X31">
            <v>1377604426.2026701</v>
          </cell>
          <cell r="Y31">
            <v>1393215849.79036</v>
          </cell>
          <cell r="Z31">
            <v>1389247487.4140799</v>
          </cell>
          <cell r="AA31">
            <v>1390528163.8529899</v>
          </cell>
          <cell r="AB31">
            <v>1394141321.0354199</v>
          </cell>
          <cell r="AC31">
            <v>1364561947.7423201</v>
          </cell>
          <cell r="AD31">
            <v>1370266618.42853</v>
          </cell>
          <cell r="AE31">
            <v>1394385503.5051799</v>
          </cell>
          <cell r="AF31">
            <v>1425415208.2511401</v>
          </cell>
          <cell r="AG31">
            <v>1421195661.3518701</v>
          </cell>
          <cell r="AH31">
            <v>1421265983.4962299</v>
          </cell>
          <cell r="AI31">
            <v>1422568414.4646299</v>
          </cell>
          <cell r="AJ31">
            <v>1497511049.5263</v>
          </cell>
          <cell r="AK31">
            <v>1506733772.8701899</v>
          </cell>
          <cell r="AL31">
            <v>1493435982.76911</v>
          </cell>
          <cell r="AM31">
            <v>1495480440.03004</v>
          </cell>
          <cell r="AN31">
            <v>1509024262.95893</v>
          </cell>
        </row>
        <row r="32">
          <cell r="A32">
            <v>1</v>
          </cell>
          <cell r="B32" t="str">
            <v>A31</v>
          </cell>
          <cell r="C32">
            <v>98</v>
          </cell>
          <cell r="D32">
            <v>114380</v>
          </cell>
          <cell r="E32">
            <v>114380</v>
          </cell>
          <cell r="F32">
            <v>9419.9062185721396</v>
          </cell>
          <cell r="G32">
            <v>9560.8035426598199</v>
          </cell>
          <cell r="H32">
            <v>2.21</v>
          </cell>
          <cell r="I32">
            <v>-0.28000000000000003</v>
          </cell>
          <cell r="J32">
            <v>-0.37</v>
          </cell>
          <cell r="K32">
            <v>-0.19</v>
          </cell>
          <cell r="L32">
            <v>0.04</v>
          </cell>
          <cell r="M32">
            <v>-0.56000000000000005</v>
          </cell>
          <cell r="N32">
            <v>0.24</v>
          </cell>
          <cell r="O32">
            <v>-0.06</v>
          </cell>
          <cell r="P32">
            <v>0.01</v>
          </cell>
          <cell r="Q32">
            <v>0.26</v>
          </cell>
          <cell r="R32">
            <v>-0.05</v>
          </cell>
          <cell r="S32">
            <v>-0.05</v>
          </cell>
          <cell r="T32">
            <v>0.3</v>
          </cell>
          <cell r="U32">
            <v>-0.15</v>
          </cell>
          <cell r="V32">
            <v>1.5</v>
          </cell>
          <cell r="W32">
            <v>1077448873.2802801</v>
          </cell>
          <cell r="X32">
            <v>1064172769.45155</v>
          </cell>
          <cell r="Y32">
            <v>1087640345.1391301</v>
          </cell>
          <cell r="Z32">
            <v>1083567717.9990001</v>
          </cell>
          <cell r="AA32">
            <v>1084566603.84114</v>
          </cell>
          <cell r="AB32">
            <v>1081511994.79931</v>
          </cell>
          <cell r="AC32">
            <v>1081499418.79022</v>
          </cell>
          <cell r="AD32">
            <v>1081965787.0487399</v>
          </cell>
          <cell r="AE32">
            <v>1081553027.26335</v>
          </cell>
          <cell r="AF32">
            <v>1084123844.1689</v>
          </cell>
          <cell r="AG32">
            <v>1083493129.0706999</v>
          </cell>
          <cell r="AH32">
            <v>1083562438.8922801</v>
          </cell>
          <cell r="AI32">
            <v>1086326766.6301301</v>
          </cell>
          <cell r="AJ32">
            <v>1095717333.6222301</v>
          </cell>
          <cell r="AK32">
            <v>1095728958.2890501</v>
          </cell>
          <cell r="AL32">
            <v>1091917877.4174199</v>
          </cell>
          <cell r="AM32">
            <v>1095173688.8468001</v>
          </cell>
          <cell r="AN32">
            <v>1093564709.20943</v>
          </cell>
        </row>
        <row r="33">
          <cell r="A33">
            <v>1</v>
          </cell>
          <cell r="B33" t="str">
            <v>A32</v>
          </cell>
          <cell r="C33">
            <v>160</v>
          </cell>
          <cell r="D33">
            <v>129698</v>
          </cell>
          <cell r="E33">
            <v>129698</v>
          </cell>
          <cell r="F33">
            <v>7242.5866796279097</v>
          </cell>
          <cell r="G33">
            <v>7332.1204503419804</v>
          </cell>
          <cell r="H33">
            <v>1.56</v>
          </cell>
          <cell r="I33">
            <v>-0.35</v>
          </cell>
          <cell r="J33">
            <v>-0.44</v>
          </cell>
          <cell r="K33">
            <v>0.28000000000000003</v>
          </cell>
          <cell r="L33">
            <v>0.35</v>
          </cell>
          <cell r="M33">
            <v>-0.15</v>
          </cell>
          <cell r="N33">
            <v>1.3</v>
          </cell>
          <cell r="O33">
            <v>-0.24</v>
          </cell>
          <cell r="P33">
            <v>0</v>
          </cell>
          <cell r="Q33">
            <v>0.11</v>
          </cell>
          <cell r="R33">
            <v>0.01</v>
          </cell>
          <cell r="S33">
            <v>-0.55000000000000004</v>
          </cell>
          <cell r="T33">
            <v>0.15</v>
          </cell>
          <cell r="U33">
            <v>0.62</v>
          </cell>
          <cell r="V33">
            <v>1.24</v>
          </cell>
          <cell r="W33">
            <v>939349007.17438102</v>
          </cell>
          <cell r="X33">
            <v>886223815.84940505</v>
          </cell>
          <cell r="Y33">
            <v>900036693.96978605</v>
          </cell>
          <cell r="Z33">
            <v>896057760.44481599</v>
          </cell>
          <cell r="AA33">
            <v>896883790.41578901</v>
          </cell>
          <cell r="AB33">
            <v>898554822.21097505</v>
          </cell>
          <cell r="AC33">
            <v>887693296.84348798</v>
          </cell>
          <cell r="AD33">
            <v>890801572.42576694</v>
          </cell>
          <cell r="AE33">
            <v>898670489.33147705</v>
          </cell>
          <cell r="AF33">
            <v>910390626.82501197</v>
          </cell>
          <cell r="AG33">
            <v>908224926.21910703</v>
          </cell>
          <cell r="AH33">
            <v>908221395.09810901</v>
          </cell>
          <cell r="AI33">
            <v>909232780.86224997</v>
          </cell>
          <cell r="AJ33">
            <v>945008587.49488699</v>
          </cell>
          <cell r="AK33">
            <v>950314690.81353295</v>
          </cell>
          <cell r="AL33">
            <v>943668800.42164898</v>
          </cell>
          <cell r="AM33">
            <v>945125789.11937904</v>
          </cell>
          <cell r="AN33">
            <v>950961358.168455</v>
          </cell>
        </row>
        <row r="34">
          <cell r="A34">
            <v>1</v>
          </cell>
          <cell r="B34" t="str">
            <v>A33</v>
          </cell>
          <cell r="C34">
            <v>60</v>
          </cell>
          <cell r="D34">
            <v>43430</v>
          </cell>
          <cell r="E34">
            <v>43430</v>
          </cell>
          <cell r="F34">
            <v>10099.5388265979</v>
          </cell>
          <cell r="G34">
            <v>10228.672713547499</v>
          </cell>
          <cell r="H34">
            <v>1.66</v>
          </cell>
          <cell r="I34">
            <v>-0.31</v>
          </cell>
          <cell r="J34">
            <v>-0.4</v>
          </cell>
          <cell r="K34">
            <v>0.1</v>
          </cell>
          <cell r="L34">
            <v>0.12</v>
          </cell>
          <cell r="M34">
            <v>-0.28999999999999998</v>
          </cell>
          <cell r="N34">
            <v>0.16</v>
          </cell>
          <cell r="O34">
            <v>-0.08</v>
          </cell>
          <cell r="P34">
            <v>0.03</v>
          </cell>
          <cell r="Q34">
            <v>0.17</v>
          </cell>
          <cell r="R34">
            <v>-0.02</v>
          </cell>
          <cell r="S34">
            <v>-0.11</v>
          </cell>
          <cell r="T34">
            <v>0.42</v>
          </cell>
          <cell r="U34">
            <v>-0.02</v>
          </cell>
          <cell r="V34">
            <v>1.28</v>
          </cell>
          <cell r="W34">
            <v>438622971.23914599</v>
          </cell>
          <cell r="X34">
            <v>432196339.05461597</v>
          </cell>
          <cell r="Y34">
            <v>439388860.888964</v>
          </cell>
          <cell r="Z34">
            <v>437631216.856139</v>
          </cell>
          <cell r="AA34">
            <v>438034646.76581001</v>
          </cell>
          <cell r="AB34">
            <v>438081757.97376198</v>
          </cell>
          <cell r="AC34">
            <v>436867776.39085299</v>
          </cell>
          <cell r="AD34">
            <v>437389241.444951</v>
          </cell>
          <cell r="AE34">
            <v>438100797.45618099</v>
          </cell>
          <cell r="AF34">
            <v>438811020.07056099</v>
          </cell>
          <cell r="AG34">
            <v>438471004.32937503</v>
          </cell>
          <cell r="AH34">
            <v>438581952.47818398</v>
          </cell>
          <cell r="AI34">
            <v>439314211.87268001</v>
          </cell>
          <cell r="AJ34">
            <v>444406820.91985202</v>
          </cell>
          <cell r="AK34">
            <v>444803891.35759801</v>
          </cell>
          <cell r="AL34">
            <v>442490807.90219098</v>
          </cell>
          <cell r="AM34">
            <v>444334508.60645998</v>
          </cell>
          <cell r="AN34">
            <v>444231255.94936901</v>
          </cell>
        </row>
        <row r="35">
          <cell r="A35">
            <v>1</v>
          </cell>
          <cell r="B35" t="str">
            <v>A34</v>
          </cell>
          <cell r="C35">
            <v>24</v>
          </cell>
          <cell r="D35">
            <v>33936</v>
          </cell>
          <cell r="E35">
            <v>33936</v>
          </cell>
          <cell r="F35">
            <v>12045.1629176181</v>
          </cell>
          <cell r="G35">
            <v>12200.353476931599</v>
          </cell>
          <cell r="H35">
            <v>1.86</v>
          </cell>
          <cell r="I35">
            <v>-0.35</v>
          </cell>
          <cell r="J35">
            <v>-0.44</v>
          </cell>
          <cell r="K35">
            <v>-0.25</v>
          </cell>
          <cell r="L35">
            <v>-0.25</v>
          </cell>
          <cell r="M35">
            <v>-0.69</v>
          </cell>
          <cell r="N35">
            <v>1.31</v>
          </cell>
          <cell r="O35">
            <v>-0.11</v>
          </cell>
          <cell r="P35">
            <v>0</v>
          </cell>
          <cell r="Q35">
            <v>0</v>
          </cell>
          <cell r="R35">
            <v>-0.04</v>
          </cell>
          <cell r="S35">
            <v>-0.04</v>
          </cell>
          <cell r="T35">
            <v>0.42</v>
          </cell>
          <cell r="U35">
            <v>-0.06</v>
          </cell>
          <cell r="V35">
            <v>1.29</v>
          </cell>
          <cell r="W35">
            <v>408764648.77228898</v>
          </cell>
          <cell r="X35">
            <v>401755704.42930901</v>
          </cell>
          <cell r="Y35">
            <v>409209506.78031403</v>
          </cell>
          <cell r="Z35">
            <v>407398394.427921</v>
          </cell>
          <cell r="AA35">
            <v>407773954.23977602</v>
          </cell>
          <cell r="AB35">
            <v>406363172.94552702</v>
          </cell>
          <cell r="AC35">
            <v>407316443.74855298</v>
          </cell>
          <cell r="AD35">
            <v>406298525.06818902</v>
          </cell>
          <cell r="AE35">
            <v>406380619.37673098</v>
          </cell>
          <cell r="AF35">
            <v>411701553.14522099</v>
          </cell>
          <cell r="AG35">
            <v>411255040.27088201</v>
          </cell>
          <cell r="AH35">
            <v>411254573.67109603</v>
          </cell>
          <cell r="AI35">
            <v>411272571.21229899</v>
          </cell>
          <cell r="AJ35">
            <v>414439150.66975802</v>
          </cell>
          <cell r="AK35">
            <v>414442219.906169</v>
          </cell>
          <cell r="AL35">
            <v>412533561.05181801</v>
          </cell>
          <cell r="AM35">
            <v>414282787.98271102</v>
          </cell>
          <cell r="AN35">
            <v>414031195.59315199</v>
          </cell>
        </row>
        <row r="36">
          <cell r="A36">
            <v>1</v>
          </cell>
          <cell r="B36" t="str">
            <v>A35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</row>
        <row r="37">
          <cell r="A37">
            <v>1</v>
          </cell>
          <cell r="B37" t="str">
            <v>A36</v>
          </cell>
          <cell r="C37">
            <v>2522</v>
          </cell>
          <cell r="D37">
            <v>8291817</v>
          </cell>
          <cell r="E37">
            <v>8291817</v>
          </cell>
          <cell r="F37">
            <v>11885.9729987666</v>
          </cell>
          <cell r="G37">
            <v>11992.545652799499</v>
          </cell>
          <cell r="H37">
            <v>0.94</v>
          </cell>
          <cell r="I37">
            <v>0.12</v>
          </cell>
          <cell r="J37">
            <v>0.03</v>
          </cell>
          <cell r="K37">
            <v>-0.03</v>
          </cell>
          <cell r="L37">
            <v>-0.01</v>
          </cell>
          <cell r="M37">
            <v>0.03</v>
          </cell>
          <cell r="N37">
            <v>-0.12</v>
          </cell>
          <cell r="O37">
            <v>0.02</v>
          </cell>
          <cell r="P37">
            <v>0</v>
          </cell>
          <cell r="Q37">
            <v>0.11</v>
          </cell>
          <cell r="R37">
            <v>-0.1</v>
          </cell>
          <cell r="S37">
            <v>-0.7</v>
          </cell>
          <cell r="T37">
            <v>-0.03</v>
          </cell>
          <cell r="U37">
            <v>0.42</v>
          </cell>
          <cell r="V37">
            <v>0.9</v>
          </cell>
          <cell r="W37">
            <v>98556312972.713699</v>
          </cell>
          <cell r="X37">
            <v>93346150341.690704</v>
          </cell>
          <cell r="Y37">
            <v>94224598101.139404</v>
          </cell>
          <cell r="Z37">
            <v>94254128336.754395</v>
          </cell>
          <cell r="AA37">
            <v>94341016412.870804</v>
          </cell>
          <cell r="AB37">
            <v>94229959721.891602</v>
          </cell>
          <cell r="AC37">
            <v>93803945249.927597</v>
          </cell>
          <cell r="AD37">
            <v>93794036561.664093</v>
          </cell>
          <cell r="AE37">
            <v>94248967624.256195</v>
          </cell>
          <cell r="AF37">
            <v>94136694256.279297</v>
          </cell>
          <cell r="AG37">
            <v>94151522498.660507</v>
          </cell>
          <cell r="AH37">
            <v>94151169395.958298</v>
          </cell>
          <cell r="AI37">
            <v>94255985621.893204</v>
          </cell>
          <cell r="AJ37">
            <v>99121319316.720703</v>
          </cell>
          <cell r="AK37">
            <v>99723316375.533798</v>
          </cell>
          <cell r="AL37">
            <v>99053345819.879807</v>
          </cell>
          <cell r="AM37">
            <v>99026710569.874298</v>
          </cell>
          <cell r="AN37">
            <v>99439993917.159103</v>
          </cell>
        </row>
        <row r="38">
          <cell r="A38">
            <v>1</v>
          </cell>
          <cell r="B38" t="str">
            <v>A37</v>
          </cell>
          <cell r="C38">
            <v>1372</v>
          </cell>
          <cell r="D38">
            <v>4495432</v>
          </cell>
          <cell r="E38">
            <v>4495432</v>
          </cell>
          <cell r="F38">
            <v>12694.6019109793</v>
          </cell>
          <cell r="G38">
            <v>12801.1236345986</v>
          </cell>
          <cell r="H38">
            <v>0.88</v>
          </cell>
          <cell r="I38">
            <v>0.17</v>
          </cell>
          <cell r="J38">
            <v>7.0000000000000007E-2</v>
          </cell>
          <cell r="K38">
            <v>-0.01</v>
          </cell>
          <cell r="L38">
            <v>0.01</v>
          </cell>
          <cell r="M38">
            <v>0.09</v>
          </cell>
          <cell r="N38">
            <v>-0.27</v>
          </cell>
          <cell r="O38">
            <v>-0.09</v>
          </cell>
          <cell r="P38">
            <v>0</v>
          </cell>
          <cell r="Q38">
            <v>0.04</v>
          </cell>
          <cell r="R38">
            <v>-0.09</v>
          </cell>
          <cell r="S38">
            <v>-0.75</v>
          </cell>
          <cell r="T38">
            <v>-0.03</v>
          </cell>
          <cell r="U38">
            <v>0.45</v>
          </cell>
          <cell r="V38">
            <v>0.84</v>
          </cell>
          <cell r="W38">
            <v>57067719657.877701</v>
          </cell>
          <cell r="X38">
            <v>53929813607.562103</v>
          </cell>
          <cell r="Y38">
            <v>54406386297.774696</v>
          </cell>
          <cell r="Z38">
            <v>54446668361.0923</v>
          </cell>
          <cell r="AA38">
            <v>54496859969.123802</v>
          </cell>
          <cell r="AB38">
            <v>54442974059.582397</v>
          </cell>
          <cell r="AC38">
            <v>54283862718.338203</v>
          </cell>
          <cell r="AD38">
            <v>54287992351.6315</v>
          </cell>
          <cell r="AE38">
            <v>54454307994.8517</v>
          </cell>
          <cell r="AF38">
            <v>54307669822.737701</v>
          </cell>
          <cell r="AG38">
            <v>54258904446.988098</v>
          </cell>
          <cell r="AH38">
            <v>54258722016.182297</v>
          </cell>
          <cell r="AI38">
            <v>54279276677.780701</v>
          </cell>
          <cell r="AJ38">
            <v>57343129925.771103</v>
          </cell>
          <cell r="AK38">
            <v>57725213123.988701</v>
          </cell>
          <cell r="AL38">
            <v>57304494308.929703</v>
          </cell>
          <cell r="AM38">
            <v>57290006678.531799</v>
          </cell>
          <cell r="AN38">
            <v>57546580822.931</v>
          </cell>
        </row>
        <row r="39">
          <cell r="A39">
            <v>1</v>
          </cell>
          <cell r="B39" t="str">
            <v>A38</v>
          </cell>
          <cell r="C39">
            <v>1150</v>
          </cell>
          <cell r="D39">
            <v>3796385</v>
          </cell>
          <cell r="E39">
            <v>3796385</v>
          </cell>
          <cell r="F39">
            <v>10928.447276774101</v>
          </cell>
          <cell r="G39">
            <v>11035.080239287799</v>
          </cell>
          <cell r="H39">
            <v>1.02</v>
          </cell>
          <cell r="I39">
            <v>7.0000000000000007E-2</v>
          </cell>
          <cell r="J39">
            <v>-0.03</v>
          </cell>
          <cell r="K39">
            <v>-0.05</v>
          </cell>
          <cell r="L39">
            <v>-0.04</v>
          </cell>
          <cell r="M39">
            <v>-0.06</v>
          </cell>
          <cell r="N39">
            <v>0.09</v>
          </cell>
          <cell r="O39">
            <v>0.16</v>
          </cell>
          <cell r="P39">
            <v>0</v>
          </cell>
          <cell r="Q39">
            <v>0.21</v>
          </cell>
          <cell r="R39">
            <v>-0.1</v>
          </cell>
          <cell r="S39">
            <v>-0.62</v>
          </cell>
          <cell r="T39">
            <v>-0.03</v>
          </cell>
          <cell r="U39">
            <v>0.38</v>
          </cell>
          <cell r="V39">
            <v>0.98</v>
          </cell>
          <cell r="W39">
            <v>41488593314.836098</v>
          </cell>
          <cell r="X39">
            <v>39416336734.1287</v>
          </cell>
          <cell r="Y39">
            <v>39818211803.364899</v>
          </cell>
          <cell r="Z39">
            <v>39807459975.662201</v>
          </cell>
          <cell r="AA39">
            <v>39844156443.746803</v>
          </cell>
          <cell r="AB39">
            <v>39786985662.309502</v>
          </cell>
          <cell r="AC39">
            <v>39520082531.589203</v>
          </cell>
          <cell r="AD39">
            <v>39506044210.032402</v>
          </cell>
          <cell r="AE39">
            <v>39794659629.404602</v>
          </cell>
          <cell r="AF39">
            <v>39829024433.541702</v>
          </cell>
          <cell r="AG39">
            <v>39892618051.672501</v>
          </cell>
          <cell r="AH39">
            <v>39892447379.776299</v>
          </cell>
          <cell r="AI39">
            <v>39976708944.112503</v>
          </cell>
          <cell r="AJ39">
            <v>41778189390.9496</v>
          </cell>
          <cell r="AK39">
            <v>41998103251.544998</v>
          </cell>
          <cell r="AL39">
            <v>41748851510.950203</v>
          </cell>
          <cell r="AM39">
            <v>41736703891.342598</v>
          </cell>
          <cell r="AN39">
            <v>41893413094.228699</v>
          </cell>
        </row>
        <row r="40">
          <cell r="A40">
            <v>1</v>
          </cell>
          <cell r="B40" t="str">
            <v>A39</v>
          </cell>
          <cell r="C40">
            <v>808</v>
          </cell>
          <cell r="D40">
            <v>970882</v>
          </cell>
          <cell r="E40">
            <v>970882</v>
          </cell>
          <cell r="F40">
            <v>8602.0263643754206</v>
          </cell>
          <cell r="G40">
            <v>8708.4763154468892</v>
          </cell>
          <cell r="H40">
            <v>1.64</v>
          </cell>
          <cell r="I40">
            <v>-0.28000000000000003</v>
          </cell>
          <cell r="J40">
            <v>-0.38</v>
          </cell>
          <cell r="K40">
            <v>0.08</v>
          </cell>
          <cell r="L40">
            <v>0.13</v>
          </cell>
          <cell r="M40">
            <v>-0.28999999999999998</v>
          </cell>
          <cell r="N40">
            <v>1.35</v>
          </cell>
          <cell r="O40">
            <v>-0.18</v>
          </cell>
          <cell r="P40">
            <v>0</v>
          </cell>
          <cell r="Q40">
            <v>0.12</v>
          </cell>
          <cell r="R40">
            <v>-7.0000000000000007E-2</v>
          </cell>
          <cell r="S40">
            <v>-0.36</v>
          </cell>
          <cell r="T40">
            <v>0.25</v>
          </cell>
          <cell r="U40">
            <v>0.28000000000000003</v>
          </cell>
          <cell r="V40">
            <v>1.24</v>
          </cell>
          <cell r="W40">
            <v>8351552560.6975298</v>
          </cell>
          <cell r="X40">
            <v>8004186258.11273</v>
          </cell>
          <cell r="Y40">
            <v>8135249174.1242704</v>
          </cell>
          <cell r="Z40">
            <v>8104616483.2464705</v>
          </cell>
          <cell r="AA40">
            <v>8112087716.0329504</v>
          </cell>
          <cell r="AB40">
            <v>8110758285.2117701</v>
          </cell>
          <cell r="AC40">
            <v>8047426187.7083998</v>
          </cell>
          <cell r="AD40">
            <v>8057886294.07127</v>
          </cell>
          <cell r="AE40">
            <v>8111582489.78088</v>
          </cell>
          <cell r="AF40">
            <v>8221438150.0174799</v>
          </cell>
          <cell r="AG40">
            <v>8206411591.5932903</v>
          </cell>
          <cell r="AH40">
            <v>8206692603.0710201</v>
          </cell>
          <cell r="AI40">
            <v>8216676842.81042</v>
          </cell>
          <cell r="AJ40">
            <v>8436925491.3894396</v>
          </cell>
          <cell r="AK40">
            <v>8461221980.44209</v>
          </cell>
          <cell r="AL40">
            <v>8409951363.8948898</v>
          </cell>
          <cell r="AM40">
            <v>8431047591.3147898</v>
          </cell>
          <cell r="AN40">
            <v>8454902902.0937099</v>
          </cell>
        </row>
        <row r="41">
          <cell r="A41">
            <v>1</v>
          </cell>
          <cell r="B41" t="str">
            <v>A40</v>
          </cell>
          <cell r="C41">
            <v>2266</v>
          </cell>
          <cell r="D41">
            <v>4133363</v>
          </cell>
          <cell r="E41">
            <v>4133363</v>
          </cell>
          <cell r="F41">
            <v>9600.1578063092602</v>
          </cell>
          <cell r="G41">
            <v>9676.6731392634392</v>
          </cell>
          <cell r="H41">
            <v>1.07</v>
          </cell>
          <cell r="I41">
            <v>-7.0000000000000007E-2</v>
          </cell>
          <cell r="J41">
            <v>-0.16</v>
          </cell>
          <cell r="K41">
            <v>0.01</v>
          </cell>
          <cell r="L41">
            <v>0.03</v>
          </cell>
          <cell r="M41">
            <v>-0.13</v>
          </cell>
          <cell r="N41">
            <v>0.1</v>
          </cell>
          <cell r="O41">
            <v>0.12</v>
          </cell>
          <cell r="P41">
            <v>0</v>
          </cell>
          <cell r="Q41">
            <v>0.12</v>
          </cell>
          <cell r="R41">
            <v>-0.12</v>
          </cell>
          <cell r="S41">
            <v>-0.51</v>
          </cell>
          <cell r="T41">
            <v>0.12</v>
          </cell>
          <cell r="U41">
            <v>0.41</v>
          </cell>
          <cell r="V41">
            <v>0.8</v>
          </cell>
          <cell r="W41">
            <v>39680937070.759903</v>
          </cell>
          <cell r="X41">
            <v>37818424529.491997</v>
          </cell>
          <cell r="Y41">
            <v>38222885748.839104</v>
          </cell>
          <cell r="Z41">
            <v>38161767992.734497</v>
          </cell>
          <cell r="AA41">
            <v>38196947381.272697</v>
          </cell>
          <cell r="AB41">
            <v>38165325723.881599</v>
          </cell>
          <cell r="AC41">
            <v>37939950051.398697</v>
          </cell>
          <cell r="AD41">
            <v>37951768802.644798</v>
          </cell>
          <cell r="AE41">
            <v>38172442823.289597</v>
          </cell>
          <cell r="AF41">
            <v>38211462704.082199</v>
          </cell>
          <cell r="AG41">
            <v>38256819866.676598</v>
          </cell>
          <cell r="AH41">
            <v>38256977276.550003</v>
          </cell>
          <cell r="AI41">
            <v>38301185386.500702</v>
          </cell>
          <cell r="AJ41">
            <v>39883932326.001198</v>
          </cell>
          <cell r="AK41">
            <v>40040613924.3535</v>
          </cell>
          <cell r="AL41">
            <v>39786003376.809402</v>
          </cell>
          <cell r="AM41">
            <v>39835403216.783203</v>
          </cell>
          <cell r="AN41">
            <v>39997202716.9254</v>
          </cell>
        </row>
        <row r="42">
          <cell r="A42">
            <v>1</v>
          </cell>
          <cell r="B42" t="str">
            <v>A41</v>
          </cell>
          <cell r="C42">
            <v>815</v>
          </cell>
          <cell r="D42">
            <v>3331815</v>
          </cell>
          <cell r="E42">
            <v>3331815</v>
          </cell>
          <cell r="F42">
            <v>11132.8465010748</v>
          </cell>
          <cell r="G42">
            <v>11232.8744581187</v>
          </cell>
          <cell r="H42">
            <v>1.01</v>
          </cell>
          <cell r="I42">
            <v>7.0000000000000007E-2</v>
          </cell>
          <cell r="J42">
            <v>-0.02</v>
          </cell>
          <cell r="K42">
            <v>-0.02</v>
          </cell>
          <cell r="L42">
            <v>0</v>
          </cell>
          <cell r="M42">
            <v>-0.02</v>
          </cell>
          <cell r="N42">
            <v>-7.0000000000000007E-2</v>
          </cell>
          <cell r="O42">
            <v>-0.01</v>
          </cell>
          <cell r="P42">
            <v>0</v>
          </cell>
          <cell r="Q42">
            <v>0.17</v>
          </cell>
          <cell r="R42">
            <v>-0.09</v>
          </cell>
          <cell r="S42">
            <v>-0.67</v>
          </cell>
          <cell r="T42">
            <v>-0.05</v>
          </cell>
          <cell r="U42">
            <v>0.41</v>
          </cell>
          <cell r="V42">
            <v>0.9</v>
          </cell>
          <cell r="W42">
            <v>37092584964.978401</v>
          </cell>
          <cell r="X42">
            <v>35220714799.485199</v>
          </cell>
          <cell r="Y42">
            <v>35574873766.115097</v>
          </cell>
          <cell r="Z42">
            <v>35567667365.057404</v>
          </cell>
          <cell r="AA42">
            <v>35600455384.466499</v>
          </cell>
          <cell r="AB42">
            <v>35560146193.851898</v>
          </cell>
          <cell r="AC42">
            <v>35373864049.679199</v>
          </cell>
          <cell r="AD42">
            <v>35372476134.744904</v>
          </cell>
          <cell r="AE42">
            <v>35567123951.342201</v>
          </cell>
          <cell r="AF42">
            <v>35542402656.490303</v>
          </cell>
          <cell r="AG42">
            <v>35539776236.474197</v>
          </cell>
          <cell r="AH42">
            <v>35539629624.348701</v>
          </cell>
          <cell r="AI42">
            <v>35601798357.639099</v>
          </cell>
          <cell r="AJ42">
            <v>37307089511.2556</v>
          </cell>
          <cell r="AK42">
            <v>37525147764.905602</v>
          </cell>
          <cell r="AL42">
            <v>37292430580.727303</v>
          </cell>
          <cell r="AM42">
            <v>37273694922.823097</v>
          </cell>
          <cell r="AN42">
            <v>37425859612.676804</v>
          </cell>
        </row>
        <row r="43">
          <cell r="A43">
            <v>1</v>
          </cell>
          <cell r="B43" t="str">
            <v>A42</v>
          </cell>
          <cell r="C43">
            <v>249</v>
          </cell>
          <cell r="D43">
            <v>1797521</v>
          </cell>
          <cell r="E43">
            <v>1797521</v>
          </cell>
          <cell r="F43">
            <v>16764.390233923801</v>
          </cell>
          <cell r="G43">
            <v>16952.143807861699</v>
          </cell>
          <cell r="H43">
            <v>0.89</v>
          </cell>
          <cell r="I43">
            <v>0.33</v>
          </cell>
          <cell r="J43">
            <v>0.24</v>
          </cell>
          <cell r="K43">
            <v>-0.05</v>
          </cell>
          <cell r="L43">
            <v>-0.03</v>
          </cell>
          <cell r="M43">
            <v>0.21</v>
          </cell>
          <cell r="N43">
            <v>-0.06</v>
          </cell>
          <cell r="O43">
            <v>-0.15</v>
          </cell>
          <cell r="P43">
            <v>0</v>
          </cell>
          <cell r="Q43">
            <v>0.03</v>
          </cell>
          <cell r="R43">
            <v>-0.06</v>
          </cell>
          <cell r="S43">
            <v>-0.88</v>
          </cell>
          <cell r="T43">
            <v>-0.12</v>
          </cell>
          <cell r="U43">
            <v>0.41</v>
          </cell>
          <cell r="V43">
            <v>1.1200000000000001</v>
          </cell>
          <cell r="W43">
            <v>30134343497.673</v>
          </cell>
          <cell r="X43">
            <v>28311197270.826302</v>
          </cell>
          <cell r="Y43">
            <v>28562087760.3097</v>
          </cell>
          <cell r="Z43">
            <v>28629309462.209</v>
          </cell>
          <cell r="AA43">
            <v>28655701363.164398</v>
          </cell>
          <cell r="AB43">
            <v>28615246089.3703</v>
          </cell>
          <cell r="AC43">
            <v>28537557336.558102</v>
          </cell>
          <cell r="AD43">
            <v>28527677918.345402</v>
          </cell>
          <cell r="AE43">
            <v>28620983339.405399</v>
          </cell>
          <cell r="AF43">
            <v>28604267045.7243</v>
          </cell>
          <cell r="AG43">
            <v>28561337987.103001</v>
          </cell>
          <cell r="AH43">
            <v>28561255098.130901</v>
          </cell>
          <cell r="AI43">
            <v>28569678720.563801</v>
          </cell>
          <cell r="AJ43">
            <v>30367222970.853298</v>
          </cell>
          <cell r="AK43">
            <v>30618776666.7169</v>
          </cell>
          <cell r="AL43">
            <v>30384863226.238098</v>
          </cell>
          <cell r="AM43">
            <v>30348660021.582802</v>
          </cell>
          <cell r="AN43">
            <v>30471834489.651402</v>
          </cell>
        </row>
        <row r="44">
          <cell r="A44">
            <v>1</v>
          </cell>
          <cell r="B44" t="str">
            <v>A43</v>
          </cell>
          <cell r="C44">
            <v>589</v>
          </cell>
          <cell r="D44">
            <v>1013831</v>
          </cell>
          <cell r="E44">
            <v>1013831</v>
          </cell>
          <cell r="F44">
            <v>10055.0057515798</v>
          </cell>
          <cell r="G44">
            <v>10132.0958212528</v>
          </cell>
          <cell r="H44">
            <v>0.94</v>
          </cell>
          <cell r="I44">
            <v>0.04</v>
          </cell>
          <cell r="J44">
            <v>-0.06</v>
          </cell>
          <cell r="K44">
            <v>-0.15</v>
          </cell>
          <cell r="L44">
            <v>-0.15</v>
          </cell>
          <cell r="M44">
            <v>-0.19</v>
          </cell>
          <cell r="N44">
            <v>0.2</v>
          </cell>
          <cell r="O44">
            <v>-0.08</v>
          </cell>
          <cell r="P44">
            <v>0</v>
          </cell>
          <cell r="Q44">
            <v>0.15</v>
          </cell>
          <cell r="R44">
            <v>-7.0000000000000007E-2</v>
          </cell>
          <cell r="S44">
            <v>-0.11</v>
          </cell>
          <cell r="T44">
            <v>0.26</v>
          </cell>
          <cell r="U44">
            <v>-0.1</v>
          </cell>
          <cell r="V44">
            <v>0.77</v>
          </cell>
          <cell r="W44">
            <v>10194076536.1299</v>
          </cell>
          <cell r="X44">
            <v>10176269346.432899</v>
          </cell>
          <cell r="Y44">
            <v>10272245552.0697</v>
          </cell>
          <cell r="Z44">
            <v>10266498645.627501</v>
          </cell>
          <cell r="AA44">
            <v>10275962807.3731</v>
          </cell>
          <cell r="AB44">
            <v>10250980059.2787</v>
          </cell>
          <cell r="AC44">
            <v>10223651977.121</v>
          </cell>
          <cell r="AD44">
            <v>10208754753.8866</v>
          </cell>
          <cell r="AE44">
            <v>10253071311.0086</v>
          </cell>
          <cell r="AF44">
            <v>10273747276.905899</v>
          </cell>
          <cell r="AG44">
            <v>10265662949.742599</v>
          </cell>
          <cell r="AH44">
            <v>10265726583.128099</v>
          </cell>
          <cell r="AI44">
            <v>10281516782.387899</v>
          </cell>
          <cell r="AJ44">
            <v>10289463552.2903</v>
          </cell>
          <cell r="AK44">
            <v>10293034911.940701</v>
          </cell>
          <cell r="AL44">
            <v>10255708205.416901</v>
          </cell>
          <cell r="AM44">
            <v>10282128436.939899</v>
          </cell>
          <cell r="AN44">
            <v>10272232838.556499</v>
          </cell>
        </row>
        <row r="45">
          <cell r="A45">
            <v>1</v>
          </cell>
          <cell r="B45" t="str">
            <v>A44</v>
          </cell>
          <cell r="C45">
            <v>1642</v>
          </cell>
          <cell r="D45">
            <v>7048378</v>
          </cell>
          <cell r="E45">
            <v>7048378</v>
          </cell>
          <cell r="F45">
            <v>12247.002603544701</v>
          </cell>
          <cell r="G45">
            <v>12359.681691722501</v>
          </cell>
          <cell r="H45">
            <v>0.94</v>
          </cell>
          <cell r="I45">
            <v>0.14000000000000001</v>
          </cell>
          <cell r="J45">
            <v>0.05</v>
          </cell>
          <cell r="K45">
            <v>-0.01</v>
          </cell>
          <cell r="L45">
            <v>0.01</v>
          </cell>
          <cell r="M45">
            <v>0.06</v>
          </cell>
          <cell r="N45">
            <v>-0.15</v>
          </cell>
          <cell r="O45">
            <v>0.02</v>
          </cell>
          <cell r="P45">
            <v>0</v>
          </cell>
          <cell r="Q45">
            <v>0.11</v>
          </cell>
          <cell r="R45">
            <v>-0.1</v>
          </cell>
          <cell r="S45">
            <v>-0.77</v>
          </cell>
          <cell r="T45">
            <v>-7.0000000000000007E-2</v>
          </cell>
          <cell r="U45">
            <v>0.48</v>
          </cell>
          <cell r="V45">
            <v>0.92</v>
          </cell>
          <cell r="W45">
            <v>86321503716.767197</v>
          </cell>
          <cell r="X45">
            <v>81220404436.904495</v>
          </cell>
          <cell r="Y45">
            <v>81986639491.416504</v>
          </cell>
          <cell r="Z45">
            <v>82028138853.233505</v>
          </cell>
          <cell r="AA45">
            <v>82103756412.889893</v>
          </cell>
          <cell r="AB45">
            <v>82020264422.825607</v>
          </cell>
          <cell r="AC45">
            <v>81629832744.182007</v>
          </cell>
          <cell r="AD45">
            <v>81635057586.262497</v>
          </cell>
          <cell r="AE45">
            <v>82036773292.694901</v>
          </cell>
          <cell r="AF45">
            <v>81916977485.936798</v>
          </cell>
          <cell r="AG45">
            <v>81936502525.640198</v>
          </cell>
          <cell r="AH45">
            <v>81936206256.645706</v>
          </cell>
          <cell r="AI45">
            <v>82025341366.311203</v>
          </cell>
          <cell r="AJ45">
            <v>86784177416.356796</v>
          </cell>
          <cell r="AK45">
            <v>87376117964.819901</v>
          </cell>
          <cell r="AL45">
            <v>86757463070.414795</v>
          </cell>
          <cell r="AM45">
            <v>86699079754.634705</v>
          </cell>
          <cell r="AN45">
            <v>87115708522.939697</v>
          </cell>
        </row>
        <row r="46">
          <cell r="A46">
            <v>1</v>
          </cell>
          <cell r="B46" t="str">
            <v>A45</v>
          </cell>
          <cell r="C46">
            <v>363</v>
          </cell>
          <cell r="D46">
            <v>273609</v>
          </cell>
          <cell r="E46">
            <v>273609</v>
          </cell>
          <cell r="F46">
            <v>8853.26581115716</v>
          </cell>
          <cell r="G46">
            <v>8915.5334901652895</v>
          </cell>
          <cell r="H46">
            <v>0.96</v>
          </cell>
          <cell r="I46">
            <v>-0.23</v>
          </cell>
          <cell r="J46">
            <v>-0.33</v>
          </cell>
          <cell r="K46">
            <v>0.01</v>
          </cell>
          <cell r="L46">
            <v>0.04</v>
          </cell>
          <cell r="M46">
            <v>-0.3</v>
          </cell>
          <cell r="N46">
            <v>-0.51</v>
          </cell>
          <cell r="O46">
            <v>0.12</v>
          </cell>
          <cell r="P46">
            <v>0</v>
          </cell>
          <cell r="Q46">
            <v>0.12</v>
          </cell>
          <cell r="R46">
            <v>-0.11</v>
          </cell>
          <cell r="S46">
            <v>-0.36</v>
          </cell>
          <cell r="T46">
            <v>0.28999999999999998</v>
          </cell>
          <cell r="U46">
            <v>0.27</v>
          </cell>
          <cell r="V46">
            <v>0.7</v>
          </cell>
          <cell r="W46">
            <v>2422333205.3249002</v>
          </cell>
          <cell r="X46">
            <v>2327276946.0715199</v>
          </cell>
          <cell r="Y46">
            <v>2349712346.2845101</v>
          </cell>
          <cell r="Z46">
            <v>2342073182.7015901</v>
          </cell>
          <cell r="AA46">
            <v>2344232220.5767398</v>
          </cell>
          <cell r="AB46">
            <v>2342336351.8848701</v>
          </cell>
          <cell r="AC46">
            <v>2331382209.50879</v>
          </cell>
          <cell r="AD46">
            <v>2332271324.4720001</v>
          </cell>
          <cell r="AE46">
            <v>2342779628.1459899</v>
          </cell>
          <cell r="AF46">
            <v>2330900322.20611</v>
          </cell>
          <cell r="AG46">
            <v>2333663373.9411302</v>
          </cell>
          <cell r="AH46">
            <v>2333653430.91222</v>
          </cell>
          <cell r="AI46">
            <v>2336378266.8620601</v>
          </cell>
          <cell r="AJ46">
            <v>2435326424.76544</v>
          </cell>
          <cell r="AK46">
            <v>2441650286.1059799</v>
          </cell>
          <cell r="AL46">
            <v>2425792663.1124802</v>
          </cell>
          <cell r="AM46">
            <v>2432764895.2795</v>
          </cell>
          <cell r="AN46">
            <v>2439370202.7106299</v>
          </cell>
        </row>
        <row r="47">
          <cell r="A47">
            <v>1</v>
          </cell>
          <cell r="B47" t="str">
            <v>A46</v>
          </cell>
          <cell r="C47">
            <v>240</v>
          </cell>
          <cell r="D47">
            <v>196517</v>
          </cell>
          <cell r="E47">
            <v>196517</v>
          </cell>
          <cell r="F47">
            <v>8584.3419101681193</v>
          </cell>
          <cell r="G47">
            <v>8703.3755123401406</v>
          </cell>
          <cell r="H47">
            <v>2.02</v>
          </cell>
          <cell r="I47">
            <v>-0.49</v>
          </cell>
          <cell r="J47">
            <v>-0.57999999999999996</v>
          </cell>
          <cell r="K47">
            <v>0.03</v>
          </cell>
          <cell r="L47">
            <v>0.08</v>
          </cell>
          <cell r="M47">
            <v>-0.54</v>
          </cell>
          <cell r="N47">
            <v>0.09</v>
          </cell>
          <cell r="O47">
            <v>-0.05</v>
          </cell>
          <cell r="P47">
            <v>0</v>
          </cell>
          <cell r="Q47">
            <v>0</v>
          </cell>
          <cell r="R47">
            <v>-0.05</v>
          </cell>
          <cell r="S47">
            <v>-0.01</v>
          </cell>
          <cell r="T47">
            <v>0.38</v>
          </cell>
          <cell r="U47">
            <v>0.2</v>
          </cell>
          <cell r="V47">
            <v>1.39</v>
          </cell>
          <cell r="W47">
            <v>1686969119.1605101</v>
          </cell>
          <cell r="X47">
            <v>1662152602.2544999</v>
          </cell>
          <cell r="Y47">
            <v>1695696887.8419399</v>
          </cell>
          <cell r="Z47">
            <v>1685896359.97614</v>
          </cell>
          <cell r="AA47">
            <v>1687450501.8883801</v>
          </cell>
          <cell r="AB47">
            <v>1686462929.90868</v>
          </cell>
          <cell r="AC47">
            <v>1683006105.63766</v>
          </cell>
          <cell r="AD47">
            <v>1684334090.69524</v>
          </cell>
          <cell r="AE47">
            <v>1686507489.69046</v>
          </cell>
          <cell r="AF47">
            <v>1688031839.73318</v>
          </cell>
          <cell r="AG47">
            <v>1687238975.37199</v>
          </cell>
          <cell r="AH47">
            <v>1687263764.90221</v>
          </cell>
          <cell r="AI47">
            <v>1687225558.1738701</v>
          </cell>
          <cell r="AJ47">
            <v>1707808738.1075699</v>
          </cell>
          <cell r="AK47">
            <v>1707108307.33445</v>
          </cell>
          <cell r="AL47">
            <v>1700479133.1686201</v>
          </cell>
          <cell r="AM47">
            <v>1706893486.5694799</v>
          </cell>
          <cell r="AN47">
            <v>1710361245.5585499</v>
          </cell>
        </row>
        <row r="48">
          <cell r="A48">
            <v>1</v>
          </cell>
          <cell r="B48" t="str">
            <v>A47</v>
          </cell>
          <cell r="C48">
            <v>325</v>
          </cell>
          <cell r="D48">
            <v>591954</v>
          </cell>
          <cell r="E48">
            <v>591954</v>
          </cell>
          <cell r="F48">
            <v>9005.5355941489597</v>
          </cell>
          <cell r="G48">
            <v>9125.0532106966803</v>
          </cell>
          <cell r="H48">
            <v>1.65</v>
          </cell>
          <cell r="I48">
            <v>-0.22</v>
          </cell>
          <cell r="J48">
            <v>-0.31</v>
          </cell>
          <cell r="K48">
            <v>7.0000000000000007E-2</v>
          </cell>
          <cell r="L48">
            <v>0.13</v>
          </cell>
          <cell r="M48">
            <v>-0.23</v>
          </cell>
          <cell r="N48">
            <v>1.77</v>
          </cell>
          <cell r="O48">
            <v>-0.2</v>
          </cell>
          <cell r="P48">
            <v>0</v>
          </cell>
          <cell r="Q48">
            <v>0.05</v>
          </cell>
          <cell r="R48">
            <v>-0.08</v>
          </cell>
          <cell r="S48">
            <v>-0.38</v>
          </cell>
          <cell r="T48">
            <v>0.18</v>
          </cell>
          <cell r="U48">
            <v>0.24</v>
          </cell>
          <cell r="V48">
            <v>1.33</v>
          </cell>
          <cell r="W48">
            <v>5330862817.0988503</v>
          </cell>
          <cell r="X48">
            <v>5096198298.60326</v>
          </cell>
          <cell r="Y48">
            <v>5180392667.7054901</v>
          </cell>
          <cell r="Z48">
            <v>5164235480.4748096</v>
          </cell>
          <cell r="AA48">
            <v>5168996125.9067698</v>
          </cell>
          <cell r="AB48">
            <v>5167822435.2358599</v>
          </cell>
          <cell r="AC48">
            <v>5126711503.46562</v>
          </cell>
          <cell r="AD48">
            <v>5133421810.1841497</v>
          </cell>
          <cell r="AE48">
            <v>5168379556.8090696</v>
          </cell>
          <cell r="AF48">
            <v>5259888856.3479099</v>
          </cell>
          <cell r="AG48">
            <v>5249604537.9240999</v>
          </cell>
          <cell r="AH48">
            <v>5249588572.62292</v>
          </cell>
          <cell r="AI48">
            <v>5252048253.5605402</v>
          </cell>
          <cell r="AJ48">
            <v>5393049400.6741896</v>
          </cell>
          <cell r="AK48">
            <v>5409512144.9658804</v>
          </cell>
          <cell r="AL48">
            <v>5379183487.4545202</v>
          </cell>
          <cell r="AM48">
            <v>5388732767.8560801</v>
          </cell>
          <cell r="AN48">
            <v>5401611748.2847404</v>
          </cell>
        </row>
        <row r="49">
          <cell r="A49">
            <v>1</v>
          </cell>
          <cell r="B49" t="str">
            <v>A48</v>
          </cell>
          <cell r="C49">
            <v>29</v>
          </cell>
          <cell r="D49">
            <v>39461</v>
          </cell>
          <cell r="E49">
            <v>39461</v>
          </cell>
          <cell r="F49">
            <v>7018.16857283429</v>
          </cell>
          <cell r="G49">
            <v>7058.9478025244098</v>
          </cell>
          <cell r="H49">
            <v>0.86</v>
          </cell>
          <cell r="I49">
            <v>-0.27</v>
          </cell>
          <cell r="J49">
            <v>-0.37</v>
          </cell>
          <cell r="K49">
            <v>0.03</v>
          </cell>
          <cell r="L49">
            <v>0.06</v>
          </cell>
          <cell r="M49">
            <v>-0.31</v>
          </cell>
          <cell r="N49">
            <v>2.89</v>
          </cell>
          <cell r="O49">
            <v>-0.38</v>
          </cell>
          <cell r="P49">
            <v>0</v>
          </cell>
          <cell r="Q49">
            <v>0.1</v>
          </cell>
          <cell r="R49">
            <v>0.05</v>
          </cell>
          <cell r="S49">
            <v>-0.73</v>
          </cell>
          <cell r="T49">
            <v>0.18</v>
          </cell>
          <cell r="U49">
            <v>0.56999999999999995</v>
          </cell>
          <cell r="V49">
            <v>0.57999999999999996</v>
          </cell>
          <cell r="W49">
            <v>276943950.05261397</v>
          </cell>
          <cell r="X49">
            <v>251640481.00435001</v>
          </cell>
          <cell r="Y49">
            <v>253814771.846771</v>
          </cell>
          <cell r="Z49">
            <v>252886871.07336399</v>
          </cell>
          <cell r="AA49">
            <v>253119994.58838001</v>
          </cell>
          <cell r="AB49">
            <v>252975186.66969201</v>
          </cell>
          <cell r="AC49">
            <v>248276740.41682801</v>
          </cell>
          <cell r="AD49">
            <v>248428248.94282499</v>
          </cell>
          <cell r="AE49">
            <v>253029131.923931</v>
          </cell>
          <cell r="AF49">
            <v>260331208.76595101</v>
          </cell>
          <cell r="AG49">
            <v>259354619.22752699</v>
          </cell>
          <cell r="AH49">
            <v>259353096.07132301</v>
          </cell>
          <cell r="AI49">
            <v>259622676.53368899</v>
          </cell>
          <cell r="AJ49">
            <v>276832410.06996799</v>
          </cell>
          <cell r="AK49">
            <v>279000398.733729</v>
          </cell>
          <cell r="AL49">
            <v>276465020.08974397</v>
          </cell>
          <cell r="AM49">
            <v>276960964.40639299</v>
          </cell>
          <cell r="AN49">
            <v>278553139.235416</v>
          </cell>
        </row>
        <row r="50">
          <cell r="A50">
            <v>1</v>
          </cell>
          <cell r="B50" t="str">
            <v>A49</v>
          </cell>
          <cell r="C50">
            <v>142</v>
          </cell>
          <cell r="D50">
            <v>98949</v>
          </cell>
          <cell r="E50">
            <v>98949</v>
          </cell>
          <cell r="F50">
            <v>6823.4766281352804</v>
          </cell>
          <cell r="G50">
            <v>6842.5059572850296</v>
          </cell>
          <cell r="H50">
            <v>0.8</v>
          </cell>
          <cell r="I50">
            <v>-0.28000000000000003</v>
          </cell>
          <cell r="J50">
            <v>-0.38</v>
          </cell>
          <cell r="K50">
            <v>0.14000000000000001</v>
          </cell>
          <cell r="L50">
            <v>0.19</v>
          </cell>
          <cell r="M50">
            <v>-0.21</v>
          </cell>
          <cell r="N50">
            <v>1.33</v>
          </cell>
          <cell r="O50">
            <v>-0.37</v>
          </cell>
          <cell r="P50">
            <v>0.03</v>
          </cell>
          <cell r="Q50">
            <v>0.71</v>
          </cell>
          <cell r="R50">
            <v>-0.06</v>
          </cell>
          <cell r="S50">
            <v>-1.02</v>
          </cell>
          <cell r="T50">
            <v>0.45</v>
          </cell>
          <cell r="U50">
            <v>0.87</v>
          </cell>
          <cell r="V50">
            <v>0.28000000000000003</v>
          </cell>
          <cell r="W50">
            <v>675176188.87735701</v>
          </cell>
          <cell r="X50">
            <v>616394488.53232801</v>
          </cell>
          <cell r="Y50">
            <v>621345558.09903896</v>
          </cell>
          <cell r="Z50">
            <v>619015426.91399705</v>
          </cell>
          <cell r="AA50">
            <v>619586065.68048894</v>
          </cell>
          <cell r="AB50">
            <v>619876621.30018795</v>
          </cell>
          <cell r="AC50">
            <v>608510157.30416</v>
          </cell>
          <cell r="AD50">
            <v>609655041.291641</v>
          </cell>
          <cell r="AE50">
            <v>620009703.76415801</v>
          </cell>
          <cell r="AF50">
            <v>628255416.40081501</v>
          </cell>
          <cell r="AG50">
            <v>625907108.40628195</v>
          </cell>
          <cell r="AH50">
            <v>626070294.74708903</v>
          </cell>
          <cell r="AI50">
            <v>630529560.87436104</v>
          </cell>
          <cell r="AJ50">
            <v>671586865.84582698</v>
          </cell>
          <cell r="AK50">
            <v>678114342.07508504</v>
          </cell>
          <cell r="AL50">
            <v>668205604.11772001</v>
          </cell>
          <cell r="AM50">
            <v>671197855.50316501</v>
          </cell>
          <cell r="AN50">
            <v>677059121.96739697</v>
          </cell>
        </row>
        <row r="51">
          <cell r="A51">
            <v>1</v>
          </cell>
          <cell r="B51" t="str">
            <v>A50</v>
          </cell>
          <cell r="C51">
            <v>898</v>
          </cell>
          <cell r="D51">
            <v>4604289</v>
          </cell>
          <cell r="E51">
            <v>4604289</v>
          </cell>
          <cell r="F51">
            <v>13344.153238474801</v>
          </cell>
          <cell r="G51">
            <v>13477.4171365322</v>
          </cell>
          <cell r="H51">
            <v>0.93</v>
          </cell>
          <cell r="I51">
            <v>0.2</v>
          </cell>
          <cell r="J51">
            <v>0.11</v>
          </cell>
          <cell r="K51">
            <v>-0.04</v>
          </cell>
          <cell r="L51">
            <v>-0.02</v>
          </cell>
          <cell r="M51">
            <v>0.09</v>
          </cell>
          <cell r="N51">
            <v>-0.19</v>
          </cell>
          <cell r="O51">
            <v>-0.06</v>
          </cell>
          <cell r="P51">
            <v>0</v>
          </cell>
          <cell r="Q51">
            <v>0.12</v>
          </cell>
          <cell r="R51">
            <v>-0.08</v>
          </cell>
          <cell r="S51">
            <v>-0.82</v>
          </cell>
          <cell r="T51">
            <v>-0.1</v>
          </cell>
          <cell r="U51">
            <v>0.45</v>
          </cell>
          <cell r="V51">
            <v>1</v>
          </cell>
          <cell r="W51">
            <v>61440337970.223801</v>
          </cell>
          <cell r="X51">
            <v>57847061619.191597</v>
          </cell>
          <cell r="Y51">
            <v>58387092219.123802</v>
          </cell>
          <cell r="Z51">
            <v>58450752112.278801</v>
          </cell>
          <cell r="AA51">
            <v>58504634881.004097</v>
          </cell>
          <cell r="AB51">
            <v>58428652148.221199</v>
          </cell>
          <cell r="AC51">
            <v>58187483657.081596</v>
          </cell>
          <cell r="AD51">
            <v>58175578023.985901</v>
          </cell>
          <cell r="AE51">
            <v>58440388408.649002</v>
          </cell>
          <cell r="AF51">
            <v>58328188453.024902</v>
          </cell>
          <cell r="AG51">
            <v>58290524936.384201</v>
          </cell>
          <cell r="AH51">
            <v>58290317851.588799</v>
          </cell>
          <cell r="AI51">
            <v>58359111831.873802</v>
          </cell>
          <cell r="AJ51">
            <v>61823561343.186798</v>
          </cell>
          <cell r="AK51">
            <v>62287793079.276299</v>
          </cell>
          <cell r="AL51">
            <v>61840362490.584999</v>
          </cell>
          <cell r="AM51">
            <v>61776819748.013603</v>
          </cell>
          <cell r="AN51">
            <v>62053923470.146797</v>
          </cell>
        </row>
        <row r="52">
          <cell r="A52">
            <v>1</v>
          </cell>
          <cell r="B52" t="str">
            <v>A51</v>
          </cell>
          <cell r="C52">
            <v>109</v>
          </cell>
          <cell r="D52">
            <v>337123</v>
          </cell>
          <cell r="E52">
            <v>337123</v>
          </cell>
          <cell r="F52">
            <v>11360.8000432154</v>
          </cell>
          <cell r="G52">
            <v>11423.876987983</v>
          </cell>
          <cell r="H52">
            <v>0.87</v>
          </cell>
          <cell r="I52">
            <v>0.09</v>
          </cell>
          <cell r="J52">
            <v>0</v>
          </cell>
          <cell r="K52">
            <v>-0.11</v>
          </cell>
          <cell r="L52">
            <v>-0.09</v>
          </cell>
          <cell r="M52">
            <v>-0.09</v>
          </cell>
          <cell r="N52">
            <v>1.07</v>
          </cell>
          <cell r="O52">
            <v>-0.12</v>
          </cell>
          <cell r="P52">
            <v>0</v>
          </cell>
          <cell r="Q52">
            <v>0.04</v>
          </cell>
          <cell r="R52">
            <v>-0.11</v>
          </cell>
          <cell r="S52">
            <v>-0.13</v>
          </cell>
          <cell r="T52">
            <v>0.17</v>
          </cell>
          <cell r="U52">
            <v>-0.08</v>
          </cell>
          <cell r="V52">
            <v>0.56000000000000005</v>
          </cell>
          <cell r="W52">
            <v>3829986992.9689002</v>
          </cell>
          <cell r="X52">
            <v>3786865694.6086898</v>
          </cell>
          <cell r="Y52">
            <v>3819830758.3320999</v>
          </cell>
          <cell r="Z52">
            <v>3819692674.21768</v>
          </cell>
          <cell r="AA52">
            <v>3823213854.1773801</v>
          </cell>
          <cell r="AB52">
            <v>3815664665.87779</v>
          </cell>
          <cell r="AC52">
            <v>3807869206.4110298</v>
          </cell>
          <cell r="AD52">
            <v>3804261353.5211902</v>
          </cell>
          <cell r="AE52">
            <v>3816468851.8563499</v>
          </cell>
          <cell r="AF52">
            <v>3857121156.5757599</v>
          </cell>
          <cell r="AG52">
            <v>3852518403.5427299</v>
          </cell>
          <cell r="AH52">
            <v>3852500912.5815301</v>
          </cell>
          <cell r="AI52">
            <v>3854029580.4783802</v>
          </cell>
          <cell r="AJ52">
            <v>3858589449.1582599</v>
          </cell>
          <cell r="AK52">
            <v>3859450612.11167</v>
          </cell>
          <cell r="AL52">
            <v>3847645310.3259401</v>
          </cell>
          <cell r="AM52">
            <v>3854253061.07691</v>
          </cell>
          <cell r="AN52">
            <v>3851251681.8197899</v>
          </cell>
        </row>
        <row r="53">
          <cell r="A53">
            <v>1</v>
          </cell>
          <cell r="B53" t="str">
            <v>A52</v>
          </cell>
          <cell r="C53">
            <v>1107</v>
          </cell>
          <cell r="D53">
            <v>2717698</v>
          </cell>
          <cell r="E53">
            <v>2717698</v>
          </cell>
          <cell r="F53">
            <v>10046.5537200484</v>
          </cell>
          <cell r="G53">
            <v>10119.2830312654</v>
          </cell>
          <cell r="H53">
            <v>0.97</v>
          </cell>
          <cell r="I53">
            <v>-0.02</v>
          </cell>
          <cell r="J53">
            <v>-0.11</v>
          </cell>
          <cell r="K53">
            <v>0.06</v>
          </cell>
          <cell r="L53">
            <v>7.0000000000000007E-2</v>
          </cell>
          <cell r="M53">
            <v>-0.04</v>
          </cell>
          <cell r="N53">
            <v>-0.08</v>
          </cell>
          <cell r="O53">
            <v>0.23</v>
          </cell>
          <cell r="P53">
            <v>0</v>
          </cell>
          <cell r="Q53">
            <v>0.09</v>
          </cell>
          <cell r="R53">
            <v>-0.15</v>
          </cell>
          <cell r="S53">
            <v>-0.64</v>
          </cell>
          <cell r="T53">
            <v>0.04</v>
          </cell>
          <cell r="U53">
            <v>0.53</v>
          </cell>
          <cell r="V53">
            <v>0.72</v>
          </cell>
          <cell r="W53">
            <v>27303498951.868198</v>
          </cell>
          <cell r="X53">
            <v>25700619763.7845</v>
          </cell>
          <cell r="Y53">
            <v>25949259618.577099</v>
          </cell>
          <cell r="Z53">
            <v>25919459923.6563</v>
          </cell>
          <cell r="AA53">
            <v>25943353752.462399</v>
          </cell>
          <cell r="AB53">
            <v>25933948626.489399</v>
          </cell>
          <cell r="AC53">
            <v>25773731296.6091</v>
          </cell>
          <cell r="AD53">
            <v>25791750886.7486</v>
          </cell>
          <cell r="AE53">
            <v>25939164512.191898</v>
          </cell>
          <cell r="AF53">
            <v>25919689355.118301</v>
          </cell>
          <cell r="AG53">
            <v>25979640963.196999</v>
          </cell>
          <cell r="AH53">
            <v>25979541835.9692</v>
          </cell>
          <cell r="AI53">
            <v>26002607801.2995</v>
          </cell>
          <cell r="AJ53">
            <v>27395942497.935501</v>
          </cell>
          <cell r="AK53">
            <v>27529975171.649799</v>
          </cell>
          <cell r="AL53">
            <v>27342893242.942299</v>
          </cell>
          <cell r="AM53">
            <v>27355024901.9006</v>
          </cell>
          <cell r="AN53">
            <v>27501155255.503899</v>
          </cell>
        </row>
        <row r="54">
          <cell r="A54">
            <v>1</v>
          </cell>
          <cell r="B54" t="str">
            <v>A53</v>
          </cell>
          <cell r="C54">
            <v>408</v>
          </cell>
          <cell r="D54">
            <v>632707</v>
          </cell>
          <cell r="E54">
            <v>632707</v>
          </cell>
          <cell r="F54">
            <v>9455.38623352164</v>
          </cell>
          <cell r="G54">
            <v>9536.2679876927396</v>
          </cell>
          <cell r="H54">
            <v>0.95</v>
          </cell>
          <cell r="I54">
            <v>0.02</v>
          </cell>
          <cell r="J54">
            <v>-7.0000000000000007E-2</v>
          </cell>
          <cell r="K54">
            <v>-0.21</v>
          </cell>
          <cell r="L54">
            <v>-0.21</v>
          </cell>
          <cell r="M54">
            <v>-0.25</v>
          </cell>
          <cell r="N54">
            <v>-0.35</v>
          </cell>
          <cell r="O54">
            <v>-0.05</v>
          </cell>
          <cell r="P54">
            <v>0</v>
          </cell>
          <cell r="Q54">
            <v>0.19</v>
          </cell>
          <cell r="R54">
            <v>-0.04</v>
          </cell>
          <cell r="S54">
            <v>-0.09</v>
          </cell>
          <cell r="T54">
            <v>0.3</v>
          </cell>
          <cell r="U54">
            <v>-0.12</v>
          </cell>
          <cell r="V54">
            <v>0.86</v>
          </cell>
          <cell r="W54">
            <v>5982489057.6527796</v>
          </cell>
          <cell r="X54">
            <v>6011603264.1059198</v>
          </cell>
          <cell r="Y54">
            <v>6068415505.1065598</v>
          </cell>
          <cell r="Z54">
            <v>6064223626.6016798</v>
          </cell>
          <cell r="AA54">
            <v>6069813925.2268105</v>
          </cell>
          <cell r="AB54">
            <v>6051694281.3035898</v>
          </cell>
          <cell r="AC54">
            <v>6034861089.82582</v>
          </cell>
          <cell r="AD54">
            <v>6022446297.4080296</v>
          </cell>
          <cell r="AE54">
            <v>6052945851.5590296</v>
          </cell>
          <cell r="AF54">
            <v>6031695291.5605402</v>
          </cell>
          <cell r="AG54">
            <v>6028838195.5365295</v>
          </cell>
          <cell r="AH54">
            <v>6028808795.8191299</v>
          </cell>
          <cell r="AI54">
            <v>6040236408.2415504</v>
          </cell>
          <cell r="AJ54">
            <v>6043226026.4401598</v>
          </cell>
          <cell r="AK54">
            <v>6046097512.4960804</v>
          </cell>
          <cell r="AL54">
            <v>6022444776.02668</v>
          </cell>
          <cell r="AM54">
            <v>6040612858.8832598</v>
          </cell>
          <cell r="AN54">
            <v>6033663509.6891098</v>
          </cell>
        </row>
        <row r="55">
          <cell r="A55">
            <v>1</v>
          </cell>
          <cell r="B55" t="str">
            <v>A55</v>
          </cell>
          <cell r="C55">
            <v>189</v>
          </cell>
          <cell r="D55">
            <v>619828</v>
          </cell>
          <cell r="E55">
            <v>619828</v>
          </cell>
          <cell r="F55">
            <v>9709.3150264963206</v>
          </cell>
          <cell r="G55">
            <v>9830.8047602942297</v>
          </cell>
          <cell r="H55">
            <v>0.83</v>
          </cell>
          <cell r="I55">
            <v>0</v>
          </cell>
          <cell r="J55">
            <v>-0.09</v>
          </cell>
          <cell r="K55">
            <v>0.06</v>
          </cell>
          <cell r="L55">
            <v>0.11</v>
          </cell>
          <cell r="M55">
            <v>-0.01</v>
          </cell>
          <cell r="N55">
            <v>1.93</v>
          </cell>
          <cell r="O55">
            <v>0.05</v>
          </cell>
          <cell r="P55">
            <v>0</v>
          </cell>
          <cell r="Q55">
            <v>0.46</v>
          </cell>
          <cell r="R55">
            <v>-0.11</v>
          </cell>
          <cell r="S55">
            <v>-0.63</v>
          </cell>
          <cell r="T55">
            <v>0.1</v>
          </cell>
          <cell r="U55">
            <v>0.47</v>
          </cell>
          <cell r="V55">
            <v>1.25</v>
          </cell>
          <cell r="W55">
            <v>6018105314.2431602</v>
          </cell>
          <cell r="X55">
            <v>5621438874.8035202</v>
          </cell>
          <cell r="Y55">
            <v>5668352409.7806396</v>
          </cell>
          <cell r="Z55">
            <v>5663006889.7501497</v>
          </cell>
          <cell r="AA55">
            <v>5668227327.1184301</v>
          </cell>
          <cell r="AB55">
            <v>5666348003.86903</v>
          </cell>
          <cell r="AC55">
            <v>5593515823.7895699</v>
          </cell>
          <cell r="AD55">
            <v>5599398373.4080496</v>
          </cell>
          <cell r="AE55">
            <v>5667550681.6191998</v>
          </cell>
          <cell r="AF55">
            <v>5776664267.9069901</v>
          </cell>
          <cell r="AG55">
            <v>5779367075.4773197</v>
          </cell>
          <cell r="AH55">
            <v>5779335163.8291998</v>
          </cell>
          <cell r="AI55">
            <v>5805716954.7076101</v>
          </cell>
          <cell r="AJ55">
            <v>6071551036.3120899</v>
          </cell>
          <cell r="AK55">
            <v>6103031886.54741</v>
          </cell>
          <cell r="AL55">
            <v>6058660794.6621799</v>
          </cell>
          <cell r="AM55">
            <v>6064655085.9123297</v>
          </cell>
          <cell r="AN55">
            <v>6093408052.9636497</v>
          </cell>
        </row>
        <row r="56">
          <cell r="A56">
            <v>1</v>
          </cell>
          <cell r="B56" t="str">
            <v>A56</v>
          </cell>
          <cell r="C56">
            <v>324</v>
          </cell>
          <cell r="D56">
            <v>387378</v>
          </cell>
          <cell r="E56">
            <v>387378</v>
          </cell>
          <cell r="F56">
            <v>10344.379444300301</v>
          </cell>
          <cell r="G56">
            <v>10516.575481596699</v>
          </cell>
          <cell r="H56">
            <v>2.09</v>
          </cell>
          <cell r="I56">
            <v>-0.23</v>
          </cell>
          <cell r="J56">
            <v>-0.32</v>
          </cell>
          <cell r="K56">
            <v>-0.1</v>
          </cell>
          <cell r="L56">
            <v>-0.09</v>
          </cell>
          <cell r="M56">
            <v>-0.41</v>
          </cell>
          <cell r="N56">
            <v>0.02</v>
          </cell>
          <cell r="O56">
            <v>-0.03</v>
          </cell>
          <cell r="P56">
            <v>0</v>
          </cell>
          <cell r="Q56">
            <v>0.01</v>
          </cell>
          <cell r="R56">
            <v>-0.05</v>
          </cell>
          <cell r="S56">
            <v>-0.04</v>
          </cell>
          <cell r="T56">
            <v>0.28000000000000003</v>
          </cell>
          <cell r="U56">
            <v>-0.03</v>
          </cell>
          <cell r="V56">
            <v>1.66</v>
          </cell>
          <cell r="W56">
            <v>4007185020.3741698</v>
          </cell>
          <cell r="X56">
            <v>3980892387.66431</v>
          </cell>
          <cell r="Y56">
            <v>4064068110.0963998</v>
          </cell>
          <cell r="Z56">
            <v>4051165214.0988898</v>
          </cell>
          <cell r="AA56">
            <v>4054899776.7933202</v>
          </cell>
          <cell r="AB56">
            <v>4047307054.3596401</v>
          </cell>
          <cell r="AC56">
            <v>4046097731.4322801</v>
          </cell>
          <cell r="AD56">
            <v>4042512825.0598202</v>
          </cell>
          <cell r="AE56">
            <v>4047387013.0974998</v>
          </cell>
          <cell r="AF56">
            <v>4048114848.5632</v>
          </cell>
          <cell r="AG56">
            <v>4046740505.9814701</v>
          </cell>
          <cell r="AH56">
            <v>4046764377.3169999</v>
          </cell>
          <cell r="AI56">
            <v>4047029852.2600899</v>
          </cell>
          <cell r="AJ56">
            <v>4077266355.59938</v>
          </cell>
          <cell r="AK56">
            <v>4076468974.6292901</v>
          </cell>
          <cell r="AL56">
            <v>4063582174.2773199</v>
          </cell>
          <cell r="AM56">
            <v>4075038994.2410698</v>
          </cell>
          <cell r="AN56">
            <v>4073889976.9099498</v>
          </cell>
        </row>
        <row r="57">
          <cell r="A57">
            <v>1</v>
          </cell>
          <cell r="B57" t="str">
            <v>A57</v>
          </cell>
          <cell r="C57">
            <v>148</v>
          </cell>
          <cell r="D57">
            <v>109781</v>
          </cell>
          <cell r="E57">
            <v>109781</v>
          </cell>
          <cell r="F57">
            <v>7320.7430716916097</v>
          </cell>
          <cell r="G57">
            <v>7417.0623228310096</v>
          </cell>
          <cell r="H57">
            <v>1.68</v>
          </cell>
          <cell r="I57">
            <v>-0.47</v>
          </cell>
          <cell r="J57">
            <v>-0.56000000000000005</v>
          </cell>
          <cell r="K57">
            <v>-0.01</v>
          </cell>
          <cell r="L57">
            <v>0.02</v>
          </cell>
          <cell r="M57">
            <v>-0.56000000000000005</v>
          </cell>
          <cell r="N57">
            <v>0.55000000000000004</v>
          </cell>
          <cell r="O57">
            <v>-0.09</v>
          </cell>
          <cell r="P57">
            <v>0</v>
          </cell>
          <cell r="Q57">
            <v>0.14000000000000001</v>
          </cell>
          <cell r="R57">
            <v>-0.04</v>
          </cell>
          <cell r="S57">
            <v>-0.23</v>
          </cell>
          <cell r="T57">
            <v>0.1</v>
          </cell>
          <cell r="U57">
            <v>0.06</v>
          </cell>
          <cell r="V57">
            <v>1.32</v>
          </cell>
          <cell r="W57">
            <v>803678495.15337598</v>
          </cell>
          <cell r="X57">
            <v>784639619.302912</v>
          </cell>
          <cell r="Y57">
            <v>797824449.93857002</v>
          </cell>
          <cell r="Z57">
            <v>793365904.85930502</v>
          </cell>
          <cell r="AA57">
            <v>794097268.44354105</v>
          </cell>
          <cell r="AB57">
            <v>793268750.93179202</v>
          </cell>
          <cell r="AC57">
            <v>788927682.53209198</v>
          </cell>
          <cell r="AD57">
            <v>789070428.98443401</v>
          </cell>
          <cell r="AE57">
            <v>793335366.57915103</v>
          </cell>
          <cell r="AF57">
            <v>797720278.13608301</v>
          </cell>
          <cell r="AG57">
            <v>797041319.71821702</v>
          </cell>
          <cell r="AH57">
            <v>797039531.41382504</v>
          </cell>
          <cell r="AI57">
            <v>798180157.05603898</v>
          </cell>
          <cell r="AJ57">
            <v>814102447.88751101</v>
          </cell>
          <cell r="AK57">
            <v>815693084.05957901</v>
          </cell>
          <cell r="AL57">
            <v>813012294.20902503</v>
          </cell>
          <cell r="AM57">
            <v>813788906.27394903</v>
          </cell>
          <cell r="AN57">
            <v>814252518.86271095</v>
          </cell>
        </row>
        <row r="58">
          <cell r="A58">
            <v>1</v>
          </cell>
          <cell r="B58" t="str">
            <v>A58</v>
          </cell>
          <cell r="C58">
            <v>126</v>
          </cell>
          <cell r="D58">
            <v>358563</v>
          </cell>
          <cell r="E58">
            <v>358563</v>
          </cell>
          <cell r="F58">
            <v>10766.934402225301</v>
          </cell>
          <cell r="G58">
            <v>10955.9466446394</v>
          </cell>
          <cell r="H58">
            <v>2.16</v>
          </cell>
          <cell r="I58">
            <v>-0.17</v>
          </cell>
          <cell r="J58">
            <v>-0.27</v>
          </cell>
          <cell r="K58">
            <v>0.02</v>
          </cell>
          <cell r="L58">
            <v>0.08</v>
          </cell>
          <cell r="M58">
            <v>-0.24</v>
          </cell>
          <cell r="N58">
            <v>0.36</v>
          </cell>
          <cell r="O58">
            <v>-7.0000000000000007E-2</v>
          </cell>
          <cell r="P58">
            <v>0</v>
          </cell>
          <cell r="Q58">
            <v>0.01</v>
          </cell>
          <cell r="R58">
            <v>-0.08</v>
          </cell>
          <cell r="S58">
            <v>-0.14000000000000001</v>
          </cell>
          <cell r="T58">
            <v>0.17</v>
          </cell>
          <cell r="U58">
            <v>-0.04</v>
          </cell>
          <cell r="V58">
            <v>1.76</v>
          </cell>
          <cell r="W58">
            <v>3860624300.0651002</v>
          </cell>
          <cell r="X58">
            <v>3813326480.5226498</v>
          </cell>
          <cell r="Y58">
            <v>3895860864.0827198</v>
          </cell>
          <cell r="Z58">
            <v>3885512133.6995001</v>
          </cell>
          <cell r="AA58">
            <v>3889093989.2636099</v>
          </cell>
          <cell r="AB58">
            <v>3886473727.24754</v>
          </cell>
          <cell r="AC58">
            <v>3882379331.7598</v>
          </cell>
          <cell r="AD58">
            <v>3885477624.3281898</v>
          </cell>
          <cell r="AE58">
            <v>3886591705.8826399</v>
          </cell>
          <cell r="AF58">
            <v>3900760864.4700899</v>
          </cell>
          <cell r="AG58">
            <v>3898169217.39504</v>
          </cell>
          <cell r="AH58">
            <v>3898165272.5770998</v>
          </cell>
          <cell r="AI58">
            <v>3898602967.3337402</v>
          </cell>
          <cell r="AJ58">
            <v>3933139985.0623498</v>
          </cell>
          <cell r="AK58">
            <v>3935560858.0281701</v>
          </cell>
          <cell r="AL58">
            <v>3923451419.7438202</v>
          </cell>
          <cell r="AM58">
            <v>3930049652.1526999</v>
          </cell>
          <cell r="AN58">
            <v>3928397096.7418399</v>
          </cell>
        </row>
        <row r="59">
          <cell r="A59">
            <v>1</v>
          </cell>
          <cell r="B59" t="str">
            <v>A59</v>
          </cell>
          <cell r="C59">
            <v>12</v>
          </cell>
          <cell r="D59">
            <v>22560</v>
          </cell>
          <cell r="E59">
            <v>22560</v>
          </cell>
          <cell r="F59">
            <v>8822.2608971445607</v>
          </cell>
          <cell r="G59">
            <v>9021.5908316435107</v>
          </cell>
          <cell r="H59">
            <v>2.06</v>
          </cell>
          <cell r="I59">
            <v>-0.55000000000000004</v>
          </cell>
          <cell r="J59">
            <v>-0.64</v>
          </cell>
          <cell r="K59">
            <v>-7.0000000000000007E-2</v>
          </cell>
          <cell r="L59">
            <v>-0.08</v>
          </cell>
          <cell r="M59">
            <v>-0.71</v>
          </cell>
          <cell r="N59">
            <v>1.34</v>
          </cell>
          <cell r="O59">
            <v>-0.13</v>
          </cell>
          <cell r="P59">
            <v>0</v>
          </cell>
          <cell r="Q59">
            <v>0</v>
          </cell>
          <cell r="R59">
            <v>0</v>
          </cell>
          <cell r="S59">
            <v>-0.18</v>
          </cell>
          <cell r="T59">
            <v>-7.0000000000000007E-2</v>
          </cell>
          <cell r="U59">
            <v>7.0000000000000007E-2</v>
          </cell>
          <cell r="V59">
            <v>2.2599999999999998</v>
          </cell>
          <cell r="W59">
            <v>199030205.83958101</v>
          </cell>
          <cell r="X59">
            <v>196189698.61135101</v>
          </cell>
          <cell r="Y59">
            <v>200238722.229182</v>
          </cell>
          <cell r="Z59">
            <v>198950878.52162001</v>
          </cell>
          <cell r="AA59">
            <v>199134281.19459999</v>
          </cell>
          <cell r="AB59">
            <v>198805555.33118299</v>
          </cell>
          <cell r="AC59">
            <v>198692930.86459601</v>
          </cell>
          <cell r="AD59">
            <v>198537921.87838301</v>
          </cell>
          <cell r="AE59">
            <v>198818844.033595</v>
          </cell>
          <cell r="AF59">
            <v>201483894.329348</v>
          </cell>
          <cell r="AG59">
            <v>201230929.42840901</v>
          </cell>
          <cell r="AH59">
            <v>201230563.22786501</v>
          </cell>
          <cell r="AI59">
            <v>201238500.79140201</v>
          </cell>
          <cell r="AJ59">
            <v>203369391.00015</v>
          </cell>
          <cell r="AK59">
            <v>203749209.509213</v>
          </cell>
          <cell r="AL59">
            <v>203522443.17484999</v>
          </cell>
          <cell r="AM59">
            <v>203378822.99860799</v>
          </cell>
          <cell r="AN59">
            <v>203527089.16187799</v>
          </cell>
        </row>
        <row r="60">
          <cell r="A60">
            <v>1</v>
          </cell>
          <cell r="B60" t="str">
            <v>A60</v>
          </cell>
          <cell r="C60">
            <v>1927</v>
          </cell>
          <cell r="D60">
            <v>6530328</v>
          </cell>
          <cell r="E60">
            <v>6530328</v>
          </cell>
          <cell r="F60">
            <v>11719.096620447301</v>
          </cell>
          <cell r="G60">
            <v>11829.0866623815</v>
          </cell>
          <cell r="H60">
            <v>1</v>
          </cell>
          <cell r="I60">
            <v>0.09</v>
          </cell>
          <cell r="J60">
            <v>0</v>
          </cell>
          <cell r="K60">
            <v>-0.01</v>
          </cell>
          <cell r="L60">
            <v>0.01</v>
          </cell>
          <cell r="M60">
            <v>0.01</v>
          </cell>
          <cell r="N60">
            <v>0.02</v>
          </cell>
          <cell r="O60">
            <v>0</v>
          </cell>
          <cell r="P60">
            <v>0</v>
          </cell>
          <cell r="Q60">
            <v>0.12</v>
          </cell>
          <cell r="R60">
            <v>-0.09</v>
          </cell>
          <cell r="S60">
            <v>-0.6</v>
          </cell>
          <cell r="T60">
            <v>0</v>
          </cell>
          <cell r="U60">
            <v>0.32</v>
          </cell>
          <cell r="V60">
            <v>0.94</v>
          </cell>
          <cell r="W60">
            <v>76529544795.212204</v>
          </cell>
          <cell r="X60">
            <v>72971500419.968796</v>
          </cell>
          <cell r="Y60">
            <v>73702086758.625305</v>
          </cell>
          <cell r="Z60">
            <v>73699083618.427505</v>
          </cell>
          <cell r="AA60">
            <v>73767023046.653503</v>
          </cell>
          <cell r="AB60">
            <v>73691969808.105499</v>
          </cell>
          <cell r="AC60">
            <v>73377214267.131607</v>
          </cell>
          <cell r="AD60">
            <v>73383223210.305206</v>
          </cell>
          <cell r="AE60">
            <v>73706241574.052902</v>
          </cell>
          <cell r="AF60">
            <v>73724381077.9785</v>
          </cell>
          <cell r="AG60">
            <v>73723686919.791107</v>
          </cell>
          <cell r="AH60">
            <v>73723526174.476898</v>
          </cell>
          <cell r="AI60">
            <v>73811680486.9272</v>
          </cell>
          <cell r="AJ60">
            <v>77064435777.820007</v>
          </cell>
          <cell r="AK60">
            <v>77461431422.526901</v>
          </cell>
          <cell r="AL60">
            <v>76995538857.798401</v>
          </cell>
          <cell r="AM60">
            <v>76998654848.332993</v>
          </cell>
          <cell r="AN60">
            <v>77247815845.776505</v>
          </cell>
        </row>
        <row r="61">
          <cell r="A61">
            <v>1</v>
          </cell>
          <cell r="B61" t="str">
            <v>A61</v>
          </cell>
          <cell r="C61">
            <v>881</v>
          </cell>
          <cell r="D61">
            <v>1585891</v>
          </cell>
          <cell r="E61">
            <v>1585891</v>
          </cell>
          <cell r="F61">
            <v>10129.945264919599</v>
          </cell>
          <cell r="G61">
            <v>10216.2587979482</v>
          </cell>
          <cell r="H61">
            <v>0.95</v>
          </cell>
          <cell r="I61">
            <v>0.08</v>
          </cell>
          <cell r="J61">
            <v>-0.02</v>
          </cell>
          <cell r="K61">
            <v>0.04</v>
          </cell>
          <cell r="L61">
            <v>7.0000000000000007E-2</v>
          </cell>
          <cell r="M61">
            <v>0.04</v>
          </cell>
          <cell r="N61">
            <v>-0.01</v>
          </cell>
          <cell r="O61">
            <v>-0.04</v>
          </cell>
          <cell r="P61">
            <v>0</v>
          </cell>
          <cell r="Q61">
            <v>0.12</v>
          </cell>
          <cell r="R61">
            <v>-0.16</v>
          </cell>
          <cell r="S61">
            <v>-0.76</v>
          </cell>
          <cell r="T61">
            <v>-0.01</v>
          </cell>
          <cell r="U61">
            <v>0.66</v>
          </cell>
          <cell r="V61">
            <v>0.85</v>
          </cell>
          <cell r="W61">
            <v>16064989026.128599</v>
          </cell>
          <cell r="X61">
            <v>15080611505.3081</v>
          </cell>
          <cell r="Y61">
            <v>15224425476.2099</v>
          </cell>
          <cell r="Z61">
            <v>15221891858.9114</v>
          </cell>
          <cell r="AA61">
            <v>15235924145.049</v>
          </cell>
          <cell r="AB61">
            <v>15228023190.5711</v>
          </cell>
          <cell r="AC61">
            <v>15117187353.388599</v>
          </cell>
          <cell r="AD61">
            <v>15128116489.2295</v>
          </cell>
          <cell r="AE61">
            <v>15231120334.7082</v>
          </cell>
          <cell r="AF61">
            <v>15230161795.8888</v>
          </cell>
          <cell r="AG61">
            <v>15224662451.3839</v>
          </cell>
          <cell r="AH61">
            <v>15224595331.871</v>
          </cell>
          <cell r="AI61">
            <v>15243393898.686501</v>
          </cell>
          <cell r="AJ61">
            <v>16122839280.7481</v>
          </cell>
          <cell r="AK61">
            <v>16219928542.3297</v>
          </cell>
          <cell r="AL61">
            <v>16098380258.7633</v>
          </cell>
          <cell r="AM61">
            <v>16096280261.323</v>
          </cell>
          <cell r="AN61">
            <v>16201872881.3368</v>
          </cell>
        </row>
        <row r="62">
          <cell r="A62">
            <v>1</v>
          </cell>
          <cell r="B62" t="str">
            <v>A62</v>
          </cell>
          <cell r="C62">
            <v>522</v>
          </cell>
          <cell r="D62">
            <v>1146480</v>
          </cell>
          <cell r="E62">
            <v>1146480</v>
          </cell>
          <cell r="F62">
            <v>12484.5891006127</v>
          </cell>
          <cell r="G62">
            <v>12599.616296960899</v>
          </cell>
          <cell r="H62">
            <v>1.02</v>
          </cell>
          <cell r="I62">
            <v>0.13</v>
          </cell>
          <cell r="J62">
            <v>0.03</v>
          </cell>
          <cell r="K62">
            <v>-0.13</v>
          </cell>
          <cell r="L62">
            <v>-0.12</v>
          </cell>
          <cell r="M62">
            <v>-0.08</v>
          </cell>
          <cell r="N62">
            <v>-0.15</v>
          </cell>
          <cell r="O62">
            <v>0.04</v>
          </cell>
          <cell r="P62">
            <v>0</v>
          </cell>
          <cell r="Q62">
            <v>0.06</v>
          </cell>
          <cell r="R62">
            <v>-0.06</v>
          </cell>
          <cell r="S62">
            <v>-0.97</v>
          </cell>
          <cell r="T62">
            <v>-0.05</v>
          </cell>
          <cell r="U62">
            <v>0.56999999999999995</v>
          </cell>
          <cell r="V62">
            <v>0.92</v>
          </cell>
          <cell r="W62">
            <v>14313331712.0704</v>
          </cell>
          <cell r="X62">
            <v>13298224674.526699</v>
          </cell>
          <cell r="Y62">
            <v>13433335040.428699</v>
          </cell>
          <cell r="Z62">
            <v>13437769342.662001</v>
          </cell>
          <cell r="AA62">
            <v>13450156937.2012</v>
          </cell>
          <cell r="AB62">
            <v>13420725008.427</v>
          </cell>
          <cell r="AC62">
            <v>13356969817.115999</v>
          </cell>
          <cell r="AD62">
            <v>13340583156.2005</v>
          </cell>
          <cell r="AE62">
            <v>13423188205.275999</v>
          </cell>
          <cell r="AF62">
            <v>13403589532.429501</v>
          </cell>
          <cell r="AG62">
            <v>13409584719.078699</v>
          </cell>
          <cell r="AH62">
            <v>13409740492.681801</v>
          </cell>
          <cell r="AI62">
            <v>13417588079.09</v>
          </cell>
          <cell r="AJ62">
            <v>14370969749.541901</v>
          </cell>
          <cell r="AK62">
            <v>14503178391.119301</v>
          </cell>
          <cell r="AL62">
            <v>14369378067.2131</v>
          </cell>
          <cell r="AM62">
            <v>14362823051.533199</v>
          </cell>
          <cell r="AN62">
            <v>14445208092.1397</v>
          </cell>
        </row>
        <row r="63">
          <cell r="A63">
            <v>1</v>
          </cell>
          <cell r="B63" t="str">
            <v>A64</v>
          </cell>
          <cell r="C63">
            <v>523</v>
          </cell>
          <cell r="D63">
            <v>1008466</v>
          </cell>
          <cell r="E63">
            <v>1008466</v>
          </cell>
          <cell r="F63">
            <v>14996.336465396</v>
          </cell>
          <cell r="G63">
            <v>15135.423428043099</v>
          </cell>
          <cell r="H63">
            <v>0.83</v>
          </cell>
          <cell r="I63">
            <v>0.23</v>
          </cell>
          <cell r="J63">
            <v>0.13</v>
          </cell>
          <cell r="K63">
            <v>0.03</v>
          </cell>
          <cell r="L63">
            <v>0.05</v>
          </cell>
          <cell r="M63">
            <v>0.18</v>
          </cell>
          <cell r="N63">
            <v>-0.37</v>
          </cell>
          <cell r="O63">
            <v>0.08</v>
          </cell>
          <cell r="P63">
            <v>0</v>
          </cell>
          <cell r="Q63">
            <v>0.03</v>
          </cell>
          <cell r="R63">
            <v>-0.05</v>
          </cell>
          <cell r="S63">
            <v>-1.37</v>
          </cell>
          <cell r="T63">
            <v>-0.08</v>
          </cell>
          <cell r="U63">
            <v>0.91</v>
          </cell>
          <cell r="V63">
            <v>0.93</v>
          </cell>
          <cell r="W63">
            <v>15123295449.9121</v>
          </cell>
          <cell r="X63">
            <v>13467663774.7486</v>
          </cell>
          <cell r="Y63">
            <v>13580073941.3402</v>
          </cell>
          <cell r="Z63">
            <v>13598314328.709999</v>
          </cell>
          <cell r="AA63">
            <v>13610849921.4876</v>
          </cell>
          <cell r="AB63">
            <v>13602329616.6814</v>
          </cell>
          <cell r="AC63">
            <v>13537012678.745501</v>
          </cell>
          <cell r="AD63">
            <v>13543563420.377701</v>
          </cell>
          <cell r="AE63">
            <v>13605083094.3179</v>
          </cell>
          <cell r="AF63">
            <v>13555072872.741899</v>
          </cell>
          <cell r="AG63">
            <v>13566541569.371401</v>
          </cell>
          <cell r="AH63">
            <v>13566615110.350401</v>
          </cell>
          <cell r="AI63">
            <v>13571048534.371799</v>
          </cell>
          <cell r="AJ63">
            <v>15133812269.9338</v>
          </cell>
          <cell r="AK63">
            <v>15335513013.124599</v>
          </cell>
          <cell r="AL63">
            <v>15138422334.295601</v>
          </cell>
          <cell r="AM63">
            <v>15126048171.056</v>
          </cell>
          <cell r="AN63">
            <v>15263559922.784901</v>
          </cell>
        </row>
        <row r="64">
          <cell r="A64">
            <v>1</v>
          </cell>
          <cell r="B64" t="str">
            <v>A65</v>
          </cell>
          <cell r="C64">
            <v>2122</v>
          </cell>
          <cell r="D64">
            <v>6980136</v>
          </cell>
          <cell r="E64">
            <v>6980136</v>
          </cell>
          <cell r="F64">
            <v>11460.077874443299</v>
          </cell>
          <cell r="G64">
            <v>11564.635870399899</v>
          </cell>
          <cell r="H64">
            <v>0.99</v>
          </cell>
          <cell r="I64">
            <v>0.1</v>
          </cell>
          <cell r="J64">
            <v>0</v>
          </cell>
          <cell r="K64">
            <v>-0.02</v>
          </cell>
          <cell r="L64">
            <v>0</v>
          </cell>
          <cell r="M64">
            <v>0</v>
          </cell>
          <cell r="N64">
            <v>-0.03</v>
          </cell>
          <cell r="O64">
            <v>-0.03</v>
          </cell>
          <cell r="P64">
            <v>0</v>
          </cell>
          <cell r="Q64">
            <v>0.12</v>
          </cell>
          <cell r="R64">
            <v>-0.1</v>
          </cell>
          <cell r="S64">
            <v>-0.61</v>
          </cell>
          <cell r="T64">
            <v>-0.01</v>
          </cell>
          <cell r="U64">
            <v>0.36</v>
          </cell>
          <cell r="V64">
            <v>0.91</v>
          </cell>
          <cell r="W64">
            <v>79992902134.205002</v>
          </cell>
          <cell r="X64">
            <v>76377764761.057297</v>
          </cell>
          <cell r="Y64">
            <v>77136686670.975296</v>
          </cell>
          <cell r="Z64">
            <v>77139208761.577698</v>
          </cell>
          <cell r="AA64">
            <v>77210319465.805893</v>
          </cell>
          <cell r="AB64">
            <v>77123318222.920303</v>
          </cell>
          <cell r="AC64">
            <v>76755980476.545395</v>
          </cell>
          <cell r="AD64">
            <v>76754361094.838593</v>
          </cell>
          <cell r="AE64">
            <v>77138445431.667496</v>
          </cell>
          <cell r="AF64">
            <v>77117530171.596695</v>
          </cell>
          <cell r="AG64">
            <v>77094311225.8871</v>
          </cell>
          <cell r="AH64">
            <v>77094113402.625702</v>
          </cell>
          <cell r="AI64">
            <v>77187479170.188797</v>
          </cell>
          <cell r="AJ64">
            <v>80512596719.909897</v>
          </cell>
          <cell r="AK64">
            <v>80928822424.949295</v>
          </cell>
          <cell r="AL64">
            <v>80443271420.3423</v>
          </cell>
          <cell r="AM64">
            <v>80432612897.593796</v>
          </cell>
          <cell r="AN64">
            <v>80722731165.869904</v>
          </cell>
        </row>
        <row r="65">
          <cell r="A65">
            <v>1</v>
          </cell>
          <cell r="B65" t="str">
            <v>A66</v>
          </cell>
          <cell r="C65">
            <v>545</v>
          </cell>
          <cell r="D65">
            <v>1211082</v>
          </cell>
          <cell r="E65">
            <v>1211082</v>
          </cell>
          <cell r="F65">
            <v>9342.5594411086204</v>
          </cell>
          <cell r="G65">
            <v>9435.2649041713994</v>
          </cell>
          <cell r="H65">
            <v>1.2</v>
          </cell>
          <cell r="I65">
            <v>-0.09</v>
          </cell>
          <cell r="J65">
            <v>-0.19</v>
          </cell>
          <cell r="K65">
            <v>-0.06</v>
          </cell>
          <cell r="L65">
            <v>-0.05</v>
          </cell>
          <cell r="M65">
            <v>-0.23</v>
          </cell>
          <cell r="N65">
            <v>0.64</v>
          </cell>
          <cell r="O65">
            <v>0.09</v>
          </cell>
          <cell r="P65">
            <v>0</v>
          </cell>
          <cell r="Q65">
            <v>0.14000000000000001</v>
          </cell>
          <cell r="R65">
            <v>-0.1</v>
          </cell>
          <cell r="S65">
            <v>-0.18</v>
          </cell>
          <cell r="T65">
            <v>0.14000000000000001</v>
          </cell>
          <cell r="U65">
            <v>7.0000000000000007E-2</v>
          </cell>
          <cell r="V65">
            <v>0.99</v>
          </cell>
          <cell r="W65">
            <v>11314605573.0567</v>
          </cell>
          <cell r="X65">
            <v>11035351033.6875</v>
          </cell>
          <cell r="Y65">
            <v>11167959769.333099</v>
          </cell>
          <cell r="Z65">
            <v>11147158392.432501</v>
          </cell>
          <cell r="AA65">
            <v>11157434389.505199</v>
          </cell>
          <cell r="AB65">
            <v>11140144974.004499</v>
          </cell>
          <cell r="AC65">
            <v>11087747726.7281</v>
          </cell>
          <cell r="AD65">
            <v>11082186119.670401</v>
          </cell>
          <cell r="AE65">
            <v>11142018897.015499</v>
          </cell>
          <cell r="AF65">
            <v>11212796304.358299</v>
          </cell>
          <cell r="AG65">
            <v>11222421564.6101</v>
          </cell>
          <cell r="AH65">
            <v>11222429711.7666</v>
          </cell>
          <cell r="AI65">
            <v>11238574735.8967</v>
          </cell>
          <cell r="AJ65">
            <v>11430326862.9186</v>
          </cell>
          <cell r="AK65">
            <v>11438838733.3372</v>
          </cell>
          <cell r="AL65">
            <v>11402444216.4737</v>
          </cell>
          <cell r="AM65">
            <v>11418745240.1898</v>
          </cell>
          <cell r="AN65">
            <v>11426879490.6737</v>
          </cell>
        </row>
        <row r="66">
          <cell r="A66">
            <v>1</v>
          </cell>
          <cell r="B66" t="str">
            <v>A67</v>
          </cell>
          <cell r="C66">
            <v>89</v>
          </cell>
          <cell r="D66">
            <v>48772</v>
          </cell>
          <cell r="E66">
            <v>48772</v>
          </cell>
          <cell r="F66">
            <v>6948.0904519257701</v>
          </cell>
          <cell r="G66">
            <v>7023.2193499680097</v>
          </cell>
          <cell r="H66">
            <v>1.27</v>
          </cell>
          <cell r="I66">
            <v>-0.2</v>
          </cell>
          <cell r="J66">
            <v>-0.3</v>
          </cell>
          <cell r="K66">
            <v>0.19</v>
          </cell>
          <cell r="L66">
            <v>0.28000000000000003</v>
          </cell>
          <cell r="M66">
            <v>-0.09</v>
          </cell>
          <cell r="N66">
            <v>-0.42</v>
          </cell>
          <cell r="O66">
            <v>0.26</v>
          </cell>
          <cell r="P66">
            <v>0.01</v>
          </cell>
          <cell r="Q66">
            <v>0.19</v>
          </cell>
          <cell r="R66">
            <v>-0.19</v>
          </cell>
          <cell r="S66">
            <v>-0.28000000000000003</v>
          </cell>
          <cell r="T66">
            <v>0.28999999999999998</v>
          </cell>
          <cell r="U66">
            <v>0.28000000000000003</v>
          </cell>
          <cell r="V66">
            <v>1.08</v>
          </cell>
          <cell r="W66">
            <v>338872267.52132398</v>
          </cell>
          <cell r="X66">
            <v>333113029.71328098</v>
          </cell>
          <cell r="Y66">
            <v>337329358.576451</v>
          </cell>
          <cell r="Z66">
            <v>336328814.54857701</v>
          </cell>
          <cell r="AA66">
            <v>336638858.93765801</v>
          </cell>
          <cell r="AB66">
            <v>336971248.39319599</v>
          </cell>
          <cell r="AC66">
            <v>333750955.45506698</v>
          </cell>
          <cell r="AD66">
            <v>334684286.19945502</v>
          </cell>
          <cell r="AE66">
            <v>337020172.627716</v>
          </cell>
          <cell r="AF66">
            <v>335606402.44277298</v>
          </cell>
          <cell r="AG66">
            <v>336491462.80472702</v>
          </cell>
          <cell r="AH66">
            <v>336535777.72637302</v>
          </cell>
          <cell r="AI66">
            <v>337168131.93872499</v>
          </cell>
          <cell r="AJ66">
            <v>342249356.24324298</v>
          </cell>
          <cell r="AK66">
            <v>342545833.47464299</v>
          </cell>
          <cell r="AL66">
            <v>340602853.44189</v>
          </cell>
          <cell r="AM66">
            <v>341590823.98781902</v>
          </cell>
          <cell r="AN66">
            <v>342536454.13664001</v>
          </cell>
        </row>
        <row r="67">
          <cell r="A67">
            <v>1</v>
          </cell>
          <cell r="B67" t="str">
            <v>A71</v>
          </cell>
          <cell r="C67">
            <v>792</v>
          </cell>
          <cell r="D67">
            <v>2509590</v>
          </cell>
          <cell r="E67">
            <v>2509590</v>
          </cell>
          <cell r="F67">
            <v>11394.6764005686</v>
          </cell>
          <cell r="G67">
            <v>11506.926355514701</v>
          </cell>
          <cell r="H67">
            <v>1.06</v>
          </cell>
          <cell r="I67">
            <v>0.03</v>
          </cell>
          <cell r="J67">
            <v>-0.06</v>
          </cell>
          <cell r="K67">
            <v>-0.05</v>
          </cell>
          <cell r="L67">
            <v>-0.03</v>
          </cell>
          <cell r="M67">
            <v>-0.09</v>
          </cell>
          <cell r="N67">
            <v>2.33</v>
          </cell>
          <cell r="O67">
            <v>-0.11</v>
          </cell>
          <cell r="P67">
            <v>0</v>
          </cell>
          <cell r="Q67">
            <v>0.03</v>
          </cell>
          <cell r="R67">
            <v>-0.11</v>
          </cell>
          <cell r="S67">
            <v>-0.72</v>
          </cell>
          <cell r="T67">
            <v>0.01</v>
          </cell>
          <cell r="U67">
            <v>0.51</v>
          </cell>
          <cell r="V67">
            <v>0.99</v>
          </cell>
          <cell r="W67">
            <v>28595965948.103001</v>
          </cell>
          <cell r="X67">
            <v>26554318481.9893</v>
          </cell>
          <cell r="Y67">
            <v>26835239142.423302</v>
          </cell>
          <cell r="Z67">
            <v>26819844028.372398</v>
          </cell>
          <cell r="AA67">
            <v>26844567875.385601</v>
          </cell>
          <cell r="AB67">
            <v>26806349124.687599</v>
          </cell>
          <cell r="AC67">
            <v>26686379479.5644</v>
          </cell>
          <cell r="AD67">
            <v>26678183434.226799</v>
          </cell>
          <cell r="AE67">
            <v>26811382327.5802</v>
          </cell>
          <cell r="AF67">
            <v>27435076738.069099</v>
          </cell>
          <cell r="AG67">
            <v>27403691498.945702</v>
          </cell>
          <cell r="AH67">
            <v>27403599230.122898</v>
          </cell>
          <cell r="AI67">
            <v>27412756297.5411</v>
          </cell>
          <cell r="AJ67">
            <v>28762562394.932899</v>
          </cell>
          <cell r="AK67">
            <v>28938593477.5756</v>
          </cell>
          <cell r="AL67">
            <v>28728125701.595299</v>
          </cell>
          <cell r="AM67">
            <v>28730144526.147499</v>
          </cell>
          <cell r="AN67">
            <v>28877667312.535999</v>
          </cell>
        </row>
        <row r="68">
          <cell r="A68">
            <v>1</v>
          </cell>
          <cell r="B68" t="str">
            <v>A72</v>
          </cell>
          <cell r="C68">
            <v>2538</v>
          </cell>
          <cell r="D68">
            <v>6753109</v>
          </cell>
          <cell r="E68">
            <v>6753109</v>
          </cell>
          <cell r="F68">
            <v>11596.4216756028</v>
          </cell>
          <cell r="G68">
            <v>11700.866890600601</v>
          </cell>
          <cell r="H68">
            <v>0.97</v>
          </cell>
          <cell r="I68">
            <v>0.11</v>
          </cell>
          <cell r="J68">
            <v>0.02</v>
          </cell>
          <cell r="K68">
            <v>-0.01</v>
          </cell>
          <cell r="L68">
            <v>0.01</v>
          </cell>
          <cell r="M68">
            <v>0.03</v>
          </cell>
          <cell r="N68">
            <v>-0.83</v>
          </cell>
          <cell r="O68">
            <v>0.04</v>
          </cell>
          <cell r="P68">
            <v>0</v>
          </cell>
          <cell r="Q68">
            <v>0.14000000000000001</v>
          </cell>
          <cell r="R68">
            <v>-0.09</v>
          </cell>
          <cell r="S68">
            <v>-0.65</v>
          </cell>
          <cell r="T68">
            <v>-0.01</v>
          </cell>
          <cell r="U68">
            <v>0.37</v>
          </cell>
          <cell r="V68">
            <v>0.9</v>
          </cell>
          <cell r="W68">
            <v>78311899585.308197</v>
          </cell>
          <cell r="X68">
            <v>74796018117.814102</v>
          </cell>
          <cell r="Y68">
            <v>75524608132.8405</v>
          </cell>
          <cell r="Z68">
            <v>75538900791.628601</v>
          </cell>
          <cell r="AA68">
            <v>75608536253.518204</v>
          </cell>
          <cell r="AB68">
            <v>75534368882.416</v>
          </cell>
          <cell r="AC68">
            <v>75164991958.071701</v>
          </cell>
          <cell r="AD68">
            <v>75173739421.508408</v>
          </cell>
          <cell r="AE68">
            <v>75549167786.456894</v>
          </cell>
          <cell r="AF68">
            <v>74923055668.227707</v>
          </cell>
          <cell r="AG68">
            <v>74954242591.307907</v>
          </cell>
          <cell r="AH68">
            <v>74954262768.906693</v>
          </cell>
          <cell r="AI68">
            <v>75059906167.162506</v>
          </cell>
          <cell r="AJ68">
            <v>78795682413.177094</v>
          </cell>
          <cell r="AK68">
            <v>79245944878.400101</v>
          </cell>
          <cell r="AL68">
            <v>78735171482.179504</v>
          </cell>
          <cell r="AM68">
            <v>78727613635.041794</v>
          </cell>
          <cell r="AN68">
            <v>79017229506.716904</v>
          </cell>
        </row>
        <row r="69">
          <cell r="A69">
            <v>1</v>
          </cell>
          <cell r="B69" t="str">
            <v>A73</v>
          </cell>
          <cell r="C69">
            <v>533</v>
          </cell>
          <cell r="D69">
            <v>2022661</v>
          </cell>
          <cell r="E69">
            <v>2022661</v>
          </cell>
          <cell r="F69">
            <v>12001.073448953801</v>
          </cell>
          <cell r="G69">
            <v>12113.318045281199</v>
          </cell>
          <cell r="H69">
            <v>0.95</v>
          </cell>
          <cell r="I69">
            <v>0.09</v>
          </cell>
          <cell r="J69">
            <v>-0.01</v>
          </cell>
          <cell r="K69">
            <v>-0.06</v>
          </cell>
          <cell r="L69">
            <v>-0.05</v>
          </cell>
          <cell r="M69">
            <v>-0.05</v>
          </cell>
          <cell r="N69">
            <v>2.31</v>
          </cell>
          <cell r="O69">
            <v>-0.09</v>
          </cell>
          <cell r="P69">
            <v>0</v>
          </cell>
          <cell r="Q69">
            <v>0.04</v>
          </cell>
          <cell r="R69">
            <v>-0.12</v>
          </cell>
          <cell r="S69">
            <v>-0.77</v>
          </cell>
          <cell r="T69">
            <v>-0.03</v>
          </cell>
          <cell r="U69">
            <v>0.54</v>
          </cell>
          <cell r="V69">
            <v>0.94</v>
          </cell>
          <cell r="W69">
            <v>24274103223.334301</v>
          </cell>
          <cell r="X69">
            <v>22457215988.715</v>
          </cell>
          <cell r="Y69">
            <v>22669621148.663502</v>
          </cell>
          <cell r="Z69">
            <v>22668386626.874401</v>
          </cell>
          <cell r="AA69">
            <v>22689283456.938202</v>
          </cell>
          <cell r="AB69">
            <v>22653758086.257801</v>
          </cell>
          <cell r="AC69">
            <v>22568096339.812901</v>
          </cell>
          <cell r="AD69">
            <v>22555916336.752998</v>
          </cell>
          <cell r="AE69">
            <v>22658328059.220501</v>
          </cell>
          <cell r="AF69">
            <v>23182078587.185299</v>
          </cell>
          <cell r="AG69">
            <v>23160430451.636002</v>
          </cell>
          <cell r="AH69">
            <v>23160351909.587399</v>
          </cell>
          <cell r="AI69">
            <v>23168845756.5103</v>
          </cell>
          <cell r="AJ69">
            <v>24399258022.576599</v>
          </cell>
          <cell r="AK69">
            <v>24557969237.416199</v>
          </cell>
          <cell r="AL69">
            <v>24376479982.4161</v>
          </cell>
          <cell r="AM69">
            <v>24369178098.036301</v>
          </cell>
          <cell r="AN69">
            <v>24501135990.7864</v>
          </cell>
        </row>
        <row r="70">
          <cell r="A70">
            <v>1</v>
          </cell>
          <cell r="B70" t="str">
            <v>A74</v>
          </cell>
          <cell r="C70">
            <v>1938</v>
          </cell>
          <cell r="D70">
            <v>6146206</v>
          </cell>
          <cell r="E70">
            <v>6146206</v>
          </cell>
          <cell r="F70">
            <v>11855.7807083099</v>
          </cell>
          <cell r="G70">
            <v>11959.065723719599</v>
          </cell>
          <cell r="H70">
            <v>0.93</v>
          </cell>
          <cell r="I70">
            <v>0.14000000000000001</v>
          </cell>
          <cell r="J70">
            <v>0.05</v>
          </cell>
          <cell r="K70">
            <v>-0.01</v>
          </cell>
          <cell r="L70">
            <v>0</v>
          </cell>
          <cell r="M70">
            <v>0.05</v>
          </cell>
          <cell r="N70">
            <v>-0.9</v>
          </cell>
          <cell r="O70">
            <v>0.05</v>
          </cell>
          <cell r="P70">
            <v>0</v>
          </cell>
          <cell r="Q70">
            <v>0.11</v>
          </cell>
          <cell r="R70">
            <v>-0.09</v>
          </cell>
          <cell r="S70">
            <v>-0.68</v>
          </cell>
          <cell r="T70">
            <v>-0.03</v>
          </cell>
          <cell r="U70">
            <v>0.38</v>
          </cell>
          <cell r="V70">
            <v>0.87</v>
          </cell>
          <cell r="W70">
            <v>72868070524.098801</v>
          </cell>
          <cell r="X70">
            <v>69520176353.307602</v>
          </cell>
          <cell r="Y70">
            <v>70163722584.526093</v>
          </cell>
          <cell r="Z70">
            <v>70196837870.376007</v>
          </cell>
          <cell r="AA70">
            <v>70261548756.781097</v>
          </cell>
          <cell r="AB70">
            <v>70187415349.338593</v>
          </cell>
          <cell r="AC70">
            <v>69853647051.943695</v>
          </cell>
          <cell r="AD70">
            <v>69855972609.048096</v>
          </cell>
          <cell r="AE70">
            <v>70201743598.238297</v>
          </cell>
          <cell r="AF70">
            <v>69568335601.587799</v>
          </cell>
          <cell r="AG70">
            <v>69605264956.059296</v>
          </cell>
          <cell r="AH70">
            <v>69604993180.304993</v>
          </cell>
          <cell r="AI70">
            <v>69682905123.352097</v>
          </cell>
          <cell r="AJ70">
            <v>73288905107.755096</v>
          </cell>
          <cell r="AK70">
            <v>73726939241.326004</v>
          </cell>
          <cell r="AL70">
            <v>73245396159.690704</v>
          </cell>
          <cell r="AM70">
            <v>73224232975.988998</v>
          </cell>
          <cell r="AN70">
            <v>73502881505.519699</v>
          </cell>
        </row>
        <row r="71">
          <cell r="A71">
            <v>1</v>
          </cell>
          <cell r="B71" t="str">
            <v>A75</v>
          </cell>
          <cell r="C71">
            <v>277</v>
          </cell>
          <cell r="D71">
            <v>536389</v>
          </cell>
          <cell r="E71">
            <v>536389</v>
          </cell>
          <cell r="F71">
            <v>8983.5050080720903</v>
          </cell>
          <cell r="G71">
            <v>9104.4290366057194</v>
          </cell>
          <cell r="H71">
            <v>1.7</v>
          </cell>
          <cell r="I71">
            <v>-0.25</v>
          </cell>
          <cell r="J71">
            <v>-0.34</v>
          </cell>
          <cell r="K71">
            <v>0.03</v>
          </cell>
          <cell r="L71">
            <v>0.09</v>
          </cell>
          <cell r="M71">
            <v>-0.3</v>
          </cell>
          <cell r="N71">
            <v>2.2000000000000002</v>
          </cell>
          <cell r="O71">
            <v>-0.19</v>
          </cell>
          <cell r="P71">
            <v>0</v>
          </cell>
          <cell r="Q71">
            <v>0.01</v>
          </cell>
          <cell r="R71">
            <v>-7.0000000000000007E-2</v>
          </cell>
          <cell r="S71">
            <v>-0.4</v>
          </cell>
          <cell r="T71">
            <v>0.22</v>
          </cell>
          <cell r="U71">
            <v>0.31</v>
          </cell>
          <cell r="V71">
            <v>1.35</v>
          </cell>
          <cell r="W71">
            <v>4818653267.7747803</v>
          </cell>
          <cell r="X71">
            <v>4588978511.4340401</v>
          </cell>
          <cell r="Y71">
            <v>4667151988.7472696</v>
          </cell>
          <cell r="Z71">
            <v>4651284103.4407396</v>
          </cell>
          <cell r="AA71">
            <v>4655571885.1469603</v>
          </cell>
          <cell r="AB71">
            <v>4652752739.2916298</v>
          </cell>
          <cell r="AC71">
            <v>4616972477.6283102</v>
          </cell>
          <cell r="AD71">
            <v>4621356338.09198</v>
          </cell>
          <cell r="AE71">
            <v>4653240275.6717997</v>
          </cell>
          <cell r="AF71">
            <v>4755753472.7490997</v>
          </cell>
          <cell r="AG71">
            <v>4746517536.5901203</v>
          </cell>
          <cell r="AH71">
            <v>4746503151.1829596</v>
          </cell>
          <cell r="AI71">
            <v>4747182626.4122295</v>
          </cell>
          <cell r="AJ71">
            <v>4871855355.24823</v>
          </cell>
          <cell r="AK71">
            <v>4887781124.5784197</v>
          </cell>
          <cell r="AL71">
            <v>4857667032.21663</v>
          </cell>
          <cell r="AM71">
            <v>4868295988.3813105</v>
          </cell>
          <cell r="AN71">
            <v>4883515586.5159101</v>
          </cell>
        </row>
        <row r="72">
          <cell r="A72">
            <v>1</v>
          </cell>
          <cell r="B72" t="str">
            <v>A76</v>
          </cell>
          <cell r="C72">
            <v>489</v>
          </cell>
          <cell r="D72">
            <v>386697</v>
          </cell>
          <cell r="E72">
            <v>386697</v>
          </cell>
          <cell r="F72">
            <v>8173.2019709965798</v>
          </cell>
          <cell r="G72">
            <v>8265.7479417888098</v>
          </cell>
          <cell r="H72">
            <v>1.61</v>
          </cell>
          <cell r="I72">
            <v>-0.35</v>
          </cell>
          <cell r="J72">
            <v>-0.44</v>
          </cell>
          <cell r="K72">
            <v>0.13</v>
          </cell>
          <cell r="L72">
            <v>0.18</v>
          </cell>
          <cell r="M72">
            <v>-0.3</v>
          </cell>
          <cell r="N72">
            <v>-0.16</v>
          </cell>
          <cell r="O72">
            <v>-0.15</v>
          </cell>
          <cell r="P72">
            <v>0.01</v>
          </cell>
          <cell r="Q72">
            <v>0.3</v>
          </cell>
          <cell r="R72">
            <v>-0.05</v>
          </cell>
          <cell r="S72">
            <v>-0.24</v>
          </cell>
          <cell r="T72">
            <v>0.3</v>
          </cell>
          <cell r="U72">
            <v>0.18</v>
          </cell>
          <cell r="V72">
            <v>1.1299999999999999</v>
          </cell>
          <cell r="W72">
            <v>3160552682.5784702</v>
          </cell>
          <cell r="X72">
            <v>3074427231.02144</v>
          </cell>
          <cell r="Y72">
            <v>3123850628.1578398</v>
          </cell>
          <cell r="Z72">
            <v>3110174798.60571</v>
          </cell>
          <cell r="AA72">
            <v>3113041910.2050099</v>
          </cell>
          <cell r="AB72">
            <v>3114364896.3867102</v>
          </cell>
          <cell r="AC72">
            <v>3091441909.29459</v>
          </cell>
          <cell r="AD72">
            <v>3096936932.7010698</v>
          </cell>
          <cell r="AE72">
            <v>3114634866.0264401</v>
          </cell>
          <cell r="AF72">
            <v>3109547484.0019302</v>
          </cell>
          <cell r="AG72">
            <v>3105012823.3441901</v>
          </cell>
          <cell r="AH72">
            <v>3105310079.0983601</v>
          </cell>
          <cell r="AI72">
            <v>3114579105.5781002</v>
          </cell>
          <cell r="AJ72">
            <v>3192313927.4269099</v>
          </cell>
          <cell r="AK72">
            <v>3198312748.6827598</v>
          </cell>
          <cell r="AL72">
            <v>3181108581.5436602</v>
          </cell>
          <cell r="AM72">
            <v>3190588318.97227</v>
          </cell>
          <cell r="AN72">
            <v>3196339931.8459101</v>
          </cell>
        </row>
        <row r="73">
          <cell r="A73">
            <v>1</v>
          </cell>
          <cell r="B73" t="str">
            <v>A81</v>
          </cell>
          <cell r="C73">
            <v>69</v>
          </cell>
          <cell r="D73">
            <v>172410</v>
          </cell>
          <cell r="E73">
            <v>172410</v>
          </cell>
          <cell r="F73">
            <v>11083.636496065699</v>
          </cell>
          <cell r="G73">
            <v>11269.4199038313</v>
          </cell>
          <cell r="H73">
            <v>1.73</v>
          </cell>
          <cell r="I73">
            <v>-0.12</v>
          </cell>
          <cell r="J73">
            <v>-0.21</v>
          </cell>
          <cell r="K73">
            <v>0.01</v>
          </cell>
          <cell r="L73">
            <v>0.02</v>
          </cell>
          <cell r="M73">
            <v>-0.2</v>
          </cell>
          <cell r="N73">
            <v>0</v>
          </cell>
          <cell r="O73">
            <v>0</v>
          </cell>
          <cell r="P73">
            <v>0</v>
          </cell>
          <cell r="Q73">
            <v>0.98</v>
          </cell>
          <cell r="R73">
            <v>-0.06</v>
          </cell>
          <cell r="S73">
            <v>-0.25</v>
          </cell>
          <cell r="T73">
            <v>0.16</v>
          </cell>
          <cell r="U73">
            <v>0.12</v>
          </cell>
          <cell r="V73">
            <v>1.68</v>
          </cell>
          <cell r="W73">
            <v>1910929768.28669</v>
          </cell>
          <cell r="X73">
            <v>1860634017.82795</v>
          </cell>
          <cell r="Y73">
            <v>1892788362.93731</v>
          </cell>
          <cell r="Z73">
            <v>1888730541.44682</v>
          </cell>
          <cell r="AA73">
            <v>1890471665.8510699</v>
          </cell>
          <cell r="AB73">
            <v>1888947987.15731</v>
          </cell>
          <cell r="AC73">
            <v>1880891196.0478101</v>
          </cell>
          <cell r="AD73">
            <v>1881236856.48088</v>
          </cell>
          <cell r="AE73">
            <v>1889081974.10954</v>
          </cell>
          <cell r="AF73">
            <v>1889035389.3715601</v>
          </cell>
          <cell r="AG73">
            <v>1889083580.24559</v>
          </cell>
          <cell r="AH73">
            <v>1889080136.71368</v>
          </cell>
          <cell r="AI73">
            <v>1907506827.4121201</v>
          </cell>
          <cell r="AJ73">
            <v>1941707169.28088</v>
          </cell>
          <cell r="AK73">
            <v>1945564781.2106199</v>
          </cell>
          <cell r="AL73">
            <v>1937490990.81059</v>
          </cell>
          <cell r="AM73">
            <v>1940629056.11921</v>
          </cell>
          <cell r="AN73">
            <v>1942960685.61956</v>
          </cell>
        </row>
        <row r="74">
          <cell r="A74">
            <v>1</v>
          </cell>
          <cell r="B74" t="str">
            <v>A82</v>
          </cell>
          <cell r="C74">
            <v>48</v>
          </cell>
          <cell r="D74">
            <v>56541</v>
          </cell>
          <cell r="E74">
            <v>56541</v>
          </cell>
          <cell r="F74">
            <v>7889.1096702381701</v>
          </cell>
          <cell r="G74">
            <v>7958.2732102836599</v>
          </cell>
          <cell r="H74">
            <v>1.2</v>
          </cell>
          <cell r="I74">
            <v>-0.28000000000000003</v>
          </cell>
          <cell r="J74">
            <v>-0.37</v>
          </cell>
          <cell r="K74">
            <v>0.1</v>
          </cell>
          <cell r="L74">
            <v>0.13</v>
          </cell>
          <cell r="M74">
            <v>-0.25</v>
          </cell>
          <cell r="N74">
            <v>3.09</v>
          </cell>
          <cell r="O74">
            <v>-0.3</v>
          </cell>
          <cell r="P74">
            <v>0</v>
          </cell>
          <cell r="Q74">
            <v>0.01</v>
          </cell>
          <cell r="R74">
            <v>-0.23</v>
          </cell>
          <cell r="S74">
            <v>-0.49</v>
          </cell>
          <cell r="T74">
            <v>0.34</v>
          </cell>
          <cell r="U74">
            <v>0.55000000000000004</v>
          </cell>
          <cell r="V74">
            <v>0.88</v>
          </cell>
          <cell r="W74">
            <v>446058149.86493599</v>
          </cell>
          <cell r="X74">
            <v>413950409.39793199</v>
          </cell>
          <cell r="Y74">
            <v>418899372.18874002</v>
          </cell>
          <cell r="Z74">
            <v>417341311.91444898</v>
          </cell>
          <cell r="AA74">
            <v>417726037.595074</v>
          </cell>
          <cell r="AB74">
            <v>417771362.84988701</v>
          </cell>
          <cell r="AC74">
            <v>413007121.03965598</v>
          </cell>
          <cell r="AD74">
            <v>413531408.92827803</v>
          </cell>
          <cell r="AE74">
            <v>417840814.07841903</v>
          </cell>
          <cell r="AF74">
            <v>430771742.96901</v>
          </cell>
          <cell r="AG74">
            <v>429465917.57066602</v>
          </cell>
          <cell r="AH74">
            <v>429463981.54667199</v>
          </cell>
          <cell r="AI74">
            <v>429501174.13871902</v>
          </cell>
          <cell r="AJ74">
            <v>448555324.508403</v>
          </cell>
          <cell r="AK74">
            <v>449714306.01858097</v>
          </cell>
          <cell r="AL74">
            <v>446020153.88489401</v>
          </cell>
          <cell r="AM74">
            <v>447527203.26349002</v>
          </cell>
          <cell r="AN74">
            <v>449968725.58264798</v>
          </cell>
        </row>
        <row r="75">
          <cell r="A75">
            <v>1</v>
          </cell>
          <cell r="B75" t="str">
            <v>A141</v>
          </cell>
          <cell r="C75">
            <v>14</v>
          </cell>
          <cell r="D75">
            <v>20943</v>
          </cell>
          <cell r="E75">
            <v>20943</v>
          </cell>
          <cell r="F75">
            <v>12786.0614753888</v>
          </cell>
          <cell r="G75">
            <v>13012.315964018</v>
          </cell>
          <cell r="H75">
            <v>0.95</v>
          </cell>
          <cell r="I75">
            <v>0.68</v>
          </cell>
          <cell r="J75">
            <v>0.59</v>
          </cell>
          <cell r="K75">
            <v>0.15</v>
          </cell>
          <cell r="L75">
            <v>0.19</v>
          </cell>
          <cell r="M75">
            <v>0.77</v>
          </cell>
          <cell r="N75">
            <v>-1.06</v>
          </cell>
          <cell r="O75">
            <v>0.14000000000000001</v>
          </cell>
          <cell r="P75">
            <v>0</v>
          </cell>
          <cell r="Q75">
            <v>0.8</v>
          </cell>
          <cell r="R75">
            <v>-0.09</v>
          </cell>
          <cell r="S75">
            <v>-0.04</v>
          </cell>
          <cell r="T75">
            <v>1.02</v>
          </cell>
          <cell r="U75">
            <v>0.03</v>
          </cell>
          <cell r="V75">
            <v>1.77</v>
          </cell>
          <cell r="W75">
            <v>267778485.479067</v>
          </cell>
          <cell r="X75">
            <v>267742609.270574</v>
          </cell>
          <cell r="Y75">
            <v>270274539.58142298</v>
          </cell>
          <cell r="Z75">
            <v>271874635.39829999</v>
          </cell>
          <cell r="AA75">
            <v>272125262.76530701</v>
          </cell>
          <cell r="AB75">
            <v>272285745.68444502</v>
          </cell>
          <cell r="AC75">
            <v>269683382.98856503</v>
          </cell>
          <cell r="AD75">
            <v>270187179.81887501</v>
          </cell>
          <cell r="AE75">
            <v>272342795.46280199</v>
          </cell>
          <cell r="AF75">
            <v>269461108.10056502</v>
          </cell>
          <cell r="AG75">
            <v>269835376.18466198</v>
          </cell>
          <cell r="AH75">
            <v>269833975.970065</v>
          </cell>
          <cell r="AI75">
            <v>272002927.11992401</v>
          </cell>
          <cell r="AJ75">
            <v>272666567.55139703</v>
          </cell>
          <cell r="AK75">
            <v>272519948.63469797</v>
          </cell>
          <cell r="AL75">
            <v>269673947.680044</v>
          </cell>
          <cell r="AM75">
            <v>272422491.611202</v>
          </cell>
          <cell r="AN75">
            <v>272516933.234429</v>
          </cell>
        </row>
        <row r="76">
          <cell r="A76">
            <v>1</v>
          </cell>
          <cell r="B76" t="str">
            <v>A144</v>
          </cell>
          <cell r="C76">
            <v>608</v>
          </cell>
          <cell r="D76">
            <v>369037</v>
          </cell>
          <cell r="E76">
            <v>369037</v>
          </cell>
          <cell r="F76">
            <v>7616.3974499443702</v>
          </cell>
          <cell r="G76">
            <v>7691.1175314217699</v>
          </cell>
          <cell r="H76">
            <v>1.5</v>
          </cell>
          <cell r="I76">
            <v>-0.45</v>
          </cell>
          <cell r="J76">
            <v>-0.54</v>
          </cell>
          <cell r="K76">
            <v>0.06</v>
          </cell>
          <cell r="L76">
            <v>0.11</v>
          </cell>
          <cell r="M76">
            <v>-0.46</v>
          </cell>
          <cell r="N76">
            <v>0.3</v>
          </cell>
          <cell r="O76">
            <v>-0.06</v>
          </cell>
          <cell r="P76">
            <v>0.01</v>
          </cell>
          <cell r="Q76">
            <v>0.15</v>
          </cell>
          <cell r="R76">
            <v>-0.03</v>
          </cell>
          <cell r="S76">
            <v>-0.41</v>
          </cell>
          <cell r="T76">
            <v>0.41</v>
          </cell>
          <cell r="U76">
            <v>0.4</v>
          </cell>
          <cell r="V76">
            <v>0.98</v>
          </cell>
          <cell r="W76">
            <v>2810732465.7351198</v>
          </cell>
          <cell r="X76">
            <v>2702829634.3340902</v>
          </cell>
          <cell r="Y76">
            <v>2743284924.7657599</v>
          </cell>
          <cell r="Z76">
            <v>2728527255.4778099</v>
          </cell>
          <cell r="AA76">
            <v>2731042545.6623702</v>
          </cell>
          <cell r="AB76">
            <v>2730295584.7309198</v>
          </cell>
          <cell r="AC76">
            <v>2710090397.2195201</v>
          </cell>
          <cell r="AD76">
            <v>2713197025.7088599</v>
          </cell>
          <cell r="AE76">
            <v>2730581307.68751</v>
          </cell>
          <cell r="AF76">
            <v>2738872903.6946998</v>
          </cell>
          <cell r="AG76">
            <v>2737301544.1138201</v>
          </cell>
          <cell r="AH76">
            <v>2737527848.0185299</v>
          </cell>
          <cell r="AI76">
            <v>2741557628.0083098</v>
          </cell>
          <cell r="AJ76">
            <v>2827795922.0883498</v>
          </cell>
          <cell r="AK76">
            <v>2838661423.3795099</v>
          </cell>
          <cell r="AL76">
            <v>2815406822.15062</v>
          </cell>
          <cell r="AM76">
            <v>2826946945.54983</v>
          </cell>
          <cell r="AN76">
            <v>2838306940.4432902</v>
          </cell>
        </row>
      </sheetData>
      <sheetData sheetId="3">
        <row r="1">
          <cell r="A1" t="str">
            <v>nobs</v>
          </cell>
          <cell r="B1" t="str">
            <v>BILLSV34</v>
          </cell>
          <cell r="C1" t="str">
            <v>PPCA</v>
          </cell>
          <cell r="D1" t="str">
            <v>PPCP</v>
          </cell>
          <cell r="E1" t="str">
            <v>DIF_15</v>
          </cell>
        </row>
        <row r="2">
          <cell r="A2">
            <v>3330</v>
          </cell>
          <cell r="B2">
            <v>9262699</v>
          </cell>
          <cell r="C2">
            <v>11541.761805431801</v>
          </cell>
          <cell r="D2">
            <v>11648.3215981922</v>
          </cell>
          <cell r="E2">
            <v>0.92</v>
          </cell>
        </row>
        <row r="3">
          <cell r="A3">
            <v>2515</v>
          </cell>
          <cell r="B3">
            <v>8282080</v>
          </cell>
          <cell r="C3">
            <v>11889.8032564311</v>
          </cell>
          <cell r="D3">
            <v>11996.3338885331</v>
          </cell>
          <cell r="E3">
            <v>0.9</v>
          </cell>
        </row>
        <row r="4">
          <cell r="A4">
            <v>1380</v>
          </cell>
          <cell r="B4">
            <v>4513488</v>
          </cell>
          <cell r="C4">
            <v>12697.9476965378</v>
          </cell>
          <cell r="D4">
            <v>12805.230633945101</v>
          </cell>
          <cell r="E4">
            <v>0.84</v>
          </cell>
        </row>
        <row r="5">
          <cell r="A5">
            <v>1135</v>
          </cell>
          <cell r="B5">
            <v>3768592</v>
          </cell>
          <cell r="C5">
            <v>10921.921821484601</v>
          </cell>
          <cell r="D5">
            <v>11027.5514483923</v>
          </cell>
          <cell r="E5">
            <v>0.97</v>
          </cell>
        </row>
        <row r="6">
          <cell r="A6">
            <v>815</v>
          </cell>
          <cell r="B6">
            <v>980619</v>
          </cell>
          <cell r="C6">
            <v>8602.2846583515693</v>
          </cell>
          <cell r="D6">
            <v>8709.0907352501999</v>
          </cell>
          <cell r="E6">
            <v>1.24</v>
          </cell>
        </row>
        <row r="7">
          <cell r="A7">
            <v>659</v>
          </cell>
          <cell r="B7">
            <v>452542</v>
          </cell>
          <cell r="C7">
            <v>9392.0884883780891</v>
          </cell>
          <cell r="D7">
            <v>9476.4278553378899</v>
          </cell>
          <cell r="E7">
            <v>0.9</v>
          </cell>
        </row>
        <row r="8">
          <cell r="A8">
            <v>767</v>
          </cell>
          <cell r="B8">
            <v>1671800</v>
          </cell>
          <cell r="C8">
            <v>10049.5410330544</v>
          </cell>
          <cell r="D8">
            <v>10118.3721506315</v>
          </cell>
          <cell r="E8">
            <v>0.68</v>
          </cell>
        </row>
        <row r="9">
          <cell r="A9">
            <v>446</v>
          </cell>
          <cell r="B9">
            <v>1718472</v>
          </cell>
          <cell r="C9">
            <v>10756.584172708001</v>
          </cell>
          <cell r="D9">
            <v>10836.316868349</v>
          </cell>
          <cell r="E9">
            <v>0.74</v>
          </cell>
        </row>
        <row r="10">
          <cell r="A10">
            <v>431</v>
          </cell>
          <cell r="B10">
            <v>2354107</v>
          </cell>
          <cell r="C10">
            <v>12091.5591750818</v>
          </cell>
          <cell r="D10">
            <v>12200.207598617801</v>
          </cell>
          <cell r="E10">
            <v>0.9</v>
          </cell>
        </row>
        <row r="11">
          <cell r="A11">
            <v>212</v>
          </cell>
          <cell r="B11">
            <v>2085159</v>
          </cell>
          <cell r="C11">
            <v>14613.4907385188</v>
          </cell>
          <cell r="D11">
            <v>14774.757975225</v>
          </cell>
          <cell r="E11">
            <v>1.1000000000000001</v>
          </cell>
        </row>
        <row r="12">
          <cell r="A12">
            <v>317</v>
          </cell>
          <cell r="B12">
            <v>146182</v>
          </cell>
          <cell r="C12">
            <v>7208.4432816430799</v>
          </cell>
          <cell r="D12">
            <v>7281.3746676870096</v>
          </cell>
          <cell r="E12">
            <v>1.01</v>
          </cell>
        </row>
        <row r="13">
          <cell r="A13">
            <v>292</v>
          </cell>
          <cell r="B13">
            <v>310664</v>
          </cell>
          <cell r="C13">
            <v>8191.5746439211298</v>
          </cell>
          <cell r="D13">
            <v>8294.5836908950405</v>
          </cell>
          <cell r="E13">
            <v>1.26</v>
          </cell>
        </row>
        <row r="14">
          <cell r="A14">
            <v>120</v>
          </cell>
          <cell r="B14">
            <v>213926</v>
          </cell>
          <cell r="C14">
            <v>8434.3745903932704</v>
          </cell>
          <cell r="D14">
            <v>8518.0805509504899</v>
          </cell>
          <cell r="E14">
            <v>0.99</v>
          </cell>
        </row>
        <row r="15">
          <cell r="A15">
            <v>46</v>
          </cell>
          <cell r="B15">
            <v>128066</v>
          </cell>
          <cell r="C15">
            <v>9242.8417261202994</v>
          </cell>
          <cell r="D15">
            <v>9370.3932602580498</v>
          </cell>
          <cell r="E15">
            <v>1.38</v>
          </cell>
        </row>
        <row r="16">
          <cell r="A16">
            <v>40</v>
          </cell>
          <cell r="B16">
            <v>181781</v>
          </cell>
          <cell r="C16">
            <v>10171.393001963899</v>
          </cell>
          <cell r="D16">
            <v>10324.4987379288</v>
          </cell>
          <cell r="E16">
            <v>1.51</v>
          </cell>
        </row>
        <row r="17">
          <cell r="A17">
            <v>116</v>
          </cell>
          <cell r="B17">
            <v>487695</v>
          </cell>
          <cell r="C17">
            <v>12957.2042274048</v>
          </cell>
          <cell r="D17">
            <v>12909.1717325795</v>
          </cell>
          <cell r="E17">
            <v>-0.37</v>
          </cell>
        </row>
        <row r="18">
          <cell r="A18">
            <v>315</v>
          </cell>
          <cell r="B18">
            <v>1205020</v>
          </cell>
          <cell r="C18">
            <v>13471.3031131474</v>
          </cell>
          <cell r="D18">
            <v>13603.593812638301</v>
          </cell>
          <cell r="E18">
            <v>0.98</v>
          </cell>
        </row>
        <row r="19">
          <cell r="A19">
            <v>407</v>
          </cell>
          <cell r="B19">
            <v>1734190</v>
          </cell>
          <cell r="C19">
            <v>10497.5872282604</v>
          </cell>
          <cell r="D19">
            <v>10601.7325435691</v>
          </cell>
          <cell r="E19">
            <v>0.99</v>
          </cell>
        </row>
        <row r="20">
          <cell r="A20">
            <v>390</v>
          </cell>
          <cell r="B20">
            <v>1382817</v>
          </cell>
          <cell r="C20">
            <v>11190.410729535701</v>
          </cell>
          <cell r="D20">
            <v>11311.7124981136</v>
          </cell>
          <cell r="E20">
            <v>1.08</v>
          </cell>
        </row>
        <row r="21">
          <cell r="A21">
            <v>147</v>
          </cell>
          <cell r="B21">
            <v>557377</v>
          </cell>
          <cell r="C21">
            <v>10042.0449205606</v>
          </cell>
          <cell r="D21">
            <v>10166.6842602657</v>
          </cell>
          <cell r="E21">
            <v>1.24</v>
          </cell>
        </row>
        <row r="22">
          <cell r="A22">
            <v>163</v>
          </cell>
          <cell r="B22">
            <v>598069</v>
          </cell>
          <cell r="C22">
            <v>11578.471218360201</v>
          </cell>
          <cell r="D22">
            <v>11698.432958310599</v>
          </cell>
          <cell r="E22">
            <v>1.04</v>
          </cell>
        </row>
        <row r="23">
          <cell r="A23">
            <v>385</v>
          </cell>
          <cell r="B23">
            <v>936168</v>
          </cell>
          <cell r="C23">
            <v>10693.436179995901</v>
          </cell>
          <cell r="D23">
            <v>10827.398854029499</v>
          </cell>
          <cell r="E23">
            <v>1.25</v>
          </cell>
        </row>
        <row r="24">
          <cell r="A24">
            <v>163</v>
          </cell>
          <cell r="B24">
            <v>429465</v>
          </cell>
          <cell r="C24">
            <v>12279.4335513644</v>
          </cell>
          <cell r="D24">
            <v>12387.544604286901</v>
          </cell>
          <cell r="E24">
            <v>0.88</v>
          </cell>
        </row>
        <row r="25">
          <cell r="A25">
            <v>378</v>
          </cell>
          <cell r="B25">
            <v>923813</v>
          </cell>
          <cell r="C25">
            <v>15372.432583146199</v>
          </cell>
          <cell r="D25">
            <v>15463.624220010601</v>
          </cell>
          <cell r="E25">
            <v>0.59</v>
          </cell>
        </row>
        <row r="26">
          <cell r="A26">
            <v>51</v>
          </cell>
          <cell r="B26">
            <v>27466</v>
          </cell>
          <cell r="C26">
            <v>8491.4091300836899</v>
          </cell>
          <cell r="D26">
            <v>8515.4233154905996</v>
          </cell>
          <cell r="E26">
            <v>0.28000000000000003</v>
          </cell>
        </row>
        <row r="27">
          <cell r="A27">
            <v>21</v>
          </cell>
          <cell r="B27">
            <v>41685</v>
          </cell>
          <cell r="C27">
            <v>11818.387455726899</v>
          </cell>
          <cell r="D27">
            <v>12015.053793422299</v>
          </cell>
          <cell r="E27">
            <v>1.66</v>
          </cell>
        </row>
        <row r="28">
          <cell r="A28">
            <v>54</v>
          </cell>
          <cell r="B28">
            <v>69075</v>
          </cell>
          <cell r="C28">
            <v>8655.1094600079996</v>
          </cell>
          <cell r="D28">
            <v>8780.93483330444</v>
          </cell>
          <cell r="E28">
            <v>1.45</v>
          </cell>
        </row>
        <row r="29">
          <cell r="A29">
            <v>128</v>
          </cell>
          <cell r="B29">
            <v>182694</v>
          </cell>
          <cell r="C29">
            <v>8043.0307168029703</v>
          </cell>
          <cell r="D29">
            <v>8124.9832210326203</v>
          </cell>
          <cell r="E29">
            <v>1.02</v>
          </cell>
        </row>
        <row r="30">
          <cell r="A30">
            <v>115</v>
          </cell>
          <cell r="B30">
            <v>170271</v>
          </cell>
          <cell r="C30">
            <v>8918.1657717343605</v>
          </cell>
          <cell r="D30">
            <v>9025.0881844725809</v>
          </cell>
          <cell r="E30">
            <v>1.2</v>
          </cell>
        </row>
        <row r="31">
          <cell r="A31">
            <v>155</v>
          </cell>
          <cell r="B31">
            <v>195450</v>
          </cell>
          <cell r="C31">
            <v>7638.5707545937503</v>
          </cell>
          <cell r="D31">
            <v>7720.7688051109299</v>
          </cell>
          <cell r="E31">
            <v>1.08</v>
          </cell>
        </row>
        <row r="32">
          <cell r="A32">
            <v>98</v>
          </cell>
          <cell r="B32">
            <v>114380</v>
          </cell>
          <cell r="C32">
            <v>9419.9062185721396</v>
          </cell>
          <cell r="D32">
            <v>9560.8035426598199</v>
          </cell>
          <cell r="E32">
            <v>1.5</v>
          </cell>
        </row>
        <row r="33">
          <cell r="A33">
            <v>160</v>
          </cell>
          <cell r="B33">
            <v>129698</v>
          </cell>
          <cell r="C33">
            <v>7242.5866796279097</v>
          </cell>
          <cell r="D33">
            <v>7332.1204503419804</v>
          </cell>
          <cell r="E33">
            <v>1.24</v>
          </cell>
        </row>
        <row r="34">
          <cell r="A34">
            <v>60</v>
          </cell>
          <cell r="B34">
            <v>43430</v>
          </cell>
          <cell r="C34">
            <v>10099.5388265979</v>
          </cell>
          <cell r="D34">
            <v>10228.672713547499</v>
          </cell>
          <cell r="E34">
            <v>1.28</v>
          </cell>
        </row>
        <row r="35">
          <cell r="A35">
            <v>24</v>
          </cell>
          <cell r="B35">
            <v>33936</v>
          </cell>
          <cell r="C35">
            <v>12045.1629176181</v>
          </cell>
          <cell r="D35">
            <v>12200.353476931599</v>
          </cell>
          <cell r="E35">
            <v>1.29</v>
          </cell>
        </row>
        <row r="36">
          <cell r="A36">
            <v>0</v>
          </cell>
          <cell r="B36">
            <v>0</v>
          </cell>
          <cell r="C36">
            <v>0</v>
          </cell>
          <cell r="D36">
            <v>0</v>
          </cell>
          <cell r="E36">
            <v>0</v>
          </cell>
        </row>
        <row r="37">
          <cell r="A37">
            <v>2522</v>
          </cell>
          <cell r="B37">
            <v>8291817</v>
          </cell>
          <cell r="C37">
            <v>11885.9729987666</v>
          </cell>
          <cell r="D37">
            <v>11992.545652799499</v>
          </cell>
          <cell r="E37">
            <v>0.9</v>
          </cell>
        </row>
        <row r="38">
          <cell r="A38">
            <v>1372</v>
          </cell>
          <cell r="B38">
            <v>4495432</v>
          </cell>
          <cell r="C38">
            <v>12694.6019109793</v>
          </cell>
          <cell r="D38">
            <v>12801.1236345986</v>
          </cell>
          <cell r="E38">
            <v>0.84</v>
          </cell>
        </row>
        <row r="39">
          <cell r="A39">
            <v>1150</v>
          </cell>
          <cell r="B39">
            <v>3796385</v>
          </cell>
          <cell r="C39">
            <v>10928.447276774101</v>
          </cell>
          <cell r="D39">
            <v>11035.080239287799</v>
          </cell>
          <cell r="E39">
            <v>0.98</v>
          </cell>
        </row>
        <row r="40">
          <cell r="A40">
            <v>808</v>
          </cell>
          <cell r="B40">
            <v>970882</v>
          </cell>
          <cell r="C40">
            <v>8602.0263643754206</v>
          </cell>
          <cell r="D40">
            <v>8708.4763154468892</v>
          </cell>
          <cell r="E40">
            <v>1.24</v>
          </cell>
        </row>
        <row r="41">
          <cell r="A41">
            <v>2266</v>
          </cell>
          <cell r="B41">
            <v>4133363</v>
          </cell>
          <cell r="C41">
            <v>9600.1578063092602</v>
          </cell>
          <cell r="D41">
            <v>9676.6731392634392</v>
          </cell>
          <cell r="E41">
            <v>0.8</v>
          </cell>
        </row>
        <row r="42">
          <cell r="A42">
            <v>815</v>
          </cell>
          <cell r="B42">
            <v>3331815</v>
          </cell>
          <cell r="C42">
            <v>11132.8465010748</v>
          </cell>
          <cell r="D42">
            <v>11232.8744581187</v>
          </cell>
          <cell r="E42">
            <v>0.9</v>
          </cell>
        </row>
        <row r="43">
          <cell r="A43">
            <v>249</v>
          </cell>
          <cell r="B43">
            <v>1797521</v>
          </cell>
          <cell r="C43">
            <v>16764.390233923801</v>
          </cell>
          <cell r="D43">
            <v>16952.143807861699</v>
          </cell>
          <cell r="E43">
            <v>1.1200000000000001</v>
          </cell>
        </row>
        <row r="44">
          <cell r="A44">
            <v>589</v>
          </cell>
          <cell r="B44">
            <v>1013831</v>
          </cell>
          <cell r="C44">
            <v>10055.0057515798</v>
          </cell>
          <cell r="D44">
            <v>10132.0958212528</v>
          </cell>
          <cell r="E44">
            <v>0.77</v>
          </cell>
        </row>
        <row r="45">
          <cell r="A45">
            <v>1642</v>
          </cell>
          <cell r="B45">
            <v>7048378</v>
          </cell>
          <cell r="C45">
            <v>12247.002603544701</v>
          </cell>
          <cell r="D45">
            <v>12359.681691722501</v>
          </cell>
          <cell r="E45">
            <v>0.92</v>
          </cell>
        </row>
        <row r="46">
          <cell r="A46">
            <v>363</v>
          </cell>
          <cell r="B46">
            <v>273609</v>
          </cell>
          <cell r="C46">
            <v>8853.26581115716</v>
          </cell>
          <cell r="D46">
            <v>8915.5334901652895</v>
          </cell>
          <cell r="E46">
            <v>0.7</v>
          </cell>
        </row>
        <row r="47">
          <cell r="A47">
            <v>240</v>
          </cell>
          <cell r="B47">
            <v>196517</v>
          </cell>
          <cell r="C47">
            <v>8584.3419101681193</v>
          </cell>
          <cell r="D47">
            <v>8703.3755123401406</v>
          </cell>
          <cell r="E47">
            <v>1.39</v>
          </cell>
        </row>
        <row r="48">
          <cell r="A48">
            <v>325</v>
          </cell>
          <cell r="B48">
            <v>591954</v>
          </cell>
          <cell r="C48">
            <v>9005.5355941489597</v>
          </cell>
          <cell r="D48">
            <v>9125.0532106966803</v>
          </cell>
          <cell r="E48">
            <v>1.33</v>
          </cell>
        </row>
        <row r="49">
          <cell r="A49">
            <v>29</v>
          </cell>
          <cell r="B49">
            <v>39461</v>
          </cell>
          <cell r="C49">
            <v>7018.16857283429</v>
          </cell>
          <cell r="D49">
            <v>7058.9478025244098</v>
          </cell>
          <cell r="E49">
            <v>0.57999999999999996</v>
          </cell>
        </row>
        <row r="50">
          <cell r="A50">
            <v>142</v>
          </cell>
          <cell r="B50">
            <v>98949</v>
          </cell>
          <cell r="C50">
            <v>6823.4766281352804</v>
          </cell>
          <cell r="D50">
            <v>6842.5059572850296</v>
          </cell>
          <cell r="E50">
            <v>0.28000000000000003</v>
          </cell>
        </row>
        <row r="51">
          <cell r="A51">
            <v>898</v>
          </cell>
          <cell r="B51">
            <v>4604289</v>
          </cell>
          <cell r="C51">
            <v>13344.153238474801</v>
          </cell>
          <cell r="D51">
            <v>13477.4171365322</v>
          </cell>
          <cell r="E51">
            <v>1</v>
          </cell>
        </row>
        <row r="52">
          <cell r="A52">
            <v>109</v>
          </cell>
          <cell r="B52">
            <v>337123</v>
          </cell>
          <cell r="C52">
            <v>11360.8000432154</v>
          </cell>
          <cell r="D52">
            <v>11423.876987983</v>
          </cell>
          <cell r="E52">
            <v>0.56000000000000005</v>
          </cell>
        </row>
        <row r="53">
          <cell r="A53">
            <v>1107</v>
          </cell>
          <cell r="B53">
            <v>2717698</v>
          </cell>
          <cell r="C53">
            <v>10046.5537200484</v>
          </cell>
          <cell r="D53">
            <v>10119.2830312654</v>
          </cell>
          <cell r="E53">
            <v>0.72</v>
          </cell>
        </row>
        <row r="54">
          <cell r="A54">
            <v>408</v>
          </cell>
          <cell r="B54">
            <v>632707</v>
          </cell>
          <cell r="C54">
            <v>9455.38623352164</v>
          </cell>
          <cell r="D54">
            <v>9536.2679876927396</v>
          </cell>
          <cell r="E54">
            <v>0.86</v>
          </cell>
        </row>
        <row r="55">
          <cell r="A55">
            <v>189</v>
          </cell>
          <cell r="B55">
            <v>619828</v>
          </cell>
          <cell r="C55">
            <v>9709.3150264963206</v>
          </cell>
          <cell r="D55">
            <v>9830.8047602942297</v>
          </cell>
          <cell r="E55">
            <v>1.25</v>
          </cell>
        </row>
        <row r="56">
          <cell r="A56">
            <v>324</v>
          </cell>
          <cell r="B56">
            <v>387378</v>
          </cell>
          <cell r="C56">
            <v>10344.379444300301</v>
          </cell>
          <cell r="D56">
            <v>10516.575481596699</v>
          </cell>
          <cell r="E56">
            <v>1.66</v>
          </cell>
        </row>
        <row r="57">
          <cell r="A57">
            <v>148</v>
          </cell>
          <cell r="B57">
            <v>109781</v>
          </cell>
          <cell r="C57">
            <v>7320.7430716916097</v>
          </cell>
          <cell r="D57">
            <v>7417.0623228310096</v>
          </cell>
          <cell r="E57">
            <v>1.32</v>
          </cell>
        </row>
        <row r="58">
          <cell r="A58">
            <v>126</v>
          </cell>
          <cell r="B58">
            <v>358563</v>
          </cell>
          <cell r="C58">
            <v>10766.934402225301</v>
          </cell>
          <cell r="D58">
            <v>10955.9466446394</v>
          </cell>
          <cell r="E58">
            <v>1.76</v>
          </cell>
        </row>
        <row r="59">
          <cell r="A59">
            <v>12</v>
          </cell>
          <cell r="B59">
            <v>22560</v>
          </cell>
          <cell r="C59">
            <v>8822.2608971445607</v>
          </cell>
          <cell r="D59">
            <v>9021.5908316435107</v>
          </cell>
          <cell r="E59">
            <v>2.2599999999999998</v>
          </cell>
        </row>
        <row r="60">
          <cell r="A60">
            <v>1927</v>
          </cell>
          <cell r="B60">
            <v>6530328</v>
          </cell>
          <cell r="C60">
            <v>11719.096620447301</v>
          </cell>
          <cell r="D60">
            <v>11829.0866623815</v>
          </cell>
          <cell r="E60">
            <v>0.94</v>
          </cell>
        </row>
        <row r="61">
          <cell r="A61">
            <v>881</v>
          </cell>
          <cell r="B61">
            <v>1585891</v>
          </cell>
          <cell r="C61">
            <v>10129.945264919599</v>
          </cell>
          <cell r="D61">
            <v>10216.2587979482</v>
          </cell>
          <cell r="E61">
            <v>0.85</v>
          </cell>
        </row>
        <row r="62">
          <cell r="A62">
            <v>522</v>
          </cell>
          <cell r="B62">
            <v>1146480</v>
          </cell>
          <cell r="C62">
            <v>12484.5891006127</v>
          </cell>
          <cell r="D62">
            <v>12599.616296960899</v>
          </cell>
          <cell r="E62">
            <v>0.92</v>
          </cell>
        </row>
        <row r="63">
          <cell r="A63">
            <v>523</v>
          </cell>
          <cell r="B63">
            <v>1008466</v>
          </cell>
          <cell r="C63">
            <v>14996.336465396</v>
          </cell>
          <cell r="D63">
            <v>15135.423428043099</v>
          </cell>
          <cell r="E63">
            <v>0.93</v>
          </cell>
        </row>
        <row r="64">
          <cell r="A64">
            <v>2122</v>
          </cell>
          <cell r="B64">
            <v>6980136</v>
          </cell>
          <cell r="C64">
            <v>11460.077874443299</v>
          </cell>
          <cell r="D64">
            <v>11564.635870399899</v>
          </cell>
          <cell r="E64">
            <v>0.91</v>
          </cell>
        </row>
        <row r="65">
          <cell r="A65">
            <v>545</v>
          </cell>
          <cell r="B65">
            <v>1211082</v>
          </cell>
          <cell r="C65">
            <v>9342.5594411086204</v>
          </cell>
          <cell r="D65">
            <v>9435.2649041713994</v>
          </cell>
          <cell r="E65">
            <v>0.99</v>
          </cell>
        </row>
        <row r="66">
          <cell r="A66">
            <v>89</v>
          </cell>
          <cell r="B66">
            <v>48772</v>
          </cell>
          <cell r="C66">
            <v>6948.0904519257701</v>
          </cell>
          <cell r="D66">
            <v>7023.2193499680097</v>
          </cell>
          <cell r="E66">
            <v>1.08</v>
          </cell>
        </row>
        <row r="67">
          <cell r="A67">
            <v>792</v>
          </cell>
          <cell r="B67">
            <v>2509590</v>
          </cell>
          <cell r="C67">
            <v>11394.6764005686</v>
          </cell>
          <cell r="D67">
            <v>11506.926355514701</v>
          </cell>
          <cell r="E67">
            <v>0.99</v>
          </cell>
        </row>
        <row r="68">
          <cell r="A68">
            <v>2538</v>
          </cell>
          <cell r="B68">
            <v>6753109</v>
          </cell>
          <cell r="C68">
            <v>11596.4216756028</v>
          </cell>
          <cell r="D68">
            <v>11700.866890600601</v>
          </cell>
          <cell r="E68">
            <v>0.9</v>
          </cell>
        </row>
        <row r="69">
          <cell r="A69">
            <v>533</v>
          </cell>
          <cell r="B69">
            <v>2022661</v>
          </cell>
          <cell r="C69">
            <v>12001.073448953801</v>
          </cell>
          <cell r="D69">
            <v>12113.318045281199</v>
          </cell>
          <cell r="E69">
            <v>0.94</v>
          </cell>
        </row>
        <row r="70">
          <cell r="A70">
            <v>1938</v>
          </cell>
          <cell r="B70">
            <v>6146206</v>
          </cell>
          <cell r="C70">
            <v>11855.7807083099</v>
          </cell>
          <cell r="D70">
            <v>11959.065723719599</v>
          </cell>
          <cell r="E70">
            <v>0.87</v>
          </cell>
        </row>
        <row r="71">
          <cell r="A71">
            <v>277</v>
          </cell>
          <cell r="B71">
            <v>536389</v>
          </cell>
          <cell r="C71">
            <v>8983.5050080720903</v>
          </cell>
          <cell r="D71">
            <v>9104.4290366057194</v>
          </cell>
          <cell r="E71">
            <v>1.35</v>
          </cell>
        </row>
        <row r="72">
          <cell r="A72">
            <v>489</v>
          </cell>
          <cell r="B72">
            <v>386697</v>
          </cell>
          <cell r="C72">
            <v>8173.2019709965798</v>
          </cell>
          <cell r="D72">
            <v>8265.7479417888098</v>
          </cell>
          <cell r="E72">
            <v>1.1299999999999999</v>
          </cell>
        </row>
        <row r="73">
          <cell r="A73">
            <v>69</v>
          </cell>
          <cell r="B73">
            <v>172410</v>
          </cell>
          <cell r="C73">
            <v>11083.636496065699</v>
          </cell>
          <cell r="D73">
            <v>11269.4199038313</v>
          </cell>
          <cell r="E73">
            <v>1.68</v>
          </cell>
        </row>
        <row r="74">
          <cell r="A74">
            <v>48</v>
          </cell>
          <cell r="B74">
            <v>56541</v>
          </cell>
          <cell r="C74">
            <v>7889.1096702381701</v>
          </cell>
          <cell r="D74">
            <v>7958.2732102836599</v>
          </cell>
          <cell r="E74">
            <v>0.88</v>
          </cell>
        </row>
        <row r="75">
          <cell r="A75">
            <v>14</v>
          </cell>
          <cell r="B75">
            <v>20943</v>
          </cell>
          <cell r="C75">
            <v>12786.0614753888</v>
          </cell>
          <cell r="D75">
            <v>13012.315964018</v>
          </cell>
          <cell r="E75">
            <v>1.77</v>
          </cell>
        </row>
        <row r="76">
          <cell r="A76">
            <v>608</v>
          </cell>
          <cell r="B76">
            <v>369037</v>
          </cell>
          <cell r="C76">
            <v>7616.3974499443702</v>
          </cell>
          <cell r="D76">
            <v>7691.1175314217699</v>
          </cell>
          <cell r="E76">
            <v>0.98</v>
          </cell>
        </row>
      </sheetData>
      <sheetData sheetId="4">
        <row r="1">
          <cell r="A1" t="str">
            <v>_TYPE_</v>
          </cell>
          <cell r="B1" t="str">
            <v>_NAME_</v>
          </cell>
          <cell r="C1" t="str">
            <v>ST</v>
          </cell>
          <cell r="D1" t="str">
            <v>nobs</v>
          </cell>
          <cell r="E1" t="str">
            <v>DIF_1</v>
          </cell>
          <cell r="F1" t="str">
            <v>JTOTPAY</v>
          </cell>
          <cell r="G1" t="str">
            <v>KTOTPAY</v>
          </cell>
          <cell r="H1" t="str">
            <v>DIF_2</v>
          </cell>
        </row>
        <row r="2">
          <cell r="A2">
            <v>1</v>
          </cell>
          <cell r="B2" t="str">
            <v>A139</v>
          </cell>
          <cell r="D2">
            <v>0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</row>
        <row r="3">
          <cell r="A3">
            <v>1</v>
          </cell>
          <cell r="B3" t="str">
            <v>A87</v>
          </cell>
          <cell r="C3" t="str">
            <v>01</v>
          </cell>
          <cell r="D3">
            <v>83</v>
          </cell>
          <cell r="E3">
            <v>-0.3</v>
          </cell>
          <cell r="F3">
            <v>1676592656.9679</v>
          </cell>
          <cell r="G3">
            <v>1671816316.5299101</v>
          </cell>
          <cell r="H3">
            <v>-4776340.4379863702</v>
          </cell>
        </row>
        <row r="4">
          <cell r="A4">
            <v>1</v>
          </cell>
          <cell r="B4" t="str">
            <v>A88</v>
          </cell>
          <cell r="C4" t="str">
            <v>02</v>
          </cell>
          <cell r="D4">
            <v>6</v>
          </cell>
          <cell r="E4">
            <v>2.1</v>
          </cell>
          <cell r="F4">
            <v>173192277.288461</v>
          </cell>
          <cell r="G4">
            <v>176841717.27672201</v>
          </cell>
          <cell r="H4">
            <v>3649439.98826015</v>
          </cell>
        </row>
        <row r="5">
          <cell r="A5">
            <v>1</v>
          </cell>
          <cell r="B5" t="str">
            <v>A89</v>
          </cell>
          <cell r="C5" t="str">
            <v>03</v>
          </cell>
          <cell r="D5">
            <v>57</v>
          </cell>
          <cell r="E5">
            <v>-0.1</v>
          </cell>
          <cell r="F5">
            <v>1771764759.62749</v>
          </cell>
          <cell r="G5">
            <v>1769777806.0682299</v>
          </cell>
          <cell r="H5">
            <v>-1986953.55926061</v>
          </cell>
        </row>
        <row r="6">
          <cell r="A6">
            <v>1</v>
          </cell>
          <cell r="B6" t="str">
            <v>A90</v>
          </cell>
          <cell r="C6" t="str">
            <v>04</v>
          </cell>
          <cell r="D6">
            <v>44</v>
          </cell>
          <cell r="E6">
            <v>-0.3</v>
          </cell>
          <cell r="F6">
            <v>1026958760.44875</v>
          </cell>
          <cell r="G6">
            <v>1023567884.42847</v>
          </cell>
          <cell r="H6">
            <v>-3390876.0202760701</v>
          </cell>
        </row>
        <row r="7">
          <cell r="A7">
            <v>1</v>
          </cell>
          <cell r="B7" t="str">
            <v>A91</v>
          </cell>
          <cell r="C7" t="str">
            <v>05</v>
          </cell>
          <cell r="D7">
            <v>301</v>
          </cell>
          <cell r="E7">
            <v>1.3</v>
          </cell>
          <cell r="F7">
            <v>10292973181.4342</v>
          </cell>
          <cell r="G7">
            <v>10431874255.0979</v>
          </cell>
          <cell r="H7">
            <v>138901073.66373101</v>
          </cell>
        </row>
        <row r="8">
          <cell r="A8">
            <v>1</v>
          </cell>
          <cell r="B8" t="str">
            <v>A92</v>
          </cell>
          <cell r="C8" t="str">
            <v>06</v>
          </cell>
          <cell r="D8">
            <v>48</v>
          </cell>
          <cell r="E8">
            <v>0.3</v>
          </cell>
          <cell r="F8">
            <v>1181111905.8318999</v>
          </cell>
          <cell r="G8">
            <v>1184449732.7274499</v>
          </cell>
          <cell r="H8">
            <v>3337826.8955524</v>
          </cell>
        </row>
        <row r="9">
          <cell r="A9">
            <v>1</v>
          </cell>
          <cell r="B9" t="str">
            <v>A93</v>
          </cell>
          <cell r="C9" t="str">
            <v>07</v>
          </cell>
          <cell r="D9">
            <v>31</v>
          </cell>
          <cell r="E9">
            <v>0.3</v>
          </cell>
          <cell r="F9">
            <v>1576912930.18679</v>
          </cell>
          <cell r="G9">
            <v>1581985877.9145601</v>
          </cell>
          <cell r="H9">
            <v>5072947.7277734298</v>
          </cell>
        </row>
        <row r="10">
          <cell r="A10">
            <v>1</v>
          </cell>
          <cell r="B10" t="str">
            <v>A94</v>
          </cell>
          <cell r="C10" t="str">
            <v>08</v>
          </cell>
          <cell r="D10">
            <v>6</v>
          </cell>
          <cell r="E10">
            <v>0</v>
          </cell>
          <cell r="F10">
            <v>466159764.67582703</v>
          </cell>
          <cell r="G10">
            <v>466320585.30630898</v>
          </cell>
          <cell r="H10">
            <v>160820.63048201799</v>
          </cell>
        </row>
        <row r="11">
          <cell r="A11">
            <v>1</v>
          </cell>
          <cell r="B11" t="str">
            <v>A95</v>
          </cell>
          <cell r="C11" t="str">
            <v>09</v>
          </cell>
          <cell r="D11">
            <v>7</v>
          </cell>
          <cell r="E11">
            <v>-0.4</v>
          </cell>
          <cell r="F11">
            <v>486169902.05304497</v>
          </cell>
          <cell r="G11">
            <v>484420213.59560198</v>
          </cell>
          <cell r="H11">
            <v>-1749688.45744276</v>
          </cell>
        </row>
        <row r="12">
          <cell r="A12">
            <v>1</v>
          </cell>
          <cell r="B12" t="str">
            <v>A96</v>
          </cell>
          <cell r="C12" t="str">
            <v>10</v>
          </cell>
          <cell r="D12">
            <v>171</v>
          </cell>
          <cell r="E12">
            <v>-0.2</v>
          </cell>
          <cell r="F12">
            <v>6927833845.0323</v>
          </cell>
          <cell r="G12">
            <v>6914210562.7098703</v>
          </cell>
          <cell r="H12">
            <v>-13623282.3224297</v>
          </cell>
        </row>
        <row r="13">
          <cell r="A13">
            <v>1</v>
          </cell>
          <cell r="B13" t="str">
            <v>A97</v>
          </cell>
          <cell r="C13" t="str">
            <v>11</v>
          </cell>
          <cell r="D13">
            <v>105</v>
          </cell>
          <cell r="E13">
            <v>-0.3</v>
          </cell>
          <cell r="F13">
            <v>2590830382.3428502</v>
          </cell>
          <cell r="G13">
            <v>2582468019.58145</v>
          </cell>
          <cell r="H13">
            <v>-8362362.7613944998</v>
          </cell>
        </row>
        <row r="14">
          <cell r="A14">
            <v>1</v>
          </cell>
          <cell r="B14" t="str">
            <v>A98</v>
          </cell>
          <cell r="C14" t="str">
            <v>12</v>
          </cell>
          <cell r="D14">
            <v>12</v>
          </cell>
          <cell r="E14">
            <v>-0.3</v>
          </cell>
          <cell r="F14">
            <v>302559328.68038201</v>
          </cell>
          <cell r="G14">
            <v>301751219.48711503</v>
          </cell>
          <cell r="H14">
            <v>-808109.19326680899</v>
          </cell>
        </row>
        <row r="15">
          <cell r="A15">
            <v>1</v>
          </cell>
          <cell r="B15" t="str">
            <v>A99</v>
          </cell>
          <cell r="C15" t="str">
            <v>13</v>
          </cell>
          <cell r="D15">
            <v>14</v>
          </cell>
          <cell r="E15">
            <v>-0.2</v>
          </cell>
          <cell r="F15">
            <v>334572668.040223</v>
          </cell>
          <cell r="G15">
            <v>333785919.96818501</v>
          </cell>
          <cell r="H15">
            <v>-786748.07203727996</v>
          </cell>
        </row>
        <row r="16">
          <cell r="A16">
            <v>1</v>
          </cell>
          <cell r="B16" t="str">
            <v>A100</v>
          </cell>
          <cell r="C16" t="str">
            <v>14</v>
          </cell>
          <cell r="D16">
            <v>126</v>
          </cell>
          <cell r="E16">
            <v>-0.4</v>
          </cell>
          <cell r="F16">
            <v>4483149594.3258896</v>
          </cell>
          <cell r="G16">
            <v>4467166168.7973299</v>
          </cell>
          <cell r="H16">
            <v>-15983425.5285645</v>
          </cell>
        </row>
        <row r="17">
          <cell r="A17">
            <v>1</v>
          </cell>
          <cell r="B17" t="str">
            <v>A101</v>
          </cell>
          <cell r="C17" t="str">
            <v>15</v>
          </cell>
          <cell r="D17">
            <v>89</v>
          </cell>
          <cell r="E17">
            <v>-0.4</v>
          </cell>
          <cell r="F17">
            <v>2420883164.5946002</v>
          </cell>
          <cell r="G17">
            <v>2412033577.79492</v>
          </cell>
          <cell r="H17">
            <v>-8849586.7996735591</v>
          </cell>
        </row>
        <row r="18">
          <cell r="A18">
            <v>1</v>
          </cell>
          <cell r="B18" t="str">
            <v>A102</v>
          </cell>
          <cell r="C18" t="str">
            <v>16</v>
          </cell>
          <cell r="D18">
            <v>35</v>
          </cell>
          <cell r="E18">
            <v>-0.3</v>
          </cell>
          <cell r="F18">
            <v>991878674.87371004</v>
          </cell>
          <cell r="G18">
            <v>988788870.57180405</v>
          </cell>
          <cell r="H18">
            <v>-3089804.3019057498</v>
          </cell>
        </row>
        <row r="19">
          <cell r="A19">
            <v>1</v>
          </cell>
          <cell r="B19" t="str">
            <v>A103</v>
          </cell>
          <cell r="C19" t="str">
            <v>17</v>
          </cell>
          <cell r="D19">
            <v>53</v>
          </cell>
          <cell r="E19">
            <v>-0.3</v>
          </cell>
          <cell r="F19">
            <v>991635855.76520205</v>
          </cell>
          <cell r="G19">
            <v>988952673.28511405</v>
          </cell>
          <cell r="H19">
            <v>-2683182.4800873999</v>
          </cell>
        </row>
        <row r="20">
          <cell r="A20">
            <v>1</v>
          </cell>
          <cell r="B20" t="str">
            <v>A104</v>
          </cell>
          <cell r="C20" t="str">
            <v>18</v>
          </cell>
          <cell r="D20">
            <v>65</v>
          </cell>
          <cell r="E20">
            <v>-0.3</v>
          </cell>
          <cell r="F20">
            <v>1702684484.6205699</v>
          </cell>
          <cell r="G20">
            <v>1697458939.5491099</v>
          </cell>
          <cell r="H20">
            <v>-5225545.0714571504</v>
          </cell>
        </row>
        <row r="21">
          <cell r="A21">
            <v>1</v>
          </cell>
          <cell r="B21" t="str">
            <v>A105</v>
          </cell>
          <cell r="C21" t="str">
            <v>19</v>
          </cell>
          <cell r="D21">
            <v>95</v>
          </cell>
          <cell r="E21">
            <v>-0.3</v>
          </cell>
          <cell r="F21">
            <v>1417343382.4997101</v>
          </cell>
          <cell r="G21">
            <v>1412863272.7066901</v>
          </cell>
          <cell r="H21">
            <v>-4480109.79301643</v>
          </cell>
        </row>
        <row r="22">
          <cell r="A22">
            <v>1</v>
          </cell>
          <cell r="B22" t="str">
            <v>A106</v>
          </cell>
          <cell r="C22" t="str">
            <v>20</v>
          </cell>
          <cell r="D22">
            <v>18</v>
          </cell>
          <cell r="E22">
            <v>-0.3</v>
          </cell>
          <cell r="F22">
            <v>487479180.75215203</v>
          </cell>
          <cell r="G22">
            <v>485848137.94066799</v>
          </cell>
          <cell r="H22">
            <v>-1631042.8114843401</v>
          </cell>
        </row>
        <row r="23">
          <cell r="A23">
            <v>1</v>
          </cell>
          <cell r="B23" t="str">
            <v>A108</v>
          </cell>
          <cell r="C23" t="str">
            <v>22</v>
          </cell>
          <cell r="D23">
            <v>58</v>
          </cell>
          <cell r="E23">
            <v>0.7</v>
          </cell>
          <cell r="F23">
            <v>3349447169.00492</v>
          </cell>
          <cell r="G23">
            <v>3373834995.8011098</v>
          </cell>
          <cell r="H23">
            <v>24387826.7961988</v>
          </cell>
        </row>
        <row r="24">
          <cell r="A24">
            <v>1</v>
          </cell>
          <cell r="B24" t="str">
            <v>A109</v>
          </cell>
          <cell r="C24" t="str">
            <v>23</v>
          </cell>
          <cell r="D24">
            <v>95</v>
          </cell>
          <cell r="E24">
            <v>-0.4</v>
          </cell>
          <cell r="F24">
            <v>4257911338.55338</v>
          </cell>
          <cell r="G24">
            <v>4242748439.3583798</v>
          </cell>
          <cell r="H24">
            <v>-15162899.194994001</v>
          </cell>
        </row>
        <row r="25">
          <cell r="A25">
            <v>1</v>
          </cell>
          <cell r="B25" t="str">
            <v>A110</v>
          </cell>
          <cell r="C25" t="str">
            <v>24</v>
          </cell>
          <cell r="D25">
            <v>49</v>
          </cell>
          <cell r="E25">
            <v>-0.3</v>
          </cell>
          <cell r="F25">
            <v>2055968988.6921999</v>
          </cell>
          <cell r="G25">
            <v>2050482873.0953901</v>
          </cell>
          <cell r="H25">
            <v>-5486115.5968151102</v>
          </cell>
        </row>
        <row r="26">
          <cell r="A26">
            <v>1</v>
          </cell>
          <cell r="B26" t="str">
            <v>A111</v>
          </cell>
          <cell r="C26" t="str">
            <v>25</v>
          </cell>
          <cell r="D26">
            <v>62</v>
          </cell>
          <cell r="E26">
            <v>-0.3</v>
          </cell>
          <cell r="F26">
            <v>1095109721.3763001</v>
          </cell>
          <cell r="G26">
            <v>1091765426.74951</v>
          </cell>
          <cell r="H26">
            <v>-3344294.6267933799</v>
          </cell>
        </row>
        <row r="27">
          <cell r="A27">
            <v>1</v>
          </cell>
          <cell r="B27" t="str">
            <v>A112</v>
          </cell>
          <cell r="C27" t="str">
            <v>26</v>
          </cell>
          <cell r="D27">
            <v>74</v>
          </cell>
          <cell r="E27">
            <v>-0.3</v>
          </cell>
          <cell r="F27">
            <v>2441667855.2891798</v>
          </cell>
          <cell r="G27">
            <v>2434953249.3565898</v>
          </cell>
          <cell r="H27">
            <v>-6714605.9325909596</v>
          </cell>
        </row>
        <row r="28">
          <cell r="A28">
            <v>1</v>
          </cell>
          <cell r="B28" t="str">
            <v>A113</v>
          </cell>
          <cell r="C28" t="str">
            <v>27</v>
          </cell>
          <cell r="D28">
            <v>12</v>
          </cell>
          <cell r="E28">
            <v>0.3</v>
          </cell>
          <cell r="F28">
            <v>299421336.701159</v>
          </cell>
          <cell r="G28">
            <v>300366118.08160502</v>
          </cell>
          <cell r="H28">
            <v>944781.38044625497</v>
          </cell>
        </row>
        <row r="29">
          <cell r="A29">
            <v>1</v>
          </cell>
          <cell r="B29" t="str">
            <v>A114</v>
          </cell>
          <cell r="C29" t="str">
            <v>28</v>
          </cell>
          <cell r="D29">
            <v>26</v>
          </cell>
          <cell r="E29">
            <v>-0.3</v>
          </cell>
          <cell r="F29">
            <v>685890234.20282102</v>
          </cell>
          <cell r="G29">
            <v>684120617.26453495</v>
          </cell>
          <cell r="H29">
            <v>-1769616.93828607</v>
          </cell>
        </row>
        <row r="30">
          <cell r="A30">
            <v>1</v>
          </cell>
          <cell r="B30" t="str">
            <v>A115</v>
          </cell>
          <cell r="C30" t="str">
            <v>29</v>
          </cell>
          <cell r="D30">
            <v>24</v>
          </cell>
          <cell r="E30">
            <v>-0.2</v>
          </cell>
          <cell r="F30">
            <v>793253144.89609802</v>
          </cell>
          <cell r="G30">
            <v>791928020.50822699</v>
          </cell>
          <cell r="H30">
            <v>-1325124.3878715001</v>
          </cell>
        </row>
        <row r="31">
          <cell r="A31">
            <v>1</v>
          </cell>
          <cell r="B31" t="str">
            <v>A116</v>
          </cell>
          <cell r="C31" t="str">
            <v>30</v>
          </cell>
          <cell r="D31">
            <v>13</v>
          </cell>
          <cell r="E31">
            <v>2.2999999999999998</v>
          </cell>
          <cell r="F31">
            <v>520175640.685018</v>
          </cell>
          <cell r="G31">
            <v>531971193.154616</v>
          </cell>
          <cell r="H31">
            <v>11795552.4695972</v>
          </cell>
        </row>
        <row r="32">
          <cell r="A32">
            <v>1</v>
          </cell>
          <cell r="B32" t="str">
            <v>A117</v>
          </cell>
          <cell r="C32" t="str">
            <v>31</v>
          </cell>
          <cell r="D32">
            <v>64</v>
          </cell>
          <cell r="E32">
            <v>0.3</v>
          </cell>
          <cell r="F32">
            <v>3807878388.7943201</v>
          </cell>
          <cell r="G32">
            <v>3817437355.1284699</v>
          </cell>
          <cell r="H32">
            <v>9558966.3341479301</v>
          </cell>
        </row>
        <row r="33">
          <cell r="A33">
            <v>1</v>
          </cell>
          <cell r="B33" t="str">
            <v>A118</v>
          </cell>
          <cell r="C33" t="str">
            <v>32</v>
          </cell>
          <cell r="D33">
            <v>25</v>
          </cell>
          <cell r="E33">
            <v>-0.2</v>
          </cell>
          <cell r="F33">
            <v>443740734.78223503</v>
          </cell>
          <cell r="G33">
            <v>442782572.46480602</v>
          </cell>
          <cell r="H33">
            <v>-958162.31742912496</v>
          </cell>
        </row>
        <row r="34">
          <cell r="A34">
            <v>1</v>
          </cell>
          <cell r="B34" t="str">
            <v>A119</v>
          </cell>
          <cell r="C34" t="str">
            <v>33</v>
          </cell>
          <cell r="D34">
            <v>154</v>
          </cell>
          <cell r="E34">
            <v>-0.2</v>
          </cell>
          <cell r="F34">
            <v>7621311142.1295996</v>
          </cell>
          <cell r="G34">
            <v>7606765655.4724998</v>
          </cell>
          <cell r="H34">
            <v>-14545486.657103499</v>
          </cell>
        </row>
        <row r="35">
          <cell r="A35">
            <v>1</v>
          </cell>
          <cell r="B35" t="str">
            <v>A120</v>
          </cell>
          <cell r="C35" t="str">
            <v>34</v>
          </cell>
          <cell r="D35">
            <v>84</v>
          </cell>
          <cell r="E35">
            <v>-0.3</v>
          </cell>
          <cell r="F35">
            <v>3321680633.8479199</v>
          </cell>
          <cell r="G35">
            <v>3311843592.9363899</v>
          </cell>
          <cell r="H35">
            <v>-9837040.9115261994</v>
          </cell>
        </row>
        <row r="36">
          <cell r="A36">
            <v>1</v>
          </cell>
          <cell r="B36" t="str">
            <v>A121</v>
          </cell>
          <cell r="C36" t="str">
            <v>35</v>
          </cell>
          <cell r="D36">
            <v>6</v>
          </cell>
          <cell r="E36">
            <v>-0.2</v>
          </cell>
          <cell r="F36">
            <v>291928180.323125</v>
          </cell>
          <cell r="G36">
            <v>291311539.72873598</v>
          </cell>
          <cell r="H36">
            <v>-616640.59438896202</v>
          </cell>
        </row>
        <row r="37">
          <cell r="A37">
            <v>1</v>
          </cell>
          <cell r="B37" t="str">
            <v>A122</v>
          </cell>
          <cell r="C37" t="str">
            <v>36</v>
          </cell>
          <cell r="D37">
            <v>130</v>
          </cell>
          <cell r="E37">
            <v>-0.3</v>
          </cell>
          <cell r="F37">
            <v>3681245547.56669</v>
          </cell>
          <cell r="G37">
            <v>3670652234.57582</v>
          </cell>
          <cell r="H37">
            <v>-10593312.9908648</v>
          </cell>
        </row>
        <row r="38">
          <cell r="A38">
            <v>1</v>
          </cell>
          <cell r="B38" t="str">
            <v>A123</v>
          </cell>
          <cell r="C38" t="str">
            <v>37</v>
          </cell>
          <cell r="D38">
            <v>86</v>
          </cell>
          <cell r="E38">
            <v>-0.3</v>
          </cell>
          <cell r="F38">
            <v>1306662253.26126</v>
          </cell>
          <cell r="G38">
            <v>1302869423.9785399</v>
          </cell>
          <cell r="H38">
            <v>-3792829.2827203302</v>
          </cell>
        </row>
        <row r="39">
          <cell r="A39">
            <v>1</v>
          </cell>
          <cell r="B39" t="str">
            <v>A124</v>
          </cell>
          <cell r="C39" t="str">
            <v>38</v>
          </cell>
          <cell r="D39">
            <v>34</v>
          </cell>
          <cell r="E39">
            <v>-0.3</v>
          </cell>
          <cell r="F39">
            <v>975774465.01968896</v>
          </cell>
          <cell r="G39">
            <v>972504617.85168898</v>
          </cell>
          <cell r="H39">
            <v>-3269847.1680002199</v>
          </cell>
        </row>
        <row r="40">
          <cell r="A40">
            <v>1</v>
          </cell>
          <cell r="B40" t="str">
            <v>A125</v>
          </cell>
          <cell r="C40" t="str">
            <v>39</v>
          </cell>
          <cell r="D40">
            <v>151</v>
          </cell>
          <cell r="E40">
            <v>-0.4</v>
          </cell>
          <cell r="F40">
            <v>4660677952.9516296</v>
          </cell>
          <cell r="G40">
            <v>4643664258.8319798</v>
          </cell>
          <cell r="H40">
            <v>-17013694.1196585</v>
          </cell>
        </row>
        <row r="41">
          <cell r="A41">
            <v>1</v>
          </cell>
          <cell r="B41" t="str">
            <v>A126</v>
          </cell>
          <cell r="C41" t="str">
            <v>40</v>
          </cell>
          <cell r="D41">
            <v>51</v>
          </cell>
          <cell r="E41">
            <v>0.1</v>
          </cell>
          <cell r="F41">
            <v>173429400.53587699</v>
          </cell>
          <cell r="G41">
            <v>173668152.85995701</v>
          </cell>
          <cell r="H41">
            <v>238752.324080586</v>
          </cell>
        </row>
        <row r="42">
          <cell r="A42">
            <v>1</v>
          </cell>
          <cell r="B42" t="str">
            <v>A127</v>
          </cell>
          <cell r="C42" t="str">
            <v>41</v>
          </cell>
          <cell r="D42">
            <v>11</v>
          </cell>
          <cell r="E42">
            <v>4.5</v>
          </cell>
          <cell r="F42">
            <v>376880139.59208798</v>
          </cell>
          <cell r="G42">
            <v>393759591.13793999</v>
          </cell>
          <cell r="H42">
            <v>16879451.545852501</v>
          </cell>
        </row>
        <row r="43">
          <cell r="A43">
            <v>1</v>
          </cell>
          <cell r="B43" t="str">
            <v>A128</v>
          </cell>
          <cell r="C43" t="str">
            <v>42</v>
          </cell>
          <cell r="D43">
            <v>57</v>
          </cell>
          <cell r="E43">
            <v>-0.1</v>
          </cell>
          <cell r="F43">
            <v>1645754958.4182601</v>
          </cell>
          <cell r="G43">
            <v>1644484418.2727399</v>
          </cell>
          <cell r="H43">
            <v>-1270540.14552355</v>
          </cell>
        </row>
        <row r="44">
          <cell r="A44">
            <v>1</v>
          </cell>
          <cell r="B44" t="str">
            <v>A129</v>
          </cell>
          <cell r="C44" t="str">
            <v>43</v>
          </cell>
          <cell r="D44">
            <v>18</v>
          </cell>
          <cell r="E44">
            <v>-0.2</v>
          </cell>
          <cell r="F44">
            <v>347986629.14492601</v>
          </cell>
          <cell r="G44">
            <v>347269758.92208999</v>
          </cell>
          <cell r="H44">
            <v>-716870.22283589805</v>
          </cell>
        </row>
        <row r="45">
          <cell r="A45">
            <v>1</v>
          </cell>
          <cell r="B45" t="str">
            <v>A130</v>
          </cell>
          <cell r="C45" t="str">
            <v>44</v>
          </cell>
          <cell r="D45">
            <v>92</v>
          </cell>
          <cell r="E45">
            <v>-0.2</v>
          </cell>
          <cell r="F45">
            <v>2302425801.9489999</v>
          </cell>
          <cell r="G45">
            <v>2296776247.3096199</v>
          </cell>
          <cell r="H45">
            <v>-5649554.6393837901</v>
          </cell>
        </row>
        <row r="46">
          <cell r="A46">
            <v>1</v>
          </cell>
          <cell r="B46" t="str">
            <v>A131</v>
          </cell>
          <cell r="C46" t="str">
            <v>45</v>
          </cell>
          <cell r="D46">
            <v>320</v>
          </cell>
          <cell r="E46">
            <v>-0.3</v>
          </cell>
          <cell r="F46">
            <v>6646844141.0667896</v>
          </cell>
          <cell r="G46">
            <v>6625238932.0125599</v>
          </cell>
          <cell r="H46">
            <v>-21605209.054236401</v>
          </cell>
        </row>
        <row r="47">
          <cell r="A47">
            <v>1</v>
          </cell>
          <cell r="B47" t="str">
            <v>A132</v>
          </cell>
          <cell r="C47" t="str">
            <v>46</v>
          </cell>
          <cell r="D47">
            <v>33</v>
          </cell>
          <cell r="E47">
            <v>-0.3</v>
          </cell>
          <cell r="F47">
            <v>526762103.74417698</v>
          </cell>
          <cell r="G47">
            <v>525308767.77077597</v>
          </cell>
          <cell r="H47">
            <v>-1453335.9734007099</v>
          </cell>
        </row>
        <row r="48">
          <cell r="A48">
            <v>1</v>
          </cell>
          <cell r="B48" t="str">
            <v>A133</v>
          </cell>
          <cell r="C48" t="str">
            <v>47</v>
          </cell>
          <cell r="D48">
            <v>6</v>
          </cell>
          <cell r="E48">
            <v>-0.2</v>
          </cell>
          <cell r="F48">
            <v>208807723.00696799</v>
          </cell>
          <cell r="G48">
            <v>208370793.38515899</v>
          </cell>
          <cell r="H48">
            <v>-436929.62180909503</v>
          </cell>
        </row>
        <row r="49">
          <cell r="A49">
            <v>1</v>
          </cell>
          <cell r="B49" t="str">
            <v>A134</v>
          </cell>
          <cell r="C49" t="str">
            <v>49</v>
          </cell>
          <cell r="D49">
            <v>76</v>
          </cell>
          <cell r="E49">
            <v>-0.3</v>
          </cell>
          <cell r="F49">
            <v>2682356993.9601798</v>
          </cell>
          <cell r="G49">
            <v>2675385716.9514599</v>
          </cell>
          <cell r="H49">
            <v>-6971277.0087189702</v>
          </cell>
        </row>
        <row r="50">
          <cell r="A50">
            <v>1</v>
          </cell>
          <cell r="B50" t="str">
            <v>A135</v>
          </cell>
          <cell r="C50" t="str">
            <v>50</v>
          </cell>
          <cell r="D50">
            <v>49</v>
          </cell>
          <cell r="E50">
            <v>0</v>
          </cell>
          <cell r="F50">
            <v>1990767648.62376</v>
          </cell>
          <cell r="G50">
            <v>1990665067.6112001</v>
          </cell>
          <cell r="H50">
            <v>-102581.01255369199</v>
          </cell>
        </row>
        <row r="51">
          <cell r="A51">
            <v>1</v>
          </cell>
          <cell r="B51" t="str">
            <v>A136</v>
          </cell>
          <cell r="C51" t="str">
            <v>51</v>
          </cell>
          <cell r="D51">
            <v>29</v>
          </cell>
          <cell r="E51">
            <v>-0.1</v>
          </cell>
          <cell r="F51">
            <v>731554574.70273697</v>
          </cell>
          <cell r="G51">
            <v>730631506.84370399</v>
          </cell>
          <cell r="H51">
            <v>-923067.85903370404</v>
          </cell>
        </row>
        <row r="52">
          <cell r="A52">
            <v>1</v>
          </cell>
          <cell r="B52" t="str">
            <v>A137</v>
          </cell>
          <cell r="C52" t="str">
            <v>52</v>
          </cell>
          <cell r="D52">
            <v>65</v>
          </cell>
          <cell r="E52">
            <v>-0.2</v>
          </cell>
          <cell r="F52">
            <v>1655660916.24633</v>
          </cell>
          <cell r="G52">
            <v>1651685870.0282199</v>
          </cell>
          <cell r="H52">
            <v>-3975046.2181122298</v>
          </cell>
        </row>
        <row r="53">
          <cell r="A53">
            <v>1</v>
          </cell>
          <cell r="B53" t="str">
            <v>A138</v>
          </cell>
          <cell r="C53" t="str">
            <v>53</v>
          </cell>
          <cell r="D53">
            <v>10</v>
          </cell>
          <cell r="E53">
            <v>-0.1</v>
          </cell>
          <cell r="F53">
            <v>156469947.18626001</v>
          </cell>
          <cell r="G53">
            <v>156305331.47198799</v>
          </cell>
          <cell r="H53">
            <v>-164615.71427202201</v>
          </cell>
        </row>
      </sheetData>
      <sheetData sheetId="5">
        <row r="1">
          <cell r="A1" t="str">
            <v>ST</v>
          </cell>
          <cell r="B1" t="str">
            <v>_TYPE_</v>
          </cell>
          <cell r="C1" t="str">
            <v>_FREQ_</v>
          </cell>
          <cell r="D1" t="str">
            <v>_NAME_</v>
          </cell>
          <cell r="E1" t="str">
            <v>nobs</v>
          </cell>
          <cell r="F1" t="str">
            <v>DIF_1</v>
          </cell>
          <cell r="G1" t="str">
            <v>JTOTPAY</v>
          </cell>
          <cell r="H1" t="str">
            <v>KTOTPAY</v>
          </cell>
          <cell r="I1" t="str">
            <v>DIF_2</v>
          </cell>
          <cell r="J1" t="str">
            <v>State_Name</v>
          </cell>
          <cell r="K1" t="str">
            <v>Region</v>
          </cell>
        </row>
        <row r="2">
          <cell r="B2">
            <v>1</v>
          </cell>
          <cell r="C2">
            <v>397</v>
          </cell>
          <cell r="D2" t="str">
            <v>A139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</row>
        <row r="3">
          <cell r="A3" t="str">
            <v>01</v>
          </cell>
          <cell r="B3">
            <v>1</v>
          </cell>
          <cell r="C3">
            <v>6</v>
          </cell>
          <cell r="D3" t="str">
            <v>A87</v>
          </cell>
          <cell r="E3">
            <v>83</v>
          </cell>
          <cell r="F3">
            <v>-0.3</v>
          </cell>
          <cell r="G3">
            <v>1676592656.9679</v>
          </cell>
          <cell r="H3">
            <v>1671816316.5299101</v>
          </cell>
          <cell r="I3">
            <v>-4776340.4379863702</v>
          </cell>
          <cell r="J3" t="str">
            <v>Alabama</v>
          </cell>
          <cell r="K3" t="str">
            <v>East South Central</v>
          </cell>
        </row>
        <row r="4">
          <cell r="A4" t="str">
            <v>02</v>
          </cell>
          <cell r="B4">
            <v>1</v>
          </cell>
          <cell r="C4">
            <v>4</v>
          </cell>
          <cell r="D4" t="str">
            <v>A88</v>
          </cell>
          <cell r="E4">
            <v>6</v>
          </cell>
          <cell r="F4">
            <v>2.1</v>
          </cell>
          <cell r="G4">
            <v>173192277.288461</v>
          </cell>
          <cell r="H4">
            <v>176841717.27672201</v>
          </cell>
          <cell r="I4">
            <v>3649439.98826015</v>
          </cell>
          <cell r="J4" t="str">
            <v>Alaska</v>
          </cell>
          <cell r="K4" t="str">
            <v>Pacific</v>
          </cell>
        </row>
        <row r="5">
          <cell r="A5" t="str">
            <v>03</v>
          </cell>
          <cell r="B5">
            <v>1</v>
          </cell>
          <cell r="C5">
            <v>7</v>
          </cell>
          <cell r="D5" t="str">
            <v>A89</v>
          </cell>
          <cell r="E5">
            <v>57</v>
          </cell>
          <cell r="F5">
            <v>-0.1</v>
          </cell>
          <cell r="G5">
            <v>1771764759.62749</v>
          </cell>
          <cell r="H5">
            <v>1769777806.0682299</v>
          </cell>
          <cell r="I5">
            <v>-1986953.55926061</v>
          </cell>
          <cell r="J5" t="str">
            <v>Arizona</v>
          </cell>
          <cell r="K5" t="str">
            <v>Mountain</v>
          </cell>
        </row>
        <row r="6">
          <cell r="A6" t="str">
            <v>04</v>
          </cell>
          <cell r="B6">
            <v>1</v>
          </cell>
          <cell r="D6" t="str">
            <v>A90</v>
          </cell>
          <cell r="E6">
            <v>44</v>
          </cell>
          <cell r="F6">
            <v>-0.3</v>
          </cell>
          <cell r="G6">
            <v>1026958760.44875</v>
          </cell>
          <cell r="H6">
            <v>1023567884.42847</v>
          </cell>
          <cell r="I6">
            <v>-3390876.0202760701</v>
          </cell>
          <cell r="J6" t="str">
            <v>Arkansas</v>
          </cell>
          <cell r="K6" t="str">
            <v>West South Central</v>
          </cell>
        </row>
        <row r="7">
          <cell r="A7" t="str">
            <v>05</v>
          </cell>
          <cell r="B7">
            <v>1</v>
          </cell>
          <cell r="C7">
            <v>186</v>
          </cell>
          <cell r="D7" t="str">
            <v>A91</v>
          </cell>
          <cell r="E7">
            <v>301</v>
          </cell>
          <cell r="F7">
            <v>1.3</v>
          </cell>
          <cell r="G7">
            <v>10292973181.4342</v>
          </cell>
          <cell r="H7">
            <v>10431874255.0979</v>
          </cell>
          <cell r="I7">
            <v>138901073.66373101</v>
          </cell>
          <cell r="J7" t="str">
            <v>California</v>
          </cell>
          <cell r="K7" t="str">
            <v>Pacific</v>
          </cell>
        </row>
        <row r="8">
          <cell r="A8" t="str">
            <v>06</v>
          </cell>
          <cell r="B8">
            <v>1</v>
          </cell>
          <cell r="C8">
            <v>3</v>
          </cell>
          <cell r="D8" t="str">
            <v>A92</v>
          </cell>
          <cell r="E8">
            <v>48</v>
          </cell>
          <cell r="F8">
            <v>0.3</v>
          </cell>
          <cell r="G8">
            <v>1181111905.8318999</v>
          </cell>
          <cell r="H8">
            <v>1184449732.7274499</v>
          </cell>
          <cell r="I8">
            <v>3337826.8955524</v>
          </cell>
          <cell r="J8" t="str">
            <v>Colorado</v>
          </cell>
          <cell r="K8" t="str">
            <v>Mountain</v>
          </cell>
        </row>
        <row r="9">
          <cell r="A9" t="str">
            <v>07</v>
          </cell>
          <cell r="B9">
            <v>1</v>
          </cell>
          <cell r="C9">
            <v>8</v>
          </cell>
          <cell r="D9" t="str">
            <v>A93</v>
          </cell>
          <cell r="E9">
            <v>31</v>
          </cell>
          <cell r="F9">
            <v>0.3</v>
          </cell>
          <cell r="G9">
            <v>1576912930.18679</v>
          </cell>
          <cell r="H9">
            <v>1581985877.9145601</v>
          </cell>
          <cell r="I9">
            <v>5072947.7277734298</v>
          </cell>
          <cell r="J9" t="str">
            <v>Connecticut</v>
          </cell>
          <cell r="K9" t="str">
            <v>New England</v>
          </cell>
        </row>
        <row r="10">
          <cell r="A10" t="str">
            <v>08</v>
          </cell>
          <cell r="B10">
            <v>1</v>
          </cell>
          <cell r="C10">
            <v>2</v>
          </cell>
          <cell r="D10" t="str">
            <v>A94</v>
          </cell>
          <cell r="E10">
            <v>6</v>
          </cell>
          <cell r="F10">
            <v>0</v>
          </cell>
          <cell r="G10">
            <v>466159764.67582703</v>
          </cell>
          <cell r="H10">
            <v>466320585.30630898</v>
          </cell>
          <cell r="I10">
            <v>160820.63048201799</v>
          </cell>
          <cell r="J10" t="str">
            <v>Delaware</v>
          </cell>
          <cell r="K10" t="str">
            <v>South Atlantic</v>
          </cell>
        </row>
        <row r="11">
          <cell r="A11" t="str">
            <v>09</v>
          </cell>
          <cell r="B11">
            <v>1</v>
          </cell>
          <cell r="D11" t="str">
            <v>A95</v>
          </cell>
          <cell r="E11">
            <v>7</v>
          </cell>
          <cell r="F11">
            <v>-0.4</v>
          </cell>
          <cell r="G11">
            <v>486169902.05304497</v>
          </cell>
          <cell r="H11">
            <v>484420213.59560198</v>
          </cell>
          <cell r="I11">
            <v>-1749688.45744276</v>
          </cell>
          <cell r="J11" t="str">
            <v>Washington, D.C.</v>
          </cell>
          <cell r="K11" t="str">
            <v>South Atlantic</v>
          </cell>
        </row>
        <row r="12">
          <cell r="A12" t="str">
            <v>10</v>
          </cell>
          <cell r="B12">
            <v>1</v>
          </cell>
          <cell r="C12">
            <v>16</v>
          </cell>
          <cell r="D12" t="str">
            <v>A96</v>
          </cell>
          <cell r="E12">
            <v>171</v>
          </cell>
          <cell r="F12">
            <v>-0.2</v>
          </cell>
          <cell r="G12">
            <v>6927833845.0323</v>
          </cell>
          <cell r="H12">
            <v>6914210562.7098703</v>
          </cell>
          <cell r="I12">
            <v>-13623282.3224297</v>
          </cell>
          <cell r="J12" t="str">
            <v>Florida</v>
          </cell>
          <cell r="K12" t="str">
            <v>South Atlantic</v>
          </cell>
        </row>
        <row r="13">
          <cell r="A13" t="str">
            <v>11</v>
          </cell>
          <cell r="B13">
            <v>1</v>
          </cell>
          <cell r="D13" t="str">
            <v>A97</v>
          </cell>
          <cell r="E13">
            <v>105</v>
          </cell>
          <cell r="F13">
            <v>-0.3</v>
          </cell>
          <cell r="G13">
            <v>2590830382.3428502</v>
          </cell>
          <cell r="H13">
            <v>2582468019.58145</v>
          </cell>
          <cell r="I13">
            <v>-8362362.7613944998</v>
          </cell>
          <cell r="J13" t="str">
            <v>Georgia</v>
          </cell>
          <cell r="K13" t="str">
            <v>South Atlantic</v>
          </cell>
        </row>
        <row r="14">
          <cell r="A14" t="str">
            <v>12</v>
          </cell>
          <cell r="B14">
            <v>1</v>
          </cell>
          <cell r="D14" t="str">
            <v>A98</v>
          </cell>
          <cell r="E14">
            <v>12</v>
          </cell>
          <cell r="F14">
            <v>-0.3</v>
          </cell>
          <cell r="G14">
            <v>302559328.68038201</v>
          </cell>
          <cell r="H14">
            <v>301751219.48711503</v>
          </cell>
          <cell r="I14">
            <v>-808109.19326680899</v>
          </cell>
          <cell r="J14" t="str">
            <v>Hawaii</v>
          </cell>
          <cell r="K14" t="str">
            <v>Pacific</v>
          </cell>
        </row>
        <row r="15">
          <cell r="A15" t="str">
            <v>13</v>
          </cell>
          <cell r="B15">
            <v>1</v>
          </cell>
          <cell r="D15" t="str">
            <v>A99</v>
          </cell>
          <cell r="E15">
            <v>14</v>
          </cell>
          <cell r="F15">
            <v>-0.2</v>
          </cell>
          <cell r="G15">
            <v>334572668.040223</v>
          </cell>
          <cell r="H15">
            <v>333785919.96818501</v>
          </cell>
          <cell r="I15">
            <v>-786748.07203727996</v>
          </cell>
          <cell r="J15" t="str">
            <v>Idaho</v>
          </cell>
          <cell r="K15" t="str">
            <v>Mountain</v>
          </cell>
        </row>
        <row r="16">
          <cell r="A16" t="str">
            <v>14</v>
          </cell>
          <cell r="B16">
            <v>1</v>
          </cell>
          <cell r="C16">
            <v>3</v>
          </cell>
          <cell r="D16" t="str">
            <v>A100</v>
          </cell>
          <cell r="E16">
            <v>126</v>
          </cell>
          <cell r="F16">
            <v>-0.4</v>
          </cell>
          <cell r="G16">
            <v>4483149594.3258896</v>
          </cell>
          <cell r="H16">
            <v>4467166168.7973299</v>
          </cell>
          <cell r="I16">
            <v>-15983425.5285645</v>
          </cell>
          <cell r="J16" t="str">
            <v>Illinois</v>
          </cell>
          <cell r="K16" t="str">
            <v>East North Central</v>
          </cell>
        </row>
        <row r="17">
          <cell r="A17" t="str">
            <v>15</v>
          </cell>
          <cell r="B17">
            <v>1</v>
          </cell>
          <cell r="D17" t="str">
            <v>A101</v>
          </cell>
          <cell r="E17">
            <v>89</v>
          </cell>
          <cell r="F17">
            <v>-0.4</v>
          </cell>
          <cell r="G17">
            <v>2420883164.5946002</v>
          </cell>
          <cell r="H17">
            <v>2412033577.79492</v>
          </cell>
          <cell r="I17">
            <v>-8849586.7996735591</v>
          </cell>
          <cell r="J17" t="str">
            <v>Indiana</v>
          </cell>
          <cell r="K17" t="str">
            <v>East North Central</v>
          </cell>
        </row>
        <row r="18">
          <cell r="A18" t="str">
            <v>16</v>
          </cell>
          <cell r="B18">
            <v>1</v>
          </cell>
          <cell r="D18" t="str">
            <v>A102</v>
          </cell>
          <cell r="E18">
            <v>35</v>
          </cell>
          <cell r="F18">
            <v>-0.3</v>
          </cell>
          <cell r="G18">
            <v>991878674.87371004</v>
          </cell>
          <cell r="H18">
            <v>988788870.57180405</v>
          </cell>
          <cell r="I18">
            <v>-3089804.3019057498</v>
          </cell>
          <cell r="J18" t="str">
            <v>Iowa</v>
          </cell>
          <cell r="K18" t="str">
            <v>West North Central</v>
          </cell>
        </row>
        <row r="19">
          <cell r="A19" t="str">
            <v>17</v>
          </cell>
          <cell r="B19">
            <v>1</v>
          </cell>
          <cell r="D19" t="str">
            <v>A103</v>
          </cell>
          <cell r="E19">
            <v>53</v>
          </cell>
          <cell r="F19">
            <v>-0.3</v>
          </cell>
          <cell r="G19">
            <v>991635855.76520205</v>
          </cell>
          <cell r="H19">
            <v>988952673.28511405</v>
          </cell>
          <cell r="I19">
            <v>-2683182.4800873999</v>
          </cell>
          <cell r="J19" t="str">
            <v>Kansas</v>
          </cell>
          <cell r="K19" t="str">
            <v>West North Central</v>
          </cell>
        </row>
        <row r="20">
          <cell r="A20" t="str">
            <v>18</v>
          </cell>
          <cell r="B20">
            <v>1</v>
          </cell>
          <cell r="D20" t="str">
            <v>A104</v>
          </cell>
          <cell r="E20">
            <v>65</v>
          </cell>
          <cell r="F20">
            <v>-0.3</v>
          </cell>
          <cell r="G20">
            <v>1702684484.6205699</v>
          </cell>
          <cell r="H20">
            <v>1697458939.5491099</v>
          </cell>
          <cell r="I20">
            <v>-5225545.0714571504</v>
          </cell>
          <cell r="J20" t="str">
            <v>Kentucky</v>
          </cell>
          <cell r="K20" t="str">
            <v>East South Central</v>
          </cell>
        </row>
        <row r="21">
          <cell r="A21" t="str">
            <v>19</v>
          </cell>
          <cell r="B21">
            <v>1</v>
          </cell>
          <cell r="C21">
            <v>2</v>
          </cell>
          <cell r="D21" t="str">
            <v>A105</v>
          </cell>
          <cell r="E21">
            <v>95</v>
          </cell>
          <cell r="F21">
            <v>-0.3</v>
          </cell>
          <cell r="G21">
            <v>1417343382.4997101</v>
          </cell>
          <cell r="H21">
            <v>1412863272.7066901</v>
          </cell>
          <cell r="I21">
            <v>-4480109.79301643</v>
          </cell>
          <cell r="J21" t="str">
            <v>Louisiana</v>
          </cell>
          <cell r="K21" t="str">
            <v>West South Central</v>
          </cell>
        </row>
        <row r="22">
          <cell r="A22" t="str">
            <v>20</v>
          </cell>
          <cell r="B22">
            <v>1</v>
          </cell>
          <cell r="D22" t="str">
            <v>A106</v>
          </cell>
          <cell r="E22">
            <v>18</v>
          </cell>
          <cell r="F22">
            <v>-0.3</v>
          </cell>
          <cell r="G22">
            <v>487479180.75215203</v>
          </cell>
          <cell r="H22">
            <v>485848137.94066799</v>
          </cell>
          <cell r="I22">
            <v>-1631042.8114843401</v>
          </cell>
          <cell r="J22" t="str">
            <v>Maine</v>
          </cell>
          <cell r="K22" t="str">
            <v>New England</v>
          </cell>
        </row>
        <row r="23">
          <cell r="A23" t="str">
            <v>22</v>
          </cell>
          <cell r="B23">
            <v>1</v>
          </cell>
          <cell r="C23">
            <v>15</v>
          </cell>
          <cell r="D23" t="str">
            <v>A108</v>
          </cell>
          <cell r="E23">
            <v>58</v>
          </cell>
          <cell r="F23">
            <v>0.7</v>
          </cell>
          <cell r="G23">
            <v>3349447169.00492</v>
          </cell>
          <cell r="H23">
            <v>3373834995.8011098</v>
          </cell>
          <cell r="I23">
            <v>24387826.7961988</v>
          </cell>
          <cell r="J23" t="str">
            <v>Massachusetts</v>
          </cell>
          <cell r="K23" t="str">
            <v>New England</v>
          </cell>
        </row>
        <row r="24">
          <cell r="A24" t="str">
            <v>23</v>
          </cell>
          <cell r="B24">
            <v>1</v>
          </cell>
          <cell r="D24" t="str">
            <v>A109</v>
          </cell>
          <cell r="E24">
            <v>95</v>
          </cell>
          <cell r="F24">
            <v>-0.4</v>
          </cell>
          <cell r="G24">
            <v>4257911338.55338</v>
          </cell>
          <cell r="H24">
            <v>4242748439.3583798</v>
          </cell>
          <cell r="I24">
            <v>-15162899.194994001</v>
          </cell>
          <cell r="J24" t="str">
            <v>Michigan</v>
          </cell>
          <cell r="K24" t="str">
            <v>East North Central</v>
          </cell>
        </row>
        <row r="25">
          <cell r="A25" t="str">
            <v>24</v>
          </cell>
          <cell r="B25">
            <v>1</v>
          </cell>
          <cell r="D25" t="str">
            <v>A110</v>
          </cell>
          <cell r="E25">
            <v>49</v>
          </cell>
          <cell r="F25">
            <v>-0.3</v>
          </cell>
          <cell r="G25">
            <v>2055968988.6921999</v>
          </cell>
          <cell r="H25">
            <v>2050482873.0953901</v>
          </cell>
          <cell r="I25">
            <v>-5486115.5968151102</v>
          </cell>
          <cell r="J25" t="str">
            <v>Minnesota</v>
          </cell>
          <cell r="K25" t="str">
            <v>West North Central</v>
          </cell>
        </row>
        <row r="26">
          <cell r="A26" t="str">
            <v>25</v>
          </cell>
          <cell r="B26">
            <v>1</v>
          </cell>
          <cell r="D26" t="str">
            <v>A111</v>
          </cell>
          <cell r="E26">
            <v>62</v>
          </cell>
          <cell r="F26">
            <v>-0.3</v>
          </cell>
          <cell r="G26">
            <v>1095109721.3763001</v>
          </cell>
          <cell r="H26">
            <v>1091765426.74951</v>
          </cell>
          <cell r="I26">
            <v>-3344294.6267933799</v>
          </cell>
          <cell r="J26" t="str">
            <v>Mississippi</v>
          </cell>
          <cell r="K26" t="str">
            <v>East South Central</v>
          </cell>
        </row>
        <row r="27">
          <cell r="A27" t="str">
            <v>26</v>
          </cell>
          <cell r="B27">
            <v>1</v>
          </cell>
          <cell r="C27">
            <v>2</v>
          </cell>
          <cell r="D27" t="str">
            <v>A112</v>
          </cell>
          <cell r="E27">
            <v>74</v>
          </cell>
          <cell r="F27">
            <v>-0.3</v>
          </cell>
          <cell r="G27">
            <v>2441667855.2891798</v>
          </cell>
          <cell r="H27">
            <v>2434953249.3565898</v>
          </cell>
          <cell r="I27">
            <v>-6714605.9325909596</v>
          </cell>
          <cell r="J27" t="str">
            <v>Missouri</v>
          </cell>
          <cell r="K27" t="str">
            <v>West North Central</v>
          </cell>
        </row>
        <row r="28">
          <cell r="A28" t="str">
            <v>27</v>
          </cell>
          <cell r="B28">
            <v>1</v>
          </cell>
          <cell r="C28">
            <v>4</v>
          </cell>
          <cell r="D28" t="str">
            <v>A113</v>
          </cell>
          <cell r="E28">
            <v>12</v>
          </cell>
          <cell r="F28">
            <v>0.3</v>
          </cell>
          <cell r="G28">
            <v>299421336.701159</v>
          </cell>
          <cell r="H28">
            <v>300366118.08160502</v>
          </cell>
          <cell r="I28">
            <v>944781.38044625497</v>
          </cell>
          <cell r="J28" t="str">
            <v>Montana</v>
          </cell>
          <cell r="K28" t="str">
            <v>Mountain</v>
          </cell>
        </row>
        <row r="29">
          <cell r="A29" t="str">
            <v>28</v>
          </cell>
          <cell r="B29">
            <v>1</v>
          </cell>
          <cell r="D29" t="str">
            <v>A114</v>
          </cell>
          <cell r="E29">
            <v>26</v>
          </cell>
          <cell r="F29">
            <v>-0.3</v>
          </cell>
          <cell r="G29">
            <v>685890234.20282102</v>
          </cell>
          <cell r="H29">
            <v>684120617.26453495</v>
          </cell>
          <cell r="I29">
            <v>-1769616.93828607</v>
          </cell>
          <cell r="J29" t="str">
            <v>Nebraska</v>
          </cell>
          <cell r="K29" t="str">
            <v>West North Central</v>
          </cell>
        </row>
        <row r="30">
          <cell r="A30" t="str">
            <v>29</v>
          </cell>
          <cell r="B30">
            <v>1</v>
          </cell>
          <cell r="C30">
            <v>3</v>
          </cell>
          <cell r="D30" t="str">
            <v>A115</v>
          </cell>
          <cell r="E30">
            <v>24</v>
          </cell>
          <cell r="F30">
            <v>-0.2</v>
          </cell>
          <cell r="G30">
            <v>793253144.89609802</v>
          </cell>
          <cell r="H30">
            <v>791928020.50822699</v>
          </cell>
          <cell r="I30">
            <v>-1325124.3878715001</v>
          </cell>
          <cell r="J30" t="str">
            <v>Nevada</v>
          </cell>
          <cell r="K30" t="str">
            <v>Mountain</v>
          </cell>
        </row>
        <row r="31">
          <cell r="A31" t="str">
            <v>30</v>
          </cell>
          <cell r="B31">
            <v>1</v>
          </cell>
          <cell r="C31">
            <v>9</v>
          </cell>
          <cell r="D31" t="str">
            <v>A116</v>
          </cell>
          <cell r="E31">
            <v>13</v>
          </cell>
          <cell r="F31">
            <v>2.2999999999999998</v>
          </cell>
          <cell r="G31">
            <v>520175640.685018</v>
          </cell>
          <cell r="H31">
            <v>531971193.154616</v>
          </cell>
          <cell r="I31">
            <v>11795552.4695972</v>
          </cell>
          <cell r="J31" t="str">
            <v>New Hampshire</v>
          </cell>
          <cell r="K31" t="str">
            <v>New England</v>
          </cell>
        </row>
        <row r="32">
          <cell r="A32" t="str">
            <v>31</v>
          </cell>
          <cell r="B32">
            <v>1</v>
          </cell>
          <cell r="C32">
            <v>18</v>
          </cell>
          <cell r="D32" t="str">
            <v>A117</v>
          </cell>
          <cell r="E32">
            <v>64</v>
          </cell>
          <cell r="F32">
            <v>0.3</v>
          </cell>
          <cell r="G32">
            <v>3807878388.7943201</v>
          </cell>
          <cell r="H32">
            <v>3817437355.1284699</v>
          </cell>
          <cell r="I32">
            <v>9558966.3341479301</v>
          </cell>
          <cell r="J32" t="str">
            <v>New Jersey</v>
          </cell>
          <cell r="K32" t="str">
            <v>MidAtlantic</v>
          </cell>
        </row>
        <row r="33">
          <cell r="A33" t="str">
            <v>32</v>
          </cell>
          <cell r="B33">
            <v>1</v>
          </cell>
          <cell r="D33" t="str">
            <v>A118</v>
          </cell>
          <cell r="E33">
            <v>25</v>
          </cell>
          <cell r="F33">
            <v>-0.2</v>
          </cell>
          <cell r="G33">
            <v>443740734.78223503</v>
          </cell>
          <cell r="H33">
            <v>442782572.46480602</v>
          </cell>
          <cell r="I33">
            <v>-958162.31742912496</v>
          </cell>
          <cell r="J33" t="str">
            <v>New Mexico</v>
          </cell>
          <cell r="K33" t="str">
            <v>Mountain</v>
          </cell>
        </row>
        <row r="34">
          <cell r="A34" t="str">
            <v>33</v>
          </cell>
          <cell r="B34">
            <v>1</v>
          </cell>
          <cell r="C34">
            <v>21</v>
          </cell>
          <cell r="D34" t="str">
            <v>A119</v>
          </cell>
          <cell r="E34">
            <v>154</v>
          </cell>
          <cell r="F34">
            <v>-0.2</v>
          </cell>
          <cell r="G34">
            <v>7621311142.1295996</v>
          </cell>
          <cell r="H34">
            <v>7606765655.4724998</v>
          </cell>
          <cell r="I34">
            <v>-14545486.657103499</v>
          </cell>
          <cell r="J34" t="str">
            <v>New York</v>
          </cell>
          <cell r="K34" t="str">
            <v>MidAtlantic</v>
          </cell>
        </row>
        <row r="35">
          <cell r="A35" t="str">
            <v>34</v>
          </cell>
          <cell r="B35">
            <v>1</v>
          </cell>
          <cell r="C35">
            <v>1</v>
          </cell>
          <cell r="D35" t="str">
            <v>A120</v>
          </cell>
          <cell r="E35">
            <v>84</v>
          </cell>
          <cell r="F35">
            <v>-0.3</v>
          </cell>
          <cell r="G35">
            <v>3321680633.8479199</v>
          </cell>
          <cell r="H35">
            <v>3311843592.9363899</v>
          </cell>
          <cell r="I35">
            <v>-9837040.9115261994</v>
          </cell>
          <cell r="J35" t="str">
            <v>North Carolina</v>
          </cell>
          <cell r="K35" t="str">
            <v>South Atlantic</v>
          </cell>
        </row>
        <row r="36">
          <cell r="A36" t="str">
            <v>35</v>
          </cell>
          <cell r="B36">
            <v>1</v>
          </cell>
          <cell r="C36">
            <v>1</v>
          </cell>
          <cell r="D36" t="str">
            <v>A121</v>
          </cell>
          <cell r="E36">
            <v>6</v>
          </cell>
          <cell r="F36">
            <v>-0.2</v>
          </cell>
          <cell r="G36">
            <v>291928180.323125</v>
          </cell>
          <cell r="H36">
            <v>291311539.72873598</v>
          </cell>
          <cell r="I36">
            <v>-616640.59438896202</v>
          </cell>
          <cell r="J36" t="str">
            <v>North Dakota</v>
          </cell>
          <cell r="K36" t="str">
            <v>West North Central</v>
          </cell>
        </row>
        <row r="37">
          <cell r="A37" t="str">
            <v>36</v>
          </cell>
          <cell r="B37">
            <v>1</v>
          </cell>
          <cell r="C37">
            <v>10</v>
          </cell>
          <cell r="D37" t="str">
            <v>A122</v>
          </cell>
          <cell r="E37">
            <v>130</v>
          </cell>
          <cell r="F37">
            <v>-0.3</v>
          </cell>
          <cell r="G37">
            <v>3681245547.56669</v>
          </cell>
          <cell r="H37">
            <v>3670652234.57582</v>
          </cell>
          <cell r="I37">
            <v>-10593312.9908648</v>
          </cell>
          <cell r="J37" t="str">
            <v>Ohio</v>
          </cell>
          <cell r="K37" t="str">
            <v>East North Central</v>
          </cell>
        </row>
        <row r="38">
          <cell r="A38" t="str">
            <v>37</v>
          </cell>
          <cell r="B38">
            <v>1</v>
          </cell>
          <cell r="C38">
            <v>2</v>
          </cell>
          <cell r="D38" t="str">
            <v>A123</v>
          </cell>
          <cell r="E38">
            <v>86</v>
          </cell>
          <cell r="F38">
            <v>-0.3</v>
          </cell>
          <cell r="G38">
            <v>1306662253.26126</v>
          </cell>
          <cell r="H38">
            <v>1302869423.9785399</v>
          </cell>
          <cell r="I38">
            <v>-3792829.2827203302</v>
          </cell>
          <cell r="J38" t="str">
            <v>Oklahoma</v>
          </cell>
          <cell r="K38" t="str">
            <v>West South Central</v>
          </cell>
        </row>
        <row r="39">
          <cell r="A39" t="str">
            <v>38</v>
          </cell>
          <cell r="B39">
            <v>1</v>
          </cell>
          <cell r="C39">
            <v>2</v>
          </cell>
          <cell r="D39" t="str">
            <v>A124</v>
          </cell>
          <cell r="E39">
            <v>34</v>
          </cell>
          <cell r="F39">
            <v>-0.3</v>
          </cell>
          <cell r="G39">
            <v>975774465.01968896</v>
          </cell>
          <cell r="H39">
            <v>972504617.85168898</v>
          </cell>
          <cell r="I39">
            <v>-3269847.1680002199</v>
          </cell>
          <cell r="J39" t="str">
            <v>Oregon</v>
          </cell>
          <cell r="K39" t="str">
            <v>Pacific</v>
          </cell>
        </row>
        <row r="40">
          <cell r="A40" t="str">
            <v>39</v>
          </cell>
          <cell r="B40">
            <v>1</v>
          </cell>
          <cell r="C40">
            <v>5</v>
          </cell>
          <cell r="D40" t="str">
            <v>A125</v>
          </cell>
          <cell r="E40">
            <v>151</v>
          </cell>
          <cell r="F40">
            <v>-0.4</v>
          </cell>
          <cell r="G40">
            <v>4660677952.9516296</v>
          </cell>
          <cell r="H40">
            <v>4643664258.8319798</v>
          </cell>
          <cell r="I40">
            <v>-17013694.1196585</v>
          </cell>
          <cell r="J40" t="str">
            <v>Pennsylvania</v>
          </cell>
          <cell r="K40" t="str">
            <v>MidAtlantic</v>
          </cell>
        </row>
        <row r="41">
          <cell r="A41" t="str">
            <v>40</v>
          </cell>
          <cell r="B41">
            <v>1</v>
          </cell>
          <cell r="C41">
            <v>12</v>
          </cell>
          <cell r="D41" t="str">
            <v>A126</v>
          </cell>
          <cell r="E41">
            <v>51</v>
          </cell>
          <cell r="F41">
            <v>0.1</v>
          </cell>
          <cell r="G41">
            <v>173429400.53587699</v>
          </cell>
          <cell r="H41">
            <v>173668152.85995701</v>
          </cell>
          <cell r="I41">
            <v>238752.324080586</v>
          </cell>
          <cell r="J41" t="str">
            <v>Puerto Rico</v>
          </cell>
        </row>
        <row r="42">
          <cell r="A42" t="str">
            <v>41</v>
          </cell>
          <cell r="B42">
            <v>1</v>
          </cell>
          <cell r="C42">
            <v>10</v>
          </cell>
          <cell r="D42" t="str">
            <v>A127</v>
          </cell>
          <cell r="E42">
            <v>11</v>
          </cell>
          <cell r="F42">
            <v>4.5</v>
          </cell>
          <cell r="G42">
            <v>376880139.59208798</v>
          </cell>
          <cell r="H42">
            <v>393759591.13793999</v>
          </cell>
          <cell r="I42">
            <v>16879451.545852501</v>
          </cell>
          <cell r="J42" t="str">
            <v>Rhode Island</v>
          </cell>
          <cell r="K42" t="str">
            <v>New England</v>
          </cell>
        </row>
        <row r="43">
          <cell r="A43" t="str">
            <v>42</v>
          </cell>
          <cell r="B43">
            <v>1</v>
          </cell>
          <cell r="C43">
            <v>5</v>
          </cell>
          <cell r="D43" t="str">
            <v>A128</v>
          </cell>
          <cell r="E43">
            <v>57</v>
          </cell>
          <cell r="F43">
            <v>-0.1</v>
          </cell>
          <cell r="G43">
            <v>1645754958.4182601</v>
          </cell>
          <cell r="H43">
            <v>1644484418.2727399</v>
          </cell>
          <cell r="I43">
            <v>-1270540.14552355</v>
          </cell>
          <cell r="J43" t="str">
            <v>South Carolina</v>
          </cell>
          <cell r="K43" t="str">
            <v>South Atlantic</v>
          </cell>
        </row>
        <row r="44">
          <cell r="A44" t="str">
            <v>43</v>
          </cell>
          <cell r="B44">
            <v>1</v>
          </cell>
          <cell r="D44" t="str">
            <v>A129</v>
          </cell>
          <cell r="E44">
            <v>18</v>
          </cell>
          <cell r="F44">
            <v>-0.2</v>
          </cell>
          <cell r="G44">
            <v>347986629.14492601</v>
          </cell>
          <cell r="H44">
            <v>347269758.92208999</v>
          </cell>
          <cell r="I44">
            <v>-716870.22283589805</v>
          </cell>
          <cell r="J44" t="str">
            <v>South Dakota</v>
          </cell>
          <cell r="K44" t="str">
            <v>West North Central</v>
          </cell>
        </row>
        <row r="45">
          <cell r="A45" t="str">
            <v>44</v>
          </cell>
          <cell r="B45">
            <v>1</v>
          </cell>
          <cell r="C45">
            <v>20</v>
          </cell>
          <cell r="D45" t="str">
            <v>A130</v>
          </cell>
          <cell r="E45">
            <v>92</v>
          </cell>
          <cell r="F45">
            <v>-0.2</v>
          </cell>
          <cell r="G45">
            <v>2302425801.9489999</v>
          </cell>
          <cell r="H45">
            <v>2296776247.3096199</v>
          </cell>
          <cell r="I45">
            <v>-5649554.6393837901</v>
          </cell>
          <cell r="J45" t="str">
            <v>Tennessee</v>
          </cell>
          <cell r="K45" t="str">
            <v>East South Central</v>
          </cell>
        </row>
        <row r="46">
          <cell r="A46" t="str">
            <v>45</v>
          </cell>
          <cell r="B46">
            <v>1</v>
          </cell>
          <cell r="C46">
            <v>3</v>
          </cell>
          <cell r="D46" t="str">
            <v>A131</v>
          </cell>
          <cell r="E46">
            <v>320</v>
          </cell>
          <cell r="F46">
            <v>-0.3</v>
          </cell>
          <cell r="G46">
            <v>6646844141.0667896</v>
          </cell>
          <cell r="H46">
            <v>6625238932.0125599</v>
          </cell>
          <cell r="I46">
            <v>-21605209.054236401</v>
          </cell>
          <cell r="J46" t="str">
            <v>Texas</v>
          </cell>
          <cell r="K46" t="str">
            <v>West South Central</v>
          </cell>
        </row>
        <row r="47">
          <cell r="A47" t="str">
            <v>46</v>
          </cell>
          <cell r="B47">
            <v>1</v>
          </cell>
          <cell r="C47">
            <v>1</v>
          </cell>
          <cell r="D47" t="str">
            <v>A132</v>
          </cell>
          <cell r="E47">
            <v>33</v>
          </cell>
          <cell r="F47">
            <v>-0.3</v>
          </cell>
          <cell r="G47">
            <v>526762103.74417698</v>
          </cell>
          <cell r="H47">
            <v>525308767.77077597</v>
          </cell>
          <cell r="I47">
            <v>-1453335.9734007099</v>
          </cell>
          <cell r="J47" t="str">
            <v>Utah</v>
          </cell>
          <cell r="K47" t="str">
            <v>Mountain</v>
          </cell>
        </row>
        <row r="48">
          <cell r="A48" t="str">
            <v>47</v>
          </cell>
          <cell r="B48">
            <v>1</v>
          </cell>
          <cell r="D48" t="str">
            <v>A133</v>
          </cell>
          <cell r="E48">
            <v>6</v>
          </cell>
          <cell r="F48">
            <v>-0.2</v>
          </cell>
          <cell r="G48">
            <v>208807723.00696799</v>
          </cell>
          <cell r="H48">
            <v>208370793.38515899</v>
          </cell>
          <cell r="I48">
            <v>-436929.62180909503</v>
          </cell>
          <cell r="J48" t="str">
            <v>Vermont</v>
          </cell>
          <cell r="K48" t="str">
            <v>New England</v>
          </cell>
        </row>
        <row r="49">
          <cell r="A49" t="str">
            <v>49</v>
          </cell>
          <cell r="B49">
            <v>1</v>
          </cell>
          <cell r="C49">
            <v>1</v>
          </cell>
          <cell r="D49" t="str">
            <v>A134</v>
          </cell>
          <cell r="E49">
            <v>76</v>
          </cell>
          <cell r="F49">
            <v>-0.3</v>
          </cell>
          <cell r="G49">
            <v>2682356993.9601798</v>
          </cell>
          <cell r="H49">
            <v>2675385716.9514599</v>
          </cell>
          <cell r="I49">
            <v>-6971277.0087189702</v>
          </cell>
          <cell r="J49" t="str">
            <v>Virginia</v>
          </cell>
          <cell r="K49" t="str">
            <v>South Atlantic</v>
          </cell>
        </row>
        <row r="50">
          <cell r="A50" t="str">
            <v>50</v>
          </cell>
          <cell r="B50">
            <v>1</v>
          </cell>
          <cell r="C50">
            <v>6</v>
          </cell>
          <cell r="D50" t="str">
            <v>A135</v>
          </cell>
          <cell r="E50">
            <v>49</v>
          </cell>
          <cell r="F50">
            <v>0</v>
          </cell>
          <cell r="G50">
            <v>1990767648.62376</v>
          </cell>
          <cell r="H50">
            <v>1990665067.6112001</v>
          </cell>
          <cell r="I50">
            <v>-102581.01255369199</v>
          </cell>
          <cell r="J50" t="str">
            <v>Washington</v>
          </cell>
          <cell r="K50" t="str">
            <v>Pacific</v>
          </cell>
        </row>
        <row r="51">
          <cell r="A51" t="str">
            <v>51</v>
          </cell>
          <cell r="B51">
            <v>1</v>
          </cell>
          <cell r="C51">
            <v>3</v>
          </cell>
          <cell r="D51" t="str">
            <v>A136</v>
          </cell>
          <cell r="E51">
            <v>29</v>
          </cell>
          <cell r="F51">
            <v>-0.1</v>
          </cell>
          <cell r="G51">
            <v>731554574.70273697</v>
          </cell>
          <cell r="H51">
            <v>730631506.84370399</v>
          </cell>
          <cell r="I51">
            <v>-923067.85903370404</v>
          </cell>
          <cell r="J51" t="str">
            <v>West Virginia</v>
          </cell>
          <cell r="K51" t="str">
            <v>South Atlantic</v>
          </cell>
        </row>
        <row r="52">
          <cell r="A52" t="str">
            <v>52</v>
          </cell>
          <cell r="B52">
            <v>1</v>
          </cell>
          <cell r="C52">
            <v>6</v>
          </cell>
          <cell r="D52" t="str">
            <v>A137</v>
          </cell>
          <cell r="E52">
            <v>65</v>
          </cell>
          <cell r="F52">
            <v>-0.2</v>
          </cell>
          <cell r="G52">
            <v>1655660916.24633</v>
          </cell>
          <cell r="H52">
            <v>1651685870.0282199</v>
          </cell>
          <cell r="I52">
            <v>-3975046.2181122298</v>
          </cell>
          <cell r="J52" t="str">
            <v>Wisconsin</v>
          </cell>
          <cell r="K52" t="str">
            <v>East North Central</v>
          </cell>
        </row>
        <row r="53">
          <cell r="A53" t="str">
            <v>53</v>
          </cell>
          <cell r="B53">
            <v>1</v>
          </cell>
          <cell r="D53" t="str">
            <v>A138</v>
          </cell>
          <cell r="E53">
            <v>10</v>
          </cell>
          <cell r="F53">
            <v>-0.1</v>
          </cell>
          <cell r="G53">
            <v>156469947.18626001</v>
          </cell>
          <cell r="H53">
            <v>156305331.47198799</v>
          </cell>
          <cell r="I53">
            <v>-164615.71427202201</v>
          </cell>
          <cell r="J53" t="str">
            <v>Wyoming</v>
          </cell>
          <cell r="K53" t="str">
            <v>Mountain</v>
          </cell>
        </row>
      </sheetData>
      <sheetData sheetId="6">
        <row r="1">
          <cell r="A1" t="str">
            <v>CBSA</v>
          </cell>
        </row>
      </sheetData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.Aggregate Summary"/>
      <sheetName val="b.Consolidated"/>
      <sheetName val="1.MHAC Scaling"/>
      <sheetName val="2.MHAC Modeling Results"/>
      <sheetName val="3.Readmission Scaling"/>
      <sheetName val="4.RRIP Modeling Results"/>
      <sheetName val="6.QBR Modeling Results"/>
      <sheetName val="5.QBR Scaling "/>
      <sheetName val="7a.Savings"/>
      <sheetName val="7. PAU Savings "/>
      <sheetName val="Source Readmission"/>
      <sheetName val="SourceQBR"/>
      <sheetName val="Summary Results for all 3 progr"/>
      <sheetName val="Source MHAC"/>
      <sheetName val="Source Revenue"/>
      <sheetName val="SourceCMMI CY13 - CY15 MayRPT"/>
      <sheetName val="Source  PAU%"/>
      <sheetName val="Source Medicai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4">
          <cell r="B4">
            <v>7.0000000000000007E-2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book Status"/>
      <sheetName val="A.Aggregate Summary"/>
      <sheetName val="Quality Program Totals"/>
      <sheetName val="b.Consolidated"/>
      <sheetName val="Source MHAC"/>
      <sheetName val="1.MHAC Scaling"/>
      <sheetName val="2.MHAC Modeling Results"/>
      <sheetName val="Source Readmission NEW"/>
      <sheetName val="Readmit Attainment"/>
      <sheetName val="3.Readmission Scaling"/>
      <sheetName val="4.RRIP Modeling Results"/>
      <sheetName val="6.QBR Modeling Results"/>
      <sheetName val="QBR"/>
      <sheetName val="Source  PAU%"/>
      <sheetName val="7a.Savings"/>
      <sheetName val="7. PAU Savings to Use"/>
      <sheetName val="Summary Results for all 3 progr"/>
      <sheetName val="7. PAU Savings Compare Methods"/>
      <sheetName val="Source Revenue"/>
      <sheetName val="SourceCMMI CY13 - CY15 MayRPT"/>
      <sheetName val="Source Medicaid"/>
      <sheetName val="CMS VBP"/>
      <sheetName val="CMS Readmissions"/>
      <sheetName val="Sheet1"/>
      <sheetName val="CMS HAC"/>
    </sheetNames>
    <sheetDataSet>
      <sheetData sheetId="0"/>
      <sheetData sheetId="1"/>
      <sheetData sheetId="2"/>
      <sheetData sheetId="3"/>
      <sheetData sheetId="4"/>
      <sheetData sheetId="5">
        <row r="4">
          <cell r="G4">
            <v>0</v>
          </cell>
        </row>
      </sheetData>
      <sheetData sheetId="6"/>
      <sheetData sheetId="7"/>
      <sheetData sheetId="8"/>
      <sheetData sheetId="9">
        <row r="16">
          <cell r="A16">
            <v>-0.25</v>
          </cell>
          <cell r="C16">
            <v>0.01</v>
          </cell>
          <cell r="E16">
            <v>9.8303358507890959E-2</v>
          </cell>
          <cell r="G16">
            <v>9.9671504845566788E-3</v>
          </cell>
        </row>
        <row r="46">
          <cell r="A46">
            <v>6.5000000000000197E-2</v>
          </cell>
          <cell r="C46">
            <v>-2.0000000000000018E-2</v>
          </cell>
          <cell r="E46">
            <v>0.1282932829842181</v>
          </cell>
          <cell r="G46">
            <v>-2.0031770969113367E-2</v>
          </cell>
        </row>
      </sheetData>
      <sheetData sheetId="10"/>
      <sheetData sheetId="11"/>
      <sheetData sheetId="12">
        <row r="2">
          <cell r="J2">
            <v>0</v>
          </cell>
        </row>
        <row r="3">
          <cell r="J3">
            <v>-0.02</v>
          </cell>
        </row>
        <row r="4">
          <cell r="J4">
            <v>0.8</v>
          </cell>
        </row>
        <row r="5">
          <cell r="J5">
            <v>0.02</v>
          </cell>
        </row>
        <row r="6">
          <cell r="J6">
            <v>0.45</v>
          </cell>
        </row>
      </sheetData>
      <sheetData sheetId="13"/>
      <sheetData sheetId="14"/>
      <sheetData sheetId="15"/>
      <sheetData sheetId="16"/>
      <sheetData sheetId="17"/>
      <sheetData sheetId="18">
        <row r="1">
          <cell r="A1" t="str">
            <v>FY 2017 Permanent Revenue - UPDATED on 4/3/2017</v>
          </cell>
        </row>
      </sheetData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L49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C3" sqref="C3"/>
    </sheetView>
  </sheetViews>
  <sheetFormatPr defaultColWidth="9.28515625" defaultRowHeight="15" x14ac:dyDescent="0.25"/>
  <cols>
    <col min="1" max="1" width="19.42578125" customWidth="1"/>
    <col min="2" max="2" width="20.5703125" bestFit="1" customWidth="1"/>
    <col min="3" max="12" width="19.42578125" customWidth="1"/>
  </cols>
  <sheetData>
    <row r="1" spans="1:12" ht="18.75" x14ac:dyDescent="0.25">
      <c r="A1" s="45" t="s">
        <v>126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</row>
    <row r="2" spans="1:12" ht="56.25" x14ac:dyDescent="0.25">
      <c r="A2" s="42" t="s">
        <v>0</v>
      </c>
      <c r="B2" s="42" t="s">
        <v>1</v>
      </c>
      <c r="C2" s="42" t="s">
        <v>2</v>
      </c>
      <c r="D2" s="41" t="s">
        <v>3</v>
      </c>
      <c r="E2" s="41" t="s">
        <v>4</v>
      </c>
      <c r="F2" s="41" t="s">
        <v>5</v>
      </c>
      <c r="G2" s="40" t="s">
        <v>6</v>
      </c>
      <c r="H2" s="40" t="s">
        <v>7</v>
      </c>
      <c r="I2" s="40" t="s">
        <v>8</v>
      </c>
      <c r="J2" s="39" t="s">
        <v>9</v>
      </c>
      <c r="K2" s="39" t="s">
        <v>10</v>
      </c>
      <c r="L2" s="39" t="s">
        <v>11</v>
      </c>
    </row>
    <row r="3" spans="1:12" ht="18.75" customHeight="1" x14ac:dyDescent="0.25">
      <c r="A3" s="43">
        <v>210001</v>
      </c>
      <c r="B3" s="43" t="s">
        <v>79</v>
      </c>
      <c r="C3" s="46">
        <v>43</v>
      </c>
      <c r="D3" s="46">
        <v>59</v>
      </c>
      <c r="E3" s="46">
        <v>160</v>
      </c>
      <c r="F3" s="46">
        <v>16</v>
      </c>
      <c r="G3" s="46">
        <v>124</v>
      </c>
      <c r="H3" s="46">
        <v>270</v>
      </c>
      <c r="I3" s="46">
        <v>27</v>
      </c>
      <c r="J3" s="46">
        <v>121</v>
      </c>
      <c r="K3" s="46">
        <v>295</v>
      </c>
      <c r="L3" s="46">
        <v>0.41</v>
      </c>
    </row>
    <row r="4" spans="1:12" ht="18.75" customHeight="1" x14ac:dyDescent="0.25">
      <c r="A4" s="43">
        <v>210002</v>
      </c>
      <c r="B4" s="43" t="s">
        <v>80</v>
      </c>
      <c r="C4" s="46">
        <v>45</v>
      </c>
      <c r="D4" s="46">
        <v>50</v>
      </c>
      <c r="E4" s="46">
        <v>170</v>
      </c>
      <c r="F4" s="46">
        <v>17</v>
      </c>
      <c r="G4" s="46">
        <v>133</v>
      </c>
      <c r="H4" s="46">
        <v>280</v>
      </c>
      <c r="I4" s="46">
        <v>28</v>
      </c>
      <c r="J4" s="46">
        <v>116.5</v>
      </c>
      <c r="K4" s="46">
        <v>310</v>
      </c>
      <c r="L4" s="46">
        <v>0.38</v>
      </c>
    </row>
    <row r="5" spans="1:12" ht="18.75" customHeight="1" x14ac:dyDescent="0.25">
      <c r="A5" s="43">
        <v>210003</v>
      </c>
      <c r="B5" s="43" t="s">
        <v>81</v>
      </c>
      <c r="C5" s="46">
        <v>40</v>
      </c>
      <c r="D5" s="46">
        <v>90</v>
      </c>
      <c r="E5" s="46">
        <v>150</v>
      </c>
      <c r="F5" s="46">
        <v>15</v>
      </c>
      <c r="G5" s="46">
        <v>158</v>
      </c>
      <c r="H5" s="46">
        <v>250</v>
      </c>
      <c r="I5" s="46">
        <v>25</v>
      </c>
      <c r="J5" s="46">
        <v>169</v>
      </c>
      <c r="K5" s="46">
        <v>275</v>
      </c>
      <c r="L5" s="46">
        <v>0.61</v>
      </c>
    </row>
    <row r="6" spans="1:12" ht="18.75" customHeight="1" x14ac:dyDescent="0.25">
      <c r="A6" s="43">
        <v>210004</v>
      </c>
      <c r="B6" s="43" t="s">
        <v>82</v>
      </c>
      <c r="C6" s="46">
        <v>44</v>
      </c>
      <c r="D6" s="46">
        <v>95</v>
      </c>
      <c r="E6" s="46">
        <v>160</v>
      </c>
      <c r="F6" s="46">
        <v>16</v>
      </c>
      <c r="G6" s="46">
        <v>207</v>
      </c>
      <c r="H6" s="46">
        <v>280</v>
      </c>
      <c r="I6" s="46">
        <v>28</v>
      </c>
      <c r="J6" s="46">
        <v>198.5</v>
      </c>
      <c r="K6" s="46">
        <v>300</v>
      </c>
      <c r="L6" s="46">
        <v>0.66</v>
      </c>
    </row>
    <row r="7" spans="1:12" ht="18.75" customHeight="1" x14ac:dyDescent="0.25">
      <c r="A7" s="43">
        <v>210005</v>
      </c>
      <c r="B7" s="43" t="s">
        <v>83</v>
      </c>
      <c r="C7" s="46">
        <v>43</v>
      </c>
      <c r="D7" s="46">
        <v>94</v>
      </c>
      <c r="E7" s="46">
        <v>160</v>
      </c>
      <c r="F7" s="46">
        <v>16</v>
      </c>
      <c r="G7" s="46">
        <v>154</v>
      </c>
      <c r="H7" s="46">
        <v>270</v>
      </c>
      <c r="I7" s="46">
        <v>27</v>
      </c>
      <c r="J7" s="46">
        <v>171</v>
      </c>
      <c r="K7" s="46">
        <v>295</v>
      </c>
      <c r="L7" s="46">
        <v>0.57999999999999996</v>
      </c>
    </row>
    <row r="8" spans="1:12" ht="18.75" customHeight="1" x14ac:dyDescent="0.25">
      <c r="A8" s="43">
        <v>210006</v>
      </c>
      <c r="B8" s="43" t="s">
        <v>84</v>
      </c>
      <c r="C8" s="46">
        <v>24</v>
      </c>
      <c r="D8" s="46">
        <v>77</v>
      </c>
      <c r="E8" s="46">
        <v>110</v>
      </c>
      <c r="F8" s="46">
        <v>11</v>
      </c>
      <c r="G8" s="46">
        <v>98</v>
      </c>
      <c r="H8" s="46">
        <v>130</v>
      </c>
      <c r="I8" s="46">
        <v>13</v>
      </c>
      <c r="J8" s="46">
        <v>126</v>
      </c>
      <c r="K8" s="46">
        <v>175</v>
      </c>
      <c r="L8" s="46">
        <v>0.72</v>
      </c>
    </row>
    <row r="9" spans="1:12" ht="18.75" customHeight="1" x14ac:dyDescent="0.25">
      <c r="A9" s="43">
        <v>210008</v>
      </c>
      <c r="B9" s="43" t="s">
        <v>85</v>
      </c>
      <c r="C9" s="46">
        <v>43</v>
      </c>
      <c r="D9" s="46">
        <v>66</v>
      </c>
      <c r="E9" s="46">
        <v>160</v>
      </c>
      <c r="F9" s="46">
        <v>16</v>
      </c>
      <c r="G9" s="46">
        <v>193</v>
      </c>
      <c r="H9" s="46">
        <v>270</v>
      </c>
      <c r="I9" s="46">
        <v>27</v>
      </c>
      <c r="J9" s="46">
        <v>162.5</v>
      </c>
      <c r="K9" s="46">
        <v>295</v>
      </c>
      <c r="L9" s="46">
        <v>0.55000000000000004</v>
      </c>
    </row>
    <row r="10" spans="1:12" ht="18.75" customHeight="1" x14ac:dyDescent="0.25">
      <c r="A10" s="43">
        <v>210009</v>
      </c>
      <c r="B10" s="43" t="s">
        <v>86</v>
      </c>
      <c r="C10" s="46">
        <v>45</v>
      </c>
      <c r="D10" s="46">
        <v>90</v>
      </c>
      <c r="E10" s="46">
        <v>170</v>
      </c>
      <c r="F10" s="46">
        <v>17</v>
      </c>
      <c r="G10" s="46">
        <v>146</v>
      </c>
      <c r="H10" s="46">
        <v>280</v>
      </c>
      <c r="I10" s="46">
        <v>28</v>
      </c>
      <c r="J10" s="46">
        <v>163</v>
      </c>
      <c r="K10" s="46">
        <v>310</v>
      </c>
      <c r="L10" s="46">
        <v>0.53</v>
      </c>
    </row>
    <row r="11" spans="1:12" ht="18.75" customHeight="1" x14ac:dyDescent="0.25">
      <c r="A11" s="43">
        <v>210010</v>
      </c>
      <c r="B11" s="43" t="s">
        <v>87</v>
      </c>
      <c r="C11" s="46">
        <v>15</v>
      </c>
      <c r="D11" s="46">
        <v>36</v>
      </c>
      <c r="E11" s="46">
        <v>70</v>
      </c>
      <c r="F11" s="46">
        <v>7</v>
      </c>
      <c r="G11" s="46">
        <v>80</v>
      </c>
      <c r="H11" s="46">
        <v>80</v>
      </c>
      <c r="I11" s="46">
        <v>8</v>
      </c>
      <c r="J11" s="46">
        <v>76</v>
      </c>
      <c r="K11" s="46">
        <v>110</v>
      </c>
      <c r="L11" s="46">
        <v>0.69</v>
      </c>
    </row>
    <row r="12" spans="1:12" ht="18.75" customHeight="1" x14ac:dyDescent="0.25">
      <c r="A12" s="43">
        <v>210011</v>
      </c>
      <c r="B12" s="43" t="s">
        <v>88</v>
      </c>
      <c r="C12" s="46">
        <v>44</v>
      </c>
      <c r="D12" s="46">
        <v>94</v>
      </c>
      <c r="E12" s="46">
        <v>160</v>
      </c>
      <c r="F12" s="46">
        <v>16</v>
      </c>
      <c r="G12" s="46">
        <v>220</v>
      </c>
      <c r="H12" s="46">
        <v>280</v>
      </c>
      <c r="I12" s="46">
        <v>28</v>
      </c>
      <c r="J12" s="46">
        <v>204</v>
      </c>
      <c r="K12" s="46">
        <v>300</v>
      </c>
      <c r="L12" s="46">
        <v>0.68</v>
      </c>
    </row>
    <row r="13" spans="1:12" ht="18.75" customHeight="1" x14ac:dyDescent="0.25">
      <c r="A13" s="43">
        <v>210012</v>
      </c>
      <c r="B13" s="43" t="s">
        <v>89</v>
      </c>
      <c r="C13" s="46">
        <v>45</v>
      </c>
      <c r="D13" s="46">
        <v>59</v>
      </c>
      <c r="E13" s="46">
        <v>170</v>
      </c>
      <c r="F13" s="46">
        <v>17</v>
      </c>
      <c r="G13" s="46">
        <v>119</v>
      </c>
      <c r="H13" s="46">
        <v>280</v>
      </c>
      <c r="I13" s="46">
        <v>28</v>
      </c>
      <c r="J13" s="46">
        <v>118.5</v>
      </c>
      <c r="K13" s="46">
        <v>310</v>
      </c>
      <c r="L13" s="46">
        <v>0.38</v>
      </c>
    </row>
    <row r="14" spans="1:12" ht="18.75" customHeight="1" x14ac:dyDescent="0.25">
      <c r="A14" s="43">
        <v>210013</v>
      </c>
      <c r="B14" s="43" t="s">
        <v>90</v>
      </c>
      <c r="C14" s="46">
        <v>23</v>
      </c>
      <c r="D14" s="46">
        <v>28</v>
      </c>
      <c r="E14" s="46">
        <v>100</v>
      </c>
      <c r="F14" s="46">
        <v>10</v>
      </c>
      <c r="G14" s="46">
        <v>96</v>
      </c>
      <c r="H14" s="46">
        <v>130</v>
      </c>
      <c r="I14" s="46">
        <v>13</v>
      </c>
      <c r="J14" s="46">
        <v>76</v>
      </c>
      <c r="K14" s="46">
        <v>165</v>
      </c>
      <c r="L14" s="46">
        <v>0.46</v>
      </c>
    </row>
    <row r="15" spans="1:12" ht="18.75" customHeight="1" x14ac:dyDescent="0.25">
      <c r="A15" s="43">
        <v>210015</v>
      </c>
      <c r="B15" s="43" t="s">
        <v>91</v>
      </c>
      <c r="C15" s="46">
        <v>45</v>
      </c>
      <c r="D15" s="46">
        <v>54</v>
      </c>
      <c r="E15" s="46">
        <v>170</v>
      </c>
      <c r="F15" s="46">
        <v>17</v>
      </c>
      <c r="G15" s="46">
        <v>138</v>
      </c>
      <c r="H15" s="46">
        <v>280</v>
      </c>
      <c r="I15" s="46">
        <v>28</v>
      </c>
      <c r="J15" s="46">
        <v>123</v>
      </c>
      <c r="K15" s="46">
        <v>310</v>
      </c>
      <c r="L15" s="46">
        <v>0.4</v>
      </c>
    </row>
    <row r="16" spans="1:12" ht="18.75" customHeight="1" x14ac:dyDescent="0.25">
      <c r="A16" s="43">
        <v>210016</v>
      </c>
      <c r="B16" s="43" t="s">
        <v>92</v>
      </c>
      <c r="C16" s="46">
        <v>42</v>
      </c>
      <c r="D16" s="46">
        <v>100</v>
      </c>
      <c r="E16" s="46">
        <v>160</v>
      </c>
      <c r="F16" s="46">
        <v>16</v>
      </c>
      <c r="G16" s="46">
        <v>154</v>
      </c>
      <c r="H16" s="46">
        <v>260</v>
      </c>
      <c r="I16" s="46">
        <v>26</v>
      </c>
      <c r="J16" s="46">
        <v>177</v>
      </c>
      <c r="K16" s="46">
        <v>290</v>
      </c>
      <c r="L16" s="46">
        <v>0.61</v>
      </c>
    </row>
    <row r="17" spans="1:12" ht="18.75" customHeight="1" x14ac:dyDescent="0.25">
      <c r="A17" s="43">
        <v>210017</v>
      </c>
      <c r="B17" s="43" t="s">
        <v>93</v>
      </c>
      <c r="C17" s="46">
        <v>17</v>
      </c>
      <c r="D17" s="46">
        <v>38</v>
      </c>
      <c r="E17" s="46">
        <v>90</v>
      </c>
      <c r="F17" s="46">
        <v>9</v>
      </c>
      <c r="G17" s="46">
        <v>56</v>
      </c>
      <c r="H17" s="46">
        <v>80</v>
      </c>
      <c r="I17" s="46">
        <v>8</v>
      </c>
      <c r="J17" s="46">
        <v>66</v>
      </c>
      <c r="K17" s="46">
        <v>130</v>
      </c>
      <c r="L17" s="46">
        <v>0.51</v>
      </c>
    </row>
    <row r="18" spans="1:12" ht="18.75" customHeight="1" x14ac:dyDescent="0.25">
      <c r="A18" s="43">
        <v>210018</v>
      </c>
      <c r="B18" s="43" t="s">
        <v>94</v>
      </c>
      <c r="C18" s="46">
        <v>30</v>
      </c>
      <c r="D18" s="46">
        <v>63</v>
      </c>
      <c r="E18" s="46">
        <v>130</v>
      </c>
      <c r="F18" s="46">
        <v>13</v>
      </c>
      <c r="G18" s="46">
        <v>142</v>
      </c>
      <c r="H18" s="46">
        <v>170</v>
      </c>
      <c r="I18" s="46">
        <v>17</v>
      </c>
      <c r="J18" s="46">
        <v>134</v>
      </c>
      <c r="K18" s="46">
        <v>215</v>
      </c>
      <c r="L18" s="46">
        <v>0.62</v>
      </c>
    </row>
    <row r="19" spans="1:12" ht="18.75" customHeight="1" x14ac:dyDescent="0.25">
      <c r="A19" s="43">
        <v>210019</v>
      </c>
      <c r="B19" s="43" t="s">
        <v>95</v>
      </c>
      <c r="C19" s="46">
        <v>44</v>
      </c>
      <c r="D19" s="46">
        <v>78</v>
      </c>
      <c r="E19" s="46">
        <v>160</v>
      </c>
      <c r="F19" s="46">
        <v>16</v>
      </c>
      <c r="G19" s="46">
        <v>157</v>
      </c>
      <c r="H19" s="46">
        <v>280</v>
      </c>
      <c r="I19" s="46">
        <v>28</v>
      </c>
      <c r="J19" s="46">
        <v>156.5</v>
      </c>
      <c r="K19" s="46">
        <v>300</v>
      </c>
      <c r="L19" s="46">
        <v>0.52</v>
      </c>
    </row>
    <row r="20" spans="1:12" ht="18.75" customHeight="1" x14ac:dyDescent="0.25">
      <c r="A20" s="43">
        <v>210022</v>
      </c>
      <c r="B20" s="43" t="s">
        <v>96</v>
      </c>
      <c r="C20" s="46">
        <v>39</v>
      </c>
      <c r="D20" s="46">
        <v>63</v>
      </c>
      <c r="E20" s="46">
        <v>150</v>
      </c>
      <c r="F20" s="46">
        <v>15</v>
      </c>
      <c r="G20" s="46">
        <v>110</v>
      </c>
      <c r="H20" s="46">
        <v>240</v>
      </c>
      <c r="I20" s="46">
        <v>24</v>
      </c>
      <c r="J20" s="46">
        <v>118</v>
      </c>
      <c r="K20" s="46">
        <v>270</v>
      </c>
      <c r="L20" s="46">
        <v>0.44</v>
      </c>
    </row>
    <row r="21" spans="1:12" ht="18.75" customHeight="1" x14ac:dyDescent="0.25">
      <c r="A21" s="43">
        <v>210023</v>
      </c>
      <c r="B21" s="43" t="s">
        <v>97</v>
      </c>
      <c r="C21" s="46">
        <v>44</v>
      </c>
      <c r="D21" s="46">
        <v>123</v>
      </c>
      <c r="E21" s="46">
        <v>160</v>
      </c>
      <c r="F21" s="46">
        <v>16</v>
      </c>
      <c r="G21" s="46">
        <v>173</v>
      </c>
      <c r="H21" s="46">
        <v>280</v>
      </c>
      <c r="I21" s="46">
        <v>28</v>
      </c>
      <c r="J21" s="46">
        <v>209.5</v>
      </c>
      <c r="K21" s="46">
        <v>300</v>
      </c>
      <c r="L21" s="46">
        <v>0.7</v>
      </c>
    </row>
    <row r="22" spans="1:12" ht="18.75" customHeight="1" x14ac:dyDescent="0.25">
      <c r="A22" s="43">
        <v>210024</v>
      </c>
      <c r="B22" s="43" t="s">
        <v>98</v>
      </c>
      <c r="C22" s="46">
        <v>41</v>
      </c>
      <c r="D22" s="46">
        <v>35</v>
      </c>
      <c r="E22" s="46">
        <v>160</v>
      </c>
      <c r="F22" s="46">
        <v>16</v>
      </c>
      <c r="G22" s="46">
        <v>94</v>
      </c>
      <c r="H22" s="46">
        <v>250</v>
      </c>
      <c r="I22" s="46">
        <v>25</v>
      </c>
      <c r="J22" s="46">
        <v>82</v>
      </c>
      <c r="K22" s="46">
        <v>285</v>
      </c>
      <c r="L22" s="46">
        <v>0.28999999999999998</v>
      </c>
    </row>
    <row r="23" spans="1:12" ht="18.75" customHeight="1" x14ac:dyDescent="0.25">
      <c r="A23" s="43">
        <v>210027</v>
      </c>
      <c r="B23" s="43" t="s">
        <v>99</v>
      </c>
      <c r="C23" s="46">
        <v>41</v>
      </c>
      <c r="D23" s="46">
        <v>49</v>
      </c>
      <c r="E23" s="46">
        <v>160</v>
      </c>
      <c r="F23" s="46">
        <v>16</v>
      </c>
      <c r="G23" s="46">
        <v>100</v>
      </c>
      <c r="H23" s="46">
        <v>250</v>
      </c>
      <c r="I23" s="46">
        <v>25</v>
      </c>
      <c r="J23" s="46">
        <v>99</v>
      </c>
      <c r="K23" s="46">
        <v>285</v>
      </c>
      <c r="L23" s="46">
        <v>0.35</v>
      </c>
    </row>
    <row r="24" spans="1:12" ht="18.75" customHeight="1" x14ac:dyDescent="0.25">
      <c r="A24" s="43">
        <v>210028</v>
      </c>
      <c r="B24" s="43" t="s">
        <v>100</v>
      </c>
      <c r="C24" s="46">
        <v>29</v>
      </c>
      <c r="D24" s="46">
        <v>97</v>
      </c>
      <c r="E24" s="46">
        <v>130</v>
      </c>
      <c r="F24" s="46">
        <v>13</v>
      </c>
      <c r="G24" s="46">
        <v>128</v>
      </c>
      <c r="H24" s="46">
        <v>160</v>
      </c>
      <c r="I24" s="46">
        <v>16</v>
      </c>
      <c r="J24" s="46">
        <v>161</v>
      </c>
      <c r="K24" s="46">
        <v>210</v>
      </c>
      <c r="L24" s="46">
        <v>0.77</v>
      </c>
    </row>
    <row r="25" spans="1:12" ht="18.75" customHeight="1" x14ac:dyDescent="0.25">
      <c r="A25" s="43">
        <v>210029</v>
      </c>
      <c r="B25" s="43" t="s">
        <v>101</v>
      </c>
      <c r="C25" s="46">
        <v>43</v>
      </c>
      <c r="D25" s="46">
        <v>80</v>
      </c>
      <c r="E25" s="46">
        <v>160</v>
      </c>
      <c r="F25" s="46">
        <v>16</v>
      </c>
      <c r="G25" s="46">
        <v>123</v>
      </c>
      <c r="H25" s="46">
        <v>270</v>
      </c>
      <c r="I25" s="46">
        <v>27</v>
      </c>
      <c r="J25" s="46">
        <v>141.5</v>
      </c>
      <c r="K25" s="46">
        <v>295</v>
      </c>
      <c r="L25" s="46">
        <v>0.48</v>
      </c>
    </row>
    <row r="26" spans="1:12" ht="18.75" customHeight="1" x14ac:dyDescent="0.25">
      <c r="A26" s="43">
        <v>210030</v>
      </c>
      <c r="B26" s="43" t="s">
        <v>102</v>
      </c>
      <c r="C26" s="46">
        <v>14</v>
      </c>
      <c r="D26" s="46">
        <v>25</v>
      </c>
      <c r="E26" s="46">
        <v>70</v>
      </c>
      <c r="F26" s="46">
        <v>7</v>
      </c>
      <c r="G26" s="46">
        <v>56</v>
      </c>
      <c r="H26" s="46">
        <v>70</v>
      </c>
      <c r="I26" s="46">
        <v>7</v>
      </c>
      <c r="J26" s="46">
        <v>53</v>
      </c>
      <c r="K26" s="46">
        <v>105</v>
      </c>
      <c r="L26" s="46">
        <v>0.5</v>
      </c>
    </row>
    <row r="27" spans="1:12" ht="18.75" customHeight="1" x14ac:dyDescent="0.25">
      <c r="A27" s="43">
        <v>210032</v>
      </c>
      <c r="B27" s="43" t="s">
        <v>103</v>
      </c>
      <c r="C27" s="46">
        <v>27</v>
      </c>
      <c r="D27" s="46">
        <v>55</v>
      </c>
      <c r="E27" s="46">
        <v>130</v>
      </c>
      <c r="F27" s="46">
        <v>13</v>
      </c>
      <c r="G27" s="46">
        <v>105</v>
      </c>
      <c r="H27" s="46">
        <v>140</v>
      </c>
      <c r="I27" s="46">
        <v>14</v>
      </c>
      <c r="J27" s="46">
        <v>107.5</v>
      </c>
      <c r="K27" s="46">
        <v>200</v>
      </c>
      <c r="L27" s="46">
        <v>0.54</v>
      </c>
    </row>
    <row r="28" spans="1:12" ht="18.75" customHeight="1" x14ac:dyDescent="0.25">
      <c r="A28" s="43">
        <v>210033</v>
      </c>
      <c r="B28" s="43" t="s">
        <v>104</v>
      </c>
      <c r="C28" s="46">
        <v>35</v>
      </c>
      <c r="D28" s="46">
        <v>28</v>
      </c>
      <c r="E28" s="46">
        <v>150</v>
      </c>
      <c r="F28" s="46">
        <v>15</v>
      </c>
      <c r="G28" s="46">
        <v>100</v>
      </c>
      <c r="H28" s="46">
        <v>200</v>
      </c>
      <c r="I28" s="46">
        <v>20</v>
      </c>
      <c r="J28" s="46">
        <v>78</v>
      </c>
      <c r="K28" s="46">
        <v>250</v>
      </c>
      <c r="L28" s="46">
        <v>0.31</v>
      </c>
    </row>
    <row r="29" spans="1:12" ht="18.75" customHeight="1" x14ac:dyDescent="0.25">
      <c r="A29" s="43">
        <v>210034</v>
      </c>
      <c r="B29" s="43" t="s">
        <v>105</v>
      </c>
      <c r="C29" s="46">
        <v>34</v>
      </c>
      <c r="D29" s="46">
        <v>67</v>
      </c>
      <c r="E29" s="46">
        <v>140</v>
      </c>
      <c r="F29" s="46">
        <v>14</v>
      </c>
      <c r="G29" s="46">
        <v>114</v>
      </c>
      <c r="H29" s="46">
        <v>200</v>
      </c>
      <c r="I29" s="46">
        <v>20</v>
      </c>
      <c r="J29" s="46">
        <v>124</v>
      </c>
      <c r="K29" s="46">
        <v>240</v>
      </c>
      <c r="L29" s="46">
        <v>0.52</v>
      </c>
    </row>
    <row r="30" spans="1:12" ht="18.75" customHeight="1" x14ac:dyDescent="0.25">
      <c r="A30" s="43">
        <v>210035</v>
      </c>
      <c r="B30" s="43" t="s">
        <v>106</v>
      </c>
      <c r="C30" s="46">
        <v>31</v>
      </c>
      <c r="D30" s="46">
        <v>92</v>
      </c>
      <c r="E30" s="46">
        <v>140</v>
      </c>
      <c r="F30" s="46">
        <v>14</v>
      </c>
      <c r="G30" s="46">
        <v>141</v>
      </c>
      <c r="H30" s="46">
        <v>170</v>
      </c>
      <c r="I30" s="46">
        <v>17</v>
      </c>
      <c r="J30" s="46">
        <v>162.5</v>
      </c>
      <c r="K30" s="46">
        <v>225</v>
      </c>
      <c r="L30" s="46">
        <v>0.72</v>
      </c>
    </row>
    <row r="31" spans="1:12" ht="18.75" customHeight="1" x14ac:dyDescent="0.25">
      <c r="A31" s="43">
        <v>210037</v>
      </c>
      <c r="B31" s="43" t="s">
        <v>107</v>
      </c>
      <c r="C31" s="46">
        <v>31</v>
      </c>
      <c r="D31" s="46">
        <v>91</v>
      </c>
      <c r="E31" s="46">
        <v>140</v>
      </c>
      <c r="F31" s="46">
        <v>14</v>
      </c>
      <c r="G31" s="46">
        <v>130</v>
      </c>
      <c r="H31" s="46">
        <v>170</v>
      </c>
      <c r="I31" s="46">
        <v>17</v>
      </c>
      <c r="J31" s="46">
        <v>156</v>
      </c>
      <c r="K31" s="46">
        <v>225</v>
      </c>
      <c r="L31" s="46">
        <v>0.69</v>
      </c>
    </row>
    <row r="32" spans="1:12" ht="18.75" customHeight="1" x14ac:dyDescent="0.25">
      <c r="A32" s="43">
        <v>210038</v>
      </c>
      <c r="B32" s="43" t="s">
        <v>108</v>
      </c>
      <c r="C32" s="46">
        <v>29</v>
      </c>
      <c r="D32" s="46">
        <v>84</v>
      </c>
      <c r="E32" s="46">
        <v>130</v>
      </c>
      <c r="F32" s="46">
        <v>13</v>
      </c>
      <c r="G32" s="46">
        <v>139</v>
      </c>
      <c r="H32" s="46">
        <v>160</v>
      </c>
      <c r="I32" s="46">
        <v>16</v>
      </c>
      <c r="J32" s="46">
        <v>153.5</v>
      </c>
      <c r="K32" s="46">
        <v>210</v>
      </c>
      <c r="L32" s="46">
        <v>0.73</v>
      </c>
    </row>
    <row r="33" spans="1:12" ht="18.75" customHeight="1" x14ac:dyDescent="0.25">
      <c r="A33" s="43">
        <v>210039</v>
      </c>
      <c r="B33" s="43" t="s">
        <v>109</v>
      </c>
      <c r="C33" s="46">
        <v>26</v>
      </c>
      <c r="D33" s="46">
        <v>63</v>
      </c>
      <c r="E33" s="46">
        <v>120</v>
      </c>
      <c r="F33" s="46">
        <v>12</v>
      </c>
      <c r="G33" s="46">
        <v>101</v>
      </c>
      <c r="H33" s="46">
        <v>140</v>
      </c>
      <c r="I33" s="46">
        <v>14</v>
      </c>
      <c r="J33" s="46">
        <v>113.5</v>
      </c>
      <c r="K33" s="46">
        <v>190</v>
      </c>
      <c r="L33" s="46">
        <v>0.6</v>
      </c>
    </row>
    <row r="34" spans="1:12" ht="18.75" customHeight="1" x14ac:dyDescent="0.25">
      <c r="A34" s="43">
        <v>210040</v>
      </c>
      <c r="B34" s="43" t="s">
        <v>110</v>
      </c>
      <c r="C34" s="46">
        <v>35</v>
      </c>
      <c r="D34" s="46">
        <v>78</v>
      </c>
      <c r="E34" s="46">
        <v>140</v>
      </c>
      <c r="F34" s="46">
        <v>14</v>
      </c>
      <c r="G34" s="46">
        <v>152</v>
      </c>
      <c r="H34" s="46">
        <v>210</v>
      </c>
      <c r="I34" s="46">
        <v>21</v>
      </c>
      <c r="J34" s="46">
        <v>154</v>
      </c>
      <c r="K34" s="46">
        <v>245</v>
      </c>
      <c r="L34" s="46">
        <v>0.63</v>
      </c>
    </row>
    <row r="35" spans="1:12" ht="18.75" customHeight="1" x14ac:dyDescent="0.25">
      <c r="A35" s="43">
        <v>210043</v>
      </c>
      <c r="B35" s="43" t="s">
        <v>111</v>
      </c>
      <c r="C35" s="46">
        <v>42</v>
      </c>
      <c r="D35" s="46">
        <v>93</v>
      </c>
      <c r="E35" s="46">
        <v>160</v>
      </c>
      <c r="F35" s="46">
        <v>16</v>
      </c>
      <c r="G35" s="46">
        <v>170</v>
      </c>
      <c r="H35" s="46">
        <v>260</v>
      </c>
      <c r="I35" s="46">
        <v>26</v>
      </c>
      <c r="J35" s="46">
        <v>178</v>
      </c>
      <c r="K35" s="46">
        <v>290</v>
      </c>
      <c r="L35" s="46">
        <v>0.61</v>
      </c>
    </row>
    <row r="36" spans="1:12" ht="18.75" customHeight="1" x14ac:dyDescent="0.25">
      <c r="A36" s="43">
        <v>210044</v>
      </c>
      <c r="B36" s="43" t="s">
        <v>112</v>
      </c>
      <c r="C36" s="46">
        <v>44</v>
      </c>
      <c r="D36" s="46">
        <v>42</v>
      </c>
      <c r="E36" s="46">
        <v>160</v>
      </c>
      <c r="F36" s="46">
        <v>16</v>
      </c>
      <c r="G36" s="46">
        <v>89</v>
      </c>
      <c r="H36" s="46">
        <v>280</v>
      </c>
      <c r="I36" s="46">
        <v>28</v>
      </c>
      <c r="J36" s="46">
        <v>86.5</v>
      </c>
      <c r="K36" s="46">
        <v>300</v>
      </c>
      <c r="L36" s="46">
        <v>0.28999999999999998</v>
      </c>
    </row>
    <row r="37" spans="1:12" ht="18.75" customHeight="1" x14ac:dyDescent="0.25">
      <c r="A37" s="43">
        <v>210048</v>
      </c>
      <c r="B37" s="43" t="s">
        <v>113</v>
      </c>
      <c r="C37" s="46">
        <v>44</v>
      </c>
      <c r="D37" s="46">
        <v>28</v>
      </c>
      <c r="E37" s="46">
        <v>160</v>
      </c>
      <c r="F37" s="46">
        <v>16</v>
      </c>
      <c r="G37" s="46">
        <v>130</v>
      </c>
      <c r="H37" s="46">
        <v>280</v>
      </c>
      <c r="I37" s="46">
        <v>28</v>
      </c>
      <c r="J37" s="46">
        <v>93</v>
      </c>
      <c r="K37" s="46">
        <v>300</v>
      </c>
      <c r="L37" s="46">
        <v>0.31</v>
      </c>
    </row>
    <row r="38" spans="1:12" ht="18.75" customHeight="1" x14ac:dyDescent="0.25">
      <c r="A38" s="43">
        <v>210049</v>
      </c>
      <c r="B38" s="43" t="s">
        <v>114</v>
      </c>
      <c r="C38" s="46">
        <v>40</v>
      </c>
      <c r="D38" s="46">
        <v>114</v>
      </c>
      <c r="E38" s="46">
        <v>160</v>
      </c>
      <c r="F38" s="46">
        <v>16</v>
      </c>
      <c r="G38" s="46">
        <v>123</v>
      </c>
      <c r="H38" s="46">
        <v>240</v>
      </c>
      <c r="I38" s="46">
        <v>24</v>
      </c>
      <c r="J38" s="46">
        <v>175.5</v>
      </c>
      <c r="K38" s="46">
        <v>280</v>
      </c>
      <c r="L38" s="46">
        <v>0.63</v>
      </c>
    </row>
    <row r="39" spans="1:12" ht="18.75" customHeight="1" x14ac:dyDescent="0.25">
      <c r="A39" s="43">
        <v>210051</v>
      </c>
      <c r="B39" s="43" t="s">
        <v>115</v>
      </c>
      <c r="C39" s="46">
        <v>38</v>
      </c>
      <c r="D39" s="46">
        <v>95</v>
      </c>
      <c r="E39" s="46">
        <v>160</v>
      </c>
      <c r="F39" s="46">
        <v>16</v>
      </c>
      <c r="G39" s="46">
        <v>161</v>
      </c>
      <c r="H39" s="46">
        <v>220</v>
      </c>
      <c r="I39" s="46">
        <v>22</v>
      </c>
      <c r="J39" s="46">
        <v>175.5</v>
      </c>
      <c r="K39" s="46">
        <v>270</v>
      </c>
      <c r="L39" s="46">
        <v>0.65</v>
      </c>
    </row>
    <row r="40" spans="1:12" ht="18.75" customHeight="1" x14ac:dyDescent="0.25">
      <c r="A40" s="43">
        <v>210055</v>
      </c>
      <c r="B40" s="43" t="s">
        <v>116</v>
      </c>
      <c r="C40" s="46">
        <v>29</v>
      </c>
      <c r="D40" s="46">
        <v>92</v>
      </c>
      <c r="E40" s="46">
        <v>130</v>
      </c>
      <c r="F40" s="46">
        <v>13</v>
      </c>
      <c r="G40" s="46">
        <v>129</v>
      </c>
      <c r="H40" s="46">
        <v>160</v>
      </c>
      <c r="I40" s="46">
        <v>16</v>
      </c>
      <c r="J40" s="46">
        <v>156.5</v>
      </c>
      <c r="K40" s="46">
        <v>210</v>
      </c>
      <c r="L40" s="46">
        <v>0.75</v>
      </c>
    </row>
    <row r="41" spans="1:12" ht="18.75" customHeight="1" x14ac:dyDescent="0.25">
      <c r="A41" s="43">
        <v>210056</v>
      </c>
      <c r="B41" s="43" t="s">
        <v>117</v>
      </c>
      <c r="C41" s="46">
        <v>39</v>
      </c>
      <c r="D41" s="46">
        <v>81</v>
      </c>
      <c r="E41" s="46">
        <v>150</v>
      </c>
      <c r="F41" s="46">
        <v>15</v>
      </c>
      <c r="G41" s="46">
        <v>156</v>
      </c>
      <c r="H41" s="46">
        <v>240</v>
      </c>
      <c r="I41" s="46">
        <v>24</v>
      </c>
      <c r="J41" s="46">
        <v>159</v>
      </c>
      <c r="K41" s="46">
        <v>270</v>
      </c>
      <c r="L41" s="46">
        <v>0.59</v>
      </c>
    </row>
    <row r="42" spans="1:12" ht="18.75" customHeight="1" x14ac:dyDescent="0.25">
      <c r="A42" s="43">
        <v>210057</v>
      </c>
      <c r="B42" s="43" t="s">
        <v>118</v>
      </c>
      <c r="C42" s="46">
        <v>43</v>
      </c>
      <c r="D42" s="46">
        <v>53</v>
      </c>
      <c r="E42" s="46">
        <v>160</v>
      </c>
      <c r="F42" s="46">
        <v>16</v>
      </c>
      <c r="G42" s="46">
        <v>169</v>
      </c>
      <c r="H42" s="46">
        <v>270</v>
      </c>
      <c r="I42" s="46">
        <v>27</v>
      </c>
      <c r="J42" s="46">
        <v>137.5</v>
      </c>
      <c r="K42" s="46">
        <v>295</v>
      </c>
      <c r="L42" s="46">
        <v>0.47</v>
      </c>
    </row>
    <row r="43" spans="1:12" ht="18.75" customHeight="1" x14ac:dyDescent="0.25">
      <c r="A43" s="43">
        <v>210058</v>
      </c>
      <c r="B43" s="43" t="s">
        <v>119</v>
      </c>
      <c r="C43" s="46">
        <v>22</v>
      </c>
      <c r="D43" s="46">
        <v>18</v>
      </c>
      <c r="E43" s="46">
        <v>70</v>
      </c>
      <c r="F43" s="46">
        <v>7</v>
      </c>
      <c r="G43" s="46">
        <v>104</v>
      </c>
      <c r="H43" s="46">
        <v>150</v>
      </c>
      <c r="I43" s="46">
        <v>15</v>
      </c>
      <c r="J43" s="46">
        <v>70</v>
      </c>
      <c r="K43" s="46">
        <v>145</v>
      </c>
      <c r="L43" s="46">
        <v>0.48</v>
      </c>
    </row>
    <row r="44" spans="1:12" ht="18.75" customHeight="1" x14ac:dyDescent="0.25">
      <c r="A44" s="43">
        <v>210060</v>
      </c>
      <c r="B44" s="43" t="s">
        <v>120</v>
      </c>
      <c r="C44" s="46">
        <v>21</v>
      </c>
      <c r="D44" s="46">
        <v>63</v>
      </c>
      <c r="E44" s="46">
        <v>80</v>
      </c>
      <c r="F44" s="46">
        <v>8</v>
      </c>
      <c r="G44" s="46">
        <v>115</v>
      </c>
      <c r="H44" s="46">
        <v>130</v>
      </c>
      <c r="I44" s="46">
        <v>13</v>
      </c>
      <c r="J44" s="46">
        <v>120.5</v>
      </c>
      <c r="K44" s="46">
        <v>145</v>
      </c>
      <c r="L44" s="46">
        <v>0.83</v>
      </c>
    </row>
    <row r="45" spans="1:12" ht="18.75" customHeight="1" x14ac:dyDescent="0.25">
      <c r="A45" s="43">
        <v>210061</v>
      </c>
      <c r="B45" s="43" t="s">
        <v>121</v>
      </c>
      <c r="C45" s="46">
        <v>27</v>
      </c>
      <c r="D45" s="46">
        <v>98</v>
      </c>
      <c r="E45" s="46">
        <v>130</v>
      </c>
      <c r="F45" s="46">
        <v>13</v>
      </c>
      <c r="G45" s="46">
        <v>119</v>
      </c>
      <c r="H45" s="46">
        <v>140</v>
      </c>
      <c r="I45" s="46">
        <v>14</v>
      </c>
      <c r="J45" s="46">
        <v>157.5</v>
      </c>
      <c r="K45" s="46">
        <v>200</v>
      </c>
      <c r="L45" s="46">
        <v>0.79</v>
      </c>
    </row>
    <row r="46" spans="1:12" ht="18.75" customHeight="1" x14ac:dyDescent="0.25">
      <c r="A46" s="43">
        <v>210062</v>
      </c>
      <c r="B46" s="43" t="s">
        <v>122</v>
      </c>
      <c r="C46" s="46">
        <v>35</v>
      </c>
      <c r="D46" s="46">
        <v>13</v>
      </c>
      <c r="E46" s="46">
        <v>140</v>
      </c>
      <c r="F46" s="46">
        <v>14</v>
      </c>
      <c r="G46" s="46">
        <v>97</v>
      </c>
      <c r="H46" s="46">
        <v>210</v>
      </c>
      <c r="I46" s="46">
        <v>21</v>
      </c>
      <c r="J46" s="46">
        <v>61.5</v>
      </c>
      <c r="K46" s="46">
        <v>245</v>
      </c>
      <c r="L46" s="46">
        <v>0.25</v>
      </c>
    </row>
    <row r="47" spans="1:12" ht="18.75" customHeight="1" x14ac:dyDescent="0.25">
      <c r="A47" s="43">
        <v>210063</v>
      </c>
      <c r="B47" s="43" t="s">
        <v>123</v>
      </c>
      <c r="C47" s="46">
        <v>44</v>
      </c>
      <c r="D47" s="46">
        <v>83</v>
      </c>
      <c r="E47" s="46">
        <v>160</v>
      </c>
      <c r="F47" s="46">
        <v>16</v>
      </c>
      <c r="G47" s="46">
        <v>160</v>
      </c>
      <c r="H47" s="46">
        <v>280</v>
      </c>
      <c r="I47" s="46">
        <v>28</v>
      </c>
      <c r="J47" s="46">
        <v>163</v>
      </c>
      <c r="K47" s="46">
        <v>300</v>
      </c>
      <c r="L47" s="46">
        <v>0.54</v>
      </c>
    </row>
    <row r="48" spans="1:12" x14ac:dyDescent="0.25">
      <c r="A48" s="43">
        <v>210064</v>
      </c>
      <c r="B48" s="43" t="s">
        <v>57</v>
      </c>
      <c r="C48" s="46">
        <v>13</v>
      </c>
      <c r="D48" s="46">
        <v>6</v>
      </c>
      <c r="E48" s="46">
        <v>50</v>
      </c>
      <c r="F48" s="46">
        <v>5</v>
      </c>
      <c r="G48" s="46">
        <v>43</v>
      </c>
      <c r="H48" s="46">
        <v>80</v>
      </c>
      <c r="I48" s="46">
        <v>8</v>
      </c>
      <c r="J48" s="46">
        <v>27.5</v>
      </c>
      <c r="K48" s="46">
        <v>90</v>
      </c>
      <c r="L48" s="46">
        <v>0.31</v>
      </c>
    </row>
    <row r="49" spans="1:12" x14ac:dyDescent="0.25">
      <c r="A49" s="43">
        <v>210065</v>
      </c>
      <c r="B49" s="43" t="s">
        <v>78</v>
      </c>
      <c r="C49" s="46">
        <v>27</v>
      </c>
      <c r="D49" s="46">
        <v>80</v>
      </c>
      <c r="E49" s="46">
        <v>120</v>
      </c>
      <c r="F49" s="46">
        <v>12</v>
      </c>
      <c r="G49" s="46">
        <v>122</v>
      </c>
      <c r="H49" s="46">
        <v>150</v>
      </c>
      <c r="I49" s="46">
        <v>15</v>
      </c>
      <c r="J49" s="46">
        <v>141</v>
      </c>
      <c r="K49" s="46">
        <v>195</v>
      </c>
      <c r="L49" s="46">
        <v>0.72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IP26"/>
  <sheetViews>
    <sheetView workbookViewId="0">
      <selection activeCell="B1" sqref="B1"/>
    </sheetView>
  </sheetViews>
  <sheetFormatPr defaultColWidth="9.28515625" defaultRowHeight="15" x14ac:dyDescent="0.25"/>
  <cols>
    <col min="1" max="1" width="22.42578125" style="3" bestFit="1" customWidth="1"/>
    <col min="2" max="2" width="14.85546875" style="2" customWidth="1"/>
    <col min="3" max="5" width="9.28515625" style="3"/>
    <col min="6" max="6" width="26.28515625" style="3" customWidth="1"/>
    <col min="7" max="7" width="30" style="3" customWidth="1"/>
    <col min="8" max="250" width="9.28515625" style="3"/>
  </cols>
  <sheetData>
    <row r="1" spans="1:7" x14ac:dyDescent="0.25">
      <c r="A1" s="1" t="s">
        <v>127</v>
      </c>
      <c r="B1" s="2" t="s">
        <v>58</v>
      </c>
      <c r="F1"/>
      <c r="G1"/>
    </row>
    <row r="2" spans="1:7" x14ac:dyDescent="0.25">
      <c r="A2" s="47"/>
      <c r="B2" s="47"/>
      <c r="F2"/>
      <c r="G2"/>
    </row>
    <row r="3" spans="1:7" ht="47.25" x14ac:dyDescent="0.25">
      <c r="A3" s="4" t="s">
        <v>59</v>
      </c>
      <c r="B3" s="5" t="s">
        <v>60</v>
      </c>
    </row>
    <row r="4" spans="1:7" ht="34.5" customHeight="1" x14ac:dyDescent="0.25">
      <c r="A4" s="7">
        <v>0</v>
      </c>
      <c r="B4" s="8">
        <v>-0.02</v>
      </c>
    </row>
    <row r="5" spans="1:7" ht="15.75" x14ac:dyDescent="0.25">
      <c r="A5" s="11">
        <f>A4+0.05</f>
        <v>0.05</v>
      </c>
      <c r="B5" s="12">
        <v>-1.7777777777777778E-2</v>
      </c>
    </row>
    <row r="6" spans="1:7" ht="15.75" x14ac:dyDescent="0.25">
      <c r="A6" s="11">
        <f t="shared" ref="A6:A23" si="0">A5+0.05</f>
        <v>0.1</v>
      </c>
      <c r="B6" s="12">
        <v>-1.5555555555555555E-2</v>
      </c>
    </row>
    <row r="7" spans="1:7" ht="15.75" x14ac:dyDescent="0.25">
      <c r="A7" s="11">
        <f t="shared" si="0"/>
        <v>0.15000000000000002</v>
      </c>
      <c r="B7" s="12">
        <v>-1.3333333333333332E-2</v>
      </c>
    </row>
    <row r="8" spans="1:7" ht="15.75" x14ac:dyDescent="0.25">
      <c r="A8" s="11">
        <f t="shared" si="0"/>
        <v>0.2</v>
      </c>
      <c r="B8" s="12">
        <v>-1.1111111111111112E-2</v>
      </c>
    </row>
    <row r="9" spans="1:7" ht="15.75" x14ac:dyDescent="0.25">
      <c r="A9" s="11">
        <f t="shared" si="0"/>
        <v>0.25</v>
      </c>
      <c r="B9" s="12">
        <v>-8.8888888888888889E-3</v>
      </c>
    </row>
    <row r="10" spans="1:7" ht="15.75" x14ac:dyDescent="0.25">
      <c r="A10" s="11">
        <f t="shared" si="0"/>
        <v>0.3</v>
      </c>
      <c r="B10" s="12">
        <v>-6.6666666666666662E-3</v>
      </c>
    </row>
    <row r="11" spans="1:7" ht="15.75" x14ac:dyDescent="0.25">
      <c r="A11" s="11">
        <f t="shared" si="0"/>
        <v>0.35</v>
      </c>
      <c r="B11" s="12">
        <v>-4.4444444444444453E-3</v>
      </c>
    </row>
    <row r="12" spans="1:7" ht="15.75" x14ac:dyDescent="0.25">
      <c r="A12" s="11">
        <f t="shared" si="0"/>
        <v>0.39999999999999997</v>
      </c>
      <c r="B12" s="12">
        <v>-2.2222222222222227E-3</v>
      </c>
    </row>
    <row r="13" spans="1:7" ht="15.75" x14ac:dyDescent="0.25">
      <c r="A13" s="11">
        <f t="shared" si="0"/>
        <v>0.44999999999999996</v>
      </c>
      <c r="B13" s="12">
        <v>0</v>
      </c>
    </row>
    <row r="14" spans="1:7" ht="15.75" x14ac:dyDescent="0.25">
      <c r="A14" s="14">
        <f t="shared" si="0"/>
        <v>0.49999999999999994</v>
      </c>
      <c r="B14" s="15">
        <v>0</v>
      </c>
    </row>
    <row r="15" spans="1:7" ht="15.75" x14ac:dyDescent="0.25">
      <c r="A15" s="11">
        <f t="shared" si="0"/>
        <v>0.54999999999999993</v>
      </c>
      <c r="B15" s="12">
        <v>-3.4694469519536142E-18</v>
      </c>
    </row>
    <row r="16" spans="1:7" ht="15.75" x14ac:dyDescent="0.25">
      <c r="A16" s="11">
        <f t="shared" si="0"/>
        <v>0.6</v>
      </c>
      <c r="B16" s="12">
        <v>1.1111111111111096E-3</v>
      </c>
    </row>
    <row r="17" spans="1:2" ht="15.75" x14ac:dyDescent="0.25">
      <c r="A17" s="11">
        <f t="shared" si="0"/>
        <v>0.65</v>
      </c>
      <c r="B17" s="12">
        <v>2.2222222222222218E-3</v>
      </c>
    </row>
    <row r="18" spans="1:2" ht="15.75" x14ac:dyDescent="0.25">
      <c r="A18" s="11">
        <f t="shared" si="0"/>
        <v>0.70000000000000007</v>
      </c>
      <c r="B18" s="12">
        <v>3.333333333333334E-3</v>
      </c>
    </row>
    <row r="19" spans="1:2" ht="15.75" x14ac:dyDescent="0.25">
      <c r="A19" s="11">
        <f t="shared" si="0"/>
        <v>0.75000000000000011</v>
      </c>
      <c r="B19" s="12">
        <v>4.4444444444444462E-3</v>
      </c>
    </row>
    <row r="20" spans="1:2" ht="15.75" x14ac:dyDescent="0.25">
      <c r="A20" s="11">
        <f t="shared" si="0"/>
        <v>0.80000000000000016</v>
      </c>
      <c r="B20" s="12">
        <v>5.5555555555555584E-3</v>
      </c>
    </row>
    <row r="21" spans="1:2" ht="15.75" x14ac:dyDescent="0.25">
      <c r="A21" s="11">
        <f t="shared" si="0"/>
        <v>0.8500000000000002</v>
      </c>
      <c r="B21" s="12">
        <v>6.6666666666666706E-3</v>
      </c>
    </row>
    <row r="22" spans="1:2" ht="15.75" x14ac:dyDescent="0.25">
      <c r="A22" s="11">
        <f t="shared" si="0"/>
        <v>0.90000000000000024</v>
      </c>
      <c r="B22" s="12">
        <v>7.7777777777777828E-3</v>
      </c>
    </row>
    <row r="23" spans="1:2" ht="15.75" x14ac:dyDescent="0.25">
      <c r="A23" s="11">
        <f t="shared" si="0"/>
        <v>0.95000000000000029</v>
      </c>
      <c r="B23" s="12">
        <v>8.8888888888888958E-3</v>
      </c>
    </row>
    <row r="24" spans="1:2" ht="15.75" x14ac:dyDescent="0.25">
      <c r="A24" s="7">
        <v>1</v>
      </c>
      <c r="B24" s="8">
        <v>0.01</v>
      </c>
    </row>
    <row r="26" spans="1:2" ht="15" customHeight="1" x14ac:dyDescent="0.25"/>
  </sheetData>
  <mergeCells count="1">
    <mergeCell ref="A2:B2"/>
  </mergeCells>
  <conditionalFormatting sqref="B4:B14 B16:B24">
    <cfRule type="cellIs" dxfId="1" priority="1" operator="lessThan">
      <formula>0</formula>
    </cfRule>
    <cfRule type="cellIs" dxfId="0" priority="2" operator="greaterThan">
      <formula>0</formula>
    </cfRule>
  </conditionalFormatting>
  <printOptions horizontalCentered="1" verticalCentered="1"/>
  <pageMargins left="0.2" right="0.2" top="0.25" bottom="0" header="0.3" footer="0"/>
  <pageSetup paperSize="5" scale="95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  <pageSetUpPr fitToPage="1"/>
  </sheetPr>
  <dimension ref="A1:F62"/>
  <sheetViews>
    <sheetView tabSelected="1" workbookViewId="0">
      <pane xSplit="2" ySplit="2" topLeftCell="C3" activePane="bottomRight" state="frozen"/>
      <selection pane="topRight" activeCell="C1" sqref="C1"/>
      <selection pane="bottomLeft" activeCell="A3" sqref="A3"/>
      <selection pane="bottomRight"/>
    </sheetView>
  </sheetViews>
  <sheetFormatPr defaultColWidth="9.28515625" defaultRowHeight="15.75" x14ac:dyDescent="0.25"/>
  <cols>
    <col min="1" max="1" width="28.140625" style="24" customWidth="1"/>
    <col min="2" max="2" width="32.42578125" style="24" customWidth="1"/>
    <col min="3" max="3" width="18.28515625" style="24" bestFit="1" customWidth="1"/>
    <col min="4" max="4" width="14.42578125" style="19" customWidth="1"/>
    <col min="5" max="5" width="15" style="24" customWidth="1"/>
    <col min="6" max="6" width="21.42578125" style="36" customWidth="1"/>
    <col min="7" max="16384" width="9.28515625" style="24"/>
  </cols>
  <sheetData>
    <row r="1" spans="1:6" s="17" customFormat="1" ht="27" customHeight="1" x14ac:dyDescent="0.25">
      <c r="A1" s="16" t="s">
        <v>128</v>
      </c>
    </row>
    <row r="2" spans="1:6" s="17" customFormat="1" ht="42" customHeight="1" x14ac:dyDescent="0.2">
      <c r="A2" s="18" t="s">
        <v>69</v>
      </c>
      <c r="B2" s="18" t="s">
        <v>70</v>
      </c>
      <c r="C2" s="18" t="s">
        <v>124</v>
      </c>
      <c r="D2" s="18" t="s">
        <v>125</v>
      </c>
      <c r="E2" s="18" t="s">
        <v>71</v>
      </c>
      <c r="F2" s="18" t="s">
        <v>72</v>
      </c>
    </row>
    <row r="3" spans="1:6" ht="15" x14ac:dyDescent="0.2">
      <c r="A3" s="20">
        <v>210001</v>
      </c>
      <c r="B3" s="20" t="s">
        <v>12</v>
      </c>
      <c r="C3" s="21">
        <v>190799459.25308439</v>
      </c>
      <c r="D3" s="22">
        <f>VLOOKUP(A3,'Source MHAC'!$A$2:$L$48,12,FALSE)</f>
        <v>0.41</v>
      </c>
      <c r="E3" s="23">
        <f t="shared" ref="E3:E49" si="0">IF(D3&lt;=MHAC_Lowest_Score,MHAC_Max_Penalty,IF(D3&gt;=MHAC_Highest_Score,MHAC_Max_Reward,IF(D3&lt;MHAC_Penalty_Threshold,MHAC_Max_Penalty-((D3-MHAC_Lowest_Score)*(MHAC_Max_Penalty/(MHAC_Penalty_Threshold-MHAC_Lowest_Score))),IF(D3&gt;MHAC_Reward_Threshold,MHAC_Max_Reward- ((D3-MHAC_Highest_Score)*(MHAC_Max_Reward/(MHAC_Reward_Threshold-MHAC_Highest_Score))),0))))</f>
        <v>-1.7777777777777774E-3</v>
      </c>
      <c r="F3" s="37">
        <f t="shared" ref="F3:F49" si="1">ROUND(E3*C3,0)</f>
        <v>-339199</v>
      </c>
    </row>
    <row r="4" spans="1:6" ht="15" x14ac:dyDescent="0.2">
      <c r="A4" s="20">
        <v>210002</v>
      </c>
      <c r="B4" s="20" t="s">
        <v>13</v>
      </c>
      <c r="C4" s="21">
        <v>919253797.00466895</v>
      </c>
      <c r="D4" s="22">
        <f>VLOOKUP(A4,'Source MHAC'!$A$2:$L$48,12,FALSE)</f>
        <v>0.38</v>
      </c>
      <c r="E4" s="23">
        <f t="shared" si="0"/>
        <v>-3.1111111111111096E-3</v>
      </c>
      <c r="F4" s="37">
        <f t="shared" si="1"/>
        <v>-2859901</v>
      </c>
    </row>
    <row r="5" spans="1:6" ht="15" x14ac:dyDescent="0.2">
      <c r="A5" s="20">
        <v>210003</v>
      </c>
      <c r="B5" s="20" t="s">
        <v>14</v>
      </c>
      <c r="C5" s="21">
        <v>215464625.47910616</v>
      </c>
      <c r="D5" s="22">
        <f>VLOOKUP(A5,'Source MHAC'!$A$2:$L$48,12,FALSE)</f>
        <v>0.61</v>
      </c>
      <c r="E5" s="23">
        <f t="shared" si="0"/>
        <v>1.3333333333333322E-3</v>
      </c>
      <c r="F5" s="37">
        <f t="shared" si="1"/>
        <v>287286</v>
      </c>
    </row>
    <row r="6" spans="1:6" ht="15" x14ac:dyDescent="0.2">
      <c r="A6" s="20">
        <v>210004</v>
      </c>
      <c r="B6" s="20" t="s">
        <v>15</v>
      </c>
      <c r="C6" s="21">
        <v>340412069.37878394</v>
      </c>
      <c r="D6" s="22">
        <f>VLOOKUP(A6,'Source MHAC'!$A$2:$L$48,12,FALSE)</f>
        <v>0.66</v>
      </c>
      <c r="E6" s="23">
        <f t="shared" si="0"/>
        <v>2.4444444444444435E-3</v>
      </c>
      <c r="F6" s="37">
        <f t="shared" si="1"/>
        <v>832118</v>
      </c>
    </row>
    <row r="7" spans="1:6" ht="15" x14ac:dyDescent="0.2">
      <c r="A7" s="20">
        <v>210005</v>
      </c>
      <c r="B7" s="20" t="s">
        <v>16</v>
      </c>
      <c r="C7" s="21">
        <v>220972342.6920858</v>
      </c>
      <c r="D7" s="22">
        <f>VLOOKUP(A7,'Source MHAC'!$A$2:$L$48,12,FALSE)</f>
        <v>0.57999999999999996</v>
      </c>
      <c r="E7" s="23">
        <f t="shared" si="0"/>
        <v>6.6666666666666437E-4</v>
      </c>
      <c r="F7" s="37">
        <f t="shared" si="1"/>
        <v>147315</v>
      </c>
    </row>
    <row r="8" spans="1:6" ht="15" x14ac:dyDescent="0.2">
      <c r="A8" s="20">
        <v>210006</v>
      </c>
      <c r="B8" s="20" t="s">
        <v>17</v>
      </c>
      <c r="C8" s="21">
        <v>48557780.867004141</v>
      </c>
      <c r="D8" s="22">
        <f>VLOOKUP(A8,'Source MHAC'!$A$2:$L$48,12,FALSE)</f>
        <v>0.72</v>
      </c>
      <c r="E8" s="23">
        <f t="shared" si="0"/>
        <v>3.7777777777777766E-3</v>
      </c>
      <c r="F8" s="37">
        <f t="shared" si="1"/>
        <v>183441</v>
      </c>
    </row>
    <row r="9" spans="1:6" ht="15" x14ac:dyDescent="0.2">
      <c r="A9" s="20">
        <v>210008</v>
      </c>
      <c r="B9" s="20" t="s">
        <v>18</v>
      </c>
      <c r="C9" s="21">
        <v>223932822.00735408</v>
      </c>
      <c r="D9" s="22">
        <f>VLOOKUP(A9,'Source MHAC'!$A$2:$L$48,12,FALSE)</f>
        <v>0.55000000000000004</v>
      </c>
      <c r="E9" s="23">
        <f t="shared" si="0"/>
        <v>0</v>
      </c>
      <c r="F9" s="37">
        <f t="shared" si="1"/>
        <v>0</v>
      </c>
    </row>
    <row r="10" spans="1:6" ht="15" x14ac:dyDescent="0.2">
      <c r="A10" s="20">
        <v>210009</v>
      </c>
      <c r="B10" s="20" t="s">
        <v>19</v>
      </c>
      <c r="C10" s="21">
        <v>1378259900.6353612</v>
      </c>
      <c r="D10" s="22">
        <f>VLOOKUP(A10,'Source MHAC'!$A$2:$L$48,12,FALSE)</f>
        <v>0.53</v>
      </c>
      <c r="E10" s="23">
        <f t="shared" si="0"/>
        <v>0</v>
      </c>
      <c r="F10" s="37">
        <f t="shared" si="1"/>
        <v>0</v>
      </c>
    </row>
    <row r="11" spans="1:6" ht="15" x14ac:dyDescent="0.2">
      <c r="A11" s="20">
        <v>210010</v>
      </c>
      <c r="B11" s="20" t="s">
        <v>20</v>
      </c>
      <c r="C11" s="21">
        <v>26021221.564630911</v>
      </c>
      <c r="D11" s="22">
        <f>VLOOKUP(A11,'Source MHAC'!$A$2:$L$48,12,FALSE)</f>
        <v>0.69</v>
      </c>
      <c r="E11" s="23">
        <f t="shared" si="0"/>
        <v>3.1111111111111088E-3</v>
      </c>
      <c r="F11" s="37">
        <f t="shared" si="1"/>
        <v>80955</v>
      </c>
    </row>
    <row r="12" spans="1:6" ht="15" x14ac:dyDescent="0.2">
      <c r="A12" s="20">
        <v>210011</v>
      </c>
      <c r="B12" s="20" t="s">
        <v>21</v>
      </c>
      <c r="C12" s="21">
        <v>237889235.61331108</v>
      </c>
      <c r="D12" s="22">
        <f>VLOOKUP(A12,'Source MHAC'!$A$2:$L$48,12,FALSE)</f>
        <v>0.68</v>
      </c>
      <c r="E12" s="23">
        <f t="shared" si="0"/>
        <v>2.8888888888888888E-3</v>
      </c>
      <c r="F12" s="37">
        <f t="shared" si="1"/>
        <v>687236</v>
      </c>
    </row>
    <row r="13" spans="1:6" ht="15" x14ac:dyDescent="0.2">
      <c r="A13" s="20">
        <v>210012</v>
      </c>
      <c r="B13" s="20" t="s">
        <v>22</v>
      </c>
      <c r="C13" s="21">
        <v>398036507.84646994</v>
      </c>
      <c r="D13" s="22">
        <f>VLOOKUP(A13,'Source MHAC'!$A$2:$L$48,12,FALSE)</f>
        <v>0.38</v>
      </c>
      <c r="E13" s="23">
        <f t="shared" si="0"/>
        <v>-3.1111111111111096E-3</v>
      </c>
      <c r="F13" s="37">
        <f t="shared" si="1"/>
        <v>-1238336</v>
      </c>
    </row>
    <row r="14" spans="1:6" ht="15" x14ac:dyDescent="0.2">
      <c r="A14" s="20">
        <v>210013</v>
      </c>
      <c r="B14" s="20" t="s">
        <v>23</v>
      </c>
      <c r="C14" s="21">
        <v>65798041.904126704</v>
      </c>
      <c r="D14" s="22">
        <f>VLOOKUP(A14,'Source MHAC'!$A$2:$L$48,12,FALSE)</f>
        <v>0.46</v>
      </c>
      <c r="E14" s="23">
        <f t="shared" si="0"/>
        <v>0</v>
      </c>
      <c r="F14" s="37">
        <f t="shared" si="1"/>
        <v>0</v>
      </c>
    </row>
    <row r="15" spans="1:6" ht="15" x14ac:dyDescent="0.2">
      <c r="A15" s="20">
        <v>210015</v>
      </c>
      <c r="B15" s="20" t="s">
        <v>24</v>
      </c>
      <c r="C15" s="21">
        <v>300623972.21283227</v>
      </c>
      <c r="D15" s="22">
        <f>VLOOKUP(A15,'Source MHAC'!$A$2:$L$48,12,FALSE)</f>
        <v>0.4</v>
      </c>
      <c r="E15" s="23">
        <f t="shared" si="0"/>
        <v>-2.2222222222222227E-3</v>
      </c>
      <c r="F15" s="37">
        <f t="shared" si="1"/>
        <v>-668053</v>
      </c>
    </row>
    <row r="16" spans="1:6" ht="15" x14ac:dyDescent="0.2">
      <c r="A16" s="20">
        <v>210016</v>
      </c>
      <c r="B16" s="20" t="s">
        <v>25</v>
      </c>
      <c r="C16" s="21">
        <v>158337604.14841294</v>
      </c>
      <c r="D16" s="22">
        <f>VLOOKUP(A16,'Source MHAC'!$A$2:$L$48,12,FALSE)</f>
        <v>0.61</v>
      </c>
      <c r="E16" s="23">
        <f t="shared" si="0"/>
        <v>1.3333333333333322E-3</v>
      </c>
      <c r="F16" s="37">
        <f t="shared" si="1"/>
        <v>211117</v>
      </c>
    </row>
    <row r="17" spans="1:6" ht="15" x14ac:dyDescent="0.2">
      <c r="A17" s="20">
        <v>210017</v>
      </c>
      <c r="B17" s="20" t="s">
        <v>26</v>
      </c>
      <c r="C17" s="21">
        <v>21075334.329642437</v>
      </c>
      <c r="D17" s="22">
        <f>VLOOKUP(A17,'Source MHAC'!$A$2:$L$48,12,FALSE)</f>
        <v>0.51</v>
      </c>
      <c r="E17" s="23">
        <f t="shared" si="0"/>
        <v>0</v>
      </c>
      <c r="F17" s="37">
        <f t="shared" si="1"/>
        <v>0</v>
      </c>
    </row>
    <row r="18" spans="1:6" ht="15" x14ac:dyDescent="0.2">
      <c r="A18" s="20">
        <v>210018</v>
      </c>
      <c r="B18" s="20" t="s">
        <v>27</v>
      </c>
      <c r="C18" s="21">
        <v>77808657.143376708</v>
      </c>
      <c r="D18" s="22">
        <f>VLOOKUP(A18,'Source MHAC'!$A$2:$L$48,12,FALSE)</f>
        <v>0.62</v>
      </c>
      <c r="E18" s="23">
        <f t="shared" si="0"/>
        <v>1.5555555555555548E-3</v>
      </c>
      <c r="F18" s="37">
        <f t="shared" si="1"/>
        <v>121036</v>
      </c>
    </row>
    <row r="19" spans="1:6" ht="15" x14ac:dyDescent="0.2">
      <c r="A19" s="20">
        <v>210019</v>
      </c>
      <c r="B19" s="20" t="s">
        <v>28</v>
      </c>
      <c r="C19" s="21">
        <v>241466813.00006086</v>
      </c>
      <c r="D19" s="22">
        <f>VLOOKUP(A19,'Source MHAC'!$A$2:$L$48,12,FALSE)</f>
        <v>0.52</v>
      </c>
      <c r="E19" s="23">
        <f t="shared" si="0"/>
        <v>0</v>
      </c>
      <c r="F19" s="37">
        <f t="shared" si="1"/>
        <v>0</v>
      </c>
    </row>
    <row r="20" spans="1:6" ht="15" x14ac:dyDescent="0.2">
      <c r="A20" s="20">
        <v>210022</v>
      </c>
      <c r="B20" s="20" t="s">
        <v>29</v>
      </c>
      <c r="C20" s="21">
        <v>197431392.43930957</v>
      </c>
      <c r="D20" s="22">
        <f>VLOOKUP(A20,'Source MHAC'!$A$2:$L$48,12,FALSE)</f>
        <v>0.44</v>
      </c>
      <c r="E20" s="23">
        <f t="shared" si="0"/>
        <v>-4.4444444444444522E-4</v>
      </c>
      <c r="F20" s="37">
        <f t="shared" si="1"/>
        <v>-87747</v>
      </c>
    </row>
    <row r="21" spans="1:6" ht="15" x14ac:dyDescent="0.2">
      <c r="A21" s="20">
        <v>210023</v>
      </c>
      <c r="B21" s="20" t="s">
        <v>30</v>
      </c>
      <c r="C21" s="21">
        <v>299264995.1337893</v>
      </c>
      <c r="D21" s="22">
        <f>VLOOKUP(A21,'Source MHAC'!$A$2:$L$48,12,FALSE)</f>
        <v>0.7</v>
      </c>
      <c r="E21" s="23">
        <f t="shared" si="0"/>
        <v>3.3333333333333314E-3</v>
      </c>
      <c r="F21" s="37">
        <f t="shared" si="1"/>
        <v>997550</v>
      </c>
    </row>
    <row r="22" spans="1:6" ht="15" x14ac:dyDescent="0.2">
      <c r="A22" s="20">
        <v>210024</v>
      </c>
      <c r="B22" s="20" t="s">
        <v>31</v>
      </c>
      <c r="C22" s="21">
        <v>235346414.84312075</v>
      </c>
      <c r="D22" s="22">
        <f>VLOOKUP(A22,'Source MHAC'!$A$2:$L$48,12,FALSE)</f>
        <v>0.28999999999999998</v>
      </c>
      <c r="E22" s="23">
        <f t="shared" si="0"/>
        <v>-7.1111111111111115E-3</v>
      </c>
      <c r="F22" s="37">
        <f t="shared" si="1"/>
        <v>-1673575</v>
      </c>
    </row>
    <row r="23" spans="1:6" ht="30" x14ac:dyDescent="0.2">
      <c r="A23" s="20">
        <v>210027</v>
      </c>
      <c r="B23" s="20" t="s">
        <v>32</v>
      </c>
      <c r="C23" s="21">
        <v>171000182.60682005</v>
      </c>
      <c r="D23" s="22">
        <f>VLOOKUP(A23,'Source MHAC'!$A$2:$L$48,12,FALSE)</f>
        <v>0.35</v>
      </c>
      <c r="E23" s="23">
        <f t="shared" si="0"/>
        <v>-4.4444444444444453E-3</v>
      </c>
      <c r="F23" s="37">
        <f t="shared" si="1"/>
        <v>-760001</v>
      </c>
    </row>
    <row r="24" spans="1:6" ht="15" x14ac:dyDescent="0.2">
      <c r="A24" s="20">
        <v>210028</v>
      </c>
      <c r="B24" s="20" t="s">
        <v>33</v>
      </c>
      <c r="C24" s="21">
        <v>76303057.683447212</v>
      </c>
      <c r="D24" s="22">
        <f>VLOOKUP(A24,'Source MHAC'!$A$2:$L$48,12,FALSE)</f>
        <v>0.77</v>
      </c>
      <c r="E24" s="23">
        <f t="shared" si="0"/>
        <v>4.8888888888888888E-3</v>
      </c>
      <c r="F24" s="37">
        <f t="shared" si="1"/>
        <v>373037</v>
      </c>
    </row>
    <row r="25" spans="1:6" ht="30" x14ac:dyDescent="0.2">
      <c r="A25" s="20">
        <v>210029</v>
      </c>
      <c r="B25" s="20" t="s">
        <v>34</v>
      </c>
      <c r="C25" s="21">
        <v>357620584.54660809</v>
      </c>
      <c r="D25" s="22">
        <f>VLOOKUP(A25,'Source MHAC'!$A$2:$L$48,12,FALSE)</f>
        <v>0.48</v>
      </c>
      <c r="E25" s="23">
        <f t="shared" si="0"/>
        <v>0</v>
      </c>
      <c r="F25" s="37">
        <f t="shared" si="1"/>
        <v>0</v>
      </c>
    </row>
    <row r="26" spans="1:6" ht="15" x14ac:dyDescent="0.2">
      <c r="A26" s="20">
        <v>210030</v>
      </c>
      <c r="B26" s="20" t="s">
        <v>35</v>
      </c>
      <c r="C26" s="21">
        <v>21139936.434461944</v>
      </c>
      <c r="D26" s="22">
        <f>VLOOKUP(A26,'Source MHAC'!$A$2:$L$48,12,FALSE)</f>
        <v>0.5</v>
      </c>
      <c r="E26" s="23">
        <f t="shared" si="0"/>
        <v>0</v>
      </c>
      <c r="F26" s="37">
        <f t="shared" si="1"/>
        <v>0</v>
      </c>
    </row>
    <row r="27" spans="1:6" ht="30" x14ac:dyDescent="0.2">
      <c r="A27" s="20">
        <v>210032</v>
      </c>
      <c r="B27" s="20" t="s">
        <v>36</v>
      </c>
      <c r="C27" s="21">
        <v>66514319.894027583</v>
      </c>
      <c r="D27" s="22">
        <f>VLOOKUP(A27,'Source MHAC'!$A$2:$L$48,12,FALSE)</f>
        <v>0.54</v>
      </c>
      <c r="E27" s="23">
        <f t="shared" si="0"/>
        <v>0</v>
      </c>
      <c r="F27" s="37">
        <f t="shared" si="1"/>
        <v>0</v>
      </c>
    </row>
    <row r="28" spans="1:6" ht="15" x14ac:dyDescent="0.2">
      <c r="A28" s="20">
        <v>210033</v>
      </c>
      <c r="B28" s="20" t="s">
        <v>37</v>
      </c>
      <c r="C28" s="21">
        <v>132801017.25910124</v>
      </c>
      <c r="D28" s="22">
        <f>VLOOKUP(A28,'Source MHAC'!$A$2:$L$48,12,FALSE)</f>
        <v>0.31</v>
      </c>
      <c r="E28" s="23">
        <f t="shared" si="0"/>
        <v>-6.2222222222222227E-3</v>
      </c>
      <c r="F28" s="37">
        <f t="shared" si="1"/>
        <v>-826317</v>
      </c>
    </row>
    <row r="29" spans="1:6" ht="15" x14ac:dyDescent="0.2">
      <c r="A29" s="20">
        <v>210034</v>
      </c>
      <c r="B29" s="20" t="s">
        <v>38</v>
      </c>
      <c r="C29" s="21">
        <v>112526839.84491666</v>
      </c>
      <c r="D29" s="22">
        <f>VLOOKUP(A29,'Source MHAC'!$A$2:$L$48,12,FALSE)</f>
        <v>0.52</v>
      </c>
      <c r="E29" s="23">
        <f t="shared" si="0"/>
        <v>0</v>
      </c>
      <c r="F29" s="37">
        <f t="shared" si="1"/>
        <v>0</v>
      </c>
    </row>
    <row r="30" spans="1:6" ht="15" x14ac:dyDescent="0.2">
      <c r="A30" s="20">
        <v>210035</v>
      </c>
      <c r="B30" s="20" t="s">
        <v>39</v>
      </c>
      <c r="C30" s="21">
        <v>75199111.989704996</v>
      </c>
      <c r="D30" s="22">
        <f>VLOOKUP(A30,'Source MHAC'!$A$2:$L$48,12,FALSE)</f>
        <v>0.72</v>
      </c>
      <c r="E30" s="23">
        <f t="shared" si="0"/>
        <v>3.7777777777777766E-3</v>
      </c>
      <c r="F30" s="37">
        <f t="shared" si="1"/>
        <v>284086</v>
      </c>
    </row>
    <row r="31" spans="1:6" ht="15" x14ac:dyDescent="0.2">
      <c r="A31" s="20">
        <v>210037</v>
      </c>
      <c r="B31" s="20" t="s">
        <v>40</v>
      </c>
      <c r="C31" s="21">
        <v>105222294.54594231</v>
      </c>
      <c r="D31" s="22">
        <f>VLOOKUP(A31,'Source MHAC'!$A$2:$L$48,12,FALSE)</f>
        <v>0.69</v>
      </c>
      <c r="E31" s="23">
        <f t="shared" si="0"/>
        <v>3.1111111111111088E-3</v>
      </c>
      <c r="F31" s="37">
        <f t="shared" si="1"/>
        <v>327358</v>
      </c>
    </row>
    <row r="32" spans="1:6" ht="15" x14ac:dyDescent="0.2">
      <c r="A32" s="20">
        <v>210038</v>
      </c>
      <c r="B32" s="20" t="s">
        <v>41</v>
      </c>
      <c r="C32" s="21">
        <v>117217726.72801577</v>
      </c>
      <c r="D32" s="22">
        <f>VLOOKUP(A32,'Source MHAC'!$A$2:$L$48,12,FALSE)</f>
        <v>0.73</v>
      </c>
      <c r="E32" s="23">
        <f t="shared" si="0"/>
        <v>3.9999999999999983E-3</v>
      </c>
      <c r="F32" s="37">
        <f t="shared" si="1"/>
        <v>468871</v>
      </c>
    </row>
    <row r="33" spans="1:6" ht="15" x14ac:dyDescent="0.2">
      <c r="A33" s="20">
        <v>210039</v>
      </c>
      <c r="B33" s="20" t="s">
        <v>42</v>
      </c>
      <c r="C33" s="21">
        <v>63677722.49892997</v>
      </c>
      <c r="D33" s="22">
        <f>VLOOKUP(A33,'Source MHAC'!$A$2:$L$48,12,FALSE)</f>
        <v>0.6</v>
      </c>
      <c r="E33" s="23">
        <f t="shared" si="0"/>
        <v>1.1111111111111096E-3</v>
      </c>
      <c r="F33" s="37">
        <f t="shared" si="1"/>
        <v>70753</v>
      </c>
    </row>
    <row r="34" spans="1:6" ht="15" x14ac:dyDescent="0.2">
      <c r="A34" s="20">
        <v>210040</v>
      </c>
      <c r="B34" s="20" t="s">
        <v>43</v>
      </c>
      <c r="C34" s="21">
        <v>133828757.60213824</v>
      </c>
      <c r="D34" s="22">
        <f>VLOOKUP(A34,'Source MHAC'!$A$2:$L$48,12,FALSE)</f>
        <v>0.63</v>
      </c>
      <c r="E34" s="23">
        <f t="shared" si="0"/>
        <v>1.7777777777777757E-3</v>
      </c>
      <c r="F34" s="37">
        <f t="shared" si="1"/>
        <v>237918</v>
      </c>
    </row>
    <row r="35" spans="1:6" ht="30" x14ac:dyDescent="0.2">
      <c r="A35" s="20">
        <v>210043</v>
      </c>
      <c r="B35" s="20" t="s">
        <v>44</v>
      </c>
      <c r="C35" s="21">
        <v>229151791.56866744</v>
      </c>
      <c r="D35" s="22">
        <f>VLOOKUP(A35,'Source MHAC'!$A$2:$L$48,12,FALSE)</f>
        <v>0.61</v>
      </c>
      <c r="E35" s="23">
        <f t="shared" si="0"/>
        <v>1.3333333333333322E-3</v>
      </c>
      <c r="F35" s="37">
        <f t="shared" si="1"/>
        <v>305536</v>
      </c>
    </row>
    <row r="36" spans="1:6" ht="18" customHeight="1" x14ac:dyDescent="0.2">
      <c r="A36" s="20">
        <v>210044</v>
      </c>
      <c r="B36" s="20" t="s">
        <v>45</v>
      </c>
      <c r="C36" s="21">
        <v>225145721.81593195</v>
      </c>
      <c r="D36" s="22">
        <f>VLOOKUP(A36,'Source MHAC'!$A$2:$L$48,12,FALSE)</f>
        <v>0.28999999999999998</v>
      </c>
      <c r="E36" s="23">
        <f t="shared" si="0"/>
        <v>-7.1111111111111115E-3</v>
      </c>
      <c r="F36" s="37">
        <f t="shared" si="1"/>
        <v>-1601036</v>
      </c>
    </row>
    <row r="37" spans="1:6" ht="15" x14ac:dyDescent="0.2">
      <c r="A37" s="20">
        <v>210048</v>
      </c>
      <c r="B37" s="20" t="s">
        <v>46</v>
      </c>
      <c r="C37" s="21">
        <v>183348539.02530757</v>
      </c>
      <c r="D37" s="22">
        <f>VLOOKUP(A37,'Source MHAC'!$A$2:$L$48,12,FALSE)</f>
        <v>0.31</v>
      </c>
      <c r="E37" s="23">
        <f t="shared" si="0"/>
        <v>-6.2222222222222227E-3</v>
      </c>
      <c r="F37" s="37">
        <f t="shared" si="1"/>
        <v>-1140835</v>
      </c>
    </row>
    <row r="38" spans="1:6" ht="30" x14ac:dyDescent="0.2">
      <c r="A38" s="20">
        <v>210049</v>
      </c>
      <c r="B38" s="20" t="s">
        <v>47</v>
      </c>
      <c r="C38" s="21">
        <v>130150364.25457975</v>
      </c>
      <c r="D38" s="22">
        <f>VLOOKUP(A38,'Source MHAC'!$A$2:$L$48,12,FALSE)</f>
        <v>0.63</v>
      </c>
      <c r="E38" s="23">
        <f t="shared" si="0"/>
        <v>1.7777777777777757E-3</v>
      </c>
      <c r="F38" s="37">
        <f t="shared" si="1"/>
        <v>231378</v>
      </c>
    </row>
    <row r="39" spans="1:6" ht="15" x14ac:dyDescent="0.2">
      <c r="A39" s="20">
        <v>210051</v>
      </c>
      <c r="B39" s="20" t="s">
        <v>48</v>
      </c>
      <c r="C39" s="21">
        <v>144686191.7581948</v>
      </c>
      <c r="D39" s="22">
        <f>VLOOKUP(A39,'Source MHAC'!$A$2:$L$48,12,FALSE)</f>
        <v>0.65</v>
      </c>
      <c r="E39" s="23">
        <f t="shared" si="0"/>
        <v>2.2222222222222218E-3</v>
      </c>
      <c r="F39" s="37">
        <f t="shared" si="1"/>
        <v>321525</v>
      </c>
    </row>
    <row r="40" spans="1:6" ht="15" x14ac:dyDescent="0.2">
      <c r="A40" s="20">
        <v>210055</v>
      </c>
      <c r="B40" s="20" t="s">
        <v>49</v>
      </c>
      <c r="C40" s="21">
        <v>58931275.742197961</v>
      </c>
      <c r="D40" s="22">
        <f>VLOOKUP(A40,'Source MHAC'!$A$2:$L$48,12,FALSE)</f>
        <v>0.75</v>
      </c>
      <c r="E40" s="23">
        <f t="shared" si="0"/>
        <v>4.4444444444444436E-3</v>
      </c>
      <c r="F40" s="37">
        <f t="shared" si="1"/>
        <v>261917</v>
      </c>
    </row>
    <row r="41" spans="1:6" ht="15" x14ac:dyDescent="0.2">
      <c r="A41" s="20">
        <v>210056</v>
      </c>
      <c r="B41" s="20" t="s">
        <v>50</v>
      </c>
      <c r="C41" s="21">
        <v>140674847.54290357</v>
      </c>
      <c r="D41" s="22">
        <f>VLOOKUP(A41,'Source MHAC'!$A$2:$L$48,12,FALSE)</f>
        <v>0.59</v>
      </c>
      <c r="E41" s="23">
        <f t="shared" si="0"/>
        <v>8.8888888888888698E-4</v>
      </c>
      <c r="F41" s="37">
        <f t="shared" si="1"/>
        <v>125044</v>
      </c>
    </row>
    <row r="42" spans="1:6" ht="15" x14ac:dyDescent="0.2">
      <c r="A42" s="20">
        <v>210057</v>
      </c>
      <c r="B42" s="20" t="s">
        <v>51</v>
      </c>
      <c r="C42" s="21">
        <v>231939524.50295067</v>
      </c>
      <c r="D42" s="22">
        <f>VLOOKUP(A42,'Source MHAC'!$A$2:$L$48,12,FALSE)</f>
        <v>0.47</v>
      </c>
      <c r="E42" s="23">
        <f t="shared" si="0"/>
        <v>0</v>
      </c>
      <c r="F42" s="37">
        <f t="shared" si="1"/>
        <v>0</v>
      </c>
    </row>
    <row r="43" spans="1:6" ht="15" x14ac:dyDescent="0.2">
      <c r="A43" s="20">
        <v>210058</v>
      </c>
      <c r="B43" s="20" t="s">
        <v>52</v>
      </c>
      <c r="C43" s="21">
        <v>69966358.850384042</v>
      </c>
      <c r="D43" s="22">
        <f>VLOOKUP(A43,'Source MHAC'!$A$2:$L$48,12,FALSE)</f>
        <v>0.48</v>
      </c>
      <c r="E43" s="23">
        <f t="shared" si="0"/>
        <v>0</v>
      </c>
      <c r="F43" s="37">
        <f t="shared" si="1"/>
        <v>0</v>
      </c>
    </row>
    <row r="44" spans="1:6" ht="15" x14ac:dyDescent="0.2">
      <c r="A44" s="20">
        <v>210060</v>
      </c>
      <c r="B44" s="20" t="s">
        <v>53</v>
      </c>
      <c r="C44" s="21">
        <v>19548527.145282824</v>
      </c>
      <c r="D44" s="22">
        <f>VLOOKUP(A44,'Source MHAC'!$A$2:$L$48,12,FALSE)</f>
        <v>0.83</v>
      </c>
      <c r="E44" s="23">
        <f t="shared" si="0"/>
        <v>6.222222222222221E-3</v>
      </c>
      <c r="F44" s="37">
        <f t="shared" si="1"/>
        <v>121635</v>
      </c>
    </row>
    <row r="45" spans="1:6" ht="15" x14ac:dyDescent="0.2">
      <c r="A45" s="20">
        <v>210061</v>
      </c>
      <c r="B45" s="20" t="s">
        <v>54</v>
      </c>
      <c r="C45" s="21">
        <v>37316218.679340944</v>
      </c>
      <c r="D45" s="22">
        <f>VLOOKUP(A45,'Source MHAC'!$A$2:$L$48,12,FALSE)</f>
        <v>0.79</v>
      </c>
      <c r="E45" s="23">
        <f t="shared" si="0"/>
        <v>5.3333333333333332E-3</v>
      </c>
      <c r="F45" s="37">
        <f t="shared" si="1"/>
        <v>199020</v>
      </c>
    </row>
    <row r="46" spans="1:6" ht="15" x14ac:dyDescent="0.2">
      <c r="A46" s="20">
        <v>210062</v>
      </c>
      <c r="B46" s="20" t="s">
        <v>55</v>
      </c>
      <c r="C46" s="21">
        <v>163844002.52998456</v>
      </c>
      <c r="D46" s="22">
        <f>VLOOKUP(A46,'Source MHAC'!$A$2:$L$48,12,FALSE)</f>
        <v>0.25</v>
      </c>
      <c r="E46" s="23">
        <f t="shared" si="0"/>
        <v>-8.8888888888888889E-3</v>
      </c>
      <c r="F46" s="37">
        <f t="shared" si="1"/>
        <v>-1456391</v>
      </c>
    </row>
    <row r="47" spans="1:6" ht="15" x14ac:dyDescent="0.2">
      <c r="A47" s="20">
        <v>210063</v>
      </c>
      <c r="B47" s="20" t="s">
        <v>56</v>
      </c>
      <c r="C47" s="21">
        <v>237924618.48301899</v>
      </c>
      <c r="D47" s="22">
        <f>VLOOKUP(A47,'Source MHAC'!$A$2:$L$48,12,FALSE)</f>
        <v>0.54</v>
      </c>
      <c r="E47" s="23">
        <f t="shared" si="0"/>
        <v>0</v>
      </c>
      <c r="F47" s="37">
        <f t="shared" si="1"/>
        <v>0</v>
      </c>
    </row>
    <row r="48" spans="1:6" ht="15" x14ac:dyDescent="0.2">
      <c r="A48" s="20">
        <v>210064</v>
      </c>
      <c r="B48" s="20" t="s">
        <v>73</v>
      </c>
      <c r="C48" s="21">
        <v>56105766.784084387</v>
      </c>
      <c r="D48" s="22">
        <f>VLOOKUP(A48,'Source MHAC'!$A$2:$L$48,12,FALSE)</f>
        <v>0.31</v>
      </c>
      <c r="E48" s="23">
        <f t="shared" si="0"/>
        <v>-6.2222222222222227E-3</v>
      </c>
      <c r="F48" s="37">
        <f t="shared" si="1"/>
        <v>-349103</v>
      </c>
    </row>
    <row r="49" spans="1:6" ht="15" x14ac:dyDescent="0.2">
      <c r="A49" s="20">
        <v>210065</v>
      </c>
      <c r="B49" s="20" t="s">
        <v>78</v>
      </c>
      <c r="C49" s="21">
        <v>60632166.851306401</v>
      </c>
      <c r="D49" s="22">
        <f>VLOOKUP(A49,'Source MHAC'!$A$2:$L$49,12,FALSE)</f>
        <v>0.72</v>
      </c>
      <c r="E49" s="23">
        <f t="shared" si="0"/>
        <v>3.7777777777777766E-3</v>
      </c>
      <c r="F49" s="37">
        <f t="shared" si="1"/>
        <v>229055</v>
      </c>
    </row>
    <row r="50" spans="1:6" ht="15" x14ac:dyDescent="0.2">
      <c r="A50" s="25"/>
      <c r="B50" s="25"/>
      <c r="C50" s="26"/>
      <c r="D50" s="27"/>
      <c r="F50" s="24"/>
    </row>
    <row r="51" spans="1:6" x14ac:dyDescent="0.25">
      <c r="B51" s="28" t="s">
        <v>74</v>
      </c>
      <c r="C51" s="29">
        <f>SUM(C3:C49)</f>
        <v>9219170454.6647816</v>
      </c>
      <c r="D51" s="24"/>
      <c r="E51" s="28" t="s">
        <v>74</v>
      </c>
      <c r="F51" s="38">
        <f>SUM(F3:F49)</f>
        <v>-5895307</v>
      </c>
    </row>
    <row r="52" spans="1:6" s="32" customFormat="1" x14ac:dyDescent="0.25">
      <c r="A52" s="24"/>
      <c r="B52" s="24"/>
      <c r="C52" s="24"/>
      <c r="D52" s="19"/>
      <c r="E52" s="30" t="s">
        <v>75</v>
      </c>
      <c r="F52" s="31">
        <f>SUMIF(F3:F49,"&lt;0",F3:F49)</f>
        <v>-13000494</v>
      </c>
    </row>
    <row r="53" spans="1:6" x14ac:dyDescent="0.25">
      <c r="E53" s="33" t="s">
        <v>76</v>
      </c>
      <c r="F53" s="34">
        <f>F52/$C$51</f>
        <v>-1.410158762540497E-3</v>
      </c>
    </row>
    <row r="54" spans="1:6" x14ac:dyDescent="0.25">
      <c r="E54" s="30" t="s">
        <v>77</v>
      </c>
      <c r="F54" s="31">
        <f>SUMIF(F3:F49,"&gt;0",F3:F449)</f>
        <v>7105187</v>
      </c>
    </row>
    <row r="55" spans="1:6" x14ac:dyDescent="0.25">
      <c r="A55" s="32"/>
      <c r="D55" s="35"/>
      <c r="E55" s="33" t="s">
        <v>76</v>
      </c>
      <c r="F55" s="34">
        <f>F54/$C$51</f>
        <v>7.7069699870934338E-4</v>
      </c>
    </row>
    <row r="56" spans="1:6" x14ac:dyDescent="0.25">
      <c r="A56" s="6" t="s">
        <v>61</v>
      </c>
      <c r="B56" s="6" t="s">
        <v>62</v>
      </c>
    </row>
    <row r="57" spans="1:6" x14ac:dyDescent="0.25">
      <c r="A57" s="9" t="s">
        <v>63</v>
      </c>
      <c r="B57" s="10">
        <v>0</v>
      </c>
    </row>
    <row r="58" spans="1:6" x14ac:dyDescent="0.25">
      <c r="A58" s="9" t="s">
        <v>64</v>
      </c>
      <c r="B58" s="13">
        <v>-0.02</v>
      </c>
    </row>
    <row r="59" spans="1:6" x14ac:dyDescent="0.25">
      <c r="A59" s="9" t="s">
        <v>65</v>
      </c>
      <c r="B59" s="10">
        <v>1</v>
      </c>
    </row>
    <row r="60" spans="1:6" x14ac:dyDescent="0.25">
      <c r="A60" s="9" t="s">
        <v>66</v>
      </c>
      <c r="B60" s="13">
        <v>0.01</v>
      </c>
    </row>
    <row r="61" spans="1:6" x14ac:dyDescent="0.25">
      <c r="A61" s="9" t="s">
        <v>67</v>
      </c>
      <c r="B61" s="10">
        <v>0.45</v>
      </c>
    </row>
    <row r="62" spans="1:6" x14ac:dyDescent="0.25">
      <c r="A62" s="9" t="s">
        <v>68</v>
      </c>
      <c r="B62" s="10">
        <v>0.55000000000000004</v>
      </c>
    </row>
  </sheetData>
  <autoFilter ref="A2:F2"/>
  <conditionalFormatting sqref="F3:F49">
    <cfRule type="colorScale" priority="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printOptions horizontalCentered="1" verticalCentered="1"/>
  <pageMargins left="0.2" right="0.2" top="0.25" bottom="0.25" header="0.3" footer="0.3"/>
  <pageSetup scale="52" orientation="landscape" r:id="rId1"/>
  <headerFooter>
    <oddFooter>&amp;CHSCRC Work Group Meeting
Feb 2, 2015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EA135440-68AF-4F9E-A406-25F86506FD92}"/>
</file>

<file path=customXml/itemProps2.xml><?xml version="1.0" encoding="utf-8"?>
<ds:datastoreItem xmlns:ds="http://schemas.openxmlformats.org/officeDocument/2006/customXml" ds:itemID="{16E7DAA8-F806-43D5-BB42-9629193D02EB}"/>
</file>

<file path=customXml/itemProps3.xml><?xml version="1.0" encoding="utf-8"?>
<ds:datastoreItem xmlns:ds="http://schemas.openxmlformats.org/officeDocument/2006/customXml" ds:itemID="{18BD89CD-C6BB-453A-A5A1-C3660C2E872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Source MHAC</vt:lpstr>
      <vt:lpstr>MHAC Scaling</vt:lpstr>
      <vt:lpstr>MHAC Modeling Results</vt:lpstr>
      <vt:lpstr>MHAC_Highest_Score</vt:lpstr>
      <vt:lpstr>MHAC_Lowest_Score</vt:lpstr>
      <vt:lpstr>MHAC_Max_Penalty</vt:lpstr>
      <vt:lpstr>MHAC_Max_Reward</vt:lpstr>
      <vt:lpstr>MHAC_Penalty_Threshold</vt:lpstr>
      <vt:lpstr>MHAC_Reward_Threshold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Laura Mandel</dc:creator>
  <cp:lastModifiedBy>Alyson Schuster</cp:lastModifiedBy>
  <dcterms:created xsi:type="dcterms:W3CDTF">2017-08-22T17:34:00Z</dcterms:created>
  <dcterms:modified xsi:type="dcterms:W3CDTF">2018-05-21T12:56:15Z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0x0101005AD40D51286D8B4D9C836A50BBB33558</vt:lpwstr>
  </property>
</Properties>
</file>