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RATE_SETTING\FY 2018 Model Input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" i="1"/>
  <c r="F57" i="1"/>
  <c r="G57" i="1" s="1"/>
</calcChain>
</file>

<file path=xl/sharedStrings.xml><?xml version="1.0" encoding="utf-8"?>
<sst xmlns="http://schemas.openxmlformats.org/spreadsheetml/2006/main" count="167" uniqueCount="65">
  <si>
    <t>BASEYEAR</t>
  </si>
  <si>
    <t>HOSPNUMB</t>
  </si>
  <si>
    <t>SCHEDULE</t>
  </si>
  <si>
    <t>CATEGORY</t>
  </si>
  <si>
    <t>Meritus</t>
  </si>
  <si>
    <t>RE</t>
  </si>
  <si>
    <t>REGULATE</t>
  </si>
  <si>
    <t>GREV_PAT</t>
  </si>
  <si>
    <t>UMMC</t>
  </si>
  <si>
    <t>PG Hospital</t>
  </si>
  <si>
    <t>Holy Cross</t>
  </si>
  <si>
    <t>Frederick</t>
  </si>
  <si>
    <t>UM-Harford</t>
  </si>
  <si>
    <t>Mercy</t>
  </si>
  <si>
    <t>Johns Hopkins</t>
  </si>
  <si>
    <t>UM-Dorchester</t>
  </si>
  <si>
    <t>St. Agnes</t>
  </si>
  <si>
    <t>Sinai</t>
  </si>
  <si>
    <t>Bon Secours</t>
  </si>
  <si>
    <t>MedStar Fr Square</t>
  </si>
  <si>
    <t>Washington Adventist</t>
  </si>
  <si>
    <t>Garrett</t>
  </si>
  <si>
    <t>MedStar Montgomery</t>
  </si>
  <si>
    <t>Peninsula</t>
  </si>
  <si>
    <t>Suburban</t>
  </si>
  <si>
    <t>Anne Arundel</t>
  </si>
  <si>
    <t>MedStar Union Mem</t>
  </si>
  <si>
    <t>Western Maryland</t>
  </si>
  <si>
    <t>MedStar St. Mary's</t>
  </si>
  <si>
    <t>JH Bayview</t>
  </si>
  <si>
    <t>UM-Chestertown</t>
  </si>
  <si>
    <t>Union of Cecil</t>
  </si>
  <si>
    <t>Carroll</t>
  </si>
  <si>
    <t>MedStar Harbor</t>
  </si>
  <si>
    <t>UM-Charles Regional</t>
  </si>
  <si>
    <t>UM-Easton</t>
  </si>
  <si>
    <t>UMMC Midtown</t>
  </si>
  <si>
    <t>Calvert</t>
  </si>
  <si>
    <t>Northwest</t>
  </si>
  <si>
    <t>UM-BWMC</t>
  </si>
  <si>
    <t>GBMC</t>
  </si>
  <si>
    <t>McCready</t>
  </si>
  <si>
    <t>Howard County</t>
  </si>
  <si>
    <t>UM-Upper Chesapeake</t>
  </si>
  <si>
    <t>Doctors</t>
  </si>
  <si>
    <t>Laurel Regional</t>
  </si>
  <si>
    <t>MedStar Good Sam</t>
  </si>
  <si>
    <t>Shady Grove</t>
  </si>
  <si>
    <t>UMROI</t>
  </si>
  <si>
    <t>Ft. Washington</t>
  </si>
  <si>
    <t>Atlantic General</t>
  </si>
  <si>
    <t>MedStar Southern MD</t>
  </si>
  <si>
    <t>UM-St. Joe</t>
  </si>
  <si>
    <t>Levindale</t>
  </si>
  <si>
    <t>HC-Germantown</t>
  </si>
  <si>
    <t>Mt. Washington Peds</t>
  </si>
  <si>
    <t>Sheppard Pratt</t>
  </si>
  <si>
    <t>UM-Shock Trauma</t>
  </si>
  <si>
    <t>MAX ALLOWANCE</t>
  </si>
  <si>
    <t>0.1% of PT REV</t>
  </si>
  <si>
    <t>Adventist Rehab</t>
  </si>
  <si>
    <t>NSPI FY2018</t>
  </si>
  <si>
    <t>HOSPNAME- NSPI FY18</t>
  </si>
  <si>
    <t>ü</t>
  </si>
  <si>
    <t>Plus 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</si>
</sst>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Wingdings"/>
      <charset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3" fontId="0" fillId="0" borderId="0" xfId="0" applyNumberFormat="1"/>
    <xf numFmtId="0" fontId="1" fillId="0" borderId="1" xfId="0" applyFont="1" applyBorder="1"/>
    <xf numFmtId="3" fontId="1" fillId="0" borderId="1" xfId="0" applyNumberFormat="1" applyFont="1" applyBorder="1"/>
    <xf numFmtId="0" fontId="0" fillId="0" borderId="1" xfId="0" applyBorder="1"/>
    <xf numFmtId="3" fontId="0" fillId="0" borderId="1" xfId="0" applyNumberFormat="1" applyBorder="1"/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zoomScaleNormal="100" workbookViewId="0">
      <selection activeCell="L14" sqref="L14"/>
    </sheetView>
  </sheetViews>
  <sheetFormatPr defaultRowHeight="15" x14ac:dyDescent="0.25"/>
  <cols>
    <col min="1" max="1" width="9.85546875" bestFit="1" customWidth="1"/>
    <col min="2" max="2" width="11.42578125" bestFit="1" customWidth="1"/>
    <col min="3" max="3" width="21.7109375" bestFit="1" customWidth="1"/>
    <col min="4" max="4" width="9.85546875" hidden="1" customWidth="1"/>
    <col min="5" max="5" width="10.28515625" hidden="1" customWidth="1"/>
    <col min="6" max="6" width="15.42578125" style="1" bestFit="1" customWidth="1"/>
    <col min="7" max="7" width="16.5703125" customWidth="1"/>
  </cols>
  <sheetData>
    <row r="1" spans="1:7" x14ac:dyDescent="0.25">
      <c r="G1" s="6" t="s">
        <v>63</v>
      </c>
    </row>
    <row r="2" spans="1:7" x14ac:dyDescent="0.25">
      <c r="G2" s="7" t="s">
        <v>64</v>
      </c>
    </row>
    <row r="3" spans="1:7" x14ac:dyDescent="0.25">
      <c r="A3" s="2"/>
      <c r="B3" s="2"/>
      <c r="C3" s="2" t="s">
        <v>61</v>
      </c>
      <c r="D3" s="2"/>
      <c r="E3" s="2"/>
      <c r="F3" s="3"/>
      <c r="G3" s="2" t="s">
        <v>58</v>
      </c>
    </row>
    <row r="4" spans="1:7" x14ac:dyDescent="0.25">
      <c r="A4" s="2" t="s">
        <v>0</v>
      </c>
      <c r="B4" s="2" t="s">
        <v>1</v>
      </c>
      <c r="C4" s="2" t="s">
        <v>62</v>
      </c>
      <c r="D4" s="2" t="s">
        <v>2</v>
      </c>
      <c r="E4" s="2" t="s">
        <v>3</v>
      </c>
      <c r="F4" s="3" t="s">
        <v>7</v>
      </c>
      <c r="G4" s="2" t="s">
        <v>59</v>
      </c>
    </row>
    <row r="5" spans="1:7" x14ac:dyDescent="0.25">
      <c r="A5" s="4">
        <v>2016</v>
      </c>
      <c r="B5" s="4">
        <v>210001</v>
      </c>
      <c r="C5" s="4" t="s">
        <v>4</v>
      </c>
      <c r="D5" s="4" t="s">
        <v>5</v>
      </c>
      <c r="E5" s="4" t="s">
        <v>6</v>
      </c>
      <c r="F5" s="5">
        <v>321748760</v>
      </c>
      <c r="G5" s="5">
        <f>F5*0.001</f>
        <v>321748.76</v>
      </c>
    </row>
    <row r="6" spans="1:7" x14ac:dyDescent="0.25">
      <c r="A6" s="4">
        <v>2016</v>
      </c>
      <c r="B6" s="4">
        <v>210002</v>
      </c>
      <c r="C6" s="4" t="s">
        <v>8</v>
      </c>
      <c r="D6" s="4" t="s">
        <v>5</v>
      </c>
      <c r="E6" s="4" t="s">
        <v>6</v>
      </c>
      <c r="F6" s="5">
        <v>1345458400</v>
      </c>
      <c r="G6" s="5">
        <f t="shared" ref="G6:G57" si="0">F6*0.001</f>
        <v>1345458.4000000001</v>
      </c>
    </row>
    <row r="7" spans="1:7" x14ac:dyDescent="0.25">
      <c r="A7" s="4">
        <v>2016</v>
      </c>
      <c r="B7" s="4">
        <v>210003</v>
      </c>
      <c r="C7" s="4" t="s">
        <v>9</v>
      </c>
      <c r="D7" s="4" t="s">
        <v>5</v>
      </c>
      <c r="E7" s="4" t="s">
        <v>6</v>
      </c>
      <c r="F7" s="5">
        <v>285682600</v>
      </c>
      <c r="G7" s="5">
        <f t="shared" si="0"/>
        <v>285682.60000000003</v>
      </c>
    </row>
    <row r="8" spans="1:7" x14ac:dyDescent="0.25">
      <c r="A8" s="4">
        <v>2016</v>
      </c>
      <c r="B8" s="4">
        <v>210004</v>
      </c>
      <c r="C8" s="4" t="s">
        <v>10</v>
      </c>
      <c r="D8" s="4" t="s">
        <v>5</v>
      </c>
      <c r="E8" s="4" t="s">
        <v>6</v>
      </c>
      <c r="F8" s="5">
        <v>505712400</v>
      </c>
      <c r="G8" s="5">
        <f t="shared" si="0"/>
        <v>505712.4</v>
      </c>
    </row>
    <row r="9" spans="1:7" x14ac:dyDescent="0.25">
      <c r="A9" s="4">
        <v>2016</v>
      </c>
      <c r="B9" s="4">
        <v>210005</v>
      </c>
      <c r="C9" s="4" t="s">
        <v>11</v>
      </c>
      <c r="D9" s="4" t="s">
        <v>5</v>
      </c>
      <c r="E9" s="4" t="s">
        <v>6</v>
      </c>
      <c r="F9" s="5">
        <v>363795700</v>
      </c>
      <c r="G9" s="5">
        <f t="shared" si="0"/>
        <v>363795.7</v>
      </c>
    </row>
    <row r="10" spans="1:7" x14ac:dyDescent="0.25">
      <c r="A10" s="4">
        <v>2016</v>
      </c>
      <c r="B10" s="4">
        <v>210006</v>
      </c>
      <c r="C10" s="4" t="s">
        <v>12</v>
      </c>
      <c r="D10" s="4" t="s">
        <v>5</v>
      </c>
      <c r="E10" s="4" t="s">
        <v>6</v>
      </c>
      <c r="F10" s="5">
        <v>104106100</v>
      </c>
      <c r="G10" s="5">
        <f t="shared" si="0"/>
        <v>104106.1</v>
      </c>
    </row>
    <row r="11" spans="1:7" x14ac:dyDescent="0.25">
      <c r="A11" s="4">
        <v>2016</v>
      </c>
      <c r="B11" s="4">
        <v>210008</v>
      </c>
      <c r="C11" s="4" t="s">
        <v>13</v>
      </c>
      <c r="D11" s="4" t="s">
        <v>5</v>
      </c>
      <c r="E11" s="4" t="s">
        <v>6</v>
      </c>
      <c r="F11" s="5">
        <v>513599600</v>
      </c>
      <c r="G11" s="5">
        <f t="shared" si="0"/>
        <v>513599.60000000003</v>
      </c>
    </row>
    <row r="12" spans="1:7" x14ac:dyDescent="0.25">
      <c r="A12" s="4">
        <v>2016</v>
      </c>
      <c r="B12" s="4">
        <v>210009</v>
      </c>
      <c r="C12" s="4" t="s">
        <v>14</v>
      </c>
      <c r="D12" s="4" t="s">
        <v>5</v>
      </c>
      <c r="E12" s="4" t="s">
        <v>6</v>
      </c>
      <c r="F12" s="5">
        <v>2282683400</v>
      </c>
      <c r="G12" s="5">
        <f t="shared" si="0"/>
        <v>2282683.4</v>
      </c>
    </row>
    <row r="13" spans="1:7" x14ac:dyDescent="0.25">
      <c r="A13" s="4">
        <v>2016</v>
      </c>
      <c r="B13" s="4">
        <v>210010</v>
      </c>
      <c r="C13" s="4" t="s">
        <v>15</v>
      </c>
      <c r="D13" s="4" t="s">
        <v>5</v>
      </c>
      <c r="E13" s="4" t="s">
        <v>6</v>
      </c>
      <c r="F13" s="5">
        <v>51452800</v>
      </c>
      <c r="G13" s="5">
        <f t="shared" si="0"/>
        <v>51452.800000000003</v>
      </c>
    </row>
    <row r="14" spans="1:7" x14ac:dyDescent="0.25">
      <c r="A14" s="4">
        <v>2016</v>
      </c>
      <c r="B14" s="4">
        <v>210011</v>
      </c>
      <c r="C14" s="4" t="s">
        <v>16</v>
      </c>
      <c r="D14" s="4" t="s">
        <v>5</v>
      </c>
      <c r="E14" s="4" t="s">
        <v>6</v>
      </c>
      <c r="F14" s="5">
        <v>432204400</v>
      </c>
      <c r="G14" s="5">
        <f t="shared" si="0"/>
        <v>432204.4</v>
      </c>
    </row>
    <row r="15" spans="1:7" x14ac:dyDescent="0.25">
      <c r="A15" s="4">
        <v>2016</v>
      </c>
      <c r="B15" s="4">
        <v>210012</v>
      </c>
      <c r="C15" s="4" t="s">
        <v>17</v>
      </c>
      <c r="D15" s="4" t="s">
        <v>5</v>
      </c>
      <c r="E15" s="4" t="s">
        <v>6</v>
      </c>
      <c r="F15" s="5">
        <v>732671600</v>
      </c>
      <c r="G15" s="5">
        <f t="shared" si="0"/>
        <v>732671.6</v>
      </c>
    </row>
    <row r="16" spans="1:7" x14ac:dyDescent="0.25">
      <c r="A16" s="4">
        <v>2016</v>
      </c>
      <c r="B16" s="4">
        <v>210013</v>
      </c>
      <c r="C16" s="4" t="s">
        <v>18</v>
      </c>
      <c r="D16" s="4" t="s">
        <v>5</v>
      </c>
      <c r="E16" s="4" t="s">
        <v>6</v>
      </c>
      <c r="F16" s="5">
        <v>106732300</v>
      </c>
      <c r="G16" s="5">
        <f t="shared" si="0"/>
        <v>106732.3</v>
      </c>
    </row>
    <row r="17" spans="1:7" x14ac:dyDescent="0.25">
      <c r="A17" s="4">
        <v>2016</v>
      </c>
      <c r="B17" s="4">
        <v>210015</v>
      </c>
      <c r="C17" s="4" t="s">
        <v>19</v>
      </c>
      <c r="D17" s="4" t="s">
        <v>5</v>
      </c>
      <c r="E17" s="4" t="s">
        <v>6</v>
      </c>
      <c r="F17" s="5">
        <v>505736100</v>
      </c>
      <c r="G17" s="5">
        <f t="shared" si="0"/>
        <v>505736.10000000003</v>
      </c>
    </row>
    <row r="18" spans="1:7" x14ac:dyDescent="0.25">
      <c r="A18" s="4">
        <v>2016</v>
      </c>
      <c r="B18" s="4">
        <v>210016</v>
      </c>
      <c r="C18" s="4" t="s">
        <v>20</v>
      </c>
      <c r="D18" s="4" t="s">
        <v>5</v>
      </c>
      <c r="E18" s="4" t="s">
        <v>6</v>
      </c>
      <c r="F18" s="5">
        <v>263177900.00000003</v>
      </c>
      <c r="G18" s="5">
        <f t="shared" si="0"/>
        <v>263177.90000000002</v>
      </c>
    </row>
    <row r="19" spans="1:7" x14ac:dyDescent="0.25">
      <c r="A19" s="4">
        <v>2016</v>
      </c>
      <c r="B19" s="4">
        <v>210017</v>
      </c>
      <c r="C19" s="4" t="s">
        <v>21</v>
      </c>
      <c r="D19" s="4" t="s">
        <v>5</v>
      </c>
      <c r="E19" s="4" t="s">
        <v>6</v>
      </c>
      <c r="F19" s="5">
        <v>48479700</v>
      </c>
      <c r="G19" s="5">
        <f t="shared" si="0"/>
        <v>48479.700000000004</v>
      </c>
    </row>
    <row r="20" spans="1:7" x14ac:dyDescent="0.25">
      <c r="A20" s="4">
        <v>2016</v>
      </c>
      <c r="B20" s="4">
        <v>210018</v>
      </c>
      <c r="C20" s="4" t="s">
        <v>22</v>
      </c>
      <c r="D20" s="4" t="s">
        <v>5</v>
      </c>
      <c r="E20" s="4" t="s">
        <v>6</v>
      </c>
      <c r="F20" s="5">
        <v>175827977</v>
      </c>
      <c r="G20" s="5">
        <f t="shared" si="0"/>
        <v>175827.97700000001</v>
      </c>
    </row>
    <row r="21" spans="1:7" x14ac:dyDescent="0.25">
      <c r="A21" s="4">
        <v>2016</v>
      </c>
      <c r="B21" s="4">
        <v>210019</v>
      </c>
      <c r="C21" s="4" t="s">
        <v>23</v>
      </c>
      <c r="D21" s="4" t="s">
        <v>5</v>
      </c>
      <c r="E21" s="4" t="s">
        <v>6</v>
      </c>
      <c r="F21" s="5">
        <v>430070800</v>
      </c>
      <c r="G21" s="5">
        <f t="shared" si="0"/>
        <v>430070.8</v>
      </c>
    </row>
    <row r="22" spans="1:7" x14ac:dyDescent="0.25">
      <c r="A22" s="4">
        <v>2016</v>
      </c>
      <c r="B22" s="4">
        <v>210022</v>
      </c>
      <c r="C22" s="4" t="s">
        <v>24</v>
      </c>
      <c r="D22" s="4" t="s">
        <v>5</v>
      </c>
      <c r="E22" s="4" t="s">
        <v>6</v>
      </c>
      <c r="F22" s="5">
        <v>301899200</v>
      </c>
      <c r="G22" s="5">
        <f t="shared" si="0"/>
        <v>301899.2</v>
      </c>
    </row>
    <row r="23" spans="1:7" x14ac:dyDescent="0.25">
      <c r="A23" s="4">
        <v>2016</v>
      </c>
      <c r="B23" s="4">
        <v>210023</v>
      </c>
      <c r="C23" s="4" t="s">
        <v>25</v>
      </c>
      <c r="D23" s="4" t="s">
        <v>5</v>
      </c>
      <c r="E23" s="4" t="s">
        <v>6</v>
      </c>
      <c r="F23" s="5">
        <v>576313300</v>
      </c>
      <c r="G23" s="5">
        <f t="shared" si="0"/>
        <v>576313.30000000005</v>
      </c>
    </row>
    <row r="24" spans="1:7" x14ac:dyDescent="0.25">
      <c r="A24" s="4">
        <v>2016</v>
      </c>
      <c r="B24" s="4">
        <v>210024</v>
      </c>
      <c r="C24" s="4" t="s">
        <v>26</v>
      </c>
      <c r="D24" s="4" t="s">
        <v>5</v>
      </c>
      <c r="E24" s="4" t="s">
        <v>6</v>
      </c>
      <c r="F24" s="5">
        <v>426343800</v>
      </c>
      <c r="G24" s="5">
        <f t="shared" si="0"/>
        <v>426343.8</v>
      </c>
    </row>
    <row r="25" spans="1:7" x14ac:dyDescent="0.25">
      <c r="A25" s="4">
        <v>2016</v>
      </c>
      <c r="B25" s="4">
        <v>210027</v>
      </c>
      <c r="C25" s="4" t="s">
        <v>27</v>
      </c>
      <c r="D25" s="4" t="s">
        <v>5</v>
      </c>
      <c r="E25" s="4" t="s">
        <v>6</v>
      </c>
      <c r="F25" s="5">
        <v>325608000</v>
      </c>
      <c r="G25" s="5">
        <f t="shared" si="0"/>
        <v>325608</v>
      </c>
    </row>
    <row r="26" spans="1:7" x14ac:dyDescent="0.25">
      <c r="A26" s="4">
        <v>2016</v>
      </c>
      <c r="B26" s="4">
        <v>210028</v>
      </c>
      <c r="C26" s="4" t="s">
        <v>28</v>
      </c>
      <c r="D26" s="4" t="s">
        <v>5</v>
      </c>
      <c r="E26" s="4" t="s">
        <v>6</v>
      </c>
      <c r="F26" s="5">
        <v>178043900</v>
      </c>
      <c r="G26" s="5">
        <f t="shared" si="0"/>
        <v>178043.9</v>
      </c>
    </row>
    <row r="27" spans="1:7" x14ac:dyDescent="0.25">
      <c r="A27" s="4">
        <v>2016</v>
      </c>
      <c r="B27" s="4">
        <v>210029</v>
      </c>
      <c r="C27" s="4" t="s">
        <v>29</v>
      </c>
      <c r="D27" s="4" t="s">
        <v>5</v>
      </c>
      <c r="E27" s="4" t="s">
        <v>6</v>
      </c>
      <c r="F27" s="5">
        <v>643455400</v>
      </c>
      <c r="G27" s="5">
        <f t="shared" si="0"/>
        <v>643455.4</v>
      </c>
    </row>
    <row r="28" spans="1:7" x14ac:dyDescent="0.25">
      <c r="A28" s="4">
        <v>2016</v>
      </c>
      <c r="B28" s="4">
        <v>210030</v>
      </c>
      <c r="C28" s="4" t="s">
        <v>30</v>
      </c>
      <c r="D28" s="4" t="s">
        <v>5</v>
      </c>
      <c r="E28" s="4" t="s">
        <v>6</v>
      </c>
      <c r="F28" s="5">
        <v>60065200</v>
      </c>
      <c r="G28" s="5">
        <f t="shared" si="0"/>
        <v>60065.200000000004</v>
      </c>
    </row>
    <row r="29" spans="1:7" x14ac:dyDescent="0.25">
      <c r="A29" s="4">
        <v>2016</v>
      </c>
      <c r="B29" s="4">
        <v>210032</v>
      </c>
      <c r="C29" s="4" t="s">
        <v>31</v>
      </c>
      <c r="D29" s="4" t="s">
        <v>5</v>
      </c>
      <c r="E29" s="4" t="s">
        <v>6</v>
      </c>
      <c r="F29" s="5">
        <v>160304000</v>
      </c>
      <c r="G29" s="5">
        <f t="shared" si="0"/>
        <v>160304</v>
      </c>
    </row>
    <row r="30" spans="1:7" x14ac:dyDescent="0.25">
      <c r="A30" s="4">
        <v>2016</v>
      </c>
      <c r="B30" s="4">
        <v>210033</v>
      </c>
      <c r="C30" s="4" t="s">
        <v>32</v>
      </c>
      <c r="D30" s="4" t="s">
        <v>5</v>
      </c>
      <c r="E30" s="4" t="s">
        <v>6</v>
      </c>
      <c r="F30" s="5">
        <v>254064500</v>
      </c>
      <c r="G30" s="5">
        <f t="shared" si="0"/>
        <v>254064.5</v>
      </c>
    </row>
    <row r="31" spans="1:7" x14ac:dyDescent="0.25">
      <c r="A31" s="4">
        <v>2016</v>
      </c>
      <c r="B31" s="4">
        <v>210034</v>
      </c>
      <c r="C31" s="4" t="s">
        <v>33</v>
      </c>
      <c r="D31" s="4" t="s">
        <v>5</v>
      </c>
      <c r="E31" s="4" t="s">
        <v>6</v>
      </c>
      <c r="F31" s="5">
        <v>194368900</v>
      </c>
      <c r="G31" s="5">
        <f t="shared" si="0"/>
        <v>194368.9</v>
      </c>
    </row>
    <row r="32" spans="1:7" x14ac:dyDescent="0.25">
      <c r="A32" s="4">
        <v>2016</v>
      </c>
      <c r="B32" s="4">
        <v>210035</v>
      </c>
      <c r="C32" s="4" t="s">
        <v>34</v>
      </c>
      <c r="D32" s="4" t="s">
        <v>5</v>
      </c>
      <c r="E32" s="4" t="s">
        <v>6</v>
      </c>
      <c r="F32" s="5">
        <v>148692700</v>
      </c>
      <c r="G32" s="5">
        <f t="shared" si="0"/>
        <v>148692.70000000001</v>
      </c>
    </row>
    <row r="33" spans="1:7" x14ac:dyDescent="0.25">
      <c r="A33" s="4">
        <v>2016</v>
      </c>
      <c r="B33" s="4">
        <v>210037</v>
      </c>
      <c r="C33" s="4" t="s">
        <v>35</v>
      </c>
      <c r="D33" s="4" t="s">
        <v>5</v>
      </c>
      <c r="E33" s="4" t="s">
        <v>6</v>
      </c>
      <c r="F33" s="5">
        <v>199614100</v>
      </c>
      <c r="G33" s="5">
        <f t="shared" si="0"/>
        <v>199614.1</v>
      </c>
    </row>
    <row r="34" spans="1:7" x14ac:dyDescent="0.25">
      <c r="A34" s="4">
        <v>2016</v>
      </c>
      <c r="B34" s="4">
        <v>210038</v>
      </c>
      <c r="C34" s="4" t="s">
        <v>36</v>
      </c>
      <c r="D34" s="4" t="s">
        <v>5</v>
      </c>
      <c r="E34" s="4" t="s">
        <v>6</v>
      </c>
      <c r="F34" s="5">
        <v>226817000</v>
      </c>
      <c r="G34" s="5">
        <f t="shared" si="0"/>
        <v>226817</v>
      </c>
    </row>
    <row r="35" spans="1:7" x14ac:dyDescent="0.25">
      <c r="A35" s="4">
        <v>2016</v>
      </c>
      <c r="B35" s="4">
        <v>210039</v>
      </c>
      <c r="C35" s="4" t="s">
        <v>37</v>
      </c>
      <c r="D35" s="4" t="s">
        <v>5</v>
      </c>
      <c r="E35" s="4" t="s">
        <v>6</v>
      </c>
      <c r="F35" s="5">
        <v>146698600</v>
      </c>
      <c r="G35" s="5">
        <f t="shared" si="0"/>
        <v>146698.6</v>
      </c>
    </row>
    <row r="36" spans="1:7" x14ac:dyDescent="0.25">
      <c r="A36" s="4">
        <v>2016</v>
      </c>
      <c r="B36" s="4">
        <v>210040</v>
      </c>
      <c r="C36" s="4" t="s">
        <v>38</v>
      </c>
      <c r="D36" s="4" t="s">
        <v>5</v>
      </c>
      <c r="E36" s="4" t="s">
        <v>6</v>
      </c>
      <c r="F36" s="5">
        <v>257944700</v>
      </c>
      <c r="G36" s="5">
        <f t="shared" si="0"/>
        <v>257944.7</v>
      </c>
    </row>
    <row r="37" spans="1:7" x14ac:dyDescent="0.25">
      <c r="A37" s="4">
        <v>2016</v>
      </c>
      <c r="B37" s="4">
        <v>210043</v>
      </c>
      <c r="C37" s="4" t="s">
        <v>39</v>
      </c>
      <c r="D37" s="4" t="s">
        <v>5</v>
      </c>
      <c r="E37" s="4" t="s">
        <v>6</v>
      </c>
      <c r="F37" s="5">
        <v>413064200</v>
      </c>
      <c r="G37" s="5">
        <f t="shared" si="0"/>
        <v>413064.2</v>
      </c>
    </row>
    <row r="38" spans="1:7" x14ac:dyDescent="0.25">
      <c r="A38" s="4">
        <v>2016</v>
      </c>
      <c r="B38" s="4">
        <v>210044</v>
      </c>
      <c r="C38" s="4" t="s">
        <v>40</v>
      </c>
      <c r="D38" s="4" t="s">
        <v>5</v>
      </c>
      <c r="E38" s="4" t="s">
        <v>6</v>
      </c>
      <c r="F38" s="5">
        <v>439684200</v>
      </c>
      <c r="G38" s="5">
        <f t="shared" si="0"/>
        <v>439684.2</v>
      </c>
    </row>
    <row r="39" spans="1:7" x14ac:dyDescent="0.25">
      <c r="A39" s="4">
        <v>2016</v>
      </c>
      <c r="B39" s="4">
        <v>210045</v>
      </c>
      <c r="C39" s="4" t="s">
        <v>41</v>
      </c>
      <c r="D39" s="4" t="s">
        <v>5</v>
      </c>
      <c r="E39" s="4" t="s">
        <v>6</v>
      </c>
      <c r="F39" s="5">
        <v>16309200</v>
      </c>
      <c r="G39" s="5">
        <f t="shared" si="0"/>
        <v>16309.2</v>
      </c>
    </row>
    <row r="40" spans="1:7" x14ac:dyDescent="0.25">
      <c r="A40" s="4">
        <v>2016</v>
      </c>
      <c r="B40" s="4">
        <v>210048</v>
      </c>
      <c r="C40" s="4" t="s">
        <v>42</v>
      </c>
      <c r="D40" s="4" t="s">
        <v>5</v>
      </c>
      <c r="E40" s="4" t="s">
        <v>6</v>
      </c>
      <c r="F40" s="5">
        <v>297946200</v>
      </c>
      <c r="G40" s="5">
        <f t="shared" si="0"/>
        <v>297946.2</v>
      </c>
    </row>
    <row r="41" spans="1:7" x14ac:dyDescent="0.25">
      <c r="A41" s="4">
        <v>2016</v>
      </c>
      <c r="B41" s="4">
        <v>210049</v>
      </c>
      <c r="C41" s="4" t="s">
        <v>43</v>
      </c>
      <c r="D41" s="4" t="s">
        <v>5</v>
      </c>
      <c r="E41" s="4" t="s">
        <v>6</v>
      </c>
      <c r="F41" s="5">
        <v>330967000</v>
      </c>
      <c r="G41" s="5">
        <f t="shared" si="0"/>
        <v>330967</v>
      </c>
    </row>
    <row r="42" spans="1:7" x14ac:dyDescent="0.25">
      <c r="A42" s="4">
        <v>2016</v>
      </c>
      <c r="B42" s="4">
        <v>210051</v>
      </c>
      <c r="C42" s="4" t="s">
        <v>44</v>
      </c>
      <c r="D42" s="4" t="s">
        <v>5</v>
      </c>
      <c r="E42" s="4" t="s">
        <v>6</v>
      </c>
      <c r="F42" s="5">
        <v>234045500</v>
      </c>
      <c r="G42" s="5">
        <f t="shared" si="0"/>
        <v>234045.5</v>
      </c>
    </row>
    <row r="43" spans="1:7" x14ac:dyDescent="0.25">
      <c r="A43" s="4">
        <v>2016</v>
      </c>
      <c r="B43" s="4">
        <v>210055</v>
      </c>
      <c r="C43" s="4" t="s">
        <v>45</v>
      </c>
      <c r="D43" s="4" t="s">
        <v>5</v>
      </c>
      <c r="E43" s="4" t="s">
        <v>6</v>
      </c>
      <c r="F43" s="5">
        <v>106117500</v>
      </c>
      <c r="G43" s="5">
        <f t="shared" si="0"/>
        <v>106117.5</v>
      </c>
    </row>
    <row r="44" spans="1:7" x14ac:dyDescent="0.25">
      <c r="A44" s="4">
        <v>2016</v>
      </c>
      <c r="B44" s="4">
        <v>210056</v>
      </c>
      <c r="C44" s="4" t="s">
        <v>46</v>
      </c>
      <c r="D44" s="4" t="s">
        <v>5</v>
      </c>
      <c r="E44" s="4" t="s">
        <v>6</v>
      </c>
      <c r="F44" s="5">
        <v>289108800</v>
      </c>
      <c r="G44" s="5">
        <f t="shared" si="0"/>
        <v>289108.8</v>
      </c>
    </row>
    <row r="45" spans="1:7" x14ac:dyDescent="0.25">
      <c r="A45" s="4">
        <v>2016</v>
      </c>
      <c r="B45" s="4">
        <v>210057</v>
      </c>
      <c r="C45" s="4" t="s">
        <v>47</v>
      </c>
      <c r="D45" s="4" t="s">
        <v>5</v>
      </c>
      <c r="E45" s="4" t="s">
        <v>6</v>
      </c>
      <c r="F45" s="5">
        <v>388714399.99999994</v>
      </c>
      <c r="G45" s="5">
        <f t="shared" si="0"/>
        <v>388714.39999999997</v>
      </c>
    </row>
    <row r="46" spans="1:7" x14ac:dyDescent="0.25">
      <c r="A46" s="4">
        <v>2016</v>
      </c>
      <c r="B46" s="4">
        <v>210058</v>
      </c>
      <c r="C46" s="4" t="s">
        <v>48</v>
      </c>
      <c r="D46" s="4" t="s">
        <v>5</v>
      </c>
      <c r="E46" s="4" t="s">
        <v>6</v>
      </c>
      <c r="F46" s="5">
        <v>118766800</v>
      </c>
      <c r="G46" s="5">
        <f t="shared" si="0"/>
        <v>118766.8</v>
      </c>
    </row>
    <row r="47" spans="1:7" x14ac:dyDescent="0.25">
      <c r="A47" s="4">
        <v>2016</v>
      </c>
      <c r="B47" s="4">
        <v>210060</v>
      </c>
      <c r="C47" s="4" t="s">
        <v>49</v>
      </c>
      <c r="D47" s="4" t="s">
        <v>5</v>
      </c>
      <c r="E47" s="4" t="s">
        <v>6</v>
      </c>
      <c r="F47" s="5">
        <v>48727769</v>
      </c>
      <c r="G47" s="5">
        <f t="shared" si="0"/>
        <v>48727.769</v>
      </c>
    </row>
    <row r="48" spans="1:7" x14ac:dyDescent="0.25">
      <c r="A48" s="4">
        <v>2016</v>
      </c>
      <c r="B48" s="4">
        <v>210061</v>
      </c>
      <c r="C48" s="4" t="s">
        <v>50</v>
      </c>
      <c r="D48" s="4" t="s">
        <v>5</v>
      </c>
      <c r="E48" s="4" t="s">
        <v>6</v>
      </c>
      <c r="F48" s="5">
        <v>105461500</v>
      </c>
      <c r="G48" s="5">
        <f t="shared" si="0"/>
        <v>105461.5</v>
      </c>
    </row>
    <row r="49" spans="1:7" x14ac:dyDescent="0.25">
      <c r="A49" s="4">
        <v>2016</v>
      </c>
      <c r="B49" s="4">
        <v>210062</v>
      </c>
      <c r="C49" s="4" t="s">
        <v>51</v>
      </c>
      <c r="D49" s="4" t="s">
        <v>5</v>
      </c>
      <c r="E49" s="4" t="s">
        <v>6</v>
      </c>
      <c r="F49" s="5">
        <v>271938700</v>
      </c>
      <c r="G49" s="5">
        <f t="shared" si="0"/>
        <v>271938.7</v>
      </c>
    </row>
    <row r="50" spans="1:7" x14ac:dyDescent="0.25">
      <c r="A50" s="4">
        <v>2016</v>
      </c>
      <c r="B50" s="4">
        <v>210063</v>
      </c>
      <c r="C50" s="4" t="s">
        <v>52</v>
      </c>
      <c r="D50" s="4" t="s">
        <v>5</v>
      </c>
      <c r="E50" s="4" t="s">
        <v>6</v>
      </c>
      <c r="F50" s="5">
        <v>402082700</v>
      </c>
      <c r="G50" s="5">
        <f t="shared" si="0"/>
        <v>402082.7</v>
      </c>
    </row>
    <row r="51" spans="1:7" x14ac:dyDescent="0.25">
      <c r="A51" s="4">
        <v>2016</v>
      </c>
      <c r="B51" s="4">
        <v>210064</v>
      </c>
      <c r="C51" s="4" t="s">
        <v>53</v>
      </c>
      <c r="D51" s="4" t="s">
        <v>5</v>
      </c>
      <c r="E51" s="4" t="s">
        <v>6</v>
      </c>
      <c r="F51" s="5">
        <v>60312800</v>
      </c>
      <c r="G51" s="5">
        <f t="shared" si="0"/>
        <v>60312.800000000003</v>
      </c>
    </row>
    <row r="52" spans="1:7" x14ac:dyDescent="0.25">
      <c r="A52" s="4">
        <v>2016</v>
      </c>
      <c r="B52" s="4">
        <v>210065</v>
      </c>
      <c r="C52" s="4" t="s">
        <v>54</v>
      </c>
      <c r="D52" s="4" t="s">
        <v>5</v>
      </c>
      <c r="E52" s="4" t="s">
        <v>6</v>
      </c>
      <c r="F52" s="5">
        <v>80883300</v>
      </c>
      <c r="G52" s="5">
        <f t="shared" si="0"/>
        <v>80883.3</v>
      </c>
    </row>
    <row r="53" spans="1:7" x14ac:dyDescent="0.25">
      <c r="A53" s="4">
        <v>2016</v>
      </c>
      <c r="B53" s="4">
        <v>213300</v>
      </c>
      <c r="C53" s="4" t="s">
        <v>55</v>
      </c>
      <c r="D53" s="4" t="s">
        <v>5</v>
      </c>
      <c r="E53" s="4" t="s">
        <v>6</v>
      </c>
      <c r="F53" s="5">
        <v>58585900</v>
      </c>
      <c r="G53" s="5">
        <f t="shared" si="0"/>
        <v>58585.9</v>
      </c>
    </row>
    <row r="54" spans="1:7" x14ac:dyDescent="0.25">
      <c r="A54" s="4">
        <v>2016</v>
      </c>
      <c r="B54" s="4">
        <v>214000</v>
      </c>
      <c r="C54" s="4" t="s">
        <v>56</v>
      </c>
      <c r="D54" s="4" t="s">
        <v>5</v>
      </c>
      <c r="E54" s="4" t="s">
        <v>6</v>
      </c>
      <c r="F54" s="5">
        <v>145348800</v>
      </c>
      <c r="G54" s="5">
        <f t="shared" si="0"/>
        <v>145348.80000000002</v>
      </c>
    </row>
    <row r="55" spans="1:7" x14ac:dyDescent="0.25">
      <c r="A55" s="4">
        <v>2016</v>
      </c>
      <c r="B55" s="4">
        <v>213029</v>
      </c>
      <c r="C55" s="4" t="s">
        <v>60</v>
      </c>
      <c r="D55" s="4" t="s">
        <v>5</v>
      </c>
      <c r="E55" s="4" t="s">
        <v>6</v>
      </c>
      <c r="F55" s="5">
        <v>59505493</v>
      </c>
      <c r="G55" s="5">
        <f t="shared" si="0"/>
        <v>59505.493000000002</v>
      </c>
    </row>
    <row r="56" spans="1:7" x14ac:dyDescent="0.25">
      <c r="A56" s="4">
        <v>2016</v>
      </c>
      <c r="B56" s="4">
        <v>218992</v>
      </c>
      <c r="C56" s="4" t="s">
        <v>57</v>
      </c>
      <c r="D56" s="4" t="s">
        <v>5</v>
      </c>
      <c r="E56" s="4" t="s">
        <v>6</v>
      </c>
      <c r="F56" s="5">
        <v>202325400</v>
      </c>
      <c r="G56" s="5">
        <f t="shared" si="0"/>
        <v>202325.4</v>
      </c>
    </row>
    <row r="57" spans="1:7" x14ac:dyDescent="0.25">
      <c r="A57" s="4"/>
      <c r="B57" s="4"/>
      <c r="C57" s="4"/>
      <c r="D57" s="4"/>
      <c r="E57" s="4"/>
      <c r="F57" s="5">
        <f>SUM(F5:F56)</f>
        <v>16639269999</v>
      </c>
      <c r="G57" s="5">
        <f t="shared" si="0"/>
        <v>16639269.999</v>
      </c>
    </row>
  </sheetData>
  <pageMargins left="0.7" right="0.7" top="0.75" bottom="0.75" header="0.3" footer="0.3"/>
  <pageSetup scale="8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064752C-B435-4502-90C0-1DFA2D5BF912}"/>
</file>

<file path=customXml/itemProps2.xml><?xml version="1.0" encoding="utf-8"?>
<ds:datastoreItem xmlns:ds="http://schemas.openxmlformats.org/officeDocument/2006/customXml" ds:itemID="{78F14FAE-3464-4CC2-8E44-A9105FE4665B}"/>
</file>

<file path=customXml/itemProps3.xml><?xml version="1.0" encoding="utf-8"?>
<ds:datastoreItem xmlns:ds="http://schemas.openxmlformats.org/officeDocument/2006/customXml" ds:itemID="{CCBC7211-AF9C-4107-98E8-379E81B9B6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Amanda Vaughan</dc:creator>
  <cp:lastModifiedBy>Caitlin Grim</cp:lastModifiedBy>
  <cp:lastPrinted>2017-05-16T19:10:18Z</cp:lastPrinted>
  <dcterms:created xsi:type="dcterms:W3CDTF">2017-05-15T16:50:40Z</dcterms:created>
  <dcterms:modified xsi:type="dcterms:W3CDTF">2017-05-24T18:32:49Z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