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405"/>
  </bookViews>
  <sheets>
    <sheet name="Monthly" sheetId="1" r:id="rId1"/>
    <sheet name="Quarterly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H8" i="2"/>
  <c r="I8" i="2" s="1"/>
  <c r="L8" i="2"/>
  <c r="M8" i="2" s="1"/>
  <c r="N8" i="2" s="1"/>
  <c r="D9" i="2"/>
  <c r="E9" i="2" s="1"/>
  <c r="H9" i="2"/>
  <c r="I9" i="2" s="1"/>
  <c r="L9" i="2"/>
  <c r="M9" i="2" s="1"/>
  <c r="N9" i="2" s="1"/>
  <c r="D11" i="2"/>
  <c r="E11" i="2"/>
  <c r="H11" i="2"/>
  <c r="I11" i="2" s="1"/>
  <c r="L11" i="2"/>
  <c r="M11" i="2" s="1"/>
  <c r="N11" i="2" s="1"/>
  <c r="D12" i="2"/>
  <c r="E12" i="2" s="1"/>
  <c r="H12" i="2"/>
  <c r="I12" i="2" s="1"/>
  <c r="L12" i="2"/>
  <c r="M12" i="2" s="1"/>
  <c r="N12" i="2" s="1"/>
  <c r="D13" i="2"/>
  <c r="E13" i="2" s="1"/>
  <c r="H13" i="2"/>
  <c r="I13" i="2"/>
  <c r="L13" i="2"/>
  <c r="M13" i="2" s="1"/>
  <c r="N13" i="2" s="1"/>
  <c r="D14" i="2"/>
  <c r="E14" i="2" s="1"/>
  <c r="H14" i="2"/>
  <c r="I14" i="2" s="1"/>
  <c r="L14" i="2"/>
  <c r="M14" i="2" s="1"/>
  <c r="N14" i="2" s="1"/>
  <c r="D15" i="2"/>
  <c r="E15" i="2" s="1"/>
  <c r="H15" i="2"/>
  <c r="I15" i="2"/>
  <c r="L15" i="2"/>
  <c r="M15" i="2" s="1"/>
  <c r="N15" i="2" s="1"/>
  <c r="L15" i="1" l="1"/>
  <c r="M15" i="1" s="1"/>
  <c r="N15" i="1" s="1"/>
  <c r="H15" i="1"/>
  <c r="I15" i="1" s="1"/>
  <c r="D15" i="1"/>
  <c r="E15" i="1" s="1"/>
  <c r="L14" i="1"/>
  <c r="M14" i="1" s="1"/>
  <c r="N14" i="1" s="1"/>
  <c r="H14" i="1"/>
  <c r="I14" i="1" s="1"/>
  <c r="D14" i="1"/>
  <c r="E14" i="1" s="1"/>
  <c r="L13" i="1"/>
  <c r="M13" i="1" s="1"/>
  <c r="N13" i="1" s="1"/>
  <c r="H13" i="1"/>
  <c r="I13" i="1" s="1"/>
  <c r="D13" i="1"/>
  <c r="E13" i="1" s="1"/>
  <c r="L12" i="1"/>
  <c r="M12" i="1" s="1"/>
  <c r="N12" i="1" s="1"/>
  <c r="H12" i="1"/>
  <c r="I12" i="1" s="1"/>
  <c r="D12" i="1"/>
  <c r="E12" i="1" s="1"/>
  <c r="L11" i="1"/>
  <c r="M11" i="1" s="1"/>
  <c r="N11" i="1" s="1"/>
  <c r="H11" i="1"/>
  <c r="I11" i="1" s="1"/>
  <c r="D11" i="1"/>
  <c r="E11" i="1" s="1"/>
  <c r="L9" i="1"/>
  <c r="M9" i="1" s="1"/>
  <c r="N9" i="1" s="1"/>
  <c r="H9" i="1"/>
  <c r="I9" i="1" s="1"/>
  <c r="D9" i="1"/>
  <c r="E9" i="1" s="1"/>
  <c r="L8" i="1"/>
  <c r="M8" i="1" s="1"/>
  <c r="N8" i="1" s="1"/>
  <c r="H8" i="1"/>
  <c r="I8" i="1" s="1"/>
  <c r="D8" i="1"/>
  <c r="E8" i="1" s="1"/>
</calcChain>
</file>

<file path=xl/sharedStrings.xml><?xml version="1.0" encoding="utf-8"?>
<sst xmlns="http://schemas.openxmlformats.org/spreadsheetml/2006/main" count="97" uniqueCount="63">
  <si>
    <t>Abstract</t>
  </si>
  <si>
    <t>$ Diff</t>
  </si>
  <si>
    <t>% Difference</t>
  </si>
  <si>
    <t>Medicare Charges</t>
  </si>
  <si>
    <t>Non-Medicare Charges</t>
  </si>
  <si>
    <t>Maryland Medicare FFS Charges</t>
  </si>
  <si>
    <t>Non-Maryland Medicare FFS Charges</t>
  </si>
  <si>
    <t>Total Charges</t>
  </si>
  <si>
    <t>Financial</t>
  </si>
  <si>
    <t>$ Difference</t>
  </si>
  <si>
    <t xml:space="preserve">    Medicare FFS Charges</t>
  </si>
  <si>
    <t xml:space="preserve">    Medicare HMO Charges</t>
  </si>
  <si>
    <t>Category</t>
  </si>
  <si>
    <t xml:space="preserve">    Maryland Charges</t>
  </si>
  <si>
    <t xml:space="preserve">    Non-Maryland Charges</t>
  </si>
  <si>
    <r>
      <t xml:space="preserve">Please Reconcile  so that Financial/Abstract differences for </t>
    </r>
    <r>
      <rPr>
        <b/>
        <i/>
        <u/>
        <sz val="11"/>
        <color theme="1"/>
        <rFont val="Calibri"/>
        <family val="2"/>
        <scheme val="minor"/>
      </rPr>
      <t xml:space="preserve">each category </t>
    </r>
    <r>
      <rPr>
        <b/>
        <i/>
        <sz val="11"/>
        <color theme="1"/>
        <rFont val="Calibri"/>
        <family val="2"/>
        <scheme val="minor"/>
      </rPr>
      <t xml:space="preserve">are no more than </t>
    </r>
    <r>
      <rPr>
        <b/>
        <i/>
        <u/>
        <sz val="11"/>
        <color theme="1"/>
        <rFont val="Calibri"/>
        <family val="2"/>
        <scheme val="minor"/>
      </rPr>
      <t>1%</t>
    </r>
    <r>
      <rPr>
        <b/>
        <i/>
        <sz val="11"/>
        <color theme="1"/>
        <rFont val="Calibri"/>
        <family val="2"/>
        <scheme val="minor"/>
      </rPr>
      <t xml:space="preserve"> for the Quarter .*</t>
    </r>
  </si>
  <si>
    <r>
      <t xml:space="preserve">Please Reconcile  so that Financial/Abstract differences for </t>
    </r>
    <r>
      <rPr>
        <b/>
        <i/>
        <u/>
        <sz val="11"/>
        <color theme="1"/>
        <rFont val="Calibri"/>
        <family val="2"/>
        <scheme val="minor"/>
      </rPr>
      <t xml:space="preserve">each category </t>
    </r>
    <r>
      <rPr>
        <b/>
        <i/>
        <sz val="11"/>
        <color theme="1"/>
        <rFont val="Calibri"/>
        <family val="2"/>
        <scheme val="minor"/>
      </rPr>
      <t>are no more than 2</t>
    </r>
    <r>
      <rPr>
        <b/>
        <i/>
        <u/>
        <sz val="11"/>
        <color theme="1"/>
        <rFont val="Calibri"/>
        <family val="2"/>
        <scheme val="minor"/>
      </rPr>
      <t>%</t>
    </r>
    <r>
      <rPr>
        <b/>
        <i/>
        <sz val="11"/>
        <color theme="1"/>
        <rFont val="Calibri"/>
        <family val="2"/>
        <scheme val="minor"/>
      </rPr>
      <t xml:space="preserve"> for the Month).*</t>
    </r>
  </si>
  <si>
    <t>*Submission Schedule</t>
  </si>
  <si>
    <t>Hospital Name: _________________</t>
  </si>
  <si>
    <t>Hospital Name: __________________</t>
  </si>
  <si>
    <t>Quarterly Reconciliation Form for Time Period  _____________</t>
  </si>
  <si>
    <t>Monthly Reconciliation Form for Time Period: _____________</t>
  </si>
  <si>
    <t>Revisions to financial data must be submitted to HSCRC by: ____________</t>
  </si>
  <si>
    <t>Revisions to abstract data must be submitted to HSCRC by: ______________</t>
  </si>
  <si>
    <t>Completed Reconciliation Form submitted to HSCRC by ______________</t>
  </si>
  <si>
    <t>In-House Adjustments to Abstract Data</t>
  </si>
  <si>
    <r>
      <t>Unexplained Variance from</t>
    </r>
    <r>
      <rPr>
        <b/>
        <sz val="11"/>
        <color theme="1"/>
        <rFont val="Calibri"/>
        <family val="2"/>
        <scheme val="minor"/>
      </rPr>
      <t xml:space="preserve"> Revised</t>
    </r>
    <r>
      <rPr>
        <sz val="11"/>
        <color theme="1"/>
        <rFont val="Calibri"/>
        <family val="2"/>
        <scheme val="minor"/>
      </rPr>
      <t xml:space="preserve"> Financial </t>
    </r>
  </si>
  <si>
    <t>Email Reconciliation Form to: HSCRC.reconciliation@Maryland.gov</t>
  </si>
  <si>
    <t>(1) Data reported in the "Original" Month is based on the most recent data HSCRC has available (Financial and Case Mix) at the time this report is produced.</t>
  </si>
  <si>
    <r>
      <t xml:space="preserve">Original </t>
    </r>
    <r>
      <rPr>
        <sz val="11"/>
        <color rgb="FFFF0000"/>
        <rFont val="Calibri"/>
        <family val="2"/>
        <scheme val="minor"/>
      </rPr>
      <t>Month (1)</t>
    </r>
  </si>
  <si>
    <r>
      <t xml:space="preserve">Revised for </t>
    </r>
    <r>
      <rPr>
        <sz val="11"/>
        <color rgb="FFFF0000"/>
        <rFont val="Calibri"/>
        <family val="2"/>
        <scheme val="minor"/>
      </rPr>
      <t>Month (2)</t>
    </r>
  </si>
  <si>
    <t>Begin (3)</t>
  </si>
  <si>
    <t>End (4)</t>
  </si>
  <si>
    <t xml:space="preserve">(4)  Report charges recorded in abstract in following quarter but included in financials this quarter. </t>
  </si>
  <si>
    <t>(3)  Report charges recorded in abstract for month but included in financials in prior month.</t>
  </si>
  <si>
    <t xml:space="preserve">(4)  Report charges recorded in abstract in following month but included in financials this month. </t>
  </si>
  <si>
    <t>Net (5)</t>
  </si>
  <si>
    <t>$ Difference(6)</t>
  </si>
  <si>
    <t>$ Difference (6)</t>
  </si>
  <si>
    <t>(6)  $ Difference = Revised Abstract (column G) + Net In-House Adjustments (column L) - Revised Financial (column F)</t>
  </si>
  <si>
    <t>Detailed Explanation as to why Variance reported in Column (M) exceeds 2%:</t>
  </si>
  <si>
    <t>B</t>
  </si>
  <si>
    <t>C</t>
  </si>
  <si>
    <t>D</t>
  </si>
  <si>
    <t>E</t>
  </si>
  <si>
    <t xml:space="preserve">F </t>
  </si>
  <si>
    <t>G</t>
  </si>
  <si>
    <t>H</t>
  </si>
  <si>
    <t>I</t>
  </si>
  <si>
    <t>J</t>
  </si>
  <si>
    <t>(1) Data reported in the "Original" Quarter is based on the most recent data HSCRC has available (Financial and Case Mix) at the time this report is produced.</t>
  </si>
  <si>
    <r>
      <t xml:space="preserve">Original </t>
    </r>
    <r>
      <rPr>
        <sz val="11"/>
        <color rgb="FFFF0000"/>
        <rFont val="Calibri"/>
        <family val="2"/>
        <scheme val="minor"/>
      </rPr>
      <t>Quarter (1)</t>
    </r>
  </si>
  <si>
    <r>
      <rPr>
        <b/>
        <sz val="11"/>
        <color theme="1"/>
        <rFont val="Calibri"/>
        <family val="2"/>
        <scheme val="minor"/>
      </rPr>
      <t>Revised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Quarter (2)</t>
    </r>
  </si>
  <si>
    <t>(3)  Report charges recorded in abstract for quarter but included on financials in prior quarter.</t>
  </si>
  <si>
    <t>(5) Net = End (column K) - Begin (column J)</t>
  </si>
  <si>
    <t>K</t>
  </si>
  <si>
    <t>L</t>
  </si>
  <si>
    <t>M</t>
  </si>
  <si>
    <t>N</t>
  </si>
  <si>
    <t>(5) Net (column L) = End (column K) - Begin (column J)</t>
  </si>
  <si>
    <t>Detailed Explanation as to why Variance reported in Column (M) exceeds 1%:</t>
  </si>
  <si>
    <t>(2)  Report revised figures for quarter.  Revised figures should include corrections and revisions that have or will be submitted to HSCRC.</t>
  </si>
  <si>
    <t>(2)  Report revised figures for month.  Revised figures should include all corrections and revisions that have or will be submitted to HSCRC.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</si>
</sst>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/>
    <xf numFmtId="0" fontId="6" fillId="0" borderId="0" xfId="0" applyFont="1"/>
    <xf numFmtId="164" fontId="0" fillId="0" borderId="5" xfId="0" applyNumberFormat="1" applyBorder="1"/>
    <xf numFmtId="3" fontId="0" fillId="0" borderId="4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64" fontId="0" fillId="0" borderId="5" xfId="1" applyNumberFormat="1" applyFont="1" applyBorder="1"/>
    <xf numFmtId="0" fontId="0" fillId="0" borderId="0" xfId="0" applyFill="1" applyBorder="1" applyAlignment="1">
      <alignment horizontal="center"/>
    </xf>
    <xf numFmtId="164" fontId="0" fillId="0" borderId="8" xfId="1" applyNumberFormat="1" applyFont="1" applyBorder="1"/>
    <xf numFmtId="165" fontId="0" fillId="0" borderId="4" xfId="2" applyNumberFormat="1" applyFont="1" applyBorder="1"/>
    <xf numFmtId="165" fontId="0" fillId="0" borderId="6" xfId="2" applyNumberFormat="1" applyFont="1" applyBorder="1"/>
    <xf numFmtId="3" fontId="0" fillId="0" borderId="6" xfId="0" applyNumberFormat="1" applyBorder="1"/>
    <xf numFmtId="3" fontId="0" fillId="0" borderId="7" xfId="0" applyNumberFormat="1" applyFill="1" applyBorder="1"/>
    <xf numFmtId="0" fontId="8" fillId="0" borderId="0" xfId="0" applyFont="1"/>
    <xf numFmtId="165" fontId="0" fillId="0" borderId="0" xfId="2" applyNumberFormat="1" applyFont="1" applyBorder="1"/>
    <xf numFmtId="165" fontId="0" fillId="0" borderId="7" xfId="2" applyNumberFormat="1" applyFont="1" applyBorder="1"/>
    <xf numFmtId="0" fontId="0" fillId="0" borderId="0" xfId="0" quotePrefix="1"/>
    <xf numFmtId="0" fontId="6" fillId="2" borderId="0" xfId="0" applyFont="1" applyFill="1"/>
    <xf numFmtId="0" fontId="6" fillId="0" borderId="0" xfId="0" applyFont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165" fontId="0" fillId="0" borderId="5" xfId="2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129540</xdr:colOff>
      <xdr:row>8</xdr:row>
      <xdr:rowOff>152400</xdr:rowOff>
    </xdr:from>
    <xdr:to>
      <xdr:col>13</xdr:col>
      <xdr:colOff>777240</xdr:colOff>
      <xdr:row>22</xdr:row>
      <xdr:rowOff>167640</xdr:rowOff>
    </xdr:to>
    <xdr:cxnSp macro="">
      <xdr:nvCxnSpPr>
        <xdr:cNvPr id="3" name="Straight Arrow Connector 2"/>
        <xdr:cNvCxnSpPr/>
      </xdr:nvCxnSpPr>
      <xdr:spPr>
        <a:xfrm flipV="1">
          <a:off x="10843260" y="1661160"/>
          <a:ext cx="3048000" cy="25755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</xdr:colOff>
      <xdr:row>11</xdr:row>
      <xdr:rowOff>129540</xdr:rowOff>
    </xdr:from>
    <xdr:to>
      <xdr:col>13</xdr:col>
      <xdr:colOff>746760</xdr:colOff>
      <xdr:row>24</xdr:row>
      <xdr:rowOff>152400</xdr:rowOff>
    </xdr:to>
    <xdr:cxnSp macro="">
      <xdr:nvCxnSpPr>
        <xdr:cNvPr id="5" name="Straight Arrow Connector 4"/>
        <xdr:cNvCxnSpPr/>
      </xdr:nvCxnSpPr>
      <xdr:spPr>
        <a:xfrm flipV="1">
          <a:off x="10774680" y="2186940"/>
          <a:ext cx="3086100" cy="2606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106681</xdr:colOff>
      <xdr:row>22</xdr:row>
      <xdr:rowOff>45720</xdr:rowOff>
    </xdr:from>
    <xdr:to>
      <xdr:col>12</xdr:col>
      <xdr:colOff>28575</xdr:colOff>
      <xdr:row>28</xdr:row>
      <xdr:rowOff>106680</xdr:rowOff>
    </xdr:to>
    <xdr:sp macro="" textlink="">
      <xdr:nvSpPr>
        <xdr:cNvPr id="6" name="TextBox 5"/>
        <xdr:cNvSpPr txBox="1"/>
      </xdr:nvSpPr>
      <xdr:spPr>
        <a:xfrm>
          <a:off x="8869681" y="4331970"/>
          <a:ext cx="874394" cy="1365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Variance</a:t>
          </a:r>
          <a:r>
            <a:rPr lang="en-US" sz="1100" baseline="0"/>
            <a:t> exceeds 1%.  Detailed explanation required.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J30" sqref="J30"/>
    </sheetView>
  </sheetViews>
  <sheetFormatPr defaultRowHeight="15" x14ac:dyDescent="0.25"/>
  <cols>
    <col min="1" max="1" width="34.140625" customWidth="1"/>
    <col min="4" max="4" width="13.28515625" customWidth="1"/>
    <col min="5" max="5" width="15.28515625" customWidth="1"/>
    <col min="6" max="6" width="11.7109375" customWidth="1"/>
    <col min="7" max="7" width="12.85546875" customWidth="1"/>
    <col min="8" max="8" width="11.42578125" customWidth="1"/>
    <col min="9" max="9" width="12.7109375" customWidth="1"/>
    <col min="10" max="10" width="13.140625" customWidth="1"/>
    <col min="11" max="11" width="13" customWidth="1"/>
    <col min="12" max="12" width="11.28515625" customWidth="1"/>
    <col min="13" max="13" width="20.85546875" customWidth="1"/>
    <col min="14" max="14" width="19.42578125" customWidth="1"/>
  </cols>
  <sheetData>
    <row r="1" spans="1:14" ht="18" x14ac:dyDescent="0.35">
      <c r="A1" s="6" t="s">
        <v>21</v>
      </c>
    </row>
    <row r="2" spans="1:14" ht="19.149999999999999" customHeight="1" x14ac:dyDescent="0.3">
      <c r="A2" s="5" t="s">
        <v>16</v>
      </c>
    </row>
    <row r="4" spans="1:14" ht="14.45" x14ac:dyDescent="0.3">
      <c r="A4" t="s">
        <v>19</v>
      </c>
    </row>
    <row r="5" spans="1:14" ht="14.45" x14ac:dyDescent="0.3">
      <c r="A5" s="11"/>
      <c r="B5" s="33" t="s">
        <v>29</v>
      </c>
      <c r="C5" s="34"/>
      <c r="D5" s="34"/>
      <c r="E5" s="35"/>
      <c r="F5" s="33" t="s">
        <v>30</v>
      </c>
      <c r="G5" s="34"/>
      <c r="H5" s="34"/>
      <c r="I5" s="35"/>
      <c r="J5" s="33" t="s">
        <v>25</v>
      </c>
      <c r="K5" s="34"/>
      <c r="L5" s="34"/>
      <c r="M5" s="33" t="s">
        <v>26</v>
      </c>
      <c r="N5" s="35"/>
    </row>
    <row r="6" spans="1:14" ht="14.45" x14ac:dyDescent="0.3">
      <c r="A6" s="7" t="s">
        <v>12</v>
      </c>
      <c r="B6" s="8" t="s">
        <v>8</v>
      </c>
      <c r="C6" s="9" t="s">
        <v>0</v>
      </c>
      <c r="D6" s="9" t="s">
        <v>9</v>
      </c>
      <c r="E6" s="10" t="s">
        <v>2</v>
      </c>
      <c r="F6" s="8" t="s">
        <v>8</v>
      </c>
      <c r="G6" s="9" t="s">
        <v>0</v>
      </c>
      <c r="H6" s="9" t="s">
        <v>1</v>
      </c>
      <c r="I6" s="10" t="s">
        <v>2</v>
      </c>
      <c r="J6" s="9" t="s">
        <v>31</v>
      </c>
      <c r="K6" s="9" t="s">
        <v>32</v>
      </c>
      <c r="L6" s="9" t="s">
        <v>36</v>
      </c>
      <c r="M6" s="8" t="s">
        <v>38</v>
      </c>
      <c r="N6" s="10" t="s">
        <v>2</v>
      </c>
    </row>
    <row r="7" spans="1:14" ht="16.149999999999999" customHeight="1" x14ac:dyDescent="0.3">
      <c r="A7" t="s">
        <v>7</v>
      </c>
      <c r="B7" s="1"/>
      <c r="C7" s="3"/>
      <c r="D7" s="25"/>
      <c r="E7" s="4"/>
      <c r="F7" s="2"/>
      <c r="G7" s="3"/>
      <c r="H7" s="3"/>
      <c r="I7" s="4"/>
      <c r="J7" s="1"/>
      <c r="K7" s="3"/>
      <c r="L7" s="3"/>
      <c r="M7" s="1"/>
      <c r="N7" s="4"/>
    </row>
    <row r="8" spans="1:14" ht="16.149999999999999" customHeight="1" x14ac:dyDescent="0.3">
      <c r="A8" t="s">
        <v>13</v>
      </c>
      <c r="B8" s="14"/>
      <c r="C8" s="15"/>
      <c r="D8" s="25">
        <f>C8-B8</f>
        <v>0</v>
      </c>
      <c r="E8" s="13" t="e">
        <f>D8/B8</f>
        <v>#DIV/0!</v>
      </c>
      <c r="F8" s="14"/>
      <c r="G8" s="16"/>
      <c r="H8" s="25">
        <f>G8-F8</f>
        <v>0</v>
      </c>
      <c r="I8" s="13" t="e">
        <f>H8/F8</f>
        <v>#DIV/0!</v>
      </c>
      <c r="J8" s="14"/>
      <c r="K8" s="15"/>
      <c r="L8" s="32">
        <f>K8-J8</f>
        <v>0</v>
      </c>
      <c r="M8" s="25">
        <f>G8+L8-F8</f>
        <v>0</v>
      </c>
      <c r="N8" s="13" t="e">
        <f>M8/F8</f>
        <v>#DIV/0!</v>
      </c>
    </row>
    <row r="9" spans="1:14" ht="16.149999999999999" customHeight="1" x14ac:dyDescent="0.3">
      <c r="A9" t="s">
        <v>14</v>
      </c>
      <c r="B9" s="14"/>
      <c r="C9" s="15"/>
      <c r="D9" s="25">
        <f>C9-B9</f>
        <v>0</v>
      </c>
      <c r="E9" s="17" t="e">
        <f>D9/B9</f>
        <v>#DIV/0!</v>
      </c>
      <c r="F9" s="14"/>
      <c r="G9" s="16"/>
      <c r="H9" s="25">
        <f>G9-F9</f>
        <v>0</v>
      </c>
      <c r="I9" s="17" t="e">
        <f>H9/F9</f>
        <v>#DIV/0!</v>
      </c>
      <c r="J9" s="14"/>
      <c r="K9" s="15"/>
      <c r="L9" s="32">
        <f>K9-J9</f>
        <v>0</v>
      </c>
      <c r="M9" s="25">
        <f>G9+L9-F9</f>
        <v>0</v>
      </c>
      <c r="N9" s="17" t="e">
        <f>M9/F9</f>
        <v>#DIV/0!</v>
      </c>
    </row>
    <row r="10" spans="1:14" ht="16.149999999999999" customHeight="1" x14ac:dyDescent="0.3">
      <c r="A10" t="s">
        <v>3</v>
      </c>
      <c r="B10" s="2"/>
      <c r="C10" s="3"/>
      <c r="D10" s="25"/>
      <c r="E10" s="4"/>
      <c r="F10" s="2"/>
      <c r="G10" s="3"/>
      <c r="H10" s="3"/>
      <c r="I10" s="4"/>
      <c r="J10" s="2"/>
      <c r="K10" s="3"/>
      <c r="L10" s="4"/>
      <c r="M10" s="3"/>
      <c r="N10" s="4"/>
    </row>
    <row r="11" spans="1:14" ht="16.149999999999999" customHeight="1" x14ac:dyDescent="0.3">
      <c r="A11" t="s">
        <v>10</v>
      </c>
      <c r="B11" s="20"/>
      <c r="C11" s="25"/>
      <c r="D11" s="25">
        <f t="shared" ref="D11:D15" si="0">C11-B11</f>
        <v>0</v>
      </c>
      <c r="E11" s="17" t="e">
        <f t="shared" ref="E11:E15" si="1">D11/B11</f>
        <v>#DIV/0!</v>
      </c>
      <c r="F11" s="14"/>
      <c r="G11" s="16"/>
      <c r="H11" s="25">
        <f t="shared" ref="H11:H15" si="2">G11-F11</f>
        <v>0</v>
      </c>
      <c r="I11" s="17" t="e">
        <f t="shared" ref="I11:I15" si="3">H11/F11</f>
        <v>#DIV/0!</v>
      </c>
      <c r="J11" s="20"/>
      <c r="K11" s="25"/>
      <c r="L11" s="25">
        <f>K11-J11</f>
        <v>0</v>
      </c>
      <c r="M11" s="20">
        <f>G11+L11-F11</f>
        <v>0</v>
      </c>
      <c r="N11" s="17" t="e">
        <f t="shared" ref="N11:N15" si="4">M11/F11</f>
        <v>#DIV/0!</v>
      </c>
    </row>
    <row r="12" spans="1:14" ht="16.149999999999999" customHeight="1" x14ac:dyDescent="0.3">
      <c r="A12" t="s">
        <v>11</v>
      </c>
      <c r="B12" s="20"/>
      <c r="C12" s="25"/>
      <c r="D12" s="25">
        <f t="shared" si="0"/>
        <v>0</v>
      </c>
      <c r="E12" s="17" t="e">
        <f t="shared" si="1"/>
        <v>#DIV/0!</v>
      </c>
      <c r="F12" s="14"/>
      <c r="G12" s="16"/>
      <c r="H12" s="25">
        <f t="shared" si="2"/>
        <v>0</v>
      </c>
      <c r="I12" s="17" t="e">
        <f t="shared" si="3"/>
        <v>#DIV/0!</v>
      </c>
      <c r="J12" s="20"/>
      <c r="K12" s="25"/>
      <c r="L12" s="25">
        <f>K12-J12</f>
        <v>0</v>
      </c>
      <c r="M12" s="20">
        <f>G12+L12-F12</f>
        <v>0</v>
      </c>
      <c r="N12" s="17" t="e">
        <f t="shared" si="4"/>
        <v>#DIV/0!</v>
      </c>
    </row>
    <row r="13" spans="1:14" ht="16.149999999999999" customHeight="1" x14ac:dyDescent="0.3">
      <c r="A13" t="s">
        <v>4</v>
      </c>
      <c r="B13" s="20"/>
      <c r="C13" s="25"/>
      <c r="D13" s="25">
        <f t="shared" si="0"/>
        <v>0</v>
      </c>
      <c r="E13" s="17" t="e">
        <f t="shared" si="1"/>
        <v>#DIV/0!</v>
      </c>
      <c r="F13" s="14"/>
      <c r="G13" s="16"/>
      <c r="H13" s="25">
        <f t="shared" si="2"/>
        <v>0</v>
      </c>
      <c r="I13" s="17" t="e">
        <f t="shared" si="3"/>
        <v>#DIV/0!</v>
      </c>
      <c r="J13" s="20"/>
      <c r="K13" s="25"/>
      <c r="L13" s="25">
        <f>K13-J13</f>
        <v>0</v>
      </c>
      <c r="M13" s="20">
        <f>G13+L13-F13</f>
        <v>0</v>
      </c>
      <c r="N13" s="17" t="e">
        <f t="shared" si="4"/>
        <v>#DIV/0!</v>
      </c>
    </row>
    <row r="14" spans="1:14" ht="16.149999999999999" customHeight="1" x14ac:dyDescent="0.3">
      <c r="A14" t="s">
        <v>5</v>
      </c>
      <c r="B14" s="20"/>
      <c r="C14" s="25"/>
      <c r="D14" s="25">
        <f t="shared" si="0"/>
        <v>0</v>
      </c>
      <c r="E14" s="17" t="e">
        <f t="shared" si="1"/>
        <v>#DIV/0!</v>
      </c>
      <c r="F14" s="14"/>
      <c r="G14" s="16"/>
      <c r="H14" s="25">
        <f t="shared" si="2"/>
        <v>0</v>
      </c>
      <c r="I14" s="17" t="e">
        <f t="shared" si="3"/>
        <v>#DIV/0!</v>
      </c>
      <c r="J14" s="20"/>
      <c r="K14" s="25"/>
      <c r="L14" s="25">
        <f>K14-J14</f>
        <v>0</v>
      </c>
      <c r="M14" s="20">
        <f>G14+L14-F14</f>
        <v>0</v>
      </c>
      <c r="N14" s="17" t="e">
        <f t="shared" si="4"/>
        <v>#DIV/0!</v>
      </c>
    </row>
    <row r="15" spans="1:14" ht="16.149999999999999" customHeight="1" x14ac:dyDescent="0.3">
      <c r="A15" t="s">
        <v>6</v>
      </c>
      <c r="B15" s="21"/>
      <c r="C15" s="26"/>
      <c r="D15" s="26">
        <f t="shared" si="0"/>
        <v>0</v>
      </c>
      <c r="E15" s="19" t="e">
        <f t="shared" si="1"/>
        <v>#DIV/0!</v>
      </c>
      <c r="F15" s="22"/>
      <c r="G15" s="23"/>
      <c r="H15" s="26">
        <f t="shared" si="2"/>
        <v>0</v>
      </c>
      <c r="I15" s="19" t="e">
        <f t="shared" si="3"/>
        <v>#DIV/0!</v>
      </c>
      <c r="J15" s="21"/>
      <c r="K15" s="26"/>
      <c r="L15" s="26">
        <f>K15-J15</f>
        <v>0</v>
      </c>
      <c r="M15" s="21">
        <f>G15+L15-F15</f>
        <v>0</v>
      </c>
      <c r="N15" s="19" t="e">
        <f t="shared" si="4"/>
        <v>#DIV/0!</v>
      </c>
    </row>
    <row r="17" spans="1:14" ht="14.45" x14ac:dyDescent="0.3">
      <c r="A17" s="12" t="s">
        <v>40</v>
      </c>
      <c r="F17" s="37"/>
      <c r="G17" s="38"/>
      <c r="H17" s="38"/>
      <c r="I17" s="38"/>
      <c r="J17" s="38"/>
      <c r="K17" s="38"/>
      <c r="L17" s="38"/>
      <c r="M17" s="38"/>
      <c r="N17" s="39"/>
    </row>
    <row r="18" spans="1:14" ht="18" customHeight="1" x14ac:dyDescent="0.3"/>
    <row r="19" spans="1:14" ht="14.45" x14ac:dyDescent="0.3">
      <c r="A19" s="7" t="s">
        <v>17</v>
      </c>
    </row>
    <row r="20" spans="1:14" ht="14.45" x14ac:dyDescent="0.3">
      <c r="A20" t="s">
        <v>24</v>
      </c>
      <c r="F20" s="28" t="s">
        <v>27</v>
      </c>
      <c r="G20" s="11"/>
      <c r="H20" s="11"/>
      <c r="I20" s="11"/>
      <c r="J20" s="11"/>
      <c r="K20" s="11"/>
      <c r="L20" s="11"/>
    </row>
    <row r="21" spans="1:14" ht="14.45" x14ac:dyDescent="0.3">
      <c r="A21" t="s">
        <v>23</v>
      </c>
      <c r="F21" s="11"/>
      <c r="G21" s="11"/>
      <c r="H21" s="11"/>
      <c r="I21" s="11"/>
      <c r="J21" s="11"/>
      <c r="K21" s="11"/>
      <c r="L21" s="11"/>
    </row>
    <row r="22" spans="1:14" ht="14.45" x14ac:dyDescent="0.3">
      <c r="A22" t="s">
        <v>22</v>
      </c>
    </row>
    <row r="24" spans="1:14" ht="14.45" x14ac:dyDescent="0.3">
      <c r="A24" s="36" t="s">
        <v>28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4" ht="14.45" x14ac:dyDescent="0.3">
      <c r="A25" t="s">
        <v>62</v>
      </c>
    </row>
    <row r="26" spans="1:14" ht="14.45" x14ac:dyDescent="0.3">
      <c r="A26" t="s">
        <v>34</v>
      </c>
    </row>
    <row r="27" spans="1:14" ht="14.45" x14ac:dyDescent="0.3">
      <c r="A27" t="s">
        <v>35</v>
      </c>
    </row>
    <row r="28" spans="1:14" x14ac:dyDescent="0.25">
      <c r="A28" s="27" t="s">
        <v>54</v>
      </c>
    </row>
    <row r="29" spans="1:14" x14ac:dyDescent="0.25">
      <c r="A29" t="s">
        <v>39</v>
      </c>
    </row>
  </sheetData>
  <mergeCells count="6">
    <mergeCell ref="J5:L5"/>
    <mergeCell ref="B5:E5"/>
    <mergeCell ref="F5:I5"/>
    <mergeCell ref="M5:N5"/>
    <mergeCell ref="A24:J24"/>
    <mergeCell ref="F17:N17"/>
  </mergeCells>
  <conditionalFormatting sqref="N7:N15 I7:I15 E7:E15">
    <cfRule type="cellIs" dxfId="3" priority="1" operator="lessThan">
      <formula>-0.01</formula>
    </cfRule>
    <cfRule type="cellIs" dxfId="2" priority="2" operator="greaterThan">
      <formula>0.01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B7" sqref="B7:N15"/>
    </sheetView>
  </sheetViews>
  <sheetFormatPr defaultRowHeight="15" x14ac:dyDescent="0.25"/>
  <cols>
    <col min="1" max="1" width="38.140625" customWidth="1"/>
    <col min="2" max="2" width="10.140625" bestFit="1" customWidth="1"/>
    <col min="4" max="4" width="11.28515625" customWidth="1"/>
    <col min="5" max="5" width="12.7109375" customWidth="1"/>
    <col min="8" max="8" width="11.85546875" bestFit="1" customWidth="1"/>
    <col min="9" max="9" width="11" customWidth="1"/>
    <col min="10" max="10" width="8.85546875" bestFit="1" customWidth="1"/>
    <col min="11" max="12" width="7.140625" bestFit="1" customWidth="1"/>
    <col min="13" max="13" width="14.42578125" bestFit="1" customWidth="1"/>
    <col min="14" max="14" width="12.42578125" bestFit="1" customWidth="1"/>
  </cols>
  <sheetData>
    <row r="1" spans="1:16" ht="18" customHeight="1" x14ac:dyDescent="0.35">
      <c r="A1" s="6" t="s">
        <v>20</v>
      </c>
    </row>
    <row r="2" spans="1:16" ht="14.45" customHeight="1" x14ac:dyDescent="0.3">
      <c r="A2" s="5" t="s">
        <v>15</v>
      </c>
    </row>
    <row r="4" spans="1:16" ht="14.45" customHeight="1" x14ac:dyDescent="0.3">
      <c r="A4" t="s">
        <v>18</v>
      </c>
      <c r="B4" s="29" t="s">
        <v>41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46</v>
      </c>
      <c r="H4" s="29" t="s">
        <v>47</v>
      </c>
      <c r="I4" s="29" t="s">
        <v>48</v>
      </c>
      <c r="J4" s="29" t="s">
        <v>49</v>
      </c>
      <c r="K4" s="29" t="s">
        <v>55</v>
      </c>
      <c r="L4" s="29" t="s">
        <v>56</v>
      </c>
      <c r="M4" s="29" t="s">
        <v>57</v>
      </c>
      <c r="N4" s="29" t="s">
        <v>58</v>
      </c>
    </row>
    <row r="5" spans="1:16" s="31" customFormat="1" ht="32.25" customHeight="1" x14ac:dyDescent="0.3">
      <c r="A5" s="30"/>
      <c r="B5" s="43" t="s">
        <v>51</v>
      </c>
      <c r="C5" s="45"/>
      <c r="D5" s="45"/>
      <c r="E5" s="44"/>
      <c r="F5" s="43" t="s">
        <v>52</v>
      </c>
      <c r="G5" s="45"/>
      <c r="H5" s="45"/>
      <c r="I5" s="44"/>
      <c r="J5" s="43" t="s">
        <v>25</v>
      </c>
      <c r="K5" s="45"/>
      <c r="L5" s="44"/>
      <c r="M5" s="43" t="s">
        <v>26</v>
      </c>
      <c r="N5" s="44"/>
    </row>
    <row r="6" spans="1:16" ht="14.45" customHeight="1" x14ac:dyDescent="0.3">
      <c r="A6" s="7" t="s">
        <v>12</v>
      </c>
      <c r="B6" s="8" t="s">
        <v>8</v>
      </c>
      <c r="C6" s="9" t="s">
        <v>0</v>
      </c>
      <c r="D6" s="9" t="s">
        <v>9</v>
      </c>
      <c r="E6" s="10" t="s">
        <v>2</v>
      </c>
      <c r="F6" s="8" t="s">
        <v>8</v>
      </c>
      <c r="G6" s="9" t="s">
        <v>0</v>
      </c>
      <c r="H6" s="9" t="s">
        <v>9</v>
      </c>
      <c r="I6" s="10" t="s">
        <v>9</v>
      </c>
      <c r="J6" s="9" t="s">
        <v>31</v>
      </c>
      <c r="K6" s="9" t="s">
        <v>32</v>
      </c>
      <c r="L6" s="9" t="s">
        <v>36</v>
      </c>
      <c r="M6" s="8" t="s">
        <v>37</v>
      </c>
      <c r="N6" s="10" t="s">
        <v>2</v>
      </c>
      <c r="P6" s="18"/>
    </row>
    <row r="7" spans="1:16" ht="14.45" customHeight="1" x14ac:dyDescent="0.3">
      <c r="A7" t="s">
        <v>7</v>
      </c>
      <c r="B7" s="1"/>
      <c r="C7" s="3"/>
      <c r="D7" s="3"/>
      <c r="E7" s="4"/>
      <c r="F7" s="2"/>
      <c r="G7" s="3"/>
      <c r="H7" s="3"/>
      <c r="I7" s="4"/>
      <c r="J7" s="1"/>
      <c r="K7" s="3"/>
      <c r="L7" s="3"/>
      <c r="M7" s="1"/>
      <c r="N7" s="4"/>
    </row>
    <row r="8" spans="1:16" ht="14.45" customHeight="1" x14ac:dyDescent="0.3">
      <c r="A8" t="s">
        <v>13</v>
      </c>
      <c r="B8" s="14">
        <v>100000</v>
      </c>
      <c r="C8" s="15">
        <v>80000</v>
      </c>
      <c r="D8" s="15">
        <f>C8-B8</f>
        <v>-20000</v>
      </c>
      <c r="E8" s="13">
        <f>D8/B8</f>
        <v>-0.2</v>
      </c>
      <c r="F8" s="14">
        <v>99000</v>
      </c>
      <c r="G8" s="16">
        <v>98000</v>
      </c>
      <c r="H8" s="15">
        <f>G8-F8</f>
        <v>-1000</v>
      </c>
      <c r="I8" s="13">
        <f>H8/F8</f>
        <v>-1.0101010101010102E-2</v>
      </c>
      <c r="J8" s="14">
        <v>500</v>
      </c>
      <c r="K8" s="15">
        <v>500</v>
      </c>
      <c r="L8" s="15">
        <f>K8-J8</f>
        <v>0</v>
      </c>
      <c r="M8" s="14">
        <f>G8+L8-F8</f>
        <v>-1000</v>
      </c>
      <c r="N8" s="13">
        <f>M8/F8</f>
        <v>-1.0101010101010102E-2</v>
      </c>
    </row>
    <row r="9" spans="1:16" ht="14.45" customHeight="1" x14ac:dyDescent="0.3">
      <c r="A9" t="s">
        <v>14</v>
      </c>
      <c r="B9" s="14">
        <v>50000</v>
      </c>
      <c r="C9" s="15">
        <v>56000</v>
      </c>
      <c r="D9" s="15">
        <f>C9-B9</f>
        <v>6000</v>
      </c>
      <c r="E9" s="17">
        <f>D9/B9</f>
        <v>0.12</v>
      </c>
      <c r="F9" s="14">
        <v>53500</v>
      </c>
      <c r="G9" s="16">
        <v>54000</v>
      </c>
      <c r="H9" s="15">
        <f>G9-F9</f>
        <v>500</v>
      </c>
      <c r="I9" s="17">
        <f>H9/F9</f>
        <v>9.3457943925233638E-3</v>
      </c>
      <c r="J9" s="14">
        <v>100</v>
      </c>
      <c r="K9" s="15">
        <v>950</v>
      </c>
      <c r="L9" s="15">
        <f>K9-J9</f>
        <v>850</v>
      </c>
      <c r="M9" s="14">
        <f>G9+L9-F9</f>
        <v>1350</v>
      </c>
      <c r="N9" s="17">
        <f>M9/F9</f>
        <v>2.5233644859813085E-2</v>
      </c>
    </row>
    <row r="10" spans="1:16" ht="14.45" customHeight="1" x14ac:dyDescent="0.3">
      <c r="A10" t="s">
        <v>3</v>
      </c>
      <c r="B10" s="2"/>
      <c r="C10" s="3"/>
      <c r="D10" s="3"/>
      <c r="E10" s="4"/>
      <c r="F10" s="2"/>
      <c r="G10" s="3"/>
      <c r="H10" s="3"/>
      <c r="I10" s="4"/>
      <c r="J10" s="2"/>
      <c r="K10" s="3"/>
      <c r="L10" s="3"/>
      <c r="M10" s="2"/>
      <c r="N10" s="4"/>
    </row>
    <row r="11" spans="1:16" ht="14.45" customHeight="1" x14ac:dyDescent="0.3">
      <c r="A11" t="s">
        <v>10</v>
      </c>
      <c r="B11" s="20">
        <v>50000</v>
      </c>
      <c r="C11" s="25">
        <v>45000</v>
      </c>
      <c r="D11" s="25">
        <f t="shared" ref="D11:D15" si="0">C11-B11</f>
        <v>-5000</v>
      </c>
      <c r="E11" s="17">
        <f t="shared" ref="E11:E15" si="1">D11/B11</f>
        <v>-0.1</v>
      </c>
      <c r="F11" s="14">
        <v>50000</v>
      </c>
      <c r="G11" s="16">
        <v>49800</v>
      </c>
      <c r="H11" s="25">
        <f t="shared" ref="H11:H15" si="2">G11-F11</f>
        <v>-200</v>
      </c>
      <c r="I11" s="17">
        <f t="shared" ref="I11:I15" si="3">H11/F11</f>
        <v>-4.0000000000000001E-3</v>
      </c>
      <c r="J11" s="20">
        <v>500</v>
      </c>
      <c r="K11" s="25">
        <v>300</v>
      </c>
      <c r="L11" s="25">
        <f>K11-J11</f>
        <v>-200</v>
      </c>
      <c r="M11" s="20">
        <f>G11+L11-F11</f>
        <v>-400</v>
      </c>
      <c r="N11" s="17">
        <f t="shared" ref="N11:N15" si="4">M11/F11</f>
        <v>-8.0000000000000002E-3</v>
      </c>
    </row>
    <row r="12" spans="1:16" ht="14.45" customHeight="1" x14ac:dyDescent="0.3">
      <c r="A12" t="s">
        <v>11</v>
      </c>
      <c r="B12" s="20">
        <v>20000</v>
      </c>
      <c r="C12" s="25">
        <v>15000</v>
      </c>
      <c r="D12" s="25">
        <f t="shared" si="0"/>
        <v>-5000</v>
      </c>
      <c r="E12" s="17">
        <f t="shared" si="1"/>
        <v>-0.25</v>
      </c>
      <c r="F12" s="14">
        <v>20000</v>
      </c>
      <c r="G12" s="16">
        <v>19000</v>
      </c>
      <c r="H12" s="25">
        <f t="shared" si="2"/>
        <v>-1000</v>
      </c>
      <c r="I12" s="17">
        <f t="shared" si="3"/>
        <v>-0.05</v>
      </c>
      <c r="J12" s="20">
        <v>0</v>
      </c>
      <c r="K12" s="25">
        <v>0</v>
      </c>
      <c r="L12" s="25">
        <f>K12-J12</f>
        <v>0</v>
      </c>
      <c r="M12" s="20">
        <f>G12+L12-F12</f>
        <v>-1000</v>
      </c>
      <c r="N12" s="17">
        <f t="shared" si="4"/>
        <v>-0.05</v>
      </c>
    </row>
    <row r="13" spans="1:16" ht="14.45" customHeight="1" x14ac:dyDescent="0.3">
      <c r="A13" t="s">
        <v>4</v>
      </c>
      <c r="B13" s="20">
        <v>80000</v>
      </c>
      <c r="C13" s="25">
        <v>76000</v>
      </c>
      <c r="D13" s="25">
        <f t="shared" si="0"/>
        <v>-4000</v>
      </c>
      <c r="E13" s="17">
        <f t="shared" si="1"/>
        <v>-0.05</v>
      </c>
      <c r="F13" s="14">
        <v>82500</v>
      </c>
      <c r="G13" s="16">
        <v>83200</v>
      </c>
      <c r="H13" s="25">
        <f t="shared" si="2"/>
        <v>700</v>
      </c>
      <c r="I13" s="17">
        <f t="shared" si="3"/>
        <v>8.4848484848484857E-3</v>
      </c>
      <c r="J13" s="20">
        <v>100</v>
      </c>
      <c r="K13" s="25">
        <v>600</v>
      </c>
      <c r="L13" s="25">
        <f>K13-J13</f>
        <v>500</v>
      </c>
      <c r="M13" s="20">
        <f>G13+L13-F13</f>
        <v>1200</v>
      </c>
      <c r="N13" s="17">
        <f t="shared" si="4"/>
        <v>1.4545454545454545E-2</v>
      </c>
    </row>
    <row r="14" spans="1:16" ht="14.45" customHeight="1" x14ac:dyDescent="0.3">
      <c r="A14" t="s">
        <v>5</v>
      </c>
      <c r="B14" s="20">
        <v>45000</v>
      </c>
      <c r="C14" s="25">
        <v>40000</v>
      </c>
      <c r="D14" s="25">
        <f t="shared" si="0"/>
        <v>-5000</v>
      </c>
      <c r="E14" s="17">
        <f t="shared" si="1"/>
        <v>-0.1111111111111111</v>
      </c>
      <c r="F14" s="14">
        <v>45000</v>
      </c>
      <c r="G14" s="16">
        <v>44800</v>
      </c>
      <c r="H14" s="25">
        <f t="shared" si="2"/>
        <v>-200</v>
      </c>
      <c r="I14" s="17">
        <f t="shared" si="3"/>
        <v>-4.4444444444444444E-3</v>
      </c>
      <c r="J14" s="20">
        <v>500</v>
      </c>
      <c r="K14" s="25">
        <v>295</v>
      </c>
      <c r="L14" s="25">
        <f>K14-J14</f>
        <v>-205</v>
      </c>
      <c r="M14" s="20">
        <f>G14+L14-F14</f>
        <v>-405</v>
      </c>
      <c r="N14" s="17">
        <f t="shared" si="4"/>
        <v>-8.9999999999999993E-3</v>
      </c>
    </row>
    <row r="15" spans="1:16" ht="14.45" customHeight="1" x14ac:dyDescent="0.3">
      <c r="A15" t="s">
        <v>6</v>
      </c>
      <c r="B15" s="21">
        <v>5000</v>
      </c>
      <c r="C15" s="26">
        <v>5000</v>
      </c>
      <c r="D15" s="26">
        <f t="shared" si="0"/>
        <v>0</v>
      </c>
      <c r="E15" s="19">
        <f t="shared" si="1"/>
        <v>0</v>
      </c>
      <c r="F15" s="22">
        <v>5000</v>
      </c>
      <c r="G15" s="23">
        <v>5000</v>
      </c>
      <c r="H15" s="26">
        <f t="shared" si="2"/>
        <v>0</v>
      </c>
      <c r="I15" s="19">
        <f t="shared" si="3"/>
        <v>0</v>
      </c>
      <c r="J15" s="21">
        <v>0</v>
      </c>
      <c r="K15" s="26">
        <v>5</v>
      </c>
      <c r="L15" s="26">
        <f>K15-J15</f>
        <v>5</v>
      </c>
      <c r="M15" s="21">
        <f>G15+L15-F15</f>
        <v>5</v>
      </c>
      <c r="N15" s="19">
        <f t="shared" si="4"/>
        <v>1E-3</v>
      </c>
    </row>
    <row r="17" spans="1:14" ht="14.45" customHeight="1" x14ac:dyDescent="0.3">
      <c r="A17" s="12" t="s">
        <v>60</v>
      </c>
      <c r="E17" s="40"/>
      <c r="F17" s="41"/>
      <c r="G17" s="41"/>
      <c r="H17" s="41"/>
      <c r="I17" s="41"/>
      <c r="J17" s="41"/>
      <c r="K17" s="41"/>
      <c r="L17" s="41"/>
      <c r="M17" s="41"/>
      <c r="N17" s="42"/>
    </row>
    <row r="19" spans="1:14" ht="14.45" customHeight="1" x14ac:dyDescent="0.3">
      <c r="A19" s="24" t="s">
        <v>17</v>
      </c>
    </row>
    <row r="20" spans="1:14" ht="14.45" customHeight="1" x14ac:dyDescent="0.3">
      <c r="A20" t="s">
        <v>24</v>
      </c>
      <c r="F20" s="11" t="s">
        <v>27</v>
      </c>
      <c r="G20" s="11"/>
      <c r="H20" s="11"/>
      <c r="I20" s="11"/>
      <c r="J20" s="11"/>
      <c r="K20" s="11"/>
      <c r="L20" s="11"/>
      <c r="M20" s="11"/>
      <c r="N20" s="11"/>
    </row>
    <row r="21" spans="1:14" ht="14.45" customHeight="1" x14ac:dyDescent="0.3">
      <c r="A21" t="s">
        <v>23</v>
      </c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45" customHeight="1" x14ac:dyDescent="0.3">
      <c r="A22" t="s">
        <v>22</v>
      </c>
    </row>
    <row r="24" spans="1:14" ht="30.75" customHeight="1" x14ac:dyDescent="0.3">
      <c r="A24" s="36" t="s">
        <v>50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4" ht="14.45" customHeight="1" x14ac:dyDescent="0.3">
      <c r="A25" t="s">
        <v>61</v>
      </c>
    </row>
    <row r="26" spans="1:14" ht="14.45" customHeight="1" x14ac:dyDescent="0.3">
      <c r="A26" t="s">
        <v>53</v>
      </c>
    </row>
    <row r="27" spans="1:14" ht="14.45" customHeight="1" x14ac:dyDescent="0.25">
      <c r="A27" t="s">
        <v>33</v>
      </c>
    </row>
    <row r="28" spans="1:14" ht="14.45" customHeight="1" x14ac:dyDescent="0.25">
      <c r="A28" s="27" t="s">
        <v>59</v>
      </c>
    </row>
    <row r="29" spans="1:14" x14ac:dyDescent="0.25">
      <c r="A29" t="s">
        <v>39</v>
      </c>
    </row>
  </sheetData>
  <mergeCells count="6">
    <mergeCell ref="A24:J24"/>
    <mergeCell ref="E17:N17"/>
    <mergeCell ref="M5:N5"/>
    <mergeCell ref="J5:L5"/>
    <mergeCell ref="B5:E5"/>
    <mergeCell ref="F5:I5"/>
  </mergeCells>
  <conditionalFormatting sqref="E1:E3 I1:I3 N1:N3 N7:N1048576 I7:I1048576 E7:E1048576">
    <cfRule type="cellIs" dxfId="1" priority="2" operator="greaterThan">
      <formula>0.01</formula>
    </cfRule>
    <cfRule type="cellIs" dxfId="0" priority="1" operator="lessThan">
      <formula>-0.01</formula>
    </cfRule>
  </conditionalFormatting>
  <pageMargins left="0.7" right="0.7" top="0.75" bottom="0.75" header="0.3" footer="0.3"/>
  <pageSetup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366DC-61A2-4208-9F75-46163258CAA8}"/>
</file>

<file path=customXml/itemProps2.xml><?xml version="1.0" encoding="utf-8"?>
<ds:datastoreItem xmlns:ds="http://schemas.openxmlformats.org/officeDocument/2006/customXml" ds:itemID="{DBFA5116-2903-4368-AAAF-7DCFB126DA24}"/>
</file>

<file path=customXml/itemProps3.xml><?xml version="1.0" encoding="utf-8"?>
<ds:datastoreItem xmlns:ds="http://schemas.openxmlformats.org/officeDocument/2006/customXml" ds:itemID="{855AA03C-1EF3-4A06-B10C-CEED039C0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Quarterly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Romans</dc:creator>
  <cp:lastModifiedBy>Oscar Ibarra</cp:lastModifiedBy>
  <cp:lastPrinted>2014-09-19T17:15:58Z</cp:lastPrinted>
  <dcterms:created xsi:type="dcterms:W3CDTF">2014-07-10T15:50:20Z</dcterms:created>
  <dcterms:modified xsi:type="dcterms:W3CDTF">2014-10-01T21:06:35Z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