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29"/>
  <workbookPr defaultThemeVersion="166925"/>
  <mc:AlternateContent xmlns:mc="http://schemas.openxmlformats.org/markup-compatibility/2006">
    <mc:Choice Requires="x15">
      <x15ac:absPath xmlns:x15ac="http://schemas.microsoft.com/office/spreadsheetml/2010/11/ac" url="J:\projects\HSCRC-Community Benefit Reporting\2020 Changes\Draft FY 2021 Changes\5th Draft\"/>
    </mc:Choice>
  </mc:AlternateContent>
  <xr:revisionPtr revIDLastSave="0" documentId="13_ncr:1_{0738522B-DD80-4762-A95E-756ECA5F4D88}" xr6:coauthVersionLast="46" xr6:coauthVersionMax="46" xr10:uidLastSave="{00000000-0000-0000-0000-000000000000}"/>
  <bookViews>
    <workbookView xWindow="-120" yWindow="-16320" windowWidth="29040" windowHeight="15840" activeTab="1" xr2:uid="{00000000-000D-0000-FFFF-FFFF00000000}"/>
  </bookViews>
  <sheets>
    <sheet name="Community Benefit Overview" sheetId="2" r:id="rId1"/>
    <sheet name="Optional CHNA" sheetId="1" r:id="rId2"/>
    <sheet name="Physician Subsidies" sheetId="3" r:id="rId3"/>
    <sheet name="Drop Downs" sheetId="4" r:id="rId4"/>
  </sheets>
  <externalReferences>
    <externalReference r:id="rId5"/>
    <externalReference r:id="rId6"/>
    <externalReference r:id="rId7"/>
    <externalReference r:id="rId8"/>
    <externalReference r:id="rId9"/>
    <externalReference r:id="rId10"/>
    <externalReference r:id="rId11"/>
    <externalReference r:id="rId12"/>
  </externalReferences>
  <definedNames>
    <definedName name="acct">#REF!</definedName>
    <definedName name="acct1">#REF!</definedName>
    <definedName name="bal_umc">'[1]p8 CONS BS'!#REF!</definedName>
    <definedName name="BALANCE_UMMC">'[1]p8 CONS BS'!#REF!</definedName>
    <definedName name="C_Code">[2]D!#REF!</definedName>
    <definedName name="C_Num">[2]D!#REF!</definedName>
    <definedName name="CASH_UMMC">'[1]p10 CF'!#REF!</definedName>
    <definedName name="CFA_I">#REF!</definedName>
    <definedName name="consol">#REF!</definedName>
    <definedName name="CPV">#REF!</definedName>
    <definedName name="csh_ummc">'[1]p10 CF'!#REF!</definedName>
    <definedName name="CurrRO">'[3]PY RO'!$A$13:$K$86</definedName>
    <definedName name="DataRange">#REF!</definedName>
    <definedName name="dept">#REF!</definedName>
    <definedName name="DP_Schedule">#REF!</definedName>
    <definedName name="Exh_II">#REF!</definedName>
    <definedName name="Exh_V">#REF!</definedName>
    <definedName name="Factors_I">#REF!</definedName>
    <definedName name="flex">#REF!</definedName>
    <definedName name="FUND_CONS">#REF!</definedName>
    <definedName name="HeaderRange">#REF!</definedName>
    <definedName name="Hosp_Num">'[3]Gen Info'!$B$4</definedName>
    <definedName name="Hospital_Phys">#REF!</definedName>
    <definedName name="inac1">[4]UMH!$A$976:$W$1022</definedName>
    <definedName name="inac4">[4]CC!$A$136:$W$140</definedName>
    <definedName name="inac7">[4]STC!$A$208:$W$212</definedName>
    <definedName name="ker">#REF!</definedName>
    <definedName name="kernan">#REF!</definedName>
    <definedName name="LookDate">'[3]Cvr (DON''T HIDE)'!$P$1:$Q$12</definedName>
    <definedName name="Med_Ed">#REF!</definedName>
    <definedName name="mrh">#REF!</definedName>
    <definedName name="MTC_Test">[3]MTC!$C$17</definedName>
    <definedName name="P1_Test">[3]P1!$J$102</definedName>
    <definedName name="P2_Test">[3]P2!$J$245</definedName>
    <definedName name="P3_Test">[3]P3!$F$83</definedName>
    <definedName name="P4_Test">[3]P4!$J$283</definedName>
    <definedName name="P5_Test">[3]P5!$J$284</definedName>
    <definedName name="pan">'[1]p7 CONS IS'!#REF!</definedName>
    <definedName name="PANDL">'[1]p7 CONS IS'!#REF!</definedName>
    <definedName name="PLROWS">#REF!</definedName>
    <definedName name="_xlnm.Print_Area" localSheetId="0">'Community Benefit Overview'!$A$1:$I$156</definedName>
    <definedName name="_xlnm.Print_Area">'[1]p7 CONS IS'!#REF!</definedName>
    <definedName name="Prior_M">'[3]Input M'!$A$4:$I$85</definedName>
    <definedName name="Prior_TB">'[3]Input TB'!$B$4:$CV$133</definedName>
    <definedName name="Psych?">'[5]Gen Info'!$B$17</definedName>
    <definedName name="PY_M">[3]PY_M!$A$4:$AP$106</definedName>
    <definedName name="Rate_Realignment">#REF!</definedName>
    <definedName name="RNAdj">[6]RR!#REF!</definedName>
    <definedName name="RoutineSpread">[6]RR!#REF!</definedName>
    <definedName name="RR_1">#REF!</definedName>
    <definedName name="RR_2">#REF!</definedName>
    <definedName name="RRAdjustor">#REF!</definedName>
    <definedName name="SAP_Account">'[7]SAP Summary'!$C$4:$C$59</definedName>
    <definedName name="SAP_Apr">'[7]SAP Summary'!$N$4:$N$60</definedName>
    <definedName name="SAP_Aug">'[7]SAP Summary'!$F$4:$F$60</definedName>
    <definedName name="SAP_Dec">'[7]SAP Summary'!$J$4:$J$60</definedName>
    <definedName name="SAP_Feb">'[7]SAP Summary'!$L$4:$L$60</definedName>
    <definedName name="SAP_Jan">'[7]SAP Summary'!$K$4:$K$60</definedName>
    <definedName name="SAP_Jul">'[7]SAP Summary'!$E$4:$E$60</definedName>
    <definedName name="SAP_Jun">'[7]SAP Summary'!$P$4:$P$59</definedName>
    <definedName name="SAP_Mar">'[7]SAP Summary'!$M$4:$M$60</definedName>
    <definedName name="SAP_May">'[7]SAP Summary'!$O$4:$O$60</definedName>
    <definedName name="SAP_Nov">'[7]SAP Summary'!$I$4:$I$60</definedName>
    <definedName name="SAP_Oct">'[7]SAP Summary'!$H$4:$H$60</definedName>
    <definedName name="SAP_Sep">'[7]SAP Summary'!$G$4:$G$60</definedName>
    <definedName name="SAPBEXdnldView" hidden="1">"45B0DMIFL4DG42VFK6L1FXXXP"</definedName>
    <definedName name="SAPBEXsysID" hidden="1">"BWP"</definedName>
    <definedName name="SortRange">#REF!</definedName>
    <definedName name="Supp_Birth_I">'[3]SB Input'!$A$1</definedName>
    <definedName name="Supp2">#REF!</definedName>
    <definedName name="Supp4">#REF!</definedName>
    <definedName name="SUPPLEMENTAL_SCHEDULE_6">#REF!</definedName>
    <definedName name="T_Bal">'[3]Expense TB'!$B$15:$DL$146</definedName>
    <definedName name="Titles">#REF!</definedName>
    <definedName name="TopSection">#REF!</definedName>
    <definedName name="ttl.salaries">#REF!</definedName>
    <definedName name="UMMC_DEAT">'[1]p8 CONS BS'!#REF!</definedName>
    <definedName name="UR_Rev_I">#REF!</definedName>
    <definedName name="URS_Schedule">#REF!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48" i="2" l="1"/>
  <c r="F150" i="2"/>
  <c r="F147" i="2"/>
  <c r="F144" i="2"/>
  <c r="F142" i="2"/>
  <c r="F137" i="2"/>
  <c r="F149" i="2" s="1"/>
  <c r="H132" i="2"/>
  <c r="H133" i="2"/>
  <c r="H134" i="2"/>
  <c r="H135" i="2"/>
  <c r="H131" i="2"/>
  <c r="H111" i="2"/>
  <c r="H103" i="2"/>
  <c r="H104" i="2"/>
  <c r="H105" i="2"/>
  <c r="H106" i="2"/>
  <c r="F108" i="2"/>
  <c r="H87" i="2"/>
  <c r="H88" i="2"/>
  <c r="H89" i="2"/>
  <c r="H90" i="2"/>
  <c r="H91" i="2"/>
  <c r="H92" i="2"/>
  <c r="H93" i="2"/>
  <c r="H94" i="2"/>
  <c r="H95" i="2"/>
  <c r="H96" i="2"/>
  <c r="F98" i="2"/>
  <c r="F146" i="2" s="1"/>
  <c r="F82" i="2"/>
  <c r="F145" i="2" s="1"/>
  <c r="E64" i="2"/>
  <c r="E143" i="2" s="1"/>
  <c r="F64" i="2"/>
  <c r="F143" i="2" s="1"/>
  <c r="G64" i="2"/>
  <c r="G143" i="2" s="1"/>
  <c r="D64" i="2"/>
  <c r="D143" i="2" s="1"/>
  <c r="F74" i="2"/>
  <c r="F49" i="2"/>
  <c r="H102" i="2"/>
  <c r="H86" i="2"/>
  <c r="H78" i="2"/>
  <c r="H79" i="2"/>
  <c r="H80" i="2"/>
  <c r="H77" i="2"/>
  <c r="H69" i="2"/>
  <c r="H70" i="2"/>
  <c r="H71" i="2"/>
  <c r="H72" i="2"/>
  <c r="H68" i="2"/>
  <c r="H58" i="2"/>
  <c r="H59" i="2"/>
  <c r="H60" i="2"/>
  <c r="H61" i="2"/>
  <c r="H62" i="2"/>
  <c r="H54" i="2"/>
  <c r="H55" i="2"/>
  <c r="H56" i="2"/>
  <c r="H57" i="2"/>
  <c r="H53" i="2"/>
  <c r="H41" i="2"/>
  <c r="H42" i="2"/>
  <c r="H43" i="2"/>
  <c r="H44" i="2"/>
  <c r="H45" i="2"/>
  <c r="H46" i="2"/>
  <c r="H47" i="2"/>
  <c r="H40" i="2"/>
  <c r="F36" i="2"/>
  <c r="F141" i="2" s="1"/>
  <c r="H22" i="2"/>
  <c r="H23" i="2"/>
  <c r="H24" i="2"/>
  <c r="H25" i="2"/>
  <c r="H26" i="2"/>
  <c r="H27" i="2"/>
  <c r="H28" i="2"/>
  <c r="H29" i="2"/>
  <c r="H30" i="2"/>
  <c r="H31" i="2"/>
  <c r="H32" i="2"/>
  <c r="H33" i="2"/>
  <c r="H34" i="2"/>
  <c r="H21" i="2"/>
  <c r="H5" i="3"/>
  <c r="H6" i="3"/>
  <c r="H7" i="3"/>
  <c r="H8" i="3"/>
  <c r="H4" i="3"/>
  <c r="K4" i="1"/>
  <c r="G150" i="2"/>
  <c r="E150" i="2"/>
  <c r="D150" i="2"/>
  <c r="G137" i="2"/>
  <c r="G149" i="2" s="1"/>
  <c r="E137" i="2"/>
  <c r="E149" i="2" s="1"/>
  <c r="D137" i="2"/>
  <c r="D149" i="2" s="1"/>
  <c r="E119" i="2"/>
  <c r="G108" i="2"/>
  <c r="G147" i="2" s="1"/>
  <c r="D108" i="2"/>
  <c r="D147" i="2" s="1"/>
  <c r="G98" i="2"/>
  <c r="G146" i="2" s="1"/>
  <c r="D98" i="2"/>
  <c r="D146" i="2" s="1"/>
  <c r="G82" i="2"/>
  <c r="G145" i="2" s="1"/>
  <c r="E145" i="2"/>
  <c r="D82" i="2"/>
  <c r="D145" i="2" s="1"/>
  <c r="G74" i="2"/>
  <c r="G144" i="2" s="1"/>
  <c r="E74" i="2"/>
  <c r="E144" i="2" s="1"/>
  <c r="D74" i="2"/>
  <c r="D144" i="2" s="1"/>
  <c r="G49" i="2"/>
  <c r="G142" i="2" s="1"/>
  <c r="E49" i="2"/>
  <c r="E142" i="2" s="1"/>
  <c r="D49" i="2"/>
  <c r="D142" i="2" s="1"/>
  <c r="G36" i="2"/>
  <c r="G141" i="2" s="1"/>
  <c r="D36" i="2"/>
  <c r="D141" i="2" s="1"/>
  <c r="H18" i="2"/>
  <c r="H150" i="2" s="1"/>
  <c r="F152" i="2" l="1"/>
  <c r="H64" i="2"/>
  <c r="E98" i="2"/>
  <c r="E146" i="2" s="1"/>
  <c r="H82" i="2"/>
  <c r="H145" i="2" s="1"/>
  <c r="H137" i="2"/>
  <c r="H149" i="2" s="1"/>
  <c r="H143" i="2"/>
  <c r="E36" i="2"/>
  <c r="E141" i="2" s="1"/>
  <c r="H49" i="2"/>
  <c r="H142" i="2" s="1"/>
  <c r="E108" i="2"/>
  <c r="E147" i="2" s="1"/>
  <c r="H74" i="2"/>
  <c r="H144" i="2" s="1"/>
  <c r="D152" i="2"/>
  <c r="G152" i="2"/>
  <c r="H98" i="2"/>
  <c r="H146" i="2" s="1"/>
  <c r="H108" i="2"/>
  <c r="H147" i="2" s="1"/>
  <c r="H36" i="2"/>
  <c r="H141" i="2" s="1"/>
  <c r="E152" i="2" l="1"/>
  <c r="H152" i="2"/>
  <c r="D154" i="2" s="1"/>
  <c r="D155" i="2" l="1"/>
</calcChain>
</file>

<file path=xl/sharedStrings.xml><?xml version="1.0" encoding="utf-8"?>
<sst xmlns="http://schemas.openxmlformats.org/spreadsheetml/2006/main" count="399" uniqueCount="315">
  <si>
    <t>GENERAL INFORMATION</t>
  </si>
  <si>
    <t>Hospital Name:</t>
  </si>
  <si>
    <t>HSCRC Hospital ID #:</t>
  </si>
  <si>
    <t># of Employees:</t>
  </si>
  <si>
    <t>Contact Person:</t>
  </si>
  <si>
    <t>Contact Number:</t>
  </si>
  <si>
    <t>Contact Email:</t>
  </si>
  <si>
    <t>UNREIMBURSED MEDICAID COST</t>
  </si>
  <si>
    <t>DIRECT COST($)</t>
  </si>
  <si>
    <t>INDIRECT COST($)</t>
  </si>
  <si>
    <t>NET COMMUNITY BENEFIT</t>
  </si>
  <si>
    <t>T00</t>
  </si>
  <si>
    <t>Medicaid Costs</t>
  </si>
  <si>
    <t>T99</t>
  </si>
  <si>
    <t>Medicaid Assessments</t>
  </si>
  <si>
    <t>N/A</t>
  </si>
  <si>
    <t>COMMUNITY BENEFIT ACTIVITES</t>
  </si>
  <si>
    <t>A00.</t>
  </si>
  <si>
    <t>COMMUNITY HEALTH SERVICES</t>
  </si>
  <si>
    <t>A10</t>
  </si>
  <si>
    <t>Community Health Education</t>
  </si>
  <si>
    <t>A11</t>
  </si>
  <si>
    <t>Support Groups</t>
  </si>
  <si>
    <t>A12</t>
  </si>
  <si>
    <t>Self-Help</t>
  </si>
  <si>
    <t>A20</t>
  </si>
  <si>
    <t>Community-Based Clinical Services</t>
  </si>
  <si>
    <t>A21</t>
  </si>
  <si>
    <t>Screenings</t>
  </si>
  <si>
    <t>A22</t>
  </si>
  <si>
    <t>One-Time/Occasionally Held Clinics</t>
  </si>
  <si>
    <t>A23</t>
  </si>
  <si>
    <t>Clinics for Underinsured and Uninsured</t>
  </si>
  <si>
    <t>A24</t>
  </si>
  <si>
    <t>Mobile Units</t>
  </si>
  <si>
    <t>A30</t>
  </si>
  <si>
    <t>Health Care Support Services</t>
  </si>
  <si>
    <t>A40</t>
  </si>
  <si>
    <t>A41</t>
  </si>
  <si>
    <t>A42</t>
  </si>
  <si>
    <t>A43</t>
  </si>
  <si>
    <t>A44</t>
  </si>
  <si>
    <t>A99</t>
  </si>
  <si>
    <t>Total Community Health Services</t>
  </si>
  <si>
    <t>TOTAL</t>
  </si>
  <si>
    <t>B00</t>
  </si>
  <si>
    <t>HEALTH PROFESSIONS EDUCATION</t>
  </si>
  <si>
    <t>B10</t>
  </si>
  <si>
    <t>Physicians/Medical Students</t>
  </si>
  <si>
    <t>B20</t>
  </si>
  <si>
    <t>Nurses/Nursing Students</t>
  </si>
  <si>
    <t>B30</t>
  </si>
  <si>
    <t>Other Health Professionals</t>
  </si>
  <si>
    <t>B40</t>
  </si>
  <si>
    <t>Scholarships/Funding for Professional Education</t>
  </si>
  <si>
    <t>B50</t>
  </si>
  <si>
    <t>B51</t>
  </si>
  <si>
    <t>B52</t>
  </si>
  <si>
    <t>B53</t>
  </si>
  <si>
    <t>B99</t>
  </si>
  <si>
    <t>Total Health Professions Education</t>
  </si>
  <si>
    <t>C00</t>
  </si>
  <si>
    <t>MISSION DRIVEN HEALTH SERVICES (please list)</t>
  </si>
  <si>
    <t>C10</t>
  </si>
  <si>
    <t>C20</t>
  </si>
  <si>
    <t>C30</t>
  </si>
  <si>
    <t>C40</t>
  </si>
  <si>
    <t>C50</t>
  </si>
  <si>
    <t>C60</t>
  </si>
  <si>
    <t>C70</t>
  </si>
  <si>
    <t>C80</t>
  </si>
  <si>
    <t>C90</t>
  </si>
  <si>
    <t>C91</t>
  </si>
  <si>
    <t>C99</t>
  </si>
  <si>
    <t>Total Mission Driven Health Services</t>
  </si>
  <si>
    <t>D00</t>
  </si>
  <si>
    <t>RESEARCH</t>
  </si>
  <si>
    <t>D10</t>
  </si>
  <si>
    <t>Clinical Research</t>
  </si>
  <si>
    <t>D20</t>
  </si>
  <si>
    <t>Community Health Research</t>
  </si>
  <si>
    <t>D30</t>
  </si>
  <si>
    <t>D31</t>
  </si>
  <si>
    <t>D32</t>
  </si>
  <si>
    <t>D99</t>
  </si>
  <si>
    <t>Total Research</t>
  </si>
  <si>
    <t>E00</t>
  </si>
  <si>
    <t>Cash and In-Kind Contributions</t>
  </si>
  <si>
    <t>E10</t>
  </si>
  <si>
    <t>Cash Donations</t>
  </si>
  <si>
    <t>E20</t>
  </si>
  <si>
    <t>Grants</t>
  </si>
  <si>
    <t>E30</t>
  </si>
  <si>
    <t>In-Kind Donations</t>
  </si>
  <si>
    <t>E40</t>
  </si>
  <si>
    <t>Cost of Fund Raising for Community Programs</t>
  </si>
  <si>
    <t>E99</t>
  </si>
  <si>
    <t>Total Cash and In-Kind Contributions</t>
  </si>
  <si>
    <t>F00</t>
  </si>
  <si>
    <t>COMMUNITY BUILDING ACTIVITIES</t>
  </si>
  <si>
    <t>F10</t>
  </si>
  <si>
    <t>Physical Improvements and Housing</t>
  </si>
  <si>
    <t>F20</t>
  </si>
  <si>
    <t>Economic Development</t>
  </si>
  <si>
    <t>F30</t>
  </si>
  <si>
    <t>Community Support</t>
  </si>
  <si>
    <t>F40</t>
  </si>
  <si>
    <t>Environmental Improvements</t>
  </si>
  <si>
    <t>F50</t>
  </si>
  <si>
    <t>Leadership Development/Training for Community Members</t>
  </si>
  <si>
    <t>F60</t>
  </si>
  <si>
    <t>Coalition Building</t>
  </si>
  <si>
    <t>F70</t>
  </si>
  <si>
    <t>Advocacy for Community Health Improvements</t>
  </si>
  <si>
    <t>F80</t>
  </si>
  <si>
    <t>Workforce Development</t>
  </si>
  <si>
    <t>F90</t>
  </si>
  <si>
    <t>F91</t>
  </si>
  <si>
    <t>F92</t>
  </si>
  <si>
    <t>F99</t>
  </si>
  <si>
    <t>Total Community Building Activities</t>
  </si>
  <si>
    <t>G00</t>
  </si>
  <si>
    <t>COMMUNITY BENEFIT OPERATIONS</t>
  </si>
  <si>
    <t>G10</t>
  </si>
  <si>
    <t>Assigned Staff</t>
  </si>
  <si>
    <t>G20</t>
  </si>
  <si>
    <t>Community health/health assets assessments</t>
  </si>
  <si>
    <t>G30</t>
  </si>
  <si>
    <t>G31</t>
  </si>
  <si>
    <t>G32</t>
  </si>
  <si>
    <t>G99</t>
  </si>
  <si>
    <t>Total Community Benefit Operations</t>
  </si>
  <si>
    <t>H00</t>
  </si>
  <si>
    <t>H99</t>
  </si>
  <si>
    <t>Total Charity Care</t>
  </si>
  <si>
    <t>FINANCIAL DATA</t>
  </si>
  <si>
    <t>I10</t>
  </si>
  <si>
    <t>INDIRECT COST RATIO</t>
  </si>
  <si>
    <t>I00</t>
  </si>
  <si>
    <t>OPERATING REVENUE</t>
  </si>
  <si>
    <t>I20</t>
  </si>
  <si>
    <t>Net Patient Service Revenue</t>
  </si>
  <si>
    <t>I30</t>
  </si>
  <si>
    <t>Other Revenue</t>
  </si>
  <si>
    <t>I40</t>
  </si>
  <si>
    <t>Total Revenue</t>
  </si>
  <si>
    <t>S99</t>
  </si>
  <si>
    <t>TOTAL OPERATING EXPENSES</t>
  </si>
  <si>
    <t>I50</t>
  </si>
  <si>
    <t>NET REVENUE (LOSS) FROM OPERATIONS</t>
  </si>
  <si>
    <t>I60</t>
  </si>
  <si>
    <t>NON-OPERATING GAINS (LOSSES)</t>
  </si>
  <si>
    <t>I70</t>
  </si>
  <si>
    <t>NET REVENUE (LOSS)</t>
  </si>
  <si>
    <t>J00</t>
  </si>
  <si>
    <t>FOUNDATION COMMUNITY BENEFIT</t>
  </si>
  <si>
    <t>J10</t>
  </si>
  <si>
    <t>Community Services</t>
  </si>
  <si>
    <t>J20</t>
  </si>
  <si>
    <t>Community Building</t>
  </si>
  <si>
    <t>J30</t>
  </si>
  <si>
    <t>J31</t>
  </si>
  <si>
    <t>J32</t>
  </si>
  <si>
    <t>J99</t>
  </si>
  <si>
    <t>TOTAL FOUNDATION COMMUNITY BENEFIT</t>
  </si>
  <si>
    <t>K00</t>
  </si>
  <si>
    <t>TOTAL HOSPITAL COMMUNITY BENEFIT</t>
  </si>
  <si>
    <t>Community Health Services</t>
  </si>
  <si>
    <t>Health Professions Education</t>
  </si>
  <si>
    <t>Mission Driven Health Care Services</t>
  </si>
  <si>
    <t>Research</t>
  </si>
  <si>
    <t>Financial Contributions</t>
  </si>
  <si>
    <t>Community Building Activities</t>
  </si>
  <si>
    <t>Community Benefit Operations</t>
  </si>
  <si>
    <t>Charity Care</t>
  </si>
  <si>
    <t>Foundation Funded Community Benefit</t>
  </si>
  <si>
    <t>K99</t>
  </si>
  <si>
    <t>U99</t>
  </si>
  <si>
    <t>% OF OPERATING EXPENSES</t>
  </si>
  <si>
    <t>V99</t>
  </si>
  <si>
    <t>% of NET REVENUE</t>
  </si>
  <si>
    <t xml:space="preserve"> Goal and/or CHNA Objective </t>
  </si>
  <si>
    <t xml:space="preserve">CHNA Initiative(s) </t>
  </si>
  <si>
    <t>Community Benefit Category</t>
  </si>
  <si>
    <t>Community Benefit Subcategory (if applicable)</t>
  </si>
  <si>
    <t>Subcategories</t>
  </si>
  <si>
    <t xml:space="preserve">Physician Subsidy Types </t>
  </si>
  <si>
    <t xml:space="preserve">Non-Resident House Staff and Hospitalists </t>
  </si>
  <si>
    <t>Coverage of Emergency Department Call</t>
  </si>
  <si>
    <t>Physician Recruitment to Meet Community Need</t>
  </si>
  <si>
    <t>Physician Provision of Financial Assistance</t>
  </si>
  <si>
    <t xml:space="preserve">INSTRUCTIONS: </t>
  </si>
  <si>
    <t>Subsidy Type</t>
  </si>
  <si>
    <t xml:space="preserve">NET COMMUNITY BENEFIT </t>
  </si>
  <si>
    <t>CHS - Community Health Education</t>
  </si>
  <si>
    <t>CHS - Self-Help</t>
  </si>
  <si>
    <t>CHS - Community-Based Clinical Services</t>
  </si>
  <si>
    <t>CHS - One-Time/Occasionally Held Clinics</t>
  </si>
  <si>
    <t>CHS - Free Clinics</t>
  </si>
  <si>
    <t>CHS - Mobile Units</t>
  </si>
  <si>
    <t>CHS - Health Care Support Services</t>
  </si>
  <si>
    <t>CHS - Other</t>
  </si>
  <si>
    <t>HPE - Physicians/Medical Students</t>
  </si>
  <si>
    <t>HPE - Nurses/Nursing Students</t>
  </si>
  <si>
    <t>HPE - Other Health Professionals</t>
  </si>
  <si>
    <t>HPE - Scholarships/Funding for Professional Education</t>
  </si>
  <si>
    <t>HPE - Other</t>
  </si>
  <si>
    <t>Mission Driven</t>
  </si>
  <si>
    <t xml:space="preserve">R - Clinical Research </t>
  </si>
  <si>
    <t>R - Community Health Research</t>
  </si>
  <si>
    <t>FC - Cash Donations</t>
  </si>
  <si>
    <t>FC - Grants</t>
  </si>
  <si>
    <t>FC - In-Kind Donations</t>
  </si>
  <si>
    <t>FC - Cost of Fund Raising for Community Programs</t>
  </si>
  <si>
    <t>CBA - Physical Improvements and Housing</t>
  </si>
  <si>
    <t>CBA - Economic Development</t>
  </si>
  <si>
    <t>CBA - Community Support</t>
  </si>
  <si>
    <t>CBA - Environmental Improvements</t>
  </si>
  <si>
    <t>CBA - Leadership Development/Training for Community Members</t>
  </si>
  <si>
    <t>CBA - Coalition Building</t>
  </si>
  <si>
    <t>CBA - Advocacy for Community Health Improvements</t>
  </si>
  <si>
    <t>CBA - Workforce Development</t>
  </si>
  <si>
    <t>CBO - Assigned Staff</t>
  </si>
  <si>
    <t>CBO - Community health/health assets assessments</t>
  </si>
  <si>
    <t>FFCB - Community Services</t>
  </si>
  <si>
    <t>FFCB - Community Building</t>
  </si>
  <si>
    <t>CHS - Support Groups</t>
  </si>
  <si>
    <t>CHS - Screenings</t>
  </si>
  <si>
    <t>Health Conditions - Arthritis</t>
  </si>
  <si>
    <t>Health Conditions - Blood Disorders</t>
  </si>
  <si>
    <t>Health Conditions - Cancer</t>
  </si>
  <si>
    <t>Health Conditions - Chronic Kidney Disease</t>
  </si>
  <si>
    <t>Health Conditions - Chronic Pain</t>
  </si>
  <si>
    <t>Health Conditions - Dementias</t>
  </si>
  <si>
    <t>Health Conditions - Diabetes</t>
  </si>
  <si>
    <t>Health Conditions - Foodborne Illness</t>
  </si>
  <si>
    <t>Health Conditions - Health Care-Associated Infections</t>
  </si>
  <si>
    <t>Health Conditions - Heart Disease and Stroke</t>
  </si>
  <si>
    <t>Health Conditions - Infectious Disease</t>
  </si>
  <si>
    <t>Health Conditions - Mental Health and Mental Disorders</t>
  </si>
  <si>
    <t>Health Conditions - Oral Conditions</t>
  </si>
  <si>
    <t>Health Conditions - Osteoporosis</t>
  </si>
  <si>
    <t>Health Conditions - Overweight and Obesity</t>
  </si>
  <si>
    <t>Health Conditions - Pregnancy and Childbirth</t>
  </si>
  <si>
    <t>Health Conditions - Respiratory Disease</t>
  </si>
  <si>
    <t>Health Conditions - Sensory or Communication Disorders</t>
  </si>
  <si>
    <t>Health Conditions - Sexually Transmitted Infections</t>
  </si>
  <si>
    <t>Health Behaviors - Child and Adolescent Development</t>
  </si>
  <si>
    <t>Health Behaviors - Family Planning</t>
  </si>
  <si>
    <t>Health Behaviors - Injury Prevention</t>
  </si>
  <si>
    <t>Health Behaviors - Physical Activity</t>
  </si>
  <si>
    <t>Health Behaviors - Preventive Care</t>
  </si>
  <si>
    <t>Health Behaviors - Safe Food Handling</t>
  </si>
  <si>
    <t>Health Behaviors - Sleep</t>
  </si>
  <si>
    <t>Health Behaviors - Tobacco Use</t>
  </si>
  <si>
    <t>Health Behaviors - Vaccination</t>
  </si>
  <si>
    <t>Health Behaviors - Violence Prevention</t>
  </si>
  <si>
    <t>Populations - Adolescents</t>
  </si>
  <si>
    <t>Populations - Children</t>
  </si>
  <si>
    <t>Populations - Infants</t>
  </si>
  <si>
    <t>Populations - LGBT</t>
  </si>
  <si>
    <t>Populations - Men</t>
  </si>
  <si>
    <t>Populations - Older Adults</t>
  </si>
  <si>
    <t>Populations - Parents or Caregivers</t>
  </si>
  <si>
    <t>Populations - People with Disabilities</t>
  </si>
  <si>
    <t>Populations - Women</t>
  </si>
  <si>
    <t>Settings and Systems - Community</t>
  </si>
  <si>
    <t>Settings and Systems - Environmental Health</t>
  </si>
  <si>
    <t>Settings and Systems - Global Health</t>
  </si>
  <si>
    <t>Settings and Systems - Health Care</t>
  </si>
  <si>
    <t>Settings and Systems - Health Insurance</t>
  </si>
  <si>
    <t>Settings and Systems - Health IT</t>
  </si>
  <si>
    <t>Settings and Systems - Health Policy</t>
  </si>
  <si>
    <t>Settings and Systems - Hospital and Emergency Services</t>
  </si>
  <si>
    <t>Settings and Systems - Housing and Homes</t>
  </si>
  <si>
    <t>Settings and Systems - Public Health Infrastructure</t>
  </si>
  <si>
    <t>Settings and Systems - Schools</t>
  </si>
  <si>
    <t>Settings and Systems - Transportation</t>
  </si>
  <si>
    <t>Settings and Systems - Workplace</t>
  </si>
  <si>
    <t>Social Determinants of Health - Economic Stability</t>
  </si>
  <si>
    <t>Social Determinants of Health - Health Care Access and Quality</t>
  </si>
  <si>
    <t>Social Determinants of Health - Neighborhood and Built Environment</t>
  </si>
  <si>
    <t>Social Determinants of Health - Social and Community Context</t>
  </si>
  <si>
    <t>Health Conditions - Addiction </t>
  </si>
  <si>
    <t>CHNA Priority Area (Category)</t>
  </si>
  <si>
    <t>Community Health Services (CHS)</t>
  </si>
  <si>
    <t>Health Professions Education (HPE)</t>
  </si>
  <si>
    <t xml:space="preserve">Research (R) </t>
  </si>
  <si>
    <t>Financial Contributions (FC)</t>
  </si>
  <si>
    <t>Community Building Activities (CBA)</t>
  </si>
  <si>
    <t>Community Benefit Operations (CBO)</t>
  </si>
  <si>
    <t>Foundation Funded Community Benefit (FFCB)</t>
  </si>
  <si>
    <t>CHNA Need Categories</t>
  </si>
  <si>
    <r>
      <t>Health Conditions</t>
    </r>
    <r>
      <rPr>
        <b/>
        <i/>
        <sz val="10"/>
        <color theme="1"/>
        <rFont val="Arial"/>
        <family val="2"/>
      </rPr>
      <t xml:space="preserve"> - </t>
    </r>
    <r>
      <rPr>
        <b/>
        <sz val="10"/>
        <color theme="1"/>
        <rFont val="Arial"/>
        <family val="2"/>
      </rPr>
      <t>Addiction </t>
    </r>
  </si>
  <si>
    <t>Health Behaviors - Drug and Alcohol Use </t>
  </si>
  <si>
    <t>Health Behaviors - Emergency Preparedness </t>
  </si>
  <si>
    <t>Health Behaviors - Health Communication </t>
  </si>
  <si>
    <t>Health Behaviors - Nutrition and Healthy Eating </t>
  </si>
  <si>
    <t>Populations - Workforce </t>
  </si>
  <si>
    <t>Social Determinants of Health - Education Access and Quality </t>
  </si>
  <si>
    <t>PHYSICIAN SUBSIDIES - TOTAL</t>
  </si>
  <si>
    <t>Hospital-based</t>
  </si>
  <si>
    <t>Community-based</t>
  </si>
  <si>
    <t>CHNA Initiative Name</t>
  </si>
  <si>
    <t>CHARITY CARE (report total and rate support off-set)</t>
  </si>
  <si>
    <t>TOTAL ($)</t>
  </si>
  <si>
    <t>Goal #1 [State Goal]</t>
  </si>
  <si>
    <t>If your hospital listed 'Physician Subsidies' for a Mission Driven Services line item from sheet 1, please provide further details on these expenditures here. The sum of line items in this sheet should total to the full amount listed in Sheet 1 as 'Physician Subsidy'. Staff completing this sheet should list all allowable Community Benefit spending per the Reporting Guidelines. Enter rows as needed.</t>
  </si>
  <si>
    <t>Itemized List of PhysicianType/Specialty Subsidized</t>
  </si>
  <si>
    <t>HSCRC RATE SUPPORT</t>
  </si>
  <si>
    <t>OTHER OFFSETTING REVENUE($)</t>
  </si>
  <si>
    <t>CHNA Priority Area</t>
  </si>
  <si>
    <r>
      <rPr>
        <i/>
        <sz val="10"/>
        <color rgb="FFFF0000"/>
        <rFont val="Arial"/>
        <family val="2"/>
      </rPr>
      <t>Reporting on this sheet is optional for FY 2021. It will be required for FY 2022.</t>
    </r>
    <r>
      <rPr>
        <i/>
        <sz val="10"/>
        <color theme="1"/>
        <rFont val="Arial"/>
        <family val="2"/>
      </rPr>
      <t xml:space="preserve">This sheet should itemize all programs, initiatives and activities related to CHNA Priority Areas and underlying goals. Staff completing this sheet should ensure that the the initiatives are broken out from the overview sheet and can be tracked via the Community Benefit Category and Subcategory columns. All CHNA-related programs should be categorized into this sheet if they are claimed as a  Community Benefit , per the reporting guidelines. </t>
    </r>
    <r>
      <rPr>
        <sz val="10"/>
        <color theme="1"/>
        <rFont val="Arial"/>
        <family val="2"/>
      </rPr>
      <t>Select the CHNA Priority Category that best matches your CHNA. Add additional rows for each Priority Area in your CHNA.</t>
    </r>
  </si>
  <si>
    <t>HSCRC GRANTS/RATE SUPPORT</t>
  </si>
  <si>
    <t>HSCRC GRANTS/RATE SUPPORT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</si>
</sst>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164" formatCode="[&lt;=9999999]###\-####;\(###\)\ ###\-####"/>
    <numFmt numFmtId="165" formatCode="&quot;$&quot;#,##0.00"/>
    <numFmt numFmtId="166" formatCode="_(&quot;$&quot;* #,##0_);_(&quot;$&quot;* \(#,##0\);_(&quot;$&quot;* &quot;-&quot;??_);_(@_)"/>
    <numFmt numFmtId="167" formatCode="&quot;$&quot;#,##0"/>
  </numFmts>
  <fonts count="17" x14ac:knownFonts="1">
    <font>
      <sz val="11"/>
      <color theme="1"/>
      <name val="Calibri"/>
      <family val="2"/>
      <scheme val="minor"/>
    </font>
    <font>
      <sz val="11"/>
      <color theme="1"/>
      <name val="Calibri"/>
      <family val="2"/>
      <scheme val="minor"/>
    </font>
    <font>
      <sz val="10"/>
      <name val="Arial"/>
      <family val="2"/>
    </font>
    <font>
      <b/>
      <sz val="10"/>
      <name val="Arial"/>
      <family val="2"/>
    </font>
    <font>
      <b/>
      <i/>
      <sz val="10"/>
      <name val="Arial"/>
      <family val="2"/>
    </font>
    <font>
      <u/>
      <sz val="10"/>
      <color theme="10"/>
      <name val="Arial"/>
      <family val="2"/>
    </font>
    <font>
      <b/>
      <i/>
      <sz val="9"/>
      <name val="Arial"/>
      <family val="2"/>
    </font>
    <font>
      <sz val="9"/>
      <name val="Arial"/>
      <family val="2"/>
    </font>
    <font>
      <sz val="8"/>
      <name val="Arial"/>
      <family val="2"/>
    </font>
    <font>
      <sz val="10"/>
      <color rgb="FFFF0000"/>
      <name val="Arial"/>
      <family val="2"/>
    </font>
    <font>
      <b/>
      <u/>
      <sz val="10"/>
      <color theme="1"/>
      <name val="Arial"/>
      <family val="2"/>
    </font>
    <font>
      <i/>
      <sz val="10"/>
      <color theme="1"/>
      <name val="Arial"/>
      <family val="2"/>
    </font>
    <font>
      <i/>
      <sz val="10"/>
      <color rgb="FFFF0000"/>
      <name val="Arial"/>
      <family val="2"/>
    </font>
    <font>
      <sz val="10"/>
      <color theme="1"/>
      <name val="Arial"/>
      <family val="2"/>
    </font>
    <font>
      <b/>
      <sz val="10"/>
      <color theme="1"/>
      <name val="Arial"/>
      <family val="2"/>
    </font>
    <font>
      <b/>
      <sz val="10"/>
      <color rgb="FF000000"/>
      <name val="Arial"/>
      <family val="2"/>
    </font>
    <font>
      <b/>
      <i/>
      <sz val="10"/>
      <color theme="1"/>
      <name val="Arial"/>
      <family val="2"/>
    </font>
  </fonts>
  <fills count="13">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rgb="FFFFFF00"/>
        <bgColor indexed="64"/>
      </patternFill>
    </fill>
    <fill>
      <patternFill patternType="solid">
        <fgColor rgb="FF5B9BD5"/>
        <bgColor rgb="FF000000"/>
      </patternFill>
    </fill>
    <fill>
      <patternFill patternType="solid">
        <fgColor rgb="FFD0CECE"/>
        <bgColor rgb="FF000000"/>
      </patternFill>
    </fill>
    <fill>
      <patternFill patternType="solid">
        <fgColor theme="9" tint="0.59999389629810485"/>
        <bgColor indexed="64"/>
      </patternFill>
    </fill>
    <fill>
      <patternFill patternType="solid">
        <fgColor theme="0"/>
        <bgColor indexed="64"/>
      </patternFill>
    </fill>
    <fill>
      <patternFill patternType="solid">
        <fgColor theme="0"/>
        <bgColor rgb="FF000000"/>
      </patternFill>
    </fill>
    <fill>
      <patternFill patternType="solid">
        <fgColor theme="8" tint="0.59999389629810485"/>
        <bgColor indexed="64"/>
      </patternFill>
    </fill>
    <fill>
      <patternFill patternType="solid">
        <fgColor theme="0" tint="-0.14999847407452621"/>
        <bgColor indexed="64"/>
      </patternFill>
    </fill>
    <fill>
      <patternFill patternType="solid">
        <fgColor theme="7"/>
        <bgColor indexed="64"/>
      </patternFill>
    </fill>
  </fills>
  <borders count="13">
    <border>
      <left/>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style="medium">
        <color auto="1"/>
      </bottom>
      <diagonal/>
    </border>
    <border>
      <left style="thin">
        <color auto="1"/>
      </left>
      <right style="thin">
        <color auto="1"/>
      </right>
      <top style="thin">
        <color auto="1"/>
      </top>
      <bottom style="medium">
        <color auto="1"/>
      </bottom>
      <diagonal/>
    </border>
    <border>
      <left/>
      <right/>
      <top/>
      <bottom style="thin">
        <color auto="1"/>
      </bottom>
      <diagonal/>
    </border>
    <border>
      <left style="thin">
        <color auto="1"/>
      </left>
      <right/>
      <top/>
      <bottom style="thin">
        <color auto="1"/>
      </bottom>
      <diagonal/>
    </border>
    <border>
      <left/>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style="thin">
        <color auto="1"/>
      </bottom>
      <diagonal/>
    </border>
    <border>
      <left style="thin">
        <color indexed="64"/>
      </left>
      <right/>
      <top style="thin">
        <color indexed="64"/>
      </top>
      <bottom/>
      <diagonal/>
    </border>
  </borders>
  <cellStyleXfs count="5">
    <xf numFmtId="0" fontId="0" fillId="0" borderId="0"/>
    <xf numFmtId="44" fontId="1" fillId="0" borderId="0" applyFont="0" applyFill="0" applyBorder="0" applyAlignment="0" applyProtection="0"/>
    <xf numFmtId="0" fontId="2" fillId="0" borderId="0"/>
    <xf numFmtId="0" fontId="5" fillId="0" borderId="0" applyNumberFormat="0" applyFill="0" applyBorder="0" applyAlignment="0" applyProtection="0"/>
    <xf numFmtId="9" fontId="2" fillId="0" borderId="0" applyFont="0" applyFill="0" applyBorder="0" applyAlignment="0" applyProtection="0"/>
  </cellStyleXfs>
  <cellXfs count="119">
    <xf numFmtId="0" fontId="0" fillId="0" borderId="0" xfId="0"/>
    <xf numFmtId="0" fontId="2" fillId="0" borderId="0" xfId="2" applyAlignment="1">
      <alignment horizontal="left"/>
    </xf>
    <xf numFmtId="0" fontId="2" fillId="0" borderId="0" xfId="2"/>
    <xf numFmtId="0" fontId="2" fillId="0" borderId="0" xfId="2" applyAlignment="1">
      <alignment horizontal="centerContinuous"/>
    </xf>
    <xf numFmtId="0" fontId="3" fillId="0" borderId="0" xfId="2" applyFont="1" applyAlignment="1">
      <alignment horizontal="centerContinuous"/>
    </xf>
    <xf numFmtId="0" fontId="3" fillId="0" borderId="0" xfId="2" applyFont="1"/>
    <xf numFmtId="0" fontId="3" fillId="0" borderId="0" xfId="2" applyFont="1" applyAlignment="1">
      <alignment horizontal="right"/>
    </xf>
    <xf numFmtId="0" fontId="4" fillId="0" borderId="0" xfId="2" applyFont="1" applyFill="1" applyBorder="1" applyAlignment="1">
      <alignment horizontal="left"/>
    </xf>
    <xf numFmtId="0" fontId="3" fillId="0" borderId="0" xfId="2" applyFont="1" applyAlignment="1">
      <alignment horizontal="center" wrapText="1"/>
    </xf>
    <xf numFmtId="0" fontId="3" fillId="0" borderId="0" xfId="2" applyFont="1" applyAlignment="1">
      <alignment horizontal="left"/>
    </xf>
    <xf numFmtId="0" fontId="2" fillId="0" borderId="0" xfId="2" applyFont="1"/>
    <xf numFmtId="165" fontId="2" fillId="2" borderId="4" xfId="2" applyNumberFormat="1" applyFill="1" applyBorder="1" applyProtection="1">
      <protection locked="0"/>
    </xf>
    <xf numFmtId="165" fontId="2" fillId="2" borderId="2" xfId="2" applyNumberFormat="1" applyFill="1" applyBorder="1" applyProtection="1">
      <protection locked="0"/>
    </xf>
    <xf numFmtId="49" fontId="8" fillId="2" borderId="2" xfId="2" applyNumberFormat="1" applyFont="1" applyFill="1" applyBorder="1" applyAlignment="1" applyProtection="1">
      <protection locked="0"/>
    </xf>
    <xf numFmtId="165" fontId="2" fillId="0" borderId="4" xfId="2" applyNumberFormat="1" applyFill="1" applyBorder="1"/>
    <xf numFmtId="165" fontId="2" fillId="0" borderId="5" xfId="2" applyNumberFormat="1" applyFill="1" applyBorder="1"/>
    <xf numFmtId="165" fontId="2" fillId="3" borderId="6" xfId="2" applyNumberFormat="1" applyFill="1" applyBorder="1"/>
    <xf numFmtId="0" fontId="2" fillId="0" borderId="0" xfId="2" applyFont="1" applyBorder="1"/>
    <xf numFmtId="0" fontId="2" fillId="0" borderId="0" xfId="2" applyBorder="1"/>
    <xf numFmtId="3" fontId="2" fillId="4" borderId="4" xfId="2" applyNumberFormat="1" applyFill="1" applyBorder="1" applyProtection="1">
      <protection locked="0"/>
    </xf>
    <xf numFmtId="165" fontId="2" fillId="4" borderId="2" xfId="2" applyNumberFormat="1" applyFill="1" applyBorder="1" applyProtection="1">
      <protection locked="0"/>
    </xf>
    <xf numFmtId="0" fontId="2" fillId="0" borderId="5" xfId="2" applyBorder="1"/>
    <xf numFmtId="49" fontId="2" fillId="2" borderId="2" xfId="2" applyNumberFormat="1" applyFont="1" applyFill="1" applyBorder="1" applyAlignment="1" applyProtection="1">
      <protection locked="0"/>
    </xf>
    <xf numFmtId="0" fontId="2" fillId="0" borderId="9" xfId="2" applyBorder="1"/>
    <xf numFmtId="0" fontId="3" fillId="0" borderId="0" xfId="2" applyFont="1" applyBorder="1" applyAlignment="1">
      <alignment horizontal="center" wrapText="1"/>
    </xf>
    <xf numFmtId="0" fontId="2" fillId="3" borderId="0" xfId="2" applyFill="1" applyBorder="1"/>
    <xf numFmtId="165" fontId="2" fillId="3" borderId="0" xfId="2" applyNumberFormat="1" applyFill="1" applyBorder="1" applyProtection="1"/>
    <xf numFmtId="165" fontId="2" fillId="3" borderId="0" xfId="2" applyNumberFormat="1" applyFill="1" applyBorder="1"/>
    <xf numFmtId="0" fontId="2" fillId="2" borderId="4" xfId="2" applyFill="1" applyBorder="1" applyProtection="1">
      <protection locked="0"/>
    </xf>
    <xf numFmtId="0" fontId="9" fillId="0" borderId="0" xfId="2" applyFont="1"/>
    <xf numFmtId="49" fontId="2" fillId="2" borderId="2" xfId="2" applyNumberFormat="1" applyFill="1" applyBorder="1" applyAlignment="1" applyProtection="1">
      <protection locked="0"/>
    </xf>
    <xf numFmtId="165" fontId="2" fillId="2" borderId="10" xfId="2" applyNumberFormat="1" applyFill="1" applyBorder="1" applyProtection="1">
      <protection locked="0"/>
    </xf>
    <xf numFmtId="49" fontId="2" fillId="2" borderId="8" xfId="2" applyNumberFormat="1" applyFill="1" applyBorder="1" applyAlignment="1" applyProtection="1">
      <protection locked="0"/>
    </xf>
    <xf numFmtId="165" fontId="2" fillId="3" borderId="0" xfId="2" applyNumberFormat="1" applyFill="1" applyBorder="1" applyProtection="1">
      <protection locked="0"/>
    </xf>
    <xf numFmtId="165" fontId="2" fillId="3" borderId="4" xfId="2" applyNumberFormat="1" applyFill="1" applyBorder="1"/>
    <xf numFmtId="165" fontId="2" fillId="2" borderId="1" xfId="2" applyNumberFormat="1" applyFill="1" applyBorder="1" applyProtection="1">
      <protection locked="0"/>
    </xf>
    <xf numFmtId="0" fontId="3" fillId="0" borderId="0" xfId="2" applyFont="1" applyBorder="1"/>
    <xf numFmtId="0" fontId="2" fillId="0" borderId="7" xfId="2" applyBorder="1" applyAlignment="1">
      <alignment horizontal="left"/>
    </xf>
    <xf numFmtId="0" fontId="3" fillId="0" borderId="7" xfId="2" applyFont="1" applyBorder="1"/>
    <xf numFmtId="0" fontId="2" fillId="0" borderId="7" xfId="2" applyBorder="1"/>
    <xf numFmtId="0" fontId="2" fillId="0" borderId="0" xfId="2" applyFill="1" applyBorder="1"/>
    <xf numFmtId="10" fontId="2" fillId="2" borderId="4" xfId="2" applyNumberFormat="1" applyFill="1" applyBorder="1" applyProtection="1">
      <protection locked="0"/>
    </xf>
    <xf numFmtId="0" fontId="2" fillId="0" borderId="0" xfId="2" applyFont="1" applyAlignment="1"/>
    <xf numFmtId="49" fontId="2" fillId="2" borderId="8" xfId="2" applyNumberFormat="1" applyFont="1" applyFill="1" applyBorder="1" applyAlignment="1" applyProtection="1">
      <protection locked="0"/>
    </xf>
    <xf numFmtId="0" fontId="3" fillId="0" borderId="0" xfId="2" applyFont="1" applyAlignment="1" applyProtection="1">
      <alignment horizontal="center" vertical="center" wrapText="1"/>
    </xf>
    <xf numFmtId="0" fontId="3" fillId="0" borderId="0" xfId="2" applyFont="1" applyFill="1" applyBorder="1" applyAlignment="1" applyProtection="1">
      <alignment horizontal="center" vertical="center" wrapText="1"/>
    </xf>
    <xf numFmtId="0" fontId="3" fillId="5" borderId="0" xfId="2" applyFont="1" applyFill="1" applyBorder="1" applyProtection="1"/>
    <xf numFmtId="0" fontId="3" fillId="6" borderId="0" xfId="2" applyFont="1" applyFill="1" applyBorder="1" applyAlignment="1" applyProtection="1">
      <alignment vertical="top"/>
    </xf>
    <xf numFmtId="0" fontId="3" fillId="7" borderId="0" xfId="2" applyFont="1" applyFill="1" applyProtection="1"/>
    <xf numFmtId="0" fontId="2" fillId="0" borderId="4" xfId="2" applyFont="1" applyBorder="1" applyAlignment="1" applyProtection="1">
      <alignment vertical="center" wrapText="1"/>
    </xf>
    <xf numFmtId="0" fontId="3" fillId="0" borderId="0" xfId="2" applyFont="1" applyFill="1" applyBorder="1" applyAlignment="1" applyProtection="1">
      <alignment horizontal="right" vertical="center" wrapText="1"/>
    </xf>
    <xf numFmtId="0" fontId="3" fillId="6" borderId="0" xfId="2" applyFont="1" applyFill="1" applyAlignment="1">
      <alignment vertical="top"/>
    </xf>
    <xf numFmtId="0" fontId="10" fillId="0" borderId="4" xfId="0" applyFont="1" applyBorder="1" applyAlignment="1">
      <alignment wrapText="1"/>
    </xf>
    <xf numFmtId="0" fontId="12" fillId="0" borderId="0" xfId="0" applyFont="1" applyBorder="1" applyAlignment="1">
      <alignment horizontal="center" vertical="center"/>
    </xf>
    <xf numFmtId="0" fontId="13" fillId="0" borderId="0" xfId="0" applyFont="1" applyBorder="1"/>
    <xf numFmtId="0" fontId="13" fillId="0" borderId="0" xfId="0" applyFont="1"/>
    <xf numFmtId="0" fontId="14" fillId="0" borderId="0" xfId="0" applyFont="1" applyBorder="1" applyAlignment="1">
      <alignment horizontal="center" vertical="center"/>
    </xf>
    <xf numFmtId="0" fontId="13" fillId="0" borderId="4" xfId="0" applyFont="1" applyBorder="1" applyAlignment="1">
      <alignment horizontal="center" vertical="center" wrapText="1"/>
    </xf>
    <xf numFmtId="0" fontId="14" fillId="0" borderId="0" xfId="0" applyFont="1" applyBorder="1" applyAlignment="1">
      <alignment vertical="center" wrapText="1"/>
    </xf>
    <xf numFmtId="0" fontId="14" fillId="0" borderId="0" xfId="0" applyFont="1" applyBorder="1" applyAlignment="1">
      <alignment horizontal="center" vertical="center" wrapText="1"/>
    </xf>
    <xf numFmtId="0" fontId="11" fillId="0" borderId="0" xfId="0" applyFont="1" applyBorder="1" applyAlignment="1">
      <alignment vertical="center"/>
    </xf>
    <xf numFmtId="0" fontId="11" fillId="0" borderId="0" xfId="0" applyFont="1" applyBorder="1" applyAlignment="1">
      <alignment vertical="center" wrapText="1"/>
    </xf>
    <xf numFmtId="0" fontId="13" fillId="0" borderId="0" xfId="0" applyFont="1" applyBorder="1" applyAlignment="1"/>
    <xf numFmtId="0" fontId="13" fillId="0" borderId="0" xfId="0" applyFont="1" applyBorder="1" applyAlignment="1">
      <alignment wrapText="1"/>
    </xf>
    <xf numFmtId="0" fontId="13" fillId="0" borderId="0" xfId="0" applyFont="1" applyAlignment="1">
      <alignment wrapText="1"/>
    </xf>
    <xf numFmtId="0" fontId="14" fillId="11" borderId="4" xfId="0" applyFont="1" applyFill="1" applyBorder="1" applyAlignment="1">
      <alignment horizontal="center" vertical="center" wrapText="1"/>
    </xf>
    <xf numFmtId="0" fontId="3" fillId="11" borderId="4" xfId="2" applyFont="1" applyFill="1" applyBorder="1" applyAlignment="1" applyProtection="1">
      <alignment horizontal="center" vertical="center" wrapText="1"/>
    </xf>
    <xf numFmtId="0" fontId="3" fillId="11" borderId="4" xfId="2" applyFont="1" applyFill="1" applyBorder="1" applyAlignment="1">
      <alignment horizontal="center" vertical="center" wrapText="1"/>
    </xf>
    <xf numFmtId="0" fontId="13" fillId="0" borderId="4" xfId="0" applyFont="1" applyBorder="1" applyAlignment="1">
      <alignment wrapText="1"/>
    </xf>
    <xf numFmtId="166" fontId="13" fillId="0" borderId="0" xfId="0" applyNumberFormat="1" applyFont="1" applyBorder="1" applyAlignment="1">
      <alignment wrapText="1"/>
    </xf>
    <xf numFmtId="0" fontId="3" fillId="11" borderId="4" xfId="2" applyNumberFormat="1" applyFont="1" applyFill="1" applyBorder="1" applyAlignment="1">
      <alignment horizontal="center" vertical="center" wrapText="1"/>
    </xf>
    <xf numFmtId="0" fontId="13" fillId="0" borderId="0" xfId="0" applyFont="1" applyFill="1" applyBorder="1"/>
    <xf numFmtId="0" fontId="15" fillId="0" borderId="0" xfId="0" applyFont="1" applyFill="1" applyBorder="1" applyAlignment="1">
      <alignment horizontal="center" vertical="center" wrapText="1"/>
    </xf>
    <xf numFmtId="0" fontId="14" fillId="0" borderId="0" xfId="0" applyFont="1" applyAlignment="1">
      <alignment horizontal="center"/>
    </xf>
    <xf numFmtId="0" fontId="14" fillId="10" borderId="0" xfId="0" applyFont="1" applyFill="1" applyBorder="1" applyAlignment="1">
      <alignment horizontal="left" vertical="center" wrapText="1"/>
    </xf>
    <xf numFmtId="166" fontId="15" fillId="6" borderId="0" xfId="1" applyNumberFormat="1" applyFont="1" applyFill="1" applyBorder="1"/>
    <xf numFmtId="0" fontId="13" fillId="9" borderId="0" xfId="0" applyFont="1" applyFill="1" applyBorder="1" applyAlignment="1">
      <alignment vertical="top"/>
    </xf>
    <xf numFmtId="0" fontId="10" fillId="0" borderId="0" xfId="0" applyFont="1" applyAlignment="1">
      <alignment horizontal="right" vertical="center" wrapText="1"/>
    </xf>
    <xf numFmtId="0" fontId="3" fillId="8" borderId="0" xfId="2" applyFont="1" applyFill="1" applyProtection="1"/>
    <xf numFmtId="0" fontId="2" fillId="4" borderId="4" xfId="2" applyFill="1" applyBorder="1"/>
    <xf numFmtId="49" fontId="2" fillId="2" borderId="12" xfId="2" applyNumberFormat="1" applyFont="1" applyFill="1" applyBorder="1" applyAlignment="1" applyProtection="1">
      <protection locked="0"/>
    </xf>
    <xf numFmtId="165" fontId="2" fillId="2" borderId="12" xfId="2" applyNumberFormat="1" applyFill="1" applyBorder="1" applyProtection="1">
      <protection locked="0"/>
    </xf>
    <xf numFmtId="165" fontId="2" fillId="3" borderId="8" xfId="2" applyNumberFormat="1" applyFill="1" applyBorder="1" applyProtection="1"/>
    <xf numFmtId="0" fontId="2" fillId="4" borderId="2" xfId="2" applyFill="1" applyBorder="1"/>
    <xf numFmtId="0" fontId="2" fillId="8" borderId="0" xfId="2" applyFill="1" applyBorder="1"/>
    <xf numFmtId="0" fontId="3" fillId="0" borderId="0" xfId="2" applyFont="1" applyBorder="1" applyAlignment="1">
      <alignment wrapText="1"/>
    </xf>
    <xf numFmtId="165" fontId="2" fillId="11" borderId="2" xfId="2" applyNumberFormat="1" applyFill="1" applyBorder="1" applyProtection="1">
      <protection locked="0"/>
    </xf>
    <xf numFmtId="165" fontId="2" fillId="11" borderId="4" xfId="2" applyNumberFormat="1" applyFill="1" applyBorder="1" applyProtection="1"/>
    <xf numFmtId="0" fontId="2" fillId="0" borderId="0" xfId="2" applyAlignment="1">
      <alignment horizontal="right"/>
    </xf>
    <xf numFmtId="0" fontId="14" fillId="0" borderId="4" xfId="0" applyFont="1" applyBorder="1" applyAlignment="1">
      <alignment horizontal="center" vertical="center" wrapText="1"/>
    </xf>
    <xf numFmtId="165" fontId="2" fillId="12" borderId="4" xfId="2" applyNumberFormat="1" applyFill="1" applyBorder="1"/>
    <xf numFmtId="49" fontId="2" fillId="4" borderId="3" xfId="2" applyNumberFormat="1" applyFill="1" applyBorder="1" applyAlignment="1" applyProtection="1">
      <alignment shrinkToFit="1"/>
      <protection locked="0"/>
    </xf>
    <xf numFmtId="0" fontId="2" fillId="4" borderId="3" xfId="2" applyFill="1" applyBorder="1" applyAlignment="1" applyProtection="1">
      <alignment shrinkToFit="1"/>
      <protection locked="0"/>
    </xf>
    <xf numFmtId="3" fontId="2" fillId="4" borderId="3" xfId="2" applyNumberFormat="1" applyFill="1" applyBorder="1" applyAlignment="1" applyProtection="1">
      <alignment shrinkToFit="1"/>
      <protection locked="0"/>
    </xf>
    <xf numFmtId="0" fontId="2" fillId="4" borderId="0" xfId="2" applyFill="1"/>
    <xf numFmtId="164" fontId="2" fillId="4" borderId="3" xfId="2" applyNumberFormat="1" applyFill="1" applyBorder="1" applyAlignment="1" applyProtection="1">
      <alignment shrinkToFit="1"/>
      <protection locked="0"/>
    </xf>
    <xf numFmtId="165" fontId="2" fillId="11" borderId="2" xfId="2" applyNumberFormat="1" applyFill="1" applyBorder="1" applyProtection="1"/>
    <xf numFmtId="10" fontId="0" fillId="12" borderId="4" xfId="4" applyNumberFormat="1" applyFont="1" applyFill="1" applyBorder="1" applyProtection="1"/>
    <xf numFmtId="165" fontId="2" fillId="11" borderId="10" xfId="2" applyNumberFormat="1" applyFill="1" applyBorder="1"/>
    <xf numFmtId="165" fontId="2" fillId="2" borderId="8" xfId="2" applyNumberFormat="1" applyFill="1" applyBorder="1" applyProtection="1">
      <protection locked="0"/>
    </xf>
    <xf numFmtId="49" fontId="2" fillId="8" borderId="0" xfId="2" applyNumberFormat="1" applyFill="1" applyBorder="1" applyAlignment="1" applyProtection="1">
      <alignment shrinkToFit="1"/>
      <protection locked="0"/>
    </xf>
    <xf numFmtId="0" fontId="2" fillId="8" borderId="0" xfId="2" applyFill="1" applyBorder="1" applyAlignment="1" applyProtection="1">
      <alignment shrinkToFit="1"/>
      <protection locked="0"/>
    </xf>
    <xf numFmtId="3" fontId="2" fillId="8" borderId="0" xfId="2" applyNumberFormat="1" applyFill="1" applyBorder="1" applyAlignment="1" applyProtection="1">
      <alignment shrinkToFit="1"/>
      <protection locked="0"/>
    </xf>
    <xf numFmtId="0" fontId="2" fillId="8" borderId="0" xfId="2" applyFill="1"/>
    <xf numFmtId="164" fontId="2" fillId="8" borderId="0" xfId="2" applyNumberFormat="1" applyFill="1" applyBorder="1" applyAlignment="1" applyProtection="1">
      <alignment shrinkToFit="1"/>
      <protection locked="0"/>
    </xf>
    <xf numFmtId="165" fontId="2" fillId="8" borderId="0" xfId="2" applyNumberFormat="1" applyFill="1" applyBorder="1" applyProtection="1">
      <protection locked="0"/>
    </xf>
    <xf numFmtId="165" fontId="2" fillId="8" borderId="0" xfId="2" applyNumberFormat="1" applyFill="1" applyBorder="1" applyProtection="1"/>
    <xf numFmtId="167" fontId="2" fillId="12" borderId="10" xfId="2" applyNumberFormat="1" applyFill="1" applyBorder="1"/>
    <xf numFmtId="167" fontId="2" fillId="12" borderId="4" xfId="2" applyNumberFormat="1" applyFill="1" applyBorder="1"/>
    <xf numFmtId="167" fontId="2" fillId="12" borderId="4" xfId="2" applyNumberFormat="1" applyFill="1" applyBorder="1" applyProtection="1"/>
    <xf numFmtId="167" fontId="2" fillId="12" borderId="2" xfId="2" applyNumberFormat="1" applyFill="1" applyBorder="1" applyProtection="1"/>
    <xf numFmtId="167" fontId="2" fillId="11" borderId="2" xfId="2" applyNumberFormat="1" applyFill="1" applyBorder="1" applyProtection="1"/>
    <xf numFmtId="167" fontId="2" fillId="12" borderId="11" xfId="2" applyNumberFormat="1" applyFill="1" applyBorder="1"/>
    <xf numFmtId="0" fontId="6" fillId="0" borderId="0" xfId="2" applyFont="1" applyFill="1" applyBorder="1" applyAlignment="1">
      <alignment vertical="justify" wrapText="1"/>
    </xf>
    <xf numFmtId="0" fontId="7" fillId="0" borderId="0" xfId="2" applyFont="1" applyAlignment="1">
      <alignment vertical="justify" wrapText="1"/>
    </xf>
    <xf numFmtId="0" fontId="7" fillId="0" borderId="0" xfId="2" applyFont="1" applyAlignment="1"/>
    <xf numFmtId="0" fontId="4" fillId="0" borderId="0" xfId="2" applyFont="1" applyAlignment="1">
      <alignment horizontal="center"/>
    </xf>
    <xf numFmtId="0" fontId="11" fillId="0" borderId="4" xfId="0" applyFont="1" applyBorder="1" applyAlignment="1">
      <alignment horizontal="center" vertical="center" wrapText="1"/>
    </xf>
    <xf numFmtId="0" fontId="11" fillId="0" borderId="0" xfId="0" applyFont="1" applyAlignment="1">
      <alignment horizontal="center" wrapText="1"/>
    </xf>
  </cellXfs>
  <cellStyles count="5">
    <cellStyle name="Currency" xfId="1" builtinId="4"/>
    <cellStyle name="Hyperlink 3" xfId="3" xr:uid="{00000000-0005-0000-0000-000001000000}"/>
    <cellStyle name="Normal" xfId="0" builtinId="0"/>
    <cellStyle name="Normal 2" xfId="2" xr:uid="{00000000-0005-0000-0000-000003000000}"/>
    <cellStyle name="Percent 2" xfId="4"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externalLink" Target="externalLinks/externalLink8.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externalLink" Target="externalLinks/externalLink7.xml"/><Relationship Id="rId5" Type="http://schemas.openxmlformats.org/officeDocument/2006/relationships/externalLink" Target="externalLinks/externalLink1.xml"/><Relationship Id="rId15" Type="http://schemas.openxmlformats.org/officeDocument/2006/relationships/sharedStrings" Target="sharedStrings.xml"/><Relationship Id="rId10" Type="http://schemas.openxmlformats.org/officeDocument/2006/relationships/externalLink" Target="externalLinks/externalLink6.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waugustin\Local%20Settings\Temp\DOCUME~1\GHEMIN~1\LOCALS~1\Temp\UMMS_BudBk_FY06_draftv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RATES\ANU_FILE\FY%202011\UMMC\UMH\Annual%20Filing%20Model\UMH%20AF_2011_v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Profs\CLIENTS%20-%20DATA%20FILES\2015\UMMS\Annual%20Filings%20FY%2014\SJMC\SJMC%20Annual%20Filing%202014_Final2%20(unlinked).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BMAS\MASTER\FY03\Control%20Structure\Control%20Structure%20FY03%20060203.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09%20HSCRC\Annual%20Report%202009\Submission%202009\0010%20DGH%20AF_2009%20Submission%2011032009.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RATES\ANU_FILE\FY%202008\JLK\JLK%20-%20AF_2008%20(Volume%20Adjustment).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V:\VP%20&amp;%20DirF&amp;A\Sherry%20Fluke\EBCA%20Budget%20FY2014\EBCA_JHHS_FY2014_MasterBook_JUN2014_071414_SF.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Users\mjackson\Documents\Desktop%20-%20Copy\CommunityBenefits-CHNA\CHNA-CBCombined_Mockup_V4_9_1_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6 BUD IS"/>
      <sheetName val="p7 CONS IS"/>
      <sheetName val="p8 CONS BS"/>
      <sheetName val="p9 NARF"/>
      <sheetName val="p10 CF"/>
      <sheetName val="p11 EBIDA"/>
      <sheetName val="p12 RATIOS"/>
      <sheetName val="p13 SRCS"/>
      <sheetName val="p14 USES"/>
      <sheetName val="p26 UMSH IS"/>
      <sheetName val="p27 JLK IS"/>
      <sheetName val="p28 MGHS IS"/>
      <sheetName val="p29 NAHS IS"/>
      <sheetName val="is fy01"/>
      <sheetName val="is fy02"/>
      <sheetName val="is fy03"/>
      <sheetName val="is fy04"/>
      <sheetName val="proj bs"/>
      <sheetName val="bud bs"/>
      <sheetName val="proj is"/>
      <sheetName val="bud is"/>
      <sheetName val="GAAP JE"/>
      <sheetName val="ELIMS"/>
      <sheetName val="Ummcsh"/>
      <sheetName val="UMMCSH ratios for hank"/>
      <sheetName val="UCare"/>
      <sheetName val="Kernan"/>
      <sheetName val="Kern End"/>
      <sheetName val="MGHS"/>
      <sheetName val="NAHS"/>
      <sheetName val="Fdtn"/>
      <sheetName val="Shipley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 Info"/>
      <sheetName val="Master Table (DO NOT HIDE)"/>
      <sheetName val="Input M"/>
      <sheetName val="Input TB"/>
      <sheetName val="Expense TB"/>
      <sheetName val="Revenue"/>
      <sheetName val="Volume"/>
      <sheetName val="Statistic (Js) Input"/>
      <sheetName val="DP1 Input"/>
      <sheetName val="RE Input"/>
      <sheetName val="PDA Input"/>
      <sheetName val="P1 Input"/>
      <sheetName val="P2 Input"/>
      <sheetName val="P3 Input"/>
      <sheetName val="P4 Input"/>
      <sheetName val="Don Service Exp"/>
      <sheetName val="ACS Input"/>
      <sheetName val="E,F,UR Alloc"/>
      <sheetName val="PY RO"/>
      <sheetName val="URS Input"/>
      <sheetName val="H1_H4 Input"/>
      <sheetName val="H2 Input"/>
      <sheetName val="Equip Fac Allow_Hist Lease Pur"/>
      <sheetName val="G_GR Input"/>
      <sheetName val="OFC Input"/>
      <sheetName val="SB Input"/>
      <sheetName val="AHA Input"/>
      <sheetName val="TRE Input"/>
      <sheetName val="RAT Sched"/>
      <sheetName val="AMS Sched"/>
      <sheetName val="Trauma Standby"/>
      <sheetName val="Trauma Dept"/>
      <sheetName val="XX"/>
      <sheetName val="V1"/>
      <sheetName val="V2"/>
      <sheetName val="V3"/>
      <sheetName val="V5"/>
      <sheetName val="UA"/>
      <sheetName val="P1"/>
      <sheetName val="P2"/>
      <sheetName val="P3"/>
      <sheetName val="P4"/>
      <sheetName val="P5"/>
      <sheetName val="C"/>
      <sheetName val="D"/>
      <sheetName val="Es"/>
      <sheetName val="Fs"/>
      <sheetName val="OADP"/>
      <sheetName val="RE"/>
      <sheetName val="RER"/>
      <sheetName val="AHA"/>
      <sheetName val="Js"/>
      <sheetName val="H1"/>
      <sheetName val="H2"/>
      <sheetName val="H3"/>
      <sheetName val="H4"/>
      <sheetName val="GR"/>
      <sheetName val="PDA"/>
      <sheetName val="Ms"/>
      <sheetName val="ACS"/>
      <sheetName val="UR"/>
      <sheetName val="URS"/>
      <sheetName val="TRE"/>
      <sheetName val="RAT"/>
      <sheetName val="AMS"/>
      <sheetName val="SB"/>
      <sheetName val="SBC"/>
      <sheetName val="MTC"/>
      <sheetName val="S1"/>
      <sheetName val="S2"/>
      <sheetName val="S3"/>
      <sheetName val="S4"/>
      <sheetName val="S5"/>
      <sheetName val="S6"/>
      <sheetName val="E_I"/>
      <sheetName val="E_II"/>
      <sheetName val="E_II (b)"/>
      <sheetName val="E_III"/>
      <sheetName val="E_IV"/>
      <sheetName val="E_V"/>
      <sheetName val="E_VI"/>
      <sheetName val="E_VII"/>
      <sheetName val="E_VIII"/>
      <sheetName val="E_IX"/>
      <sheetName val="E_X"/>
      <sheetName val="E_XI"/>
      <sheetName val="E_XII"/>
      <sheetName val="E_XIII"/>
      <sheetName val="E_XIV"/>
      <sheetName val="Hospital Phys Cost"/>
      <sheetName val="Med Ed Cost"/>
      <sheetName val="RR"/>
      <sheetName val="PY_M"/>
      <sheetName val="EC"/>
      <sheetName val="Instructions"/>
      <sheetName val="Rct (DON'T HIDE)"/>
      <sheetName val="Cvr (DON'T HIDE)"/>
      <sheetName val="Sig (DON'T HIDE)"/>
      <sheetName val="Sch"/>
      <sheetName val="cdefhpv"/>
      <sheetName val="rev5pda"/>
      <sheetName val="Prin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 Info"/>
      <sheetName val="Master Table (DO NOT HIDE)"/>
      <sheetName val="Input M"/>
      <sheetName val="Input TB"/>
      <sheetName val="Expense TB"/>
      <sheetName val="Revenue"/>
      <sheetName val="Volume"/>
      <sheetName val="Statistic (Js) Input"/>
      <sheetName val="DP1 Input"/>
      <sheetName val="RE Input"/>
      <sheetName val="PDA Input"/>
      <sheetName val="P1 Input"/>
      <sheetName val="P2 Input"/>
      <sheetName val="P3 Input"/>
      <sheetName val="P4 Input"/>
      <sheetName val="Don Service Exp"/>
      <sheetName val="ACS Input"/>
      <sheetName val="E,F,UR Alloc"/>
      <sheetName val="PY RO"/>
      <sheetName val="URS Input"/>
      <sheetName val="H1_H4 Input"/>
      <sheetName val="H2 Input"/>
      <sheetName val="Equip Fac Allow_Hist Lease Pur"/>
      <sheetName val="G_GR Input"/>
      <sheetName val="OFC Input"/>
      <sheetName val="SB Input"/>
      <sheetName val="AHA Input"/>
      <sheetName val="TRE Input"/>
      <sheetName val="RAT Sched"/>
      <sheetName val="AMS Sched"/>
      <sheetName val="Trauma Standby"/>
      <sheetName val="Trauma Dept"/>
      <sheetName val="XX"/>
      <sheetName val="V1"/>
      <sheetName val="V2"/>
      <sheetName val="V3"/>
      <sheetName val="V5"/>
      <sheetName val="UA"/>
      <sheetName val="P1"/>
      <sheetName val="P2"/>
      <sheetName val="P3"/>
      <sheetName val="P4"/>
      <sheetName val="P5"/>
      <sheetName val="C"/>
      <sheetName val="D"/>
      <sheetName val="Es"/>
      <sheetName val="Fs"/>
      <sheetName val="OADP"/>
      <sheetName val="RE"/>
      <sheetName val="RER"/>
      <sheetName val="AHA"/>
      <sheetName val="Js"/>
      <sheetName val="H1"/>
      <sheetName val="H2"/>
      <sheetName val="H3"/>
      <sheetName val="H4"/>
      <sheetName val="GR"/>
      <sheetName val="PDA"/>
      <sheetName val="Ms"/>
      <sheetName val="ACS"/>
      <sheetName val="UR"/>
      <sheetName val="URS"/>
      <sheetName val="TRE"/>
      <sheetName val="RAT"/>
      <sheetName val="AMS"/>
      <sheetName val="SB"/>
      <sheetName val="SBC"/>
      <sheetName val="MTC"/>
      <sheetName val="S1"/>
      <sheetName val="S2"/>
      <sheetName val="S3"/>
      <sheetName val="S4"/>
      <sheetName val="S5"/>
      <sheetName val="S7"/>
      <sheetName val="E_I"/>
      <sheetName val="E_II (a)"/>
      <sheetName val="E_II (b)"/>
      <sheetName val="E_III"/>
      <sheetName val="E_IV"/>
      <sheetName val="E_V"/>
      <sheetName val="E_VI"/>
      <sheetName val="E_VII"/>
      <sheetName val="E_VIII"/>
      <sheetName val="E_IX"/>
      <sheetName val="E_X"/>
      <sheetName val="E_XI"/>
      <sheetName val="E_XII"/>
      <sheetName val="E_XIII"/>
      <sheetName val="E_XIV"/>
      <sheetName val="E_XV"/>
      <sheetName val="E_XVI"/>
      <sheetName val="E_XVII"/>
      <sheetName val="E_XVIII"/>
      <sheetName val="E_XIX"/>
      <sheetName val="Exhibits Formatting"/>
      <sheetName val="cdef2013 - D"/>
      <sheetName val="rev5pda2013 - M"/>
      <sheetName val="HSCRC Rates By Center 2014"/>
      <sheetName val="FY 2013 - RE"/>
      <sheetName val="FY 2013 - UA"/>
      <sheetName val="cdef2013 - C"/>
      <sheetName val="RR (a)"/>
      <sheetName val="RR (b)"/>
      <sheetName val="Provider IDs"/>
      <sheetName val="PY_M"/>
      <sheetName val="EC"/>
      <sheetName val="Instructions"/>
      <sheetName val="Rct (DON'T HIDE)"/>
      <sheetName val="Cvr (DON'T HIDE)"/>
      <sheetName val="Sig (DON'T HIDE)"/>
      <sheetName val="Sch"/>
      <sheetName val="cdefhpv"/>
      <sheetName val="rev5pda"/>
      <sheetName val="Print"/>
    </sheetNames>
    <sheetDataSet>
      <sheetData sheetId="0">
        <row r="4">
          <cell r="B4">
            <v>210063</v>
          </cell>
        </row>
      </sheetData>
      <sheetData sheetId="1" refreshError="1"/>
      <sheetData sheetId="2">
        <row r="5">
          <cell r="B5" t="str">
            <v>UNITS</v>
          </cell>
          <cell r="D5" t="str">
            <v>PAT CARE</v>
          </cell>
          <cell r="E5" t="str">
            <v>OTHER</v>
          </cell>
          <cell r="G5" t="str">
            <v>PHYSICIAN</v>
          </cell>
          <cell r="H5" t="str">
            <v>RESIDENT</v>
          </cell>
        </row>
        <row r="6">
          <cell r="B6" t="str">
            <v>OF</v>
          </cell>
          <cell r="C6" t="str">
            <v>DIRECT</v>
          </cell>
          <cell r="D6" t="str">
            <v>OVERHEAD</v>
          </cell>
          <cell r="E6" t="str">
            <v>OVERHEAD</v>
          </cell>
          <cell r="F6" t="str">
            <v>N/A</v>
          </cell>
          <cell r="G6" t="str">
            <v>SUPPORT</v>
          </cell>
          <cell r="H6" t="str">
            <v>INTERN</v>
          </cell>
          <cell r="I6" t="str">
            <v>LEVEL</v>
          </cell>
        </row>
        <row r="7">
          <cell r="B7" t="str">
            <v>MEASURE</v>
          </cell>
          <cell r="C7" t="str">
            <v>EXPENSES</v>
          </cell>
          <cell r="D7" t="str">
            <v>EXPENSES</v>
          </cell>
          <cell r="E7" t="str">
            <v>EXPENSES</v>
          </cell>
          <cell r="G7" t="str">
            <v>EXPENSES</v>
          </cell>
          <cell r="H7" t="str">
            <v>EXPENSES</v>
          </cell>
          <cell r="I7" t="str">
            <v>I</v>
          </cell>
        </row>
        <row r="9">
          <cell r="A9" t="str">
            <v>CODE</v>
          </cell>
          <cell r="B9" t="str">
            <v>COL 1</v>
          </cell>
          <cell r="C9" t="str">
            <v>COL 2</v>
          </cell>
          <cell r="D9" t="str">
            <v>COL 3</v>
          </cell>
          <cell r="E9" t="str">
            <v>COL 4</v>
          </cell>
          <cell r="F9" t="str">
            <v>COL 5</v>
          </cell>
          <cell r="G9" t="str">
            <v>COL 6</v>
          </cell>
          <cell r="H9" t="str">
            <v>COL 7</v>
          </cell>
          <cell r="I9" t="str">
            <v>COL 8</v>
          </cell>
        </row>
        <row r="10">
          <cell r="A10" t="str">
            <v>MSG</v>
          </cell>
          <cell r="B10">
            <v>43801</v>
          </cell>
          <cell r="C10">
            <v>27547.702819874721</v>
          </cell>
          <cell r="D10">
            <v>7621.1544327530046</v>
          </cell>
          <cell r="E10">
            <v>8637.2075233668711</v>
          </cell>
          <cell r="F10" t="str">
            <v xml:space="preserve"> /////////</v>
          </cell>
          <cell r="G10">
            <v>466.72997993071078</v>
          </cell>
          <cell r="H10">
            <v>0</v>
          </cell>
          <cell r="I10">
            <v>44272.794755925308</v>
          </cell>
        </row>
        <row r="11">
          <cell r="A11" t="str">
            <v>PED</v>
          </cell>
          <cell r="B11">
            <v>0</v>
          </cell>
          <cell r="C11">
            <v>0</v>
          </cell>
          <cell r="D11">
            <v>0</v>
          </cell>
          <cell r="E11">
            <v>0</v>
          </cell>
          <cell r="F11" t="str">
            <v xml:space="preserve"> /////////</v>
          </cell>
          <cell r="G11">
            <v>0</v>
          </cell>
          <cell r="H11">
            <v>0</v>
          </cell>
          <cell r="I11">
            <v>0</v>
          </cell>
        </row>
        <row r="12">
          <cell r="A12" t="str">
            <v>PSY</v>
          </cell>
          <cell r="B12">
            <v>5490</v>
          </cell>
          <cell r="C12">
            <v>3239.0422893270052</v>
          </cell>
          <cell r="D12">
            <v>890.01961784726507</v>
          </cell>
          <cell r="E12">
            <v>1015.3528015196043</v>
          </cell>
          <cell r="F12" t="str">
            <v xml:space="preserve"> /////////</v>
          </cell>
          <cell r="G12">
            <v>0</v>
          </cell>
          <cell r="H12">
            <v>0</v>
          </cell>
          <cell r="I12">
            <v>5144.4147086938747</v>
          </cell>
        </row>
        <row r="13">
          <cell r="A13" t="str">
            <v>OBS</v>
          </cell>
          <cell r="B13">
            <v>5563</v>
          </cell>
          <cell r="C13">
            <v>1937.8835006195845</v>
          </cell>
          <cell r="D13">
            <v>784.08116274256099</v>
          </cell>
          <cell r="E13">
            <v>615.96367050484162</v>
          </cell>
          <cell r="F13" t="str">
            <v xml:space="preserve"> /////////</v>
          </cell>
          <cell r="G13">
            <v>0</v>
          </cell>
          <cell r="H13">
            <v>0</v>
          </cell>
          <cell r="I13">
            <v>3337.928333866987</v>
          </cell>
        </row>
        <row r="14">
          <cell r="A14" t="str">
            <v>DEF</v>
          </cell>
          <cell r="B14">
            <v>0</v>
          </cell>
          <cell r="C14">
            <v>0</v>
          </cell>
          <cell r="D14">
            <v>0</v>
          </cell>
          <cell r="E14">
            <v>0</v>
          </cell>
          <cell r="F14" t="str">
            <v xml:space="preserve"> /////////</v>
          </cell>
          <cell r="G14">
            <v>0</v>
          </cell>
          <cell r="H14">
            <v>0</v>
          </cell>
          <cell r="I14">
            <v>0</v>
          </cell>
        </row>
        <row r="15">
          <cell r="A15" t="str">
            <v>MIS</v>
          </cell>
          <cell r="B15">
            <v>5436</v>
          </cell>
          <cell r="C15">
            <v>7789.4403556329953</v>
          </cell>
          <cell r="D15">
            <v>1488.7581337189581</v>
          </cell>
          <cell r="E15">
            <v>2419.7937001470655</v>
          </cell>
          <cell r="F15" t="str">
            <v xml:space="preserve"> /////////</v>
          </cell>
          <cell r="G15">
            <v>0</v>
          </cell>
          <cell r="H15">
            <v>0</v>
          </cell>
          <cell r="I15">
            <v>11697.992189499018</v>
          </cell>
        </row>
        <row r="16">
          <cell r="A16" t="str">
            <v>CCU</v>
          </cell>
          <cell r="B16">
            <v>0</v>
          </cell>
          <cell r="C16">
            <v>0</v>
          </cell>
          <cell r="D16">
            <v>0</v>
          </cell>
          <cell r="E16">
            <v>0</v>
          </cell>
          <cell r="F16" t="str">
            <v xml:space="preserve"> /////////</v>
          </cell>
          <cell r="G16">
            <v>0</v>
          </cell>
          <cell r="H16">
            <v>0</v>
          </cell>
          <cell r="I16">
            <v>0</v>
          </cell>
        </row>
        <row r="17">
          <cell r="A17" t="str">
            <v>PIC</v>
          </cell>
          <cell r="B17">
            <v>0</v>
          </cell>
          <cell r="C17">
            <v>0</v>
          </cell>
          <cell r="D17">
            <v>0</v>
          </cell>
          <cell r="E17">
            <v>0</v>
          </cell>
          <cell r="F17" t="str">
            <v xml:space="preserve"> /////////</v>
          </cell>
          <cell r="G17">
            <v>0</v>
          </cell>
          <cell r="H17">
            <v>0</v>
          </cell>
          <cell r="I17">
            <v>0</v>
          </cell>
        </row>
        <row r="18">
          <cell r="A18" t="str">
            <v>NEO</v>
          </cell>
          <cell r="B18">
            <v>3221</v>
          </cell>
          <cell r="C18">
            <v>3949.5717497429428</v>
          </cell>
          <cell r="D18">
            <v>297.98910124194708</v>
          </cell>
          <cell r="E18">
            <v>1211.5207041412007</v>
          </cell>
          <cell r="F18" t="str">
            <v xml:space="preserve"> /////////</v>
          </cell>
          <cell r="G18">
            <v>2.0318942785368561</v>
          </cell>
          <cell r="H18">
            <v>0</v>
          </cell>
          <cell r="I18">
            <v>5461.1134494046273</v>
          </cell>
        </row>
        <row r="19">
          <cell r="A19" t="str">
            <v>BUR</v>
          </cell>
          <cell r="B19">
            <v>0</v>
          </cell>
          <cell r="C19">
            <v>0</v>
          </cell>
          <cell r="D19">
            <v>0</v>
          </cell>
          <cell r="E19">
            <v>0</v>
          </cell>
          <cell r="F19" t="str">
            <v xml:space="preserve"> /////////</v>
          </cell>
          <cell r="G19">
            <v>0</v>
          </cell>
          <cell r="H19">
            <v>0</v>
          </cell>
          <cell r="I19">
            <v>0</v>
          </cell>
        </row>
        <row r="20">
          <cell r="A20" t="str">
            <v>TRM</v>
          </cell>
          <cell r="B20">
            <v>0</v>
          </cell>
          <cell r="C20">
            <v>0</v>
          </cell>
          <cell r="D20">
            <v>0</v>
          </cell>
          <cell r="E20">
            <v>0</v>
          </cell>
          <cell r="F20" t="str">
            <v xml:space="preserve"> /////////</v>
          </cell>
          <cell r="G20">
            <v>0</v>
          </cell>
          <cell r="H20">
            <v>0</v>
          </cell>
          <cell r="I20">
            <v>0</v>
          </cell>
        </row>
        <row r="21">
          <cell r="A21" t="str">
            <v>ONC</v>
          </cell>
          <cell r="B21">
            <v>0</v>
          </cell>
          <cell r="C21">
            <v>0</v>
          </cell>
          <cell r="D21">
            <v>0</v>
          </cell>
          <cell r="E21">
            <v>0</v>
          </cell>
          <cell r="F21" t="str">
            <v xml:space="preserve"> /////////</v>
          </cell>
          <cell r="G21">
            <v>0</v>
          </cell>
          <cell r="H21">
            <v>0</v>
          </cell>
          <cell r="I21">
            <v>0</v>
          </cell>
        </row>
        <row r="22">
          <cell r="A22" t="str">
            <v>NUR</v>
          </cell>
          <cell r="B22">
            <v>4384</v>
          </cell>
          <cell r="C22">
            <v>1216.09121</v>
          </cell>
          <cell r="D22">
            <v>16.676014187722195</v>
          </cell>
          <cell r="E22">
            <v>370.49954787797304</v>
          </cell>
          <cell r="F22" t="str">
            <v xml:space="preserve"> /////////</v>
          </cell>
          <cell r="G22">
            <v>0</v>
          </cell>
          <cell r="H22">
            <v>0</v>
          </cell>
          <cell r="I22">
            <v>1603.2667720656952</v>
          </cell>
        </row>
        <row r="23">
          <cell r="A23" t="str">
            <v>PRE</v>
          </cell>
          <cell r="B23">
            <v>0</v>
          </cell>
          <cell r="C23">
            <v>0</v>
          </cell>
          <cell r="D23">
            <v>0</v>
          </cell>
          <cell r="E23">
            <v>0</v>
          </cell>
          <cell r="F23" t="str">
            <v xml:space="preserve"> /////////</v>
          </cell>
          <cell r="G23">
            <v>0</v>
          </cell>
          <cell r="H23">
            <v>0</v>
          </cell>
          <cell r="I23">
            <v>0</v>
          </cell>
        </row>
        <row r="24">
          <cell r="A24" t="str">
            <v>CHR</v>
          </cell>
          <cell r="B24">
            <v>0</v>
          </cell>
          <cell r="C24">
            <v>0</v>
          </cell>
          <cell r="D24">
            <v>0</v>
          </cell>
          <cell r="E24">
            <v>0</v>
          </cell>
          <cell r="F24" t="str">
            <v xml:space="preserve"> /////////</v>
          </cell>
          <cell r="G24">
            <v>0</v>
          </cell>
          <cell r="H24">
            <v>0</v>
          </cell>
          <cell r="I24">
            <v>0</v>
          </cell>
        </row>
        <row r="25">
          <cell r="A25" t="str">
            <v>EMG</v>
          </cell>
          <cell r="B25">
            <v>486997</v>
          </cell>
          <cell r="C25">
            <v>9472.0940932641788</v>
          </cell>
          <cell r="D25">
            <v>1242.2166772502644</v>
          </cell>
          <cell r="E25">
            <v>3077.2870134523064</v>
          </cell>
          <cell r="F25" t="str">
            <v xml:space="preserve"> /////////</v>
          </cell>
          <cell r="G25">
            <v>0</v>
          </cell>
          <cell r="H25">
            <v>0</v>
          </cell>
          <cell r="I25">
            <v>13791.59778396675</v>
          </cell>
        </row>
        <row r="26">
          <cell r="A26" t="str">
            <v>CL</v>
          </cell>
          <cell r="B26">
            <v>257863</v>
          </cell>
          <cell r="C26">
            <v>6276.5276017304577</v>
          </cell>
          <cell r="D26">
            <v>822.16894701876913</v>
          </cell>
          <cell r="E26">
            <v>2072.1915038225407</v>
          </cell>
          <cell r="F26" t="str">
            <v xml:space="preserve"> /////////</v>
          </cell>
          <cell r="G26">
            <v>0</v>
          </cell>
          <cell r="H26">
            <v>0</v>
          </cell>
          <cell r="I26">
            <v>9170.8880525717686</v>
          </cell>
        </row>
        <row r="27">
          <cell r="A27" t="str">
            <v>PDC</v>
          </cell>
          <cell r="B27">
            <v>1736</v>
          </cell>
          <cell r="C27">
            <v>234.61896250000001</v>
          </cell>
          <cell r="D27">
            <v>14.260386978501545</v>
          </cell>
          <cell r="E27">
            <v>77.552275900601984</v>
          </cell>
          <cell r="F27" t="str">
            <v xml:space="preserve"> /////////</v>
          </cell>
          <cell r="G27">
            <v>0</v>
          </cell>
          <cell r="H27">
            <v>0</v>
          </cell>
          <cell r="I27">
            <v>326.43162537910354</v>
          </cell>
        </row>
        <row r="28">
          <cell r="A28" t="str">
            <v>SDS</v>
          </cell>
          <cell r="B28">
            <v>5523</v>
          </cell>
          <cell r="C28">
            <v>1868.32448</v>
          </cell>
          <cell r="D28">
            <v>214.0682834360467</v>
          </cell>
          <cell r="E28">
            <v>575.57034416671445</v>
          </cell>
          <cell r="F28" t="str">
            <v xml:space="preserve"> /////////</v>
          </cell>
          <cell r="G28">
            <v>0</v>
          </cell>
          <cell r="H28">
            <v>0</v>
          </cell>
          <cell r="I28">
            <v>2657.9631076027608</v>
          </cell>
        </row>
        <row r="29">
          <cell r="A29" t="str">
            <v>DEL</v>
          </cell>
          <cell r="B29">
            <v>97296</v>
          </cell>
          <cell r="C29">
            <v>4211.2879685443313</v>
          </cell>
          <cell r="D29">
            <v>579.16378101559064</v>
          </cell>
          <cell r="E29">
            <v>1408.2553519949056</v>
          </cell>
          <cell r="F29" t="str">
            <v xml:space="preserve"> /////////</v>
          </cell>
          <cell r="G29">
            <v>0</v>
          </cell>
          <cell r="H29">
            <v>0</v>
          </cell>
          <cell r="I29">
            <v>6198.7071015548281</v>
          </cell>
        </row>
        <row r="30">
          <cell r="A30" t="str">
            <v>OR</v>
          </cell>
          <cell r="B30">
            <v>1190372</v>
          </cell>
          <cell r="C30">
            <v>15891.246628009467</v>
          </cell>
          <cell r="D30">
            <v>3272.2986088437638</v>
          </cell>
          <cell r="E30">
            <v>5754.2755295842599</v>
          </cell>
          <cell r="F30" t="str">
            <v xml:space="preserve"> /////////</v>
          </cell>
          <cell r="G30">
            <v>389.00670070521306</v>
          </cell>
          <cell r="H30">
            <v>0</v>
          </cell>
          <cell r="I30">
            <v>25306.827467142706</v>
          </cell>
        </row>
        <row r="31">
          <cell r="A31" t="str">
            <v>ORC</v>
          </cell>
          <cell r="B31">
            <v>4194</v>
          </cell>
          <cell r="C31">
            <v>11.43825</v>
          </cell>
          <cell r="D31">
            <v>2.5538971847254448</v>
          </cell>
          <cell r="E31">
            <v>4.8335195059979874</v>
          </cell>
          <cell r="F31" t="str">
            <v xml:space="preserve"> /////////</v>
          </cell>
          <cell r="G31">
            <v>0</v>
          </cell>
          <cell r="H31">
            <v>0</v>
          </cell>
          <cell r="I31">
            <v>18.82566669072343</v>
          </cell>
        </row>
        <row r="32">
          <cell r="A32" t="str">
            <v>ANS</v>
          </cell>
          <cell r="B32">
            <v>1142348</v>
          </cell>
          <cell r="C32">
            <v>1283.6281209672156</v>
          </cell>
          <cell r="D32">
            <v>93.132725593592113</v>
          </cell>
          <cell r="E32">
            <v>451.5306629353687</v>
          </cell>
          <cell r="F32" t="str">
            <v xml:space="preserve"> /////////</v>
          </cell>
          <cell r="G32">
            <v>0</v>
          </cell>
          <cell r="H32">
            <v>0</v>
          </cell>
          <cell r="I32">
            <v>1828.2915094961763</v>
          </cell>
        </row>
        <row r="33">
          <cell r="A33" t="str">
            <v>LAB</v>
          </cell>
          <cell r="B33">
            <v>11691696</v>
          </cell>
          <cell r="C33">
            <v>10543.677055394794</v>
          </cell>
          <cell r="D33">
            <v>1394.7923830741233</v>
          </cell>
          <cell r="E33">
            <v>3733.8139409373548</v>
          </cell>
          <cell r="F33" t="str">
            <v xml:space="preserve"> /////////</v>
          </cell>
          <cell r="G33">
            <v>0</v>
          </cell>
          <cell r="H33">
            <v>0</v>
          </cell>
          <cell r="I33">
            <v>15672.283379406272</v>
          </cell>
        </row>
        <row r="34">
          <cell r="A34" t="str">
            <v>EKG</v>
          </cell>
          <cell r="B34">
            <v>752547</v>
          </cell>
          <cell r="C34">
            <v>989.82997607410675</v>
          </cell>
          <cell r="D34">
            <v>301.20026624583488</v>
          </cell>
          <cell r="E34">
            <v>363.7701946117291</v>
          </cell>
          <cell r="F34" t="str">
            <v xml:space="preserve"> /////////</v>
          </cell>
          <cell r="G34">
            <v>0.70195985556695129</v>
          </cell>
          <cell r="H34">
            <v>0</v>
          </cell>
          <cell r="I34">
            <v>1655.5023967872376</v>
          </cell>
        </row>
        <row r="35">
          <cell r="A35" t="str">
            <v>IRC</v>
          </cell>
          <cell r="B35">
            <v>130721</v>
          </cell>
          <cell r="C35">
            <v>5618.5887744248394</v>
          </cell>
          <cell r="D35">
            <v>1209.036140238318</v>
          </cell>
          <cell r="E35">
            <v>1977.9599831598819</v>
          </cell>
          <cell r="F35" t="str">
            <v xml:space="preserve"> /////////</v>
          </cell>
          <cell r="G35">
            <v>5.7069947415211528</v>
          </cell>
          <cell r="H35">
            <v>0</v>
          </cell>
          <cell r="I35">
            <v>8811.291892564559</v>
          </cell>
        </row>
        <row r="36">
          <cell r="A36" t="str">
            <v>RAD</v>
          </cell>
          <cell r="B36">
            <v>389100</v>
          </cell>
          <cell r="C36">
            <v>4565.8630791335709</v>
          </cell>
          <cell r="D36">
            <v>997.72531576129109</v>
          </cell>
          <cell r="E36">
            <v>1760.8725485749678</v>
          </cell>
          <cell r="F36" t="str">
            <v xml:space="preserve"> /////////</v>
          </cell>
          <cell r="G36">
            <v>0</v>
          </cell>
          <cell r="H36">
            <v>0</v>
          </cell>
          <cell r="I36">
            <v>7324.4609434698305</v>
          </cell>
        </row>
        <row r="37">
          <cell r="A37" t="str">
            <v>CAT</v>
          </cell>
          <cell r="B37">
            <v>583451</v>
          </cell>
          <cell r="C37">
            <v>1626.2420468019409</v>
          </cell>
          <cell r="D37">
            <v>90.81438948918597</v>
          </cell>
          <cell r="E37">
            <v>618.0990090960729</v>
          </cell>
          <cell r="F37" t="str">
            <v xml:space="preserve"> /////////</v>
          </cell>
          <cell r="G37">
            <v>0</v>
          </cell>
          <cell r="H37">
            <v>0</v>
          </cell>
          <cell r="I37">
            <v>2335.1554453871995</v>
          </cell>
        </row>
        <row r="38">
          <cell r="A38" t="str">
            <v>RAT</v>
          </cell>
          <cell r="B38">
            <v>226184</v>
          </cell>
          <cell r="C38">
            <v>3686.3</v>
          </cell>
          <cell r="D38">
            <v>343.66845530824463</v>
          </cell>
          <cell r="E38">
            <v>1542.353398332504</v>
          </cell>
          <cell r="F38" t="str">
            <v xml:space="preserve"> /////////</v>
          </cell>
          <cell r="G38">
            <v>0</v>
          </cell>
          <cell r="H38">
            <v>0</v>
          </cell>
          <cell r="I38">
            <v>5572.3218536407485</v>
          </cell>
        </row>
        <row r="39">
          <cell r="A39" t="str">
            <v>NUC</v>
          </cell>
          <cell r="B39">
            <v>181014</v>
          </cell>
          <cell r="C39">
            <v>2145.9086124702253</v>
          </cell>
          <cell r="D39">
            <v>804.33673879542664</v>
          </cell>
          <cell r="E39">
            <v>890.9790804922294</v>
          </cell>
          <cell r="F39" t="str">
            <v xml:space="preserve"> /////////</v>
          </cell>
          <cell r="G39">
            <v>0</v>
          </cell>
          <cell r="H39">
            <v>0</v>
          </cell>
          <cell r="I39">
            <v>3841.2244317578816</v>
          </cell>
        </row>
        <row r="40">
          <cell r="A40" t="str">
            <v>RES</v>
          </cell>
          <cell r="B40">
            <v>3110049</v>
          </cell>
          <cell r="C40">
            <v>2967.3818536038821</v>
          </cell>
          <cell r="D40">
            <v>114.05317309133237</v>
          </cell>
          <cell r="E40">
            <v>920.78052567927625</v>
          </cell>
          <cell r="F40" t="str">
            <v xml:space="preserve"> /////////</v>
          </cell>
          <cell r="G40">
            <v>0</v>
          </cell>
          <cell r="H40">
            <v>0</v>
          </cell>
          <cell r="I40">
            <v>4002.2155523744905</v>
          </cell>
        </row>
        <row r="41">
          <cell r="A41" t="str">
            <v>PUL</v>
          </cell>
          <cell r="B41">
            <v>98026</v>
          </cell>
          <cell r="C41">
            <v>178.44825020291134</v>
          </cell>
          <cell r="D41">
            <v>52.275328692645409</v>
          </cell>
          <cell r="E41">
            <v>74.008925345313997</v>
          </cell>
          <cell r="F41" t="str">
            <v xml:space="preserve"> /////////</v>
          </cell>
          <cell r="G41">
            <v>0</v>
          </cell>
          <cell r="H41">
            <v>0</v>
          </cell>
          <cell r="I41">
            <v>304.73250424087075</v>
          </cell>
        </row>
        <row r="42">
          <cell r="A42" t="str">
            <v>EEG</v>
          </cell>
          <cell r="B42">
            <v>110342</v>
          </cell>
          <cell r="C42">
            <v>444.25234473753869</v>
          </cell>
          <cell r="D42">
            <v>211.49230819620132</v>
          </cell>
          <cell r="E42">
            <v>189.60418977308797</v>
          </cell>
          <cell r="F42" t="str">
            <v xml:space="preserve"> /////////</v>
          </cell>
          <cell r="G42">
            <v>0</v>
          </cell>
          <cell r="H42">
            <v>0</v>
          </cell>
          <cell r="I42">
            <v>845.34884270682801</v>
          </cell>
        </row>
        <row r="43">
          <cell r="A43" t="str">
            <v>PTH</v>
          </cell>
          <cell r="B43">
            <v>347704</v>
          </cell>
          <cell r="C43">
            <v>1387.9268313365683</v>
          </cell>
          <cell r="D43">
            <v>204.78326245041714</v>
          </cell>
          <cell r="E43">
            <v>459.40068669380344</v>
          </cell>
          <cell r="F43" t="str">
            <v xml:space="preserve"> /////////</v>
          </cell>
          <cell r="G43">
            <v>0</v>
          </cell>
          <cell r="H43">
            <v>0</v>
          </cell>
          <cell r="I43">
            <v>2052.1107804807889</v>
          </cell>
        </row>
        <row r="44">
          <cell r="A44" t="str">
            <v>OTH</v>
          </cell>
          <cell r="B44">
            <v>317989</v>
          </cell>
          <cell r="C44">
            <v>1348.4180368019411</v>
          </cell>
          <cell r="D44">
            <v>17.955823142989935</v>
          </cell>
          <cell r="E44">
            <v>413.83202996046526</v>
          </cell>
          <cell r="F44" t="str">
            <v xml:space="preserve"> /////////</v>
          </cell>
          <cell r="G44">
            <v>0</v>
          </cell>
          <cell r="H44">
            <v>0</v>
          </cell>
          <cell r="I44">
            <v>1780.2058899053961</v>
          </cell>
        </row>
        <row r="45">
          <cell r="A45" t="str">
            <v>STH</v>
          </cell>
          <cell r="B45">
            <v>35670</v>
          </cell>
          <cell r="C45">
            <v>166.16693999999998</v>
          </cell>
          <cell r="D45">
            <v>4.55791767411612</v>
          </cell>
          <cell r="E45">
            <v>54.992562479579369</v>
          </cell>
          <cell r="F45" t="str">
            <v xml:space="preserve"> /////////</v>
          </cell>
          <cell r="G45">
            <v>0</v>
          </cell>
          <cell r="H45">
            <v>0</v>
          </cell>
          <cell r="I45">
            <v>225.71742015369546</v>
          </cell>
        </row>
        <row r="46">
          <cell r="A46" t="str">
            <v>REC</v>
          </cell>
          <cell r="B46">
            <v>0</v>
          </cell>
          <cell r="C46">
            <v>0</v>
          </cell>
          <cell r="D46">
            <v>0</v>
          </cell>
          <cell r="E46">
            <v>0</v>
          </cell>
          <cell r="F46" t="str">
            <v xml:space="preserve"> /////////</v>
          </cell>
          <cell r="G46">
            <v>0</v>
          </cell>
          <cell r="H46">
            <v>0</v>
          </cell>
          <cell r="I46">
            <v>0</v>
          </cell>
        </row>
        <row r="47">
          <cell r="A47" t="str">
            <v>AUD</v>
          </cell>
          <cell r="B47">
            <v>8456</v>
          </cell>
          <cell r="C47">
            <v>100.5</v>
          </cell>
          <cell r="D47">
            <v>9.3694706775028038</v>
          </cell>
          <cell r="E47">
            <v>30.888403159085748</v>
          </cell>
          <cell r="F47" t="str">
            <v xml:space="preserve"> /////////</v>
          </cell>
          <cell r="G47">
            <v>0</v>
          </cell>
          <cell r="H47">
            <v>0</v>
          </cell>
          <cell r="I47">
            <v>140.75787383658854</v>
          </cell>
        </row>
        <row r="48">
          <cell r="A48" t="str">
            <v>OPM</v>
          </cell>
          <cell r="B48">
            <v>0</v>
          </cell>
          <cell r="C48">
            <v>0</v>
          </cell>
          <cell r="D48">
            <v>0</v>
          </cell>
          <cell r="E48">
            <v>0</v>
          </cell>
          <cell r="F48" t="str">
            <v xml:space="preserve"> /////////</v>
          </cell>
          <cell r="G48">
            <v>0</v>
          </cell>
          <cell r="H48">
            <v>0</v>
          </cell>
          <cell r="I48">
            <v>0</v>
          </cell>
        </row>
        <row r="49">
          <cell r="A49" t="str">
            <v>RDL</v>
          </cell>
          <cell r="B49">
            <v>0</v>
          </cell>
          <cell r="C49">
            <v>0</v>
          </cell>
          <cell r="D49">
            <v>0</v>
          </cell>
          <cell r="E49">
            <v>0</v>
          </cell>
          <cell r="F49" t="str">
            <v xml:space="preserve"> /////////</v>
          </cell>
          <cell r="G49">
            <v>0</v>
          </cell>
          <cell r="H49">
            <v>0</v>
          </cell>
          <cell r="I49">
            <v>0</v>
          </cell>
        </row>
        <row r="50">
          <cell r="A50" t="str">
            <v>OA</v>
          </cell>
          <cell r="B50">
            <v>0</v>
          </cell>
          <cell r="C50">
            <v>0</v>
          </cell>
          <cell r="D50">
            <v>0</v>
          </cell>
          <cell r="E50">
            <v>0</v>
          </cell>
          <cell r="F50" t="str">
            <v xml:space="preserve"> /////////</v>
          </cell>
          <cell r="G50">
            <v>0</v>
          </cell>
          <cell r="H50">
            <v>0</v>
          </cell>
          <cell r="I50">
            <v>0</v>
          </cell>
        </row>
        <row r="51">
          <cell r="A51" t="str">
            <v>LEU</v>
          </cell>
          <cell r="B51">
            <v>0</v>
          </cell>
          <cell r="C51">
            <v>0</v>
          </cell>
          <cell r="D51">
            <v>0</v>
          </cell>
          <cell r="E51">
            <v>0</v>
          </cell>
          <cell r="F51" t="str">
            <v xml:space="preserve"> /////////</v>
          </cell>
          <cell r="G51">
            <v>0</v>
          </cell>
          <cell r="H51">
            <v>0</v>
          </cell>
          <cell r="I51">
            <v>0</v>
          </cell>
        </row>
        <row r="52">
          <cell r="A52" t="str">
            <v>HYP</v>
          </cell>
          <cell r="B52">
            <v>0</v>
          </cell>
          <cell r="C52">
            <v>0</v>
          </cell>
          <cell r="D52">
            <v>0</v>
          </cell>
          <cell r="E52">
            <v>0</v>
          </cell>
          <cell r="F52" t="str">
            <v xml:space="preserve"> /////////</v>
          </cell>
          <cell r="G52">
            <v>0</v>
          </cell>
          <cell r="H52">
            <v>0</v>
          </cell>
          <cell r="I52">
            <v>0</v>
          </cell>
        </row>
        <row r="53">
          <cell r="A53" t="str">
            <v>FSE</v>
          </cell>
          <cell r="B53">
            <v>0</v>
          </cell>
          <cell r="C53">
            <v>0</v>
          </cell>
          <cell r="D53">
            <v>0</v>
          </cell>
          <cell r="E53">
            <v>0</v>
          </cell>
          <cell r="F53" t="str">
            <v xml:space="preserve"> /////////</v>
          </cell>
          <cell r="G53">
            <v>0</v>
          </cell>
          <cell r="H53">
            <v>0</v>
          </cell>
          <cell r="I53">
            <v>0</v>
          </cell>
        </row>
        <row r="54">
          <cell r="A54" t="str">
            <v>MRI</v>
          </cell>
          <cell r="B54">
            <v>28018</v>
          </cell>
          <cell r="C54">
            <v>804.04016999999999</v>
          </cell>
          <cell r="D54">
            <v>76.118059183590418</v>
          </cell>
          <cell r="E54">
            <v>256.34139181605684</v>
          </cell>
          <cell r="F54" t="str">
            <v xml:space="preserve"> /////////</v>
          </cell>
          <cell r="G54">
            <v>0</v>
          </cell>
          <cell r="H54">
            <v>0</v>
          </cell>
          <cell r="I54">
            <v>1136.4996209996473</v>
          </cell>
        </row>
        <row r="55">
          <cell r="A55" t="str">
            <v>LIT</v>
          </cell>
          <cell r="B55">
            <v>21</v>
          </cell>
          <cell r="C55">
            <v>24</v>
          </cell>
          <cell r="D55">
            <v>2.2374855349260425</v>
          </cell>
          <cell r="E55">
            <v>10.124963146745504</v>
          </cell>
          <cell r="F55" t="str">
            <v xml:space="preserve"> /////////</v>
          </cell>
          <cell r="G55">
            <v>0</v>
          </cell>
          <cell r="H55">
            <v>0</v>
          </cell>
          <cell r="I55">
            <v>36.362448681671552</v>
          </cell>
        </row>
        <row r="56">
          <cell r="A56" t="str">
            <v>RHB</v>
          </cell>
          <cell r="B56">
            <v>0</v>
          </cell>
          <cell r="C56">
            <v>0</v>
          </cell>
          <cell r="D56">
            <v>0</v>
          </cell>
          <cell r="E56">
            <v>0</v>
          </cell>
          <cell r="F56" t="str">
            <v xml:space="preserve"> /////////</v>
          </cell>
          <cell r="G56">
            <v>0</v>
          </cell>
          <cell r="H56">
            <v>0</v>
          </cell>
          <cell r="I56">
            <v>0</v>
          </cell>
        </row>
        <row r="57">
          <cell r="A57" t="str">
            <v>OBV</v>
          </cell>
          <cell r="B57">
            <v>45365</v>
          </cell>
          <cell r="C57">
            <v>1330.7675948963388</v>
          </cell>
          <cell r="D57">
            <v>382.08891531883728</v>
          </cell>
          <cell r="E57">
            <v>698.31216084028574</v>
          </cell>
          <cell r="F57" t="str">
            <v xml:space="preserve"> /////////</v>
          </cell>
          <cell r="G57">
            <v>0</v>
          </cell>
          <cell r="H57">
            <v>0</v>
          </cell>
          <cell r="I57">
            <v>2411.1686710554618</v>
          </cell>
        </row>
        <row r="58">
          <cell r="A58" t="str">
            <v>AMR</v>
          </cell>
          <cell r="B58">
            <v>0</v>
          </cell>
          <cell r="C58">
            <v>161.36261906925449</v>
          </cell>
          <cell r="D58">
            <v>15.016567840301065</v>
          </cell>
          <cell r="E58">
            <v>5.9513827699848854</v>
          </cell>
          <cell r="F58" t="str">
            <v xml:space="preserve"> /////////</v>
          </cell>
          <cell r="G58" t="str">
            <v>////////////</v>
          </cell>
          <cell r="H58" t="str">
            <v>////////////</v>
          </cell>
          <cell r="I58">
            <v>182.33056967954045</v>
          </cell>
        </row>
        <row r="59">
          <cell r="A59" t="str">
            <v>TMT</v>
          </cell>
          <cell r="B59">
            <v>0</v>
          </cell>
          <cell r="C59">
            <v>0</v>
          </cell>
          <cell r="D59">
            <v>0</v>
          </cell>
          <cell r="E59">
            <v>0</v>
          </cell>
          <cell r="F59" t="str">
            <v xml:space="preserve"> /////////</v>
          </cell>
          <cell r="G59">
            <v>0</v>
          </cell>
          <cell r="H59">
            <v>0</v>
          </cell>
          <cell r="I59">
            <v>0</v>
          </cell>
        </row>
        <row r="60">
          <cell r="A60" t="str">
            <v>OCL</v>
          </cell>
          <cell r="B60">
            <v>0</v>
          </cell>
          <cell r="C60">
            <v>0</v>
          </cell>
          <cell r="D60">
            <v>0</v>
          </cell>
          <cell r="E60">
            <v>0</v>
          </cell>
          <cell r="F60" t="str">
            <v xml:space="preserve"> /////////</v>
          </cell>
          <cell r="G60">
            <v>0</v>
          </cell>
          <cell r="H60">
            <v>0</v>
          </cell>
          <cell r="I60">
            <v>0</v>
          </cell>
        </row>
        <row r="61">
          <cell r="A61" t="str">
            <v>TNA</v>
          </cell>
          <cell r="B61">
            <v>0</v>
          </cell>
          <cell r="C61">
            <v>5.7203311336568143</v>
          </cell>
          <cell r="D61">
            <v>0.52991823088424495</v>
          </cell>
          <cell r="E61">
            <v>0.21089578100455236</v>
          </cell>
          <cell r="F61" t="str">
            <v xml:space="preserve"> /////////</v>
          </cell>
          <cell r="G61">
            <v>0</v>
          </cell>
          <cell r="H61">
            <v>0</v>
          </cell>
          <cell r="I61">
            <v>6.4611451455456113</v>
          </cell>
        </row>
        <row r="62">
          <cell r="A62" t="str">
            <v>ADM</v>
          </cell>
          <cell r="B62">
            <v>15176</v>
          </cell>
          <cell r="C62" t="str">
            <v>////////////</v>
          </cell>
          <cell r="D62">
            <v>548.58057793559772</v>
          </cell>
          <cell r="E62">
            <v>670.77846475290551</v>
          </cell>
          <cell r="F62" t="str">
            <v xml:space="preserve"> /////////</v>
          </cell>
          <cell r="G62" t="str">
            <v>////////////</v>
          </cell>
          <cell r="H62" t="str">
            <v>////////////</v>
          </cell>
          <cell r="I62">
            <v>1219.3590426885032</v>
          </cell>
        </row>
        <row r="63">
          <cell r="A63" t="str">
            <v>MSS</v>
          </cell>
          <cell r="B63">
            <v>24887.001029999999</v>
          </cell>
          <cell r="C63">
            <v>39859.699999999997</v>
          </cell>
          <cell r="D63">
            <v>2664.2860083889332</v>
          </cell>
          <cell r="E63">
            <v>876.7513168352923</v>
          </cell>
          <cell r="F63" t="str">
            <v xml:space="preserve"> /////////</v>
          </cell>
          <cell r="G63" t="str">
            <v>////////////</v>
          </cell>
          <cell r="H63" t="str">
            <v>////////////</v>
          </cell>
          <cell r="I63">
            <v>43400.737325224218</v>
          </cell>
        </row>
        <row r="64">
          <cell r="A64" t="str">
            <v>CDS</v>
          </cell>
          <cell r="B64">
            <v>24887.001029999999</v>
          </cell>
          <cell r="C64">
            <v>19398.3</v>
          </cell>
          <cell r="D64">
            <v>5010.36520494045</v>
          </cell>
          <cell r="E64">
            <v>1924.1198952707871</v>
          </cell>
          <cell r="F64" t="str">
            <v xml:space="preserve"> /////////</v>
          </cell>
          <cell r="G64" t="str">
            <v>////////////</v>
          </cell>
          <cell r="H64" t="str">
            <v>////////////</v>
          </cell>
          <cell r="I64">
            <v>26332.785100211237</v>
          </cell>
        </row>
        <row r="65">
          <cell r="F65" t="str">
            <v xml:space="preserve"> /////////</v>
          </cell>
        </row>
        <row r="67">
          <cell r="B67">
            <v>21375527.002060004</v>
          </cell>
          <cell r="C67">
            <v>182282.29254629445</v>
          </cell>
          <cell r="D67">
            <v>31793.825480023865</v>
          </cell>
          <cell r="E67">
            <v>45165.780098428666</v>
          </cell>
          <cell r="G67">
            <v>864.17752951154887</v>
          </cell>
          <cell r="H67">
            <v>0</v>
          </cell>
          <cell r="I67">
            <v>260106.07565425851</v>
          </cell>
        </row>
      </sheetData>
      <sheetData sheetId="3">
        <row r="4">
          <cell r="B4">
            <v>1</v>
          </cell>
          <cell r="C4">
            <v>2</v>
          </cell>
          <cell r="D4">
            <v>3</v>
          </cell>
          <cell r="E4">
            <v>4</v>
          </cell>
          <cell r="F4">
            <v>5</v>
          </cell>
          <cell r="G4">
            <v>6</v>
          </cell>
          <cell r="H4">
            <v>7</v>
          </cell>
          <cell r="I4">
            <v>8</v>
          </cell>
          <cell r="J4">
            <v>9</v>
          </cell>
          <cell r="K4">
            <v>10</v>
          </cell>
          <cell r="L4">
            <v>11</v>
          </cell>
          <cell r="M4">
            <v>12</v>
          </cell>
          <cell r="N4">
            <v>13</v>
          </cell>
          <cell r="O4">
            <v>14</v>
          </cell>
          <cell r="P4">
            <v>15</v>
          </cell>
          <cell r="Q4">
            <v>16</v>
          </cell>
          <cell r="R4">
            <v>17</v>
          </cell>
          <cell r="S4">
            <v>18</v>
          </cell>
          <cell r="T4">
            <v>19</v>
          </cell>
          <cell r="U4">
            <v>20</v>
          </cell>
          <cell r="V4">
            <v>21</v>
          </cell>
          <cell r="W4">
            <v>22</v>
          </cell>
          <cell r="X4">
            <v>23</v>
          </cell>
          <cell r="Y4">
            <v>24</v>
          </cell>
          <cell r="Z4">
            <v>25</v>
          </cell>
          <cell r="AA4">
            <v>26</v>
          </cell>
          <cell r="AB4">
            <v>27</v>
          </cell>
          <cell r="AC4">
            <v>28</v>
          </cell>
          <cell r="AD4">
            <v>29</v>
          </cell>
          <cell r="AE4">
            <v>30</v>
          </cell>
          <cell r="AF4">
            <v>31</v>
          </cell>
          <cell r="AG4">
            <v>32</v>
          </cell>
          <cell r="AH4">
            <v>33</v>
          </cell>
          <cell r="AI4">
            <v>34</v>
          </cell>
          <cell r="AJ4">
            <v>35</v>
          </cell>
          <cell r="AK4">
            <v>36</v>
          </cell>
          <cell r="AL4">
            <v>37</v>
          </cell>
          <cell r="AM4">
            <v>38</v>
          </cell>
          <cell r="AN4">
            <v>39</v>
          </cell>
          <cell r="AO4">
            <v>40</v>
          </cell>
          <cell r="AP4">
            <v>41</v>
          </cell>
          <cell r="AQ4">
            <v>42</v>
          </cell>
          <cell r="AR4">
            <v>43</v>
          </cell>
          <cell r="AS4">
            <v>44</v>
          </cell>
          <cell r="AT4">
            <v>45</v>
          </cell>
          <cell r="AU4">
            <v>46</v>
          </cell>
          <cell r="AV4">
            <v>47</v>
          </cell>
          <cell r="AW4">
            <v>48</v>
          </cell>
          <cell r="AX4">
            <v>49</v>
          </cell>
          <cell r="AY4">
            <v>50</v>
          </cell>
          <cell r="AZ4">
            <v>51</v>
          </cell>
          <cell r="BA4">
            <v>52</v>
          </cell>
          <cell r="BB4">
            <v>53</v>
          </cell>
          <cell r="BC4">
            <v>54</v>
          </cell>
          <cell r="BD4">
            <v>55</v>
          </cell>
          <cell r="BE4">
            <v>56</v>
          </cell>
          <cell r="BF4">
            <v>57</v>
          </cell>
          <cell r="BG4">
            <v>58</v>
          </cell>
          <cell r="BH4">
            <v>59</v>
          </cell>
          <cell r="BI4">
            <v>60</v>
          </cell>
          <cell r="BJ4">
            <v>61</v>
          </cell>
          <cell r="BK4">
            <v>62</v>
          </cell>
          <cell r="BL4">
            <v>63</v>
          </cell>
          <cell r="BM4">
            <v>64</v>
          </cell>
          <cell r="BN4">
            <v>65</v>
          </cell>
          <cell r="BO4">
            <v>66</v>
          </cell>
          <cell r="BP4">
            <v>67</v>
          </cell>
          <cell r="BQ4">
            <v>68</v>
          </cell>
          <cell r="BR4">
            <v>69</v>
          </cell>
          <cell r="BS4">
            <v>70</v>
          </cell>
          <cell r="BT4">
            <v>71</v>
          </cell>
          <cell r="BU4">
            <v>72</v>
          </cell>
          <cell r="BV4">
            <v>73</v>
          </cell>
          <cell r="BW4">
            <v>74</v>
          </cell>
          <cell r="BX4">
            <v>75</v>
          </cell>
          <cell r="BY4">
            <v>76</v>
          </cell>
          <cell r="BZ4">
            <v>77</v>
          </cell>
          <cell r="CA4">
            <v>78</v>
          </cell>
          <cell r="CB4">
            <v>79</v>
          </cell>
          <cell r="CC4">
            <v>80</v>
          </cell>
          <cell r="CD4">
            <v>81</v>
          </cell>
          <cell r="CE4">
            <v>82</v>
          </cell>
          <cell r="CF4">
            <v>83</v>
          </cell>
          <cell r="CG4">
            <v>84</v>
          </cell>
          <cell r="CH4">
            <v>85</v>
          </cell>
          <cell r="CI4">
            <v>86</v>
          </cell>
          <cell r="CJ4">
            <v>87</v>
          </cell>
          <cell r="CK4">
            <v>88</v>
          </cell>
          <cell r="CL4">
            <v>89</v>
          </cell>
          <cell r="CM4">
            <v>90</v>
          </cell>
          <cell r="CN4">
            <v>91</v>
          </cell>
          <cell r="CO4">
            <v>92</v>
          </cell>
          <cell r="CP4">
            <v>93</v>
          </cell>
          <cell r="CQ4">
            <v>94</v>
          </cell>
          <cell r="CR4">
            <v>95</v>
          </cell>
          <cell r="CS4">
            <v>96</v>
          </cell>
          <cell r="CT4">
            <v>97</v>
          </cell>
          <cell r="CU4">
            <v>98</v>
          </cell>
          <cell r="CV4">
            <v>99</v>
          </cell>
        </row>
        <row r="5">
          <cell r="AD5" t="str">
            <v>HSCRC TRIAL BALANCE</v>
          </cell>
          <cell r="BB5" t="str">
            <v>HSCRC TRIAL BALANCE</v>
          </cell>
          <cell r="BR5" t="str">
            <v>HSCRC TRIAL BALANCE</v>
          </cell>
          <cell r="CH5" t="str">
            <v>OVERHEAD ALLOCATION</v>
          </cell>
          <cell r="CP5" t="str">
            <v>FINAL HSCRC TRIAL BALANCE FOR</v>
          </cell>
        </row>
        <row r="6">
          <cell r="F6" t="str">
            <v>HSCRC</v>
          </cell>
          <cell r="H6" t="str">
            <v>RECLASSED TRIAL BALANCE</v>
          </cell>
          <cell r="P6" t="str">
            <v>HSCRC TRIAL BALANCE</v>
          </cell>
          <cell r="V6" t="str">
            <v>PHYSICIAN PART B OVERHEAD ALLOCATION</v>
          </cell>
          <cell r="AD6" t="str">
            <v>ADJUSTED FOR PART B ALLOCATIONS</v>
          </cell>
          <cell r="AL6" t="str">
            <v>DONATED SERVICES</v>
          </cell>
          <cell r="AT6" t="str">
            <v>DATA PROCESSING ALLOCATION</v>
          </cell>
          <cell r="BB6" t="str">
            <v>ADJUSTED FOR DONATED SERVICES &amp; D/P</v>
          </cell>
          <cell r="BJ6" t="str">
            <v>PHYSICIAN COST ALLOCATION</v>
          </cell>
          <cell r="BR6" t="str">
            <v>ADJUSTED FOR PHYSICIAN COST ALLOCATION</v>
          </cell>
          <cell r="BZ6" t="str">
            <v>CAFETERIA, PARKING ALLOCATION</v>
          </cell>
          <cell r="CH6" t="str">
            <v>AUXILIARY ENTERPRISES, OIP'S and URs</v>
          </cell>
          <cell r="CP6" t="str">
            <v>J &amp; M SCHEDULE USE</v>
          </cell>
        </row>
        <row r="7">
          <cell r="F7" t="str">
            <v>SCHD</v>
          </cell>
          <cell r="BZ7" t="str">
            <v>Yes, Salary &amp; Other are Reversed Here</v>
          </cell>
        </row>
        <row r="8">
          <cell r="B8" t="str">
            <v>CODE</v>
          </cell>
          <cell r="D8" t="str">
            <v>DESCRIPTION</v>
          </cell>
          <cell r="F8" t="str">
            <v>#</v>
          </cell>
          <cell r="H8" t="str">
            <v>SALARIES</v>
          </cell>
          <cell r="J8" t="str">
            <v>OTHER</v>
          </cell>
          <cell r="L8" t="str">
            <v>TOTAL</v>
          </cell>
          <cell r="N8" t="str">
            <v>FTES</v>
          </cell>
          <cell r="P8" t="str">
            <v>SALARIES</v>
          </cell>
          <cell r="R8" t="str">
            <v>OTHER</v>
          </cell>
          <cell r="T8" t="str">
            <v>TOTAL</v>
          </cell>
          <cell r="V8" t="str">
            <v>SALARIES</v>
          </cell>
          <cell r="X8" t="str">
            <v>OTHER</v>
          </cell>
          <cell r="Z8" t="str">
            <v>TOTAL</v>
          </cell>
          <cell r="AB8" t="str">
            <v>FTES</v>
          </cell>
          <cell r="AD8" t="str">
            <v>SALARIES</v>
          </cell>
          <cell r="AF8" t="str">
            <v>OTHER</v>
          </cell>
          <cell r="AH8" t="str">
            <v>TOTAL</v>
          </cell>
          <cell r="AJ8" t="str">
            <v>FTES</v>
          </cell>
          <cell r="AL8" t="str">
            <v>SALARIES</v>
          </cell>
          <cell r="AN8" t="str">
            <v>OTHER</v>
          </cell>
          <cell r="AP8" t="str">
            <v>TOTAL</v>
          </cell>
          <cell r="AR8" t="str">
            <v>FTES</v>
          </cell>
          <cell r="AT8" t="str">
            <v>SALARIES</v>
          </cell>
          <cell r="AV8" t="str">
            <v>OTHER</v>
          </cell>
          <cell r="AX8" t="str">
            <v>TOTAL</v>
          </cell>
          <cell r="AZ8" t="str">
            <v>FTES</v>
          </cell>
          <cell r="BB8" t="str">
            <v>SALARIES</v>
          </cell>
          <cell r="BD8" t="str">
            <v>OTHER</v>
          </cell>
          <cell r="BF8" t="str">
            <v>TOTAL</v>
          </cell>
          <cell r="BH8" t="str">
            <v>FTES</v>
          </cell>
          <cell r="BJ8" t="str">
            <v>SALARIES</v>
          </cell>
          <cell r="BL8" t="str">
            <v>OTHER</v>
          </cell>
          <cell r="BN8" t="str">
            <v>TOTAL</v>
          </cell>
          <cell r="BP8" t="str">
            <v>FTES</v>
          </cell>
          <cell r="BR8" t="str">
            <v>SALARIES</v>
          </cell>
          <cell r="BT8" t="str">
            <v>OTHER</v>
          </cell>
          <cell r="BV8" t="str">
            <v>TOTAL</v>
          </cell>
          <cell r="BX8" t="str">
            <v>FTES</v>
          </cell>
          <cell r="BZ8" t="str">
            <v>OTHER</v>
          </cell>
          <cell r="CB8" t="str">
            <v>SALARIES</v>
          </cell>
          <cell r="CD8" t="str">
            <v>TOTAL</v>
          </cell>
          <cell r="CF8" t="str">
            <v>FTES</v>
          </cell>
          <cell r="CH8" t="str">
            <v>SALARIES</v>
          </cell>
          <cell r="CJ8" t="str">
            <v>OTHER</v>
          </cell>
          <cell r="CL8" t="str">
            <v>TOTAL</v>
          </cell>
          <cell r="CN8" t="str">
            <v>FTES</v>
          </cell>
          <cell r="CP8" t="str">
            <v>SALARIES</v>
          </cell>
          <cell r="CR8" t="str">
            <v>OTHER</v>
          </cell>
          <cell r="CT8" t="str">
            <v>TOTAL</v>
          </cell>
          <cell r="CV8" t="str">
            <v>FTES</v>
          </cell>
        </row>
        <row r="9">
          <cell r="B9" t="str">
            <v>DTY</v>
          </cell>
          <cell r="D9" t="str">
            <v>DIETARY</v>
          </cell>
          <cell r="F9" t="str">
            <v>C1</v>
          </cell>
          <cell r="H9">
            <v>0</v>
          </cell>
          <cell r="J9">
            <v>3300518.06</v>
          </cell>
          <cell r="L9">
            <v>3300518.06</v>
          </cell>
          <cell r="N9">
            <v>0</v>
          </cell>
          <cell r="O9" t="str">
            <v>DTY</v>
          </cell>
          <cell r="P9">
            <v>0</v>
          </cell>
          <cell r="R9">
            <v>3300.5</v>
          </cell>
          <cell r="T9">
            <v>3300.5</v>
          </cell>
          <cell r="X9">
            <v>0</v>
          </cell>
          <cell r="Z9">
            <v>0</v>
          </cell>
          <cell r="AD9">
            <v>0</v>
          </cell>
          <cell r="AF9">
            <v>3300.5</v>
          </cell>
          <cell r="AH9">
            <v>3300.5</v>
          </cell>
          <cell r="AJ9">
            <v>0</v>
          </cell>
          <cell r="AL9">
            <v>0</v>
          </cell>
          <cell r="AN9">
            <v>0</v>
          </cell>
          <cell r="AP9">
            <v>0</v>
          </cell>
          <cell r="AR9">
            <v>0</v>
          </cell>
          <cell r="AT9">
            <v>0.6880899867666519</v>
          </cell>
          <cell r="AV9">
            <v>107.99744155271283</v>
          </cell>
          <cell r="AX9">
            <v>108.68553153947948</v>
          </cell>
          <cell r="AZ9">
            <v>2.0257732177394725E-3</v>
          </cell>
          <cell r="BB9">
            <v>0.6880899867666519</v>
          </cell>
          <cell r="BD9">
            <v>3408.4974415527126</v>
          </cell>
          <cell r="BF9">
            <v>3409.1855315394791</v>
          </cell>
          <cell r="BH9">
            <v>2.0257732177394725E-3</v>
          </cell>
          <cell r="BN9">
            <v>0</v>
          </cell>
          <cell r="BR9">
            <v>0.6880899867666519</v>
          </cell>
          <cell r="BT9">
            <v>3408.4974415527126</v>
          </cell>
          <cell r="BV9">
            <v>3409.1855315394791</v>
          </cell>
          <cell r="BX9">
            <v>2.0257732177394725E-3</v>
          </cell>
          <cell r="CB9">
            <v>6.8000000000000005E-4</v>
          </cell>
          <cell r="CD9">
            <v>6.8000000000000005E-4</v>
          </cell>
          <cell r="CG9" t="str">
            <v>DTY</v>
          </cell>
          <cell r="CH9">
            <v>0</v>
          </cell>
          <cell r="CJ9">
            <v>0</v>
          </cell>
          <cell r="CL9">
            <v>0</v>
          </cell>
          <cell r="CN9">
            <v>0</v>
          </cell>
          <cell r="CO9" t="str">
            <v>DTY</v>
          </cell>
          <cell r="CP9">
            <v>0.68876998676665191</v>
          </cell>
          <cell r="CR9">
            <v>3408.4974415527126</v>
          </cell>
          <cell r="CT9">
            <v>3409.1862115394792</v>
          </cell>
          <cell r="CV9">
            <v>2.0257732177394725E-3</v>
          </cell>
        </row>
        <row r="10">
          <cell r="B10" t="str">
            <v>LL</v>
          </cell>
          <cell r="D10" t="str">
            <v>LAUNDRY &amp; LINEN</v>
          </cell>
          <cell r="F10" t="str">
            <v>C2</v>
          </cell>
          <cell r="H10">
            <v>99751.093438422497</v>
          </cell>
          <cell r="J10">
            <v>1000541.8800000001</v>
          </cell>
          <cell r="L10">
            <v>1100292.9734384227</v>
          </cell>
          <cell r="N10">
            <v>2.5787259615384617</v>
          </cell>
          <cell r="O10" t="str">
            <v>LL</v>
          </cell>
          <cell r="P10">
            <v>99.8</v>
          </cell>
          <cell r="R10">
            <v>1000.5</v>
          </cell>
          <cell r="T10">
            <v>1100.3</v>
          </cell>
          <cell r="X10">
            <v>0</v>
          </cell>
          <cell r="Z10">
            <v>0</v>
          </cell>
          <cell r="AD10">
            <v>99.8</v>
          </cell>
          <cell r="AF10">
            <v>1000.5</v>
          </cell>
          <cell r="AH10">
            <v>1100.3</v>
          </cell>
          <cell r="AJ10">
            <v>2.5787259615384617</v>
          </cell>
          <cell r="AL10">
            <v>0</v>
          </cell>
          <cell r="AN10">
            <v>0</v>
          </cell>
          <cell r="AP10">
            <v>0</v>
          </cell>
          <cell r="AR10">
            <v>0</v>
          </cell>
          <cell r="AT10">
            <v>3.6215262461402734E-2</v>
          </cell>
          <cell r="AV10">
            <v>5.6840758711954118</v>
          </cell>
          <cell r="AX10">
            <v>5.720291133656815</v>
          </cell>
          <cell r="AZ10">
            <v>1.0661964303891961E-4</v>
          </cell>
          <cell r="BB10">
            <v>99.836215262461394</v>
          </cell>
          <cell r="BD10">
            <v>1006.1840758711954</v>
          </cell>
          <cell r="BF10">
            <v>1106.0202911336569</v>
          </cell>
          <cell r="BH10">
            <v>2.5788325811815005</v>
          </cell>
          <cell r="BN10">
            <v>0</v>
          </cell>
          <cell r="BR10">
            <v>99.836215262461394</v>
          </cell>
          <cell r="BT10">
            <v>1006.1840758711954</v>
          </cell>
          <cell r="BV10">
            <v>1106.0202911336569</v>
          </cell>
          <cell r="BX10">
            <v>2.5788325811815005</v>
          </cell>
          <cell r="CB10">
            <v>0.86241000000000001</v>
          </cell>
          <cell r="CD10">
            <v>0.86241000000000001</v>
          </cell>
          <cell r="CG10" t="str">
            <v>LL</v>
          </cell>
          <cell r="CH10">
            <v>-0.7465321409117267</v>
          </cell>
          <cell r="CJ10">
            <v>-7.4880048528925318</v>
          </cell>
          <cell r="CL10">
            <v>-8.2345369938042587</v>
          </cell>
          <cell r="CN10">
            <v>-1.9299054742496095E-2</v>
          </cell>
          <cell r="CO10" t="str">
            <v>LL</v>
          </cell>
          <cell r="CP10">
            <v>99.952093121549666</v>
          </cell>
          <cell r="CR10">
            <v>998.69607101830286</v>
          </cell>
          <cell r="CT10">
            <v>1098.6481641398525</v>
          </cell>
          <cell r="CV10">
            <v>2.5595335264390044</v>
          </cell>
        </row>
        <row r="11">
          <cell r="B11" t="str">
            <v>SSS</v>
          </cell>
          <cell r="D11" t="str">
            <v>SOCIAL SERVICES</v>
          </cell>
          <cell r="F11" t="str">
            <v>C3</v>
          </cell>
          <cell r="H11">
            <v>505192.30529228889</v>
          </cell>
          <cell r="J11">
            <v>1599.28</v>
          </cell>
          <cell r="L11">
            <v>506791.58529228892</v>
          </cell>
          <cell r="N11">
            <v>5.1590144230769228</v>
          </cell>
          <cell r="O11" t="str">
            <v>SSS</v>
          </cell>
          <cell r="P11">
            <v>505.2</v>
          </cell>
          <cell r="R11">
            <v>1.6</v>
          </cell>
          <cell r="T11">
            <v>506.8</v>
          </cell>
          <cell r="X11">
            <v>0</v>
          </cell>
          <cell r="Z11">
            <v>0</v>
          </cell>
          <cell r="AD11">
            <v>505.2</v>
          </cell>
          <cell r="AF11">
            <v>1.6</v>
          </cell>
          <cell r="AH11">
            <v>506.8</v>
          </cell>
          <cell r="AJ11">
            <v>5.1590144230769228</v>
          </cell>
          <cell r="AL11">
            <v>0</v>
          </cell>
          <cell r="AN11">
            <v>0</v>
          </cell>
          <cell r="AP11">
            <v>0</v>
          </cell>
          <cell r="AR11">
            <v>0</v>
          </cell>
          <cell r="AT11">
            <v>0.25350683722981909</v>
          </cell>
          <cell r="AV11">
            <v>39.788531098367883</v>
          </cell>
          <cell r="AX11">
            <v>40.042037935597705</v>
          </cell>
          <cell r="AZ11">
            <v>7.4633750127243732E-4</v>
          </cell>
          <cell r="BB11">
            <v>505.45350683722978</v>
          </cell>
          <cell r="BD11">
            <v>41.388531098367885</v>
          </cell>
          <cell r="BF11">
            <v>546.84203793559766</v>
          </cell>
          <cell r="BH11">
            <v>5.1597607605781954</v>
          </cell>
          <cell r="BN11">
            <v>0</v>
          </cell>
          <cell r="BR11">
            <v>505.45350683722978</v>
          </cell>
          <cell r="BT11">
            <v>41.388531098367885</v>
          </cell>
          <cell r="BV11">
            <v>546.84203793559766</v>
          </cell>
          <cell r="BX11">
            <v>5.1597607605781954</v>
          </cell>
          <cell r="CB11">
            <v>1.73854</v>
          </cell>
          <cell r="CD11">
            <v>1.73854</v>
          </cell>
          <cell r="CG11" t="str">
            <v>SSS</v>
          </cell>
          <cell r="CH11">
            <v>0</v>
          </cell>
          <cell r="CJ11">
            <v>0</v>
          </cell>
          <cell r="CL11">
            <v>0</v>
          </cell>
          <cell r="CN11">
            <v>0</v>
          </cell>
          <cell r="CO11" t="str">
            <v>SSS</v>
          </cell>
          <cell r="CP11">
            <v>507.19204683722978</v>
          </cell>
          <cell r="CR11">
            <v>41.388531098367885</v>
          </cell>
          <cell r="CT11">
            <v>548.58057793559772</v>
          </cell>
          <cell r="CV11">
            <v>5.1597607605781954</v>
          </cell>
        </row>
        <row r="12">
          <cell r="B12" t="str">
            <v>PUR</v>
          </cell>
          <cell r="D12" t="str">
            <v>PURCHASING &amp; STORES</v>
          </cell>
          <cell r="F12" t="str">
            <v>C4</v>
          </cell>
          <cell r="H12">
            <v>1196840.4079845827</v>
          </cell>
          <cell r="J12">
            <v>1283411.8700000001</v>
          </cell>
          <cell r="L12">
            <v>2480252.2779845828</v>
          </cell>
          <cell r="N12">
            <v>20.308173076923076</v>
          </cell>
          <cell r="O12" t="str">
            <v>PUR</v>
          </cell>
          <cell r="P12">
            <v>1196.8</v>
          </cell>
          <cell r="R12">
            <v>1283.4000000000001</v>
          </cell>
          <cell r="T12">
            <v>2480.1999999999998</v>
          </cell>
          <cell r="X12">
            <v>0</v>
          </cell>
          <cell r="Z12">
            <v>0</v>
          </cell>
          <cell r="AD12">
            <v>1196.8</v>
          </cell>
          <cell r="AF12">
            <v>1283.4000000000001</v>
          </cell>
          <cell r="AH12">
            <v>2480.1999999999998</v>
          </cell>
          <cell r="AJ12">
            <v>20.308173076923076</v>
          </cell>
          <cell r="AL12">
            <v>0</v>
          </cell>
          <cell r="AN12">
            <v>0</v>
          </cell>
          <cell r="AP12">
            <v>0</v>
          </cell>
          <cell r="AR12">
            <v>0</v>
          </cell>
          <cell r="AT12">
            <v>0.76052051168945745</v>
          </cell>
          <cell r="AV12">
            <v>119.36559329510366</v>
          </cell>
          <cell r="AX12">
            <v>120.12611380679313</v>
          </cell>
          <cell r="AZ12">
            <v>2.2390125038173119E-3</v>
          </cell>
          <cell r="BB12">
            <v>1197.5605205116894</v>
          </cell>
          <cell r="BD12">
            <v>1402.7655932951038</v>
          </cell>
          <cell r="BF12">
            <v>2600.3261138067933</v>
          </cell>
          <cell r="BH12">
            <v>20.310412089426894</v>
          </cell>
          <cell r="BN12">
            <v>0</v>
          </cell>
          <cell r="BR12">
            <v>1197.5605205116894</v>
          </cell>
          <cell r="BT12">
            <v>1402.7655932951038</v>
          </cell>
          <cell r="BV12">
            <v>2600.3261138067933</v>
          </cell>
          <cell r="BX12">
            <v>20.310412089426894</v>
          </cell>
          <cell r="CB12">
            <v>6.7582500000000003</v>
          </cell>
          <cell r="CD12">
            <v>6.7582500000000003</v>
          </cell>
          <cell r="CG12" t="str">
            <v>PUR</v>
          </cell>
          <cell r="CH12">
            <v>-14.896809208674396</v>
          </cell>
          <cell r="CJ12">
            <v>-15.974345147431144</v>
          </cell>
          <cell r="CL12">
            <v>-30.871154356105542</v>
          </cell>
          <cell r="CN12">
            <v>-0.25277136173326648</v>
          </cell>
          <cell r="CO12" t="str">
            <v>PUR</v>
          </cell>
          <cell r="CP12">
            <v>1189.4219613030152</v>
          </cell>
          <cell r="CR12">
            <v>1386.7912481476726</v>
          </cell>
          <cell r="CT12">
            <v>2576.2132094506878</v>
          </cell>
          <cell r="CV12">
            <v>20.057640727693627</v>
          </cell>
        </row>
        <row r="13">
          <cell r="B13" t="str">
            <v>POP</v>
          </cell>
          <cell r="D13" t="str">
            <v>PLANT OPERATIONS</v>
          </cell>
          <cell r="F13" t="str">
            <v>C5</v>
          </cell>
          <cell r="H13">
            <v>3230654.4345939183</v>
          </cell>
          <cell r="J13">
            <v>8976277.0500000026</v>
          </cell>
          <cell r="L13">
            <v>12206931.48459392</v>
          </cell>
          <cell r="N13">
            <v>46.156129807692309</v>
          </cell>
          <cell r="O13" t="str">
            <v>POP</v>
          </cell>
          <cell r="P13">
            <v>3230.7</v>
          </cell>
          <cell r="R13">
            <v>8976.2999999999993</v>
          </cell>
          <cell r="T13">
            <v>12207</v>
          </cell>
          <cell r="X13">
            <v>0</v>
          </cell>
          <cell r="Z13">
            <v>0</v>
          </cell>
          <cell r="AD13">
            <v>3230.7</v>
          </cell>
          <cell r="AF13">
            <v>8976.2999999999993</v>
          </cell>
          <cell r="AH13">
            <v>12207</v>
          </cell>
          <cell r="AJ13">
            <v>46.156129807692309</v>
          </cell>
          <cell r="AL13">
            <v>0</v>
          </cell>
          <cell r="AN13">
            <v>0</v>
          </cell>
          <cell r="AP13">
            <v>0</v>
          </cell>
          <cell r="AR13">
            <v>0</v>
          </cell>
          <cell r="AT13">
            <v>1.8469783855315394</v>
          </cell>
          <cell r="AV13">
            <v>289.88786943096602</v>
          </cell>
          <cell r="AX13">
            <v>291.73484781649756</v>
          </cell>
          <cell r="AZ13">
            <v>5.4376017949849011E-3</v>
          </cell>
          <cell r="BB13">
            <v>3232.5469783855315</v>
          </cell>
          <cell r="BD13">
            <v>9266.1878694309653</v>
          </cell>
          <cell r="BF13">
            <v>12498.734847816497</v>
          </cell>
          <cell r="BH13">
            <v>46.161567409487297</v>
          </cell>
          <cell r="BN13">
            <v>0</v>
          </cell>
          <cell r="BR13">
            <v>3232.5469783855315</v>
          </cell>
          <cell r="BT13">
            <v>9266.1878694309653</v>
          </cell>
          <cell r="BV13">
            <v>12498.734847816497</v>
          </cell>
          <cell r="BX13">
            <v>46.161567409487297</v>
          </cell>
          <cell r="CB13">
            <v>15.19537</v>
          </cell>
          <cell r="CD13">
            <v>15.19537</v>
          </cell>
          <cell r="CG13" t="str">
            <v>POP</v>
          </cell>
          <cell r="CH13">
            <v>-74.445502264154484</v>
          </cell>
          <cell r="CJ13">
            <v>-206.84460903459296</v>
          </cell>
          <cell r="CL13">
            <v>-281.29011129874743</v>
          </cell>
          <cell r="CN13">
            <v>-1.0635975885595059</v>
          </cell>
          <cell r="CO13" t="str">
            <v>POP</v>
          </cell>
          <cell r="CP13">
            <v>3173.2968461213768</v>
          </cell>
          <cell r="CR13">
            <v>9059.343260396372</v>
          </cell>
          <cell r="CT13">
            <v>12232.640106517749</v>
          </cell>
          <cell r="CV13">
            <v>45.097969820927794</v>
          </cell>
        </row>
        <row r="14">
          <cell r="B14" t="str">
            <v>HKP</v>
          </cell>
          <cell r="D14" t="str">
            <v>HOUSEKEEPING</v>
          </cell>
          <cell r="F14" t="str">
            <v>C6</v>
          </cell>
          <cell r="H14">
            <v>0</v>
          </cell>
          <cell r="J14">
            <v>4307363.5899999989</v>
          </cell>
          <cell r="L14">
            <v>4307363.5899999989</v>
          </cell>
          <cell r="N14">
            <v>0</v>
          </cell>
          <cell r="O14" t="str">
            <v>HKP</v>
          </cell>
          <cell r="P14">
            <v>0</v>
          </cell>
          <cell r="R14">
            <v>4307.3999999999996</v>
          </cell>
          <cell r="T14">
            <v>4307.3999999999996</v>
          </cell>
          <cell r="X14">
            <v>0</v>
          </cell>
          <cell r="Z14">
            <v>0</v>
          </cell>
          <cell r="AD14">
            <v>0</v>
          </cell>
          <cell r="AF14">
            <v>4307.3999999999996</v>
          </cell>
          <cell r="AH14">
            <v>4307.3999999999996</v>
          </cell>
          <cell r="AJ14">
            <v>0</v>
          </cell>
          <cell r="AL14">
            <v>0</v>
          </cell>
          <cell r="AN14">
            <v>0</v>
          </cell>
          <cell r="AP14">
            <v>0</v>
          </cell>
          <cell r="AR14">
            <v>0</v>
          </cell>
          <cell r="AT14">
            <v>0.28972209969122187</v>
          </cell>
          <cell r="AV14">
            <v>45.472606969563294</v>
          </cell>
          <cell r="AX14">
            <v>45.76232906925452</v>
          </cell>
          <cell r="AZ14">
            <v>8.5295714431135692E-4</v>
          </cell>
          <cell r="BB14">
            <v>0.28972209969122187</v>
          </cell>
          <cell r="BD14">
            <v>4352.8726069695631</v>
          </cell>
          <cell r="BF14">
            <v>4353.1623290692542</v>
          </cell>
          <cell r="BH14">
            <v>8.5295714431135692E-4</v>
          </cell>
          <cell r="BN14">
            <v>0</v>
          </cell>
          <cell r="BR14">
            <v>0.28972209969122187</v>
          </cell>
          <cell r="BT14">
            <v>4352.8726069695631</v>
          </cell>
          <cell r="BV14">
            <v>4353.1623290692542</v>
          </cell>
          <cell r="BX14">
            <v>8.5295714431135692E-4</v>
          </cell>
          <cell r="CB14">
            <v>2.9E-4</v>
          </cell>
          <cell r="CD14">
            <v>2.9E-4</v>
          </cell>
          <cell r="CG14" t="str">
            <v>HKP</v>
          </cell>
          <cell r="CH14">
            <v>0</v>
          </cell>
          <cell r="CJ14">
            <v>-99.256621958141366</v>
          </cell>
          <cell r="CL14">
            <v>-99.256621958141366</v>
          </cell>
          <cell r="CN14">
            <v>0</v>
          </cell>
          <cell r="CO14" t="str">
            <v>HKP</v>
          </cell>
          <cell r="CP14">
            <v>0.29001209969122188</v>
          </cell>
          <cell r="CR14">
            <v>4253.6159850114218</v>
          </cell>
          <cell r="CT14">
            <v>4253.9059971111128</v>
          </cell>
          <cell r="CV14">
            <v>8.5295714431135692E-4</v>
          </cell>
        </row>
        <row r="15">
          <cell r="B15" t="str">
            <v>CSS</v>
          </cell>
          <cell r="D15" t="str">
            <v>CENTRAL SVCS &amp; SUPPLY</v>
          </cell>
          <cell r="F15" t="str">
            <v>C7</v>
          </cell>
          <cell r="H15">
            <v>937464.79110080563</v>
          </cell>
          <cell r="J15">
            <v>1632441.2820899966</v>
          </cell>
          <cell r="L15">
            <v>2569906.0731908022</v>
          </cell>
          <cell r="N15">
            <v>18.771569437643187</v>
          </cell>
          <cell r="O15" t="str">
            <v>CSS</v>
          </cell>
          <cell r="P15">
            <v>937.5</v>
          </cell>
          <cell r="R15">
            <v>1632.4</v>
          </cell>
          <cell r="T15">
            <v>2569.9</v>
          </cell>
          <cell r="X15">
            <v>0</v>
          </cell>
          <cell r="Z15">
            <v>0</v>
          </cell>
          <cell r="AD15">
            <v>937.5</v>
          </cell>
          <cell r="AF15">
            <v>1632.4</v>
          </cell>
          <cell r="AH15">
            <v>2569.9</v>
          </cell>
          <cell r="AJ15">
            <v>18.771569437643187</v>
          </cell>
          <cell r="AL15">
            <v>0</v>
          </cell>
          <cell r="AN15">
            <v>0</v>
          </cell>
          <cell r="AP15">
            <v>0</v>
          </cell>
          <cell r="AR15">
            <v>0</v>
          </cell>
          <cell r="AT15">
            <v>0.76052051168945745</v>
          </cell>
          <cell r="AV15">
            <v>119.36559329510366</v>
          </cell>
          <cell r="AX15">
            <v>120.12611380679313</v>
          </cell>
          <cell r="AZ15">
            <v>2.2390125038173119E-3</v>
          </cell>
          <cell r="BB15">
            <v>938.26052051168949</v>
          </cell>
          <cell r="BD15">
            <v>1751.7655932951038</v>
          </cell>
          <cell r="BF15">
            <v>2690.0261138067935</v>
          </cell>
          <cell r="BH15">
            <v>18.773808450147005</v>
          </cell>
          <cell r="BN15">
            <v>0</v>
          </cell>
          <cell r="BR15">
            <v>938.26052051168949</v>
          </cell>
          <cell r="BT15">
            <v>1751.7655932951038</v>
          </cell>
          <cell r="BV15">
            <v>2690.0261138067935</v>
          </cell>
          <cell r="BX15">
            <v>18.773808450147005</v>
          </cell>
          <cell r="CB15">
            <v>6.24695</v>
          </cell>
          <cell r="CD15">
            <v>6.24695</v>
          </cell>
          <cell r="CG15" t="str">
            <v>CSS</v>
          </cell>
          <cell r="CH15">
            <v>-11.668417977627637</v>
          </cell>
          <cell r="CJ15">
            <v>-20.318637440232344</v>
          </cell>
          <cell r="CL15">
            <v>-31.987055417859981</v>
          </cell>
          <cell r="CN15">
            <v>-0.2336455943452371</v>
          </cell>
          <cell r="CO15" t="str">
            <v>CSS</v>
          </cell>
          <cell r="CP15">
            <v>932.83905253406181</v>
          </cell>
          <cell r="CR15">
            <v>1731.4469558548715</v>
          </cell>
          <cell r="CT15">
            <v>2664.2860083889332</v>
          </cell>
          <cell r="CV15">
            <v>18.540162855801768</v>
          </cell>
        </row>
        <row r="16">
          <cell r="B16" t="str">
            <v>PHM</v>
          </cell>
          <cell r="D16" t="str">
            <v>PHARMACY</v>
          </cell>
          <cell r="F16" t="str">
            <v>C8</v>
          </cell>
          <cell r="H16">
            <v>4175589.7868170217</v>
          </cell>
          <cell r="J16">
            <v>696734.90000000154</v>
          </cell>
          <cell r="L16">
            <v>4872324.686817023</v>
          </cell>
          <cell r="N16">
            <v>36.261538461538464</v>
          </cell>
          <cell r="O16" t="str">
            <v>PHM</v>
          </cell>
          <cell r="P16">
            <v>4175.6000000000004</v>
          </cell>
          <cell r="R16">
            <v>696.7</v>
          </cell>
          <cell r="T16">
            <v>4872.3</v>
          </cell>
          <cell r="X16">
            <v>0</v>
          </cell>
          <cell r="Z16">
            <v>0</v>
          </cell>
          <cell r="AD16">
            <v>4175.6000000000004</v>
          </cell>
          <cell r="AF16">
            <v>696.7</v>
          </cell>
          <cell r="AH16">
            <v>4872.3</v>
          </cell>
          <cell r="AJ16">
            <v>36.261538461538464</v>
          </cell>
          <cell r="AL16">
            <v>0</v>
          </cell>
          <cell r="AN16">
            <v>0</v>
          </cell>
          <cell r="AP16">
            <v>0</v>
          </cell>
          <cell r="AR16">
            <v>0</v>
          </cell>
          <cell r="AT16">
            <v>0.79673577415086005</v>
          </cell>
          <cell r="AV16">
            <v>125.04966916629907</v>
          </cell>
          <cell r="AX16">
            <v>125.84640494044993</v>
          </cell>
          <cell r="AZ16">
            <v>2.3456321468562314E-3</v>
          </cell>
          <cell r="BB16">
            <v>4176.3967357741512</v>
          </cell>
          <cell r="BD16">
            <v>821.7496691662991</v>
          </cell>
          <cell r="BF16">
            <v>4998.1464049404503</v>
          </cell>
          <cell r="BH16">
            <v>36.26388409368532</v>
          </cell>
          <cell r="BN16">
            <v>0</v>
          </cell>
          <cell r="BR16">
            <v>4176.3967357741512</v>
          </cell>
          <cell r="BT16">
            <v>821.7496691662991</v>
          </cell>
          <cell r="BV16">
            <v>4998.1464049404503</v>
          </cell>
          <cell r="BX16">
            <v>36.26388409368532</v>
          </cell>
          <cell r="CB16">
            <v>12.2188</v>
          </cell>
          <cell r="CD16">
            <v>12.2188</v>
          </cell>
          <cell r="CG16" t="str">
            <v>PHM</v>
          </cell>
          <cell r="CH16">
            <v>0</v>
          </cell>
          <cell r="CJ16">
            <v>0</v>
          </cell>
          <cell r="CL16">
            <v>0</v>
          </cell>
          <cell r="CN16">
            <v>0</v>
          </cell>
          <cell r="CO16" t="str">
            <v>PHM</v>
          </cell>
          <cell r="CP16">
            <v>4188.6155357741509</v>
          </cell>
          <cell r="CR16">
            <v>821.7496691662991</v>
          </cell>
          <cell r="CT16">
            <v>5010.36520494045</v>
          </cell>
          <cell r="CV16">
            <v>36.26388409368532</v>
          </cell>
        </row>
        <row r="17">
          <cell r="B17" t="str">
            <v>FIS</v>
          </cell>
          <cell r="D17" t="str">
            <v>GENERAL ACCOUNTING</v>
          </cell>
          <cell r="F17" t="str">
            <v>C9</v>
          </cell>
          <cell r="H17">
            <v>626548.3932811406</v>
          </cell>
          <cell r="J17">
            <v>1360973.3</v>
          </cell>
          <cell r="L17">
            <v>1987521.6932811406</v>
          </cell>
          <cell r="N17">
            <v>7.2557692307692312</v>
          </cell>
          <cell r="O17" t="str">
            <v>FIS</v>
          </cell>
          <cell r="P17">
            <v>626.5</v>
          </cell>
          <cell r="R17">
            <v>1361</v>
          </cell>
          <cell r="T17">
            <v>1987.5</v>
          </cell>
          <cell r="X17">
            <v>0</v>
          </cell>
          <cell r="Z17">
            <v>0</v>
          </cell>
          <cell r="AD17">
            <v>626.5</v>
          </cell>
          <cell r="AF17">
            <v>1361</v>
          </cell>
          <cell r="AH17">
            <v>1987.5</v>
          </cell>
          <cell r="AJ17">
            <v>7.2557692307692312</v>
          </cell>
          <cell r="AL17">
            <v>0</v>
          </cell>
          <cell r="AN17">
            <v>0</v>
          </cell>
          <cell r="AP17">
            <v>0</v>
          </cell>
          <cell r="AR17">
            <v>0</v>
          </cell>
          <cell r="AT17">
            <v>1.2675341861490956</v>
          </cell>
          <cell r="AV17">
            <v>198.94265549183942</v>
          </cell>
          <cell r="AX17">
            <v>200.21018967798852</v>
          </cell>
          <cell r="AZ17">
            <v>3.7316875063621866E-3</v>
          </cell>
          <cell r="BB17">
            <v>627.76753418614908</v>
          </cell>
          <cell r="BD17">
            <v>1559.9426554918393</v>
          </cell>
          <cell r="BF17">
            <v>2187.7101896779886</v>
          </cell>
          <cell r="BH17">
            <v>7.2595009182755934</v>
          </cell>
          <cell r="BN17">
            <v>0</v>
          </cell>
          <cell r="BR17">
            <v>627.76753418614908</v>
          </cell>
          <cell r="BT17">
            <v>1559.9426554918393</v>
          </cell>
          <cell r="BV17">
            <v>2187.7101896779886</v>
          </cell>
          <cell r="BX17">
            <v>7.2595009182755934</v>
          </cell>
          <cell r="CB17">
            <v>2.0626500000000001</v>
          </cell>
          <cell r="CD17">
            <v>2.0626500000000001</v>
          </cell>
          <cell r="CG17" t="str">
            <v>FIS</v>
          </cell>
          <cell r="CH17">
            <v>-46.630683412520824</v>
          </cell>
          <cell r="CJ17">
            <v>-101.29004521557681</v>
          </cell>
          <cell r="CL17">
            <v>-147.92072862809763</v>
          </cell>
          <cell r="CN17">
            <v>-1.1378022146232296</v>
          </cell>
          <cell r="CO17" t="str">
            <v>FIS</v>
          </cell>
          <cell r="CP17">
            <v>583.19950077362819</v>
          </cell>
          <cell r="CR17">
            <v>1458.6526102762625</v>
          </cell>
          <cell r="CT17">
            <v>2041.8521110498907</v>
          </cell>
          <cell r="CV17">
            <v>6.1216987036523633</v>
          </cell>
        </row>
        <row r="18">
          <cell r="B18" t="str">
            <v>PAC</v>
          </cell>
          <cell r="D18" t="str">
            <v>PATIENT ACCOUNTS</v>
          </cell>
          <cell r="F18" t="str">
            <v>C10</v>
          </cell>
          <cell r="H18">
            <v>2063997.8161338044</v>
          </cell>
          <cell r="J18">
            <v>1839675.7916799195</v>
          </cell>
          <cell r="L18">
            <v>3903673.6078137239</v>
          </cell>
          <cell r="N18">
            <v>41.834535940821986</v>
          </cell>
          <cell r="O18" t="str">
            <v>PAC</v>
          </cell>
          <cell r="P18">
            <v>2064</v>
          </cell>
          <cell r="R18">
            <v>1839.7</v>
          </cell>
          <cell r="T18">
            <v>3903.7</v>
          </cell>
          <cell r="X18">
            <v>0</v>
          </cell>
          <cell r="Z18">
            <v>0</v>
          </cell>
          <cell r="AD18">
            <v>2064</v>
          </cell>
          <cell r="AF18">
            <v>1839.7</v>
          </cell>
          <cell r="AH18">
            <v>3903.7</v>
          </cell>
          <cell r="AJ18">
            <v>41.834535940821986</v>
          </cell>
          <cell r="AL18">
            <v>0</v>
          </cell>
          <cell r="AN18">
            <v>0</v>
          </cell>
          <cell r="AP18">
            <v>0</v>
          </cell>
          <cell r="AR18">
            <v>0</v>
          </cell>
          <cell r="AT18">
            <v>1.6296868107631231</v>
          </cell>
          <cell r="AV18">
            <v>255.78341420379357</v>
          </cell>
          <cell r="AX18">
            <v>257.41310101455667</v>
          </cell>
          <cell r="AZ18">
            <v>4.7978839367513832E-3</v>
          </cell>
          <cell r="BB18">
            <v>2065.6296868107629</v>
          </cell>
          <cell r="BD18">
            <v>2095.4834142037935</v>
          </cell>
          <cell r="BF18">
            <v>4161.1131010145564</v>
          </cell>
          <cell r="BH18">
            <v>41.839333824758739</v>
          </cell>
          <cell r="BN18">
            <v>0</v>
          </cell>
          <cell r="BR18">
            <v>2065.6296868107629</v>
          </cell>
          <cell r="BT18">
            <v>2095.4834142037935</v>
          </cell>
          <cell r="BV18">
            <v>4161.1131010145564</v>
          </cell>
          <cell r="BX18">
            <v>41.839333824758739</v>
          </cell>
          <cell r="CB18">
            <v>13.86509</v>
          </cell>
          <cell r="CD18">
            <v>13.86509</v>
          </cell>
          <cell r="CG18" t="str">
            <v>PAC</v>
          </cell>
          <cell r="CH18">
            <v>-34.016264477645606</v>
          </cell>
          <cell r="CJ18">
            <v>-30.319265744246966</v>
          </cell>
          <cell r="CL18">
            <v>-64.335530221892569</v>
          </cell>
          <cell r="CN18">
            <v>-0.68946518631893661</v>
          </cell>
          <cell r="CO18" t="str">
            <v>PAC</v>
          </cell>
          <cell r="CP18">
            <v>2045.4785123331171</v>
          </cell>
          <cell r="CR18">
            <v>2065.1641484595466</v>
          </cell>
          <cell r="CT18">
            <v>4110.6426607926642</v>
          </cell>
          <cell r="CV18">
            <v>41.149868638439806</v>
          </cell>
        </row>
        <row r="19">
          <cell r="B19" t="str">
            <v>MGT</v>
          </cell>
          <cell r="D19" t="str">
            <v>HOSPITAL ADMIN</v>
          </cell>
          <cell r="F19" t="str">
            <v>C11</v>
          </cell>
          <cell r="H19">
            <v>7567683.2097787801</v>
          </cell>
          <cell r="J19">
            <v>16064168.598713309</v>
          </cell>
          <cell r="L19">
            <v>23631851.808492087</v>
          </cell>
          <cell r="N19">
            <v>52.141689834654663</v>
          </cell>
          <cell r="O19" t="str">
            <v>MGT</v>
          </cell>
          <cell r="P19">
            <v>7567.7</v>
          </cell>
          <cell r="R19">
            <v>16064.2</v>
          </cell>
          <cell r="T19">
            <v>23631.9</v>
          </cell>
          <cell r="X19">
            <v>0</v>
          </cell>
          <cell r="Z19">
            <v>0</v>
          </cell>
          <cell r="AD19">
            <v>7567.7</v>
          </cell>
          <cell r="AF19">
            <v>16064.2</v>
          </cell>
          <cell r="AH19">
            <v>23631.9</v>
          </cell>
          <cell r="AJ19">
            <v>52.141689834654663</v>
          </cell>
          <cell r="AL19">
            <v>0</v>
          </cell>
          <cell r="AN19">
            <v>0</v>
          </cell>
          <cell r="AP19">
            <v>0</v>
          </cell>
          <cell r="AR19">
            <v>0</v>
          </cell>
          <cell r="AT19">
            <v>13.182355535950595</v>
          </cell>
          <cell r="AV19">
            <v>2069.0036171151301</v>
          </cell>
          <cell r="AX19">
            <v>2082.1859726510806</v>
          </cell>
          <cell r="AZ19">
            <v>3.8809550066166744E-2</v>
          </cell>
          <cell r="BB19">
            <v>7580.8823555359504</v>
          </cell>
          <cell r="BD19">
            <v>18133.20361711513</v>
          </cell>
          <cell r="BF19">
            <v>25714.085972651083</v>
          </cell>
          <cell r="BH19">
            <v>52.180499384720832</v>
          </cell>
          <cell r="BN19">
            <v>0</v>
          </cell>
          <cell r="BR19">
            <v>7580.8823555359504</v>
          </cell>
          <cell r="BT19">
            <v>18133.20361711513</v>
          </cell>
          <cell r="BV19">
            <v>25714.085972651083</v>
          </cell>
          <cell r="BX19">
            <v>52.180499384720832</v>
          </cell>
          <cell r="CB19">
            <v>16.27422</v>
          </cell>
          <cell r="CD19">
            <v>16.27422</v>
          </cell>
          <cell r="CG19" t="str">
            <v>MGT</v>
          </cell>
          <cell r="CH19">
            <v>-563.22263963272007</v>
          </cell>
          <cell r="CJ19">
            <v>-1195.571113492322</v>
          </cell>
          <cell r="CL19">
            <v>-1758.793753125042</v>
          </cell>
          <cell r="CN19">
            <v>-3.8806302232150709</v>
          </cell>
          <cell r="CO19" t="str">
            <v>MGT</v>
          </cell>
          <cell r="CP19">
            <v>7033.933935903231</v>
          </cell>
          <cell r="CR19">
            <v>16937.632503622808</v>
          </cell>
          <cell r="CT19">
            <v>23971.566439526039</v>
          </cell>
          <cell r="CV19">
            <v>48.299869161505761</v>
          </cell>
        </row>
        <row r="20">
          <cell r="B20" t="str">
            <v>MRD</v>
          </cell>
          <cell r="D20" t="str">
            <v>MEDICAL RECORDS</v>
          </cell>
          <cell r="F20" t="str">
            <v>C12</v>
          </cell>
          <cell r="H20">
            <v>2165684.0751297451</v>
          </cell>
          <cell r="J20">
            <v>1138448.8</v>
          </cell>
          <cell r="L20">
            <v>3304132.8751297453</v>
          </cell>
          <cell r="N20">
            <v>33.092067307692311</v>
          </cell>
          <cell r="O20" t="str">
            <v>MRD</v>
          </cell>
          <cell r="P20">
            <v>2165.6999999999998</v>
          </cell>
          <cell r="R20">
            <v>1138.4000000000001</v>
          </cell>
          <cell r="T20">
            <v>3304.1</v>
          </cell>
          <cell r="X20">
            <v>0</v>
          </cell>
          <cell r="Z20">
            <v>0</v>
          </cell>
          <cell r="AD20">
            <v>2165.6999999999998</v>
          </cell>
          <cell r="AF20">
            <v>1138.4000000000001</v>
          </cell>
          <cell r="AH20">
            <v>3304.1</v>
          </cell>
          <cell r="AJ20">
            <v>33.092067307692311</v>
          </cell>
          <cell r="AL20">
            <v>0</v>
          </cell>
          <cell r="AN20">
            <v>0</v>
          </cell>
          <cell r="AP20">
            <v>0</v>
          </cell>
          <cell r="AR20">
            <v>0</v>
          </cell>
          <cell r="AT20">
            <v>1.9194089104543448</v>
          </cell>
          <cell r="AV20">
            <v>301.25602117335683</v>
          </cell>
          <cell r="AX20">
            <v>303.17543008381119</v>
          </cell>
          <cell r="AZ20">
            <v>5.6508410810627392E-3</v>
          </cell>
          <cell r="BB20">
            <v>2167.6194089104542</v>
          </cell>
          <cell r="BD20">
            <v>1439.656021173357</v>
          </cell>
          <cell r="BF20">
            <v>3607.2754300838114</v>
          </cell>
          <cell r="BH20">
            <v>33.097718148773374</v>
          </cell>
          <cell r="BN20">
            <v>0</v>
          </cell>
          <cell r="BR20">
            <v>2167.6194089104542</v>
          </cell>
          <cell r="BT20">
            <v>1439.656021173357</v>
          </cell>
          <cell r="BV20">
            <v>3607.2754300838114</v>
          </cell>
          <cell r="BX20">
            <v>33.097718148773374</v>
          </cell>
          <cell r="CB20">
            <v>11.15199</v>
          </cell>
          <cell r="CD20">
            <v>11.15199</v>
          </cell>
          <cell r="CG20" t="str">
            <v>MRD</v>
          </cell>
          <cell r="CH20">
            <v>0</v>
          </cell>
          <cell r="CJ20">
            <v>0</v>
          </cell>
          <cell r="CL20">
            <v>0</v>
          </cell>
          <cell r="CN20">
            <v>0</v>
          </cell>
          <cell r="CO20" t="str">
            <v>MRD</v>
          </cell>
          <cell r="CP20">
            <v>2178.7713989104541</v>
          </cell>
          <cell r="CR20">
            <v>1439.656021173357</v>
          </cell>
          <cell r="CT20">
            <v>3618.4274200838108</v>
          </cell>
          <cell r="CV20">
            <v>33.097718148773374</v>
          </cell>
        </row>
        <row r="21">
          <cell r="B21" t="str">
            <v>MSA</v>
          </cell>
          <cell r="D21" t="str">
            <v>MEDICAL STAFF ADMIN</v>
          </cell>
          <cell r="F21" t="str">
            <v>C13</v>
          </cell>
          <cell r="H21">
            <v>1010539.0321373952</v>
          </cell>
          <cell r="J21">
            <v>132766.52999999997</v>
          </cell>
          <cell r="L21">
            <v>1143305.5621373951</v>
          </cell>
          <cell r="N21">
            <v>10.087259615384616</v>
          </cell>
          <cell r="O21" t="str">
            <v>MSA</v>
          </cell>
          <cell r="P21">
            <v>1010.5</v>
          </cell>
          <cell r="R21">
            <v>132.80000000000001</v>
          </cell>
          <cell r="T21">
            <v>1143.3</v>
          </cell>
          <cell r="X21">
            <v>0</v>
          </cell>
          <cell r="Z21">
            <v>0</v>
          </cell>
          <cell r="AD21">
            <v>1010.5</v>
          </cell>
          <cell r="AF21">
            <v>132.80000000000001</v>
          </cell>
          <cell r="AH21">
            <v>1143.3</v>
          </cell>
          <cell r="AJ21">
            <v>10.087259615384616</v>
          </cell>
          <cell r="AL21">
            <v>0</v>
          </cell>
          <cell r="AN21">
            <v>0</v>
          </cell>
          <cell r="AP21">
            <v>0</v>
          </cell>
          <cell r="AR21">
            <v>0</v>
          </cell>
          <cell r="AT21">
            <v>0.2172915747684164</v>
          </cell>
          <cell r="AV21">
            <v>34.104455227172473</v>
          </cell>
          <cell r="AX21">
            <v>34.32174680194089</v>
          </cell>
          <cell r="AZ21">
            <v>6.3971785823351772E-4</v>
          </cell>
          <cell r="BB21">
            <v>1010.7172915747684</v>
          </cell>
          <cell r="BD21">
            <v>166.90445522717249</v>
          </cell>
          <cell r="BF21">
            <v>1177.6217468019408</v>
          </cell>
          <cell r="BH21">
            <v>10.087899333242849</v>
          </cell>
          <cell r="BJ21">
            <v>0</v>
          </cell>
          <cell r="BN21">
            <v>0</v>
          </cell>
          <cell r="BP21">
            <v>3.5524999422426848</v>
          </cell>
          <cell r="BR21">
            <v>1010.7172915747684</v>
          </cell>
          <cell r="BT21">
            <v>166.90445522717249</v>
          </cell>
          <cell r="BV21">
            <v>1177.6217468019408</v>
          </cell>
          <cell r="BX21">
            <v>13.640399275485533</v>
          </cell>
          <cell r="CB21">
            <v>4.3523300000000003</v>
          </cell>
          <cell r="CD21">
            <v>4.3523300000000003</v>
          </cell>
          <cell r="CG21" t="str">
            <v>MSA</v>
          </cell>
          <cell r="CH21">
            <v>-72.451077377226383</v>
          </cell>
          <cell r="CJ21">
            <v>-9.5187596245446304</v>
          </cell>
          <cell r="CL21">
            <v>-81.969837001771012</v>
          </cell>
          <cell r="CN21">
            <v>-0.72321088416804047</v>
          </cell>
          <cell r="CO21" t="str">
            <v>MSA</v>
          </cell>
          <cell r="CP21">
            <v>942.61854419754206</v>
          </cell>
          <cell r="CR21">
            <v>157.38569560262786</v>
          </cell>
          <cell r="CT21">
            <v>1100.0042398001699</v>
          </cell>
          <cell r="CV21">
            <v>12.917188391317493</v>
          </cell>
        </row>
        <row r="22">
          <cell r="B22" t="str">
            <v>NAD</v>
          </cell>
          <cell r="D22" t="str">
            <v>NURSING ADMIN</v>
          </cell>
          <cell r="F22" t="str">
            <v>C14</v>
          </cell>
          <cell r="H22">
            <v>3493932.9802738382</v>
          </cell>
          <cell r="J22">
            <v>114606.89</v>
          </cell>
          <cell r="L22">
            <v>3608539.8702738383</v>
          </cell>
          <cell r="N22">
            <v>28.542329545454546</v>
          </cell>
          <cell r="O22" t="str">
            <v>NAD</v>
          </cell>
          <cell r="P22">
            <v>3493.9</v>
          </cell>
          <cell r="R22">
            <v>114.6</v>
          </cell>
          <cell r="T22">
            <v>3608.5</v>
          </cell>
          <cell r="X22">
            <v>0</v>
          </cell>
          <cell r="Z22">
            <v>0</v>
          </cell>
          <cell r="AD22">
            <v>3493.9</v>
          </cell>
          <cell r="AF22">
            <v>114.6</v>
          </cell>
          <cell r="AH22">
            <v>3608.5</v>
          </cell>
          <cell r="AJ22">
            <v>28.542329545454546</v>
          </cell>
          <cell r="AL22">
            <v>0</v>
          </cell>
          <cell r="AN22">
            <v>0</v>
          </cell>
          <cell r="AP22">
            <v>0</v>
          </cell>
          <cell r="AR22">
            <v>0</v>
          </cell>
          <cell r="AT22">
            <v>1.3761799735333038</v>
          </cell>
          <cell r="AV22">
            <v>215.99488310542566</v>
          </cell>
          <cell r="AX22">
            <v>217.37106307895897</v>
          </cell>
          <cell r="AZ22">
            <v>4.0515464354789451E-3</v>
          </cell>
          <cell r="BB22">
            <v>3495.2761799735335</v>
          </cell>
          <cell r="BD22">
            <v>330.59488310542565</v>
          </cell>
          <cell r="BF22">
            <v>3825.8710630789592</v>
          </cell>
          <cell r="BH22">
            <v>28.546381091890026</v>
          </cell>
          <cell r="BN22">
            <v>0</v>
          </cell>
          <cell r="BR22">
            <v>3495.2761799735335</v>
          </cell>
          <cell r="BT22">
            <v>330.59488310542565</v>
          </cell>
          <cell r="BV22">
            <v>3825.8710630789592</v>
          </cell>
          <cell r="BX22">
            <v>28.546381091890026</v>
          </cell>
          <cell r="CB22">
            <v>9.6184499999999993</v>
          </cell>
          <cell r="CD22">
            <v>9.6184499999999993</v>
          </cell>
          <cell r="CG22" t="str">
            <v>NAD</v>
          </cell>
          <cell r="CH22">
            <v>0</v>
          </cell>
          <cell r="CJ22">
            <v>0</v>
          </cell>
          <cell r="CL22">
            <v>0</v>
          </cell>
          <cell r="CN22">
            <v>0</v>
          </cell>
          <cell r="CO22" t="str">
            <v>NAD</v>
          </cell>
          <cell r="CP22">
            <v>3504.8946299735335</v>
          </cell>
          <cell r="CR22">
            <v>330.59488310542565</v>
          </cell>
          <cell r="CT22">
            <v>3835.4895130789591</v>
          </cell>
          <cell r="CV22">
            <v>28.546381091890026</v>
          </cell>
        </row>
        <row r="23">
          <cell r="B23" t="str">
            <v>OAO</v>
          </cell>
          <cell r="D23" t="str">
            <v>ORGAN ACQUISITION OVERHEAD</v>
          </cell>
          <cell r="F23" t="str">
            <v>C15</v>
          </cell>
          <cell r="H23">
            <v>0</v>
          </cell>
          <cell r="J23">
            <v>0</v>
          </cell>
          <cell r="L23">
            <v>0</v>
          </cell>
          <cell r="N23">
            <v>0</v>
          </cell>
          <cell r="O23" t="str">
            <v>OAO</v>
          </cell>
          <cell r="P23">
            <v>0</v>
          </cell>
          <cell r="R23">
            <v>0</v>
          </cell>
          <cell r="T23">
            <v>0</v>
          </cell>
          <cell r="AD23">
            <v>0</v>
          </cell>
          <cell r="AF23">
            <v>0</v>
          </cell>
          <cell r="AH23">
            <v>0</v>
          </cell>
          <cell r="AJ23">
            <v>0</v>
          </cell>
          <cell r="AL23">
            <v>0</v>
          </cell>
          <cell r="AN23">
            <v>0</v>
          </cell>
          <cell r="AP23">
            <v>0</v>
          </cell>
          <cell r="AR23">
            <v>0</v>
          </cell>
          <cell r="AT23">
            <v>0</v>
          </cell>
          <cell r="AV23">
            <v>0</v>
          </cell>
          <cell r="AX23">
            <v>0</v>
          </cell>
          <cell r="AZ23">
            <v>0</v>
          </cell>
          <cell r="BB23">
            <v>0</v>
          </cell>
          <cell r="BD23">
            <v>0</v>
          </cell>
          <cell r="BF23">
            <v>0</v>
          </cell>
          <cell r="BH23">
            <v>0</v>
          </cell>
          <cell r="BN23">
            <v>0</v>
          </cell>
          <cell r="BR23">
            <v>0</v>
          </cell>
          <cell r="BT23">
            <v>0</v>
          </cell>
          <cell r="BV23">
            <v>0</v>
          </cell>
          <cell r="BX23">
            <v>0</v>
          </cell>
          <cell r="CB23">
            <v>0</v>
          </cell>
          <cell r="CD23">
            <v>0</v>
          </cell>
          <cell r="CG23" t="str">
            <v>OAO</v>
          </cell>
          <cell r="CH23">
            <v>0</v>
          </cell>
          <cell r="CJ23">
            <v>0</v>
          </cell>
          <cell r="CL23">
            <v>0</v>
          </cell>
          <cell r="CN23">
            <v>0</v>
          </cell>
          <cell r="CO23" t="str">
            <v>NAD</v>
          </cell>
          <cell r="CP23">
            <v>0</v>
          </cell>
          <cell r="CR23">
            <v>0</v>
          </cell>
          <cell r="CT23">
            <v>0</v>
          </cell>
          <cell r="CV23">
            <v>0</v>
          </cell>
        </row>
        <row r="24">
          <cell r="B24" t="str">
            <v>MSG</v>
          </cell>
          <cell r="D24" t="str">
            <v>MED/SURG ACUTE</v>
          </cell>
          <cell r="F24" t="str">
            <v>D1</v>
          </cell>
          <cell r="H24">
            <v>22816149.738658499</v>
          </cell>
          <cell r="J24">
            <v>1479263.6125219455</v>
          </cell>
          <cell r="L24">
            <v>24295413.351180445</v>
          </cell>
          <cell r="N24">
            <v>272.15276218659403</v>
          </cell>
          <cell r="O24" t="str">
            <v>MSG</v>
          </cell>
          <cell r="P24">
            <v>22816.1</v>
          </cell>
          <cell r="R24">
            <v>1479.3</v>
          </cell>
          <cell r="T24">
            <v>24295.399999999998</v>
          </cell>
          <cell r="AD24">
            <v>22816.1</v>
          </cell>
          <cell r="AF24">
            <v>1479.3</v>
          </cell>
          <cell r="AH24">
            <v>24295.399999999998</v>
          </cell>
          <cell r="AJ24">
            <v>272.15276218659403</v>
          </cell>
          <cell r="AL24">
            <v>0</v>
          </cell>
          <cell r="AN24">
            <v>0</v>
          </cell>
          <cell r="AP24">
            <v>0</v>
          </cell>
          <cell r="AR24">
            <v>0</v>
          </cell>
          <cell r="AT24">
            <v>14.962987560652845</v>
          </cell>
          <cell r="AV24">
            <v>2348.4782595500665</v>
          </cell>
          <cell r="AX24">
            <v>2363.4412471107194</v>
          </cell>
          <cell r="AZ24">
            <v>4.4051824675104344E-2</v>
          </cell>
          <cell r="BB24">
            <v>22831.06298756065</v>
          </cell>
          <cell r="BD24">
            <v>3827.7782595500667</v>
          </cell>
          <cell r="BF24">
            <v>26658.841247110715</v>
          </cell>
          <cell r="BH24">
            <v>272.19681401126911</v>
          </cell>
          <cell r="BJ24">
            <v>795.82601276400476</v>
          </cell>
          <cell r="BN24">
            <v>795.82601276400476</v>
          </cell>
          <cell r="BP24">
            <v>3.921194456900996</v>
          </cell>
          <cell r="BR24">
            <v>23626.889000324656</v>
          </cell>
          <cell r="BT24">
            <v>3827.7782595500667</v>
          </cell>
          <cell r="BV24">
            <v>27454.667259874725</v>
          </cell>
          <cell r="BX24">
            <v>276.1180084681701</v>
          </cell>
          <cell r="CB24">
            <v>93.035560000000004</v>
          </cell>
          <cell r="CD24">
            <v>93.035560000000004</v>
          </cell>
          <cell r="CG24" t="str">
            <v>MSG</v>
          </cell>
          <cell r="CO24" t="str">
            <v>MSG</v>
          </cell>
          <cell r="CP24">
            <v>23719.924560324656</v>
          </cell>
          <cell r="CR24">
            <v>3827.7782595500667</v>
          </cell>
          <cell r="CT24">
            <v>27547.702819874721</v>
          </cell>
          <cell r="CV24">
            <v>276.1180084681701</v>
          </cell>
        </row>
        <row r="25">
          <cell r="B25" t="str">
            <v>PED</v>
          </cell>
          <cell r="D25" t="str">
            <v>PEDIATRIC ACUTE</v>
          </cell>
          <cell r="F25" t="str">
            <v>D2</v>
          </cell>
          <cell r="H25">
            <v>0</v>
          </cell>
          <cell r="J25">
            <v>0</v>
          </cell>
          <cell r="L25">
            <v>0</v>
          </cell>
          <cell r="N25">
            <v>0</v>
          </cell>
          <cell r="O25" t="str">
            <v>PED</v>
          </cell>
          <cell r="P25">
            <v>0</v>
          </cell>
          <cell r="R25">
            <v>0</v>
          </cell>
          <cell r="T25">
            <v>0</v>
          </cell>
          <cell r="AD25">
            <v>0</v>
          </cell>
          <cell r="AF25">
            <v>0</v>
          </cell>
          <cell r="AH25">
            <v>0</v>
          </cell>
          <cell r="AJ25">
            <v>0</v>
          </cell>
          <cell r="AL25">
            <v>0</v>
          </cell>
          <cell r="AN25">
            <v>0</v>
          </cell>
          <cell r="AP25">
            <v>0</v>
          </cell>
          <cell r="AR25">
            <v>0</v>
          </cell>
          <cell r="AT25">
            <v>0</v>
          </cell>
          <cell r="AV25">
            <v>0</v>
          </cell>
          <cell r="AX25">
            <v>0</v>
          </cell>
          <cell r="AZ25">
            <v>0</v>
          </cell>
          <cell r="BB25">
            <v>0</v>
          </cell>
          <cell r="BD25">
            <v>0</v>
          </cell>
          <cell r="BF25">
            <v>0</v>
          </cell>
          <cell r="BH25">
            <v>0</v>
          </cell>
          <cell r="BJ25">
            <v>0</v>
          </cell>
          <cell r="BN25">
            <v>0</v>
          </cell>
          <cell r="BP25">
            <v>0</v>
          </cell>
          <cell r="BR25">
            <v>0</v>
          </cell>
          <cell r="BT25">
            <v>0</v>
          </cell>
          <cell r="BV25">
            <v>0</v>
          </cell>
          <cell r="BX25">
            <v>0</v>
          </cell>
          <cell r="CB25">
            <v>0</v>
          </cell>
          <cell r="CD25">
            <v>0</v>
          </cell>
          <cell r="CG25" t="str">
            <v>PED</v>
          </cell>
          <cell r="CO25" t="str">
            <v>PED</v>
          </cell>
          <cell r="CP25">
            <v>0</v>
          </cell>
          <cell r="CR25">
            <v>0</v>
          </cell>
          <cell r="CT25">
            <v>0</v>
          </cell>
          <cell r="CV25">
            <v>0</v>
          </cell>
        </row>
        <row r="26">
          <cell r="B26" t="str">
            <v>PSY</v>
          </cell>
          <cell r="D26" t="str">
            <v>PSYCHIATRIC ACUTE</v>
          </cell>
          <cell r="F26" t="str">
            <v>D3</v>
          </cell>
          <cell r="H26">
            <v>2210449.2960213041</v>
          </cell>
          <cell r="J26">
            <v>617618.15877720644</v>
          </cell>
          <cell r="L26">
            <v>2828067.4547985103</v>
          </cell>
          <cell r="N26">
            <v>25.304027887309399</v>
          </cell>
          <cell r="O26" t="str">
            <v>PSY</v>
          </cell>
          <cell r="P26">
            <v>2210.4</v>
          </cell>
          <cell r="R26">
            <v>617.6</v>
          </cell>
          <cell r="T26">
            <v>2828</v>
          </cell>
          <cell r="AD26">
            <v>2210.4</v>
          </cell>
          <cell r="AF26">
            <v>617.6</v>
          </cell>
          <cell r="AH26">
            <v>2828</v>
          </cell>
          <cell r="AJ26">
            <v>25.304027887309399</v>
          </cell>
          <cell r="AL26">
            <v>0</v>
          </cell>
          <cell r="AN26">
            <v>0</v>
          </cell>
          <cell r="AP26">
            <v>0</v>
          </cell>
          <cell r="AR26">
            <v>0</v>
          </cell>
          <cell r="AT26">
            <v>1.5210410233789149</v>
          </cell>
          <cell r="AV26">
            <v>238.73118659020733</v>
          </cell>
          <cell r="AX26">
            <v>240.25222761358626</v>
          </cell>
          <cell r="AZ26">
            <v>4.4780250076346239E-3</v>
          </cell>
          <cell r="BB26">
            <v>2211.9210410233791</v>
          </cell>
          <cell r="BD26">
            <v>856.33118659020738</v>
          </cell>
          <cell r="BF26">
            <v>3068.2522276135865</v>
          </cell>
          <cell r="BH26">
            <v>25.308505912317035</v>
          </cell>
          <cell r="BJ26">
            <v>161.95601171341869</v>
          </cell>
          <cell r="BN26">
            <v>161.95601171341869</v>
          </cell>
          <cell r="BP26">
            <v>0.90986523434504885</v>
          </cell>
          <cell r="BR26">
            <v>2373.8770527367979</v>
          </cell>
          <cell r="BT26">
            <v>856.33118659020738</v>
          </cell>
          <cell r="BV26">
            <v>3230.2082393270052</v>
          </cell>
          <cell r="BX26">
            <v>26.218371146662083</v>
          </cell>
          <cell r="CB26">
            <v>8.8340499999999995</v>
          </cell>
          <cell r="CD26">
            <v>8.8340499999999995</v>
          </cell>
          <cell r="CG26" t="str">
            <v>PSY</v>
          </cell>
          <cell r="CO26" t="str">
            <v>PSY</v>
          </cell>
          <cell r="CP26">
            <v>2382.7111027367978</v>
          </cell>
          <cell r="CR26">
            <v>856.33118659020738</v>
          </cell>
          <cell r="CT26">
            <v>3239.0422893270052</v>
          </cell>
          <cell r="CV26">
            <v>26.218371146662083</v>
          </cell>
        </row>
        <row r="27">
          <cell r="B27" t="str">
            <v>OBS</v>
          </cell>
          <cell r="D27" t="str">
            <v>OBSTETRICS ACUTE</v>
          </cell>
          <cell r="F27" t="str">
            <v>D4</v>
          </cell>
          <cell r="H27">
            <v>1589205.6215546136</v>
          </cell>
          <cell r="J27">
            <v>47139.153005748529</v>
          </cell>
          <cell r="L27">
            <v>1636344.7745603621</v>
          </cell>
          <cell r="N27">
            <v>17.130312206197871</v>
          </cell>
          <cell r="O27" t="str">
            <v>OBS</v>
          </cell>
          <cell r="P27">
            <v>1589.2</v>
          </cell>
          <cell r="R27">
            <v>47.1</v>
          </cell>
          <cell r="T27">
            <v>1636.3</v>
          </cell>
          <cell r="AD27">
            <v>1589.2</v>
          </cell>
          <cell r="AF27">
            <v>47.1</v>
          </cell>
          <cell r="AH27">
            <v>1636.3</v>
          </cell>
          <cell r="AJ27">
            <v>17.130312206197871</v>
          </cell>
          <cell r="AL27">
            <v>0</v>
          </cell>
          <cell r="AN27">
            <v>0</v>
          </cell>
          <cell r="AP27">
            <v>0</v>
          </cell>
          <cell r="AR27">
            <v>0</v>
          </cell>
          <cell r="AT27">
            <v>1.1588883987648875</v>
          </cell>
          <cell r="AV27">
            <v>181.89042787825318</v>
          </cell>
          <cell r="AX27">
            <v>183.04931627701808</v>
          </cell>
          <cell r="AZ27">
            <v>3.4118285772454277E-3</v>
          </cell>
          <cell r="BB27">
            <v>1590.358888398765</v>
          </cell>
          <cell r="BD27">
            <v>228.99042787825317</v>
          </cell>
          <cell r="BF27">
            <v>1819.3493162770183</v>
          </cell>
          <cell r="BH27">
            <v>17.133724034775117</v>
          </cell>
          <cell r="BJ27">
            <v>112.60127434256647</v>
          </cell>
          <cell r="BN27">
            <v>112.60127434256647</v>
          </cell>
          <cell r="BP27">
            <v>0.47441025634112688</v>
          </cell>
          <cell r="BR27">
            <v>1702.9601627413315</v>
          </cell>
          <cell r="BT27">
            <v>228.99042787825317</v>
          </cell>
          <cell r="BV27">
            <v>1931.9505906195845</v>
          </cell>
          <cell r="BX27">
            <v>17.608134291116244</v>
          </cell>
          <cell r="CB27">
            <v>5.9329099999999997</v>
          </cell>
          <cell r="CD27">
            <v>5.9329099999999997</v>
          </cell>
          <cell r="CG27" t="str">
            <v>OBS</v>
          </cell>
          <cell r="CO27" t="str">
            <v>OBS</v>
          </cell>
          <cell r="CP27">
            <v>1708.8930727413315</v>
          </cell>
          <cell r="CR27">
            <v>228.99042787825317</v>
          </cell>
          <cell r="CT27">
            <v>1937.8835006195845</v>
          </cell>
          <cell r="CV27">
            <v>17.608134291116244</v>
          </cell>
        </row>
        <row r="28">
          <cell r="B28" t="str">
            <v>DEF</v>
          </cell>
          <cell r="D28" t="str">
            <v>DEFINITIVE OBSERVATION</v>
          </cell>
          <cell r="F28" t="str">
            <v>D5</v>
          </cell>
          <cell r="H28">
            <v>0</v>
          </cell>
          <cell r="J28">
            <v>0</v>
          </cell>
          <cell r="L28">
            <v>0</v>
          </cell>
          <cell r="N28">
            <v>0</v>
          </cell>
          <cell r="O28" t="str">
            <v>DEF</v>
          </cell>
          <cell r="P28">
            <v>0</v>
          </cell>
          <cell r="R28">
            <v>0</v>
          </cell>
          <cell r="T28">
            <v>0</v>
          </cell>
          <cell r="AD28">
            <v>0</v>
          </cell>
          <cell r="AF28">
            <v>0</v>
          </cell>
          <cell r="AH28">
            <v>0</v>
          </cell>
          <cell r="AJ28">
            <v>0</v>
          </cell>
          <cell r="AL28">
            <v>0</v>
          </cell>
          <cell r="AN28">
            <v>0</v>
          </cell>
          <cell r="AP28">
            <v>0</v>
          </cell>
          <cell r="AR28">
            <v>0</v>
          </cell>
          <cell r="AT28">
            <v>0</v>
          </cell>
          <cell r="AV28">
            <v>0</v>
          </cell>
          <cell r="AX28">
            <v>0</v>
          </cell>
          <cell r="AZ28">
            <v>0</v>
          </cell>
          <cell r="BB28">
            <v>0</v>
          </cell>
          <cell r="BD28">
            <v>0</v>
          </cell>
          <cell r="BF28">
            <v>0</v>
          </cell>
          <cell r="BH28">
            <v>0</v>
          </cell>
          <cell r="BJ28">
            <v>0</v>
          </cell>
          <cell r="BN28">
            <v>0</v>
          </cell>
          <cell r="BP28">
            <v>0</v>
          </cell>
          <cell r="BR28">
            <v>0</v>
          </cell>
          <cell r="BT28">
            <v>0</v>
          </cell>
          <cell r="BV28">
            <v>0</v>
          </cell>
          <cell r="BX28">
            <v>0</v>
          </cell>
          <cell r="CB28">
            <v>0</v>
          </cell>
          <cell r="CD28">
            <v>0</v>
          </cell>
          <cell r="CG28" t="str">
            <v>DEF</v>
          </cell>
          <cell r="CO28" t="str">
            <v>DEF</v>
          </cell>
          <cell r="CP28">
            <v>0</v>
          </cell>
          <cell r="CR28">
            <v>0</v>
          </cell>
          <cell r="CT28">
            <v>0</v>
          </cell>
          <cell r="CV28">
            <v>0</v>
          </cell>
        </row>
        <row r="29">
          <cell r="B29" t="str">
            <v>MIS</v>
          </cell>
          <cell r="D29" t="str">
            <v>MED/SURG INTENSIVE CARE</v>
          </cell>
          <cell r="F29" t="str">
            <v>D6</v>
          </cell>
          <cell r="H29">
            <v>6831969.2489291634</v>
          </cell>
          <cell r="J29">
            <v>352802.09749182116</v>
          </cell>
          <cell r="L29">
            <v>7184771.3464209847</v>
          </cell>
          <cell r="N29">
            <v>62.821008117436271</v>
          </cell>
          <cell r="O29" t="str">
            <v>MIS</v>
          </cell>
          <cell r="P29">
            <v>6832</v>
          </cell>
          <cell r="R29">
            <v>352.8</v>
          </cell>
          <cell r="T29">
            <v>7184.8</v>
          </cell>
          <cell r="AD29">
            <v>6832</v>
          </cell>
          <cell r="AF29">
            <v>352.8</v>
          </cell>
          <cell r="AH29">
            <v>7184.8</v>
          </cell>
          <cell r="AJ29">
            <v>62.821008117436271</v>
          </cell>
          <cell r="AL29">
            <v>0</v>
          </cell>
          <cell r="AN29">
            <v>0</v>
          </cell>
          <cell r="AP29">
            <v>0</v>
          </cell>
          <cell r="AR29">
            <v>0</v>
          </cell>
          <cell r="AT29">
            <v>3.6939567710630787</v>
          </cell>
          <cell r="AV29">
            <v>579.77573886193204</v>
          </cell>
          <cell r="AX29">
            <v>583.46969563299513</v>
          </cell>
          <cell r="AZ29">
            <v>1.0875203589969802E-2</v>
          </cell>
          <cell r="BB29">
            <v>6835.6939567710633</v>
          </cell>
          <cell r="BD29">
            <v>932.575738861932</v>
          </cell>
          <cell r="BF29">
            <v>7768.2696956329955</v>
          </cell>
          <cell r="BH29">
            <v>62.83188332102624</v>
          </cell>
          <cell r="BJ29">
            <v>0</v>
          </cell>
          <cell r="BN29">
            <v>0</v>
          </cell>
          <cell r="BP29">
            <v>0</v>
          </cell>
          <cell r="BR29">
            <v>6835.6939567710633</v>
          </cell>
          <cell r="BT29">
            <v>932.575738861932</v>
          </cell>
          <cell r="BV29">
            <v>7768.2696956329955</v>
          </cell>
          <cell r="BX29">
            <v>62.83188332102624</v>
          </cell>
          <cell r="CB29">
            <v>21.170660000000002</v>
          </cell>
          <cell r="CD29">
            <v>21.170660000000002</v>
          </cell>
          <cell r="CG29" t="str">
            <v>MIS</v>
          </cell>
          <cell r="CO29" t="str">
            <v>MIS</v>
          </cell>
          <cell r="CP29">
            <v>6856.8646167710631</v>
          </cell>
          <cell r="CR29">
            <v>932.575738861932</v>
          </cell>
          <cell r="CT29">
            <v>7789.4403556329953</v>
          </cell>
          <cell r="CV29">
            <v>62.83188332102624</v>
          </cell>
        </row>
        <row r="30">
          <cell r="B30" t="str">
            <v>CCU</v>
          </cell>
          <cell r="D30" t="str">
            <v>CORONARY CARE</v>
          </cell>
          <cell r="F30" t="str">
            <v>D7</v>
          </cell>
          <cell r="H30">
            <v>0</v>
          </cell>
          <cell r="J30">
            <v>0</v>
          </cell>
          <cell r="L30">
            <v>0</v>
          </cell>
          <cell r="N30">
            <v>0</v>
          </cell>
          <cell r="O30" t="str">
            <v>CCU</v>
          </cell>
          <cell r="P30">
            <v>0</v>
          </cell>
          <cell r="R30">
            <v>0</v>
          </cell>
          <cell r="T30">
            <v>0</v>
          </cell>
          <cell r="AD30">
            <v>0</v>
          </cell>
          <cell r="AF30">
            <v>0</v>
          </cell>
          <cell r="AH30">
            <v>0</v>
          </cell>
          <cell r="AJ30">
            <v>0</v>
          </cell>
          <cell r="AL30">
            <v>0</v>
          </cell>
          <cell r="AN30">
            <v>0</v>
          </cell>
          <cell r="AP30">
            <v>0</v>
          </cell>
          <cell r="AR30">
            <v>0</v>
          </cell>
          <cell r="AT30">
            <v>0</v>
          </cell>
          <cell r="AV30">
            <v>0</v>
          </cell>
          <cell r="AX30">
            <v>0</v>
          </cell>
          <cell r="AZ30">
            <v>0</v>
          </cell>
          <cell r="BB30">
            <v>0</v>
          </cell>
          <cell r="BD30">
            <v>0</v>
          </cell>
          <cell r="BF30">
            <v>0</v>
          </cell>
          <cell r="BH30">
            <v>0</v>
          </cell>
          <cell r="BJ30">
            <v>0</v>
          </cell>
          <cell r="BN30">
            <v>0</v>
          </cell>
          <cell r="BP30">
            <v>0</v>
          </cell>
          <cell r="BR30">
            <v>0</v>
          </cell>
          <cell r="BT30">
            <v>0</v>
          </cell>
          <cell r="BV30">
            <v>0</v>
          </cell>
          <cell r="BX30">
            <v>0</v>
          </cell>
          <cell r="CB30">
            <v>0</v>
          </cell>
          <cell r="CD30">
            <v>0</v>
          </cell>
          <cell r="CG30" t="str">
            <v>CCU</v>
          </cell>
          <cell r="CO30" t="str">
            <v>CCU</v>
          </cell>
          <cell r="CP30">
            <v>0</v>
          </cell>
          <cell r="CR30">
            <v>0</v>
          </cell>
          <cell r="CT30">
            <v>0</v>
          </cell>
          <cell r="CV30">
            <v>0</v>
          </cell>
        </row>
        <row r="31">
          <cell r="B31" t="str">
            <v>PIC</v>
          </cell>
          <cell r="D31" t="str">
            <v>PEDIATRIC INTENSIVE CARE</v>
          </cell>
          <cell r="F31" t="str">
            <v>D8</v>
          </cell>
          <cell r="H31">
            <v>0</v>
          </cell>
          <cell r="J31">
            <v>0</v>
          </cell>
          <cell r="L31">
            <v>0</v>
          </cell>
          <cell r="N31">
            <v>0</v>
          </cell>
          <cell r="O31" t="str">
            <v>PIC</v>
          </cell>
          <cell r="P31">
            <v>0</v>
          </cell>
          <cell r="R31">
            <v>0</v>
          </cell>
          <cell r="T31">
            <v>0</v>
          </cell>
          <cell r="AD31">
            <v>0</v>
          </cell>
          <cell r="AF31">
            <v>0</v>
          </cell>
          <cell r="AH31">
            <v>0</v>
          </cell>
          <cell r="AJ31">
            <v>0</v>
          </cell>
          <cell r="AL31">
            <v>0</v>
          </cell>
          <cell r="AN31">
            <v>0</v>
          </cell>
          <cell r="AP31">
            <v>0</v>
          </cell>
          <cell r="AR31">
            <v>0</v>
          </cell>
          <cell r="AT31">
            <v>0</v>
          </cell>
          <cell r="AV31">
            <v>0</v>
          </cell>
          <cell r="AX31">
            <v>0</v>
          </cell>
          <cell r="AZ31">
            <v>0</v>
          </cell>
          <cell r="BB31">
            <v>0</v>
          </cell>
          <cell r="BD31">
            <v>0</v>
          </cell>
          <cell r="BF31">
            <v>0</v>
          </cell>
          <cell r="BH31">
            <v>0</v>
          </cell>
          <cell r="BJ31">
            <v>0</v>
          </cell>
          <cell r="BN31">
            <v>0</v>
          </cell>
          <cell r="BP31">
            <v>0</v>
          </cell>
          <cell r="BR31">
            <v>0</v>
          </cell>
          <cell r="BT31">
            <v>0</v>
          </cell>
          <cell r="BV31">
            <v>0</v>
          </cell>
          <cell r="BX31">
            <v>0</v>
          </cell>
          <cell r="CB31">
            <v>0</v>
          </cell>
          <cell r="CD31">
            <v>0</v>
          </cell>
          <cell r="CG31" t="str">
            <v>PIC</v>
          </cell>
          <cell r="CO31" t="str">
            <v>PIC</v>
          </cell>
          <cell r="CP31">
            <v>0</v>
          </cell>
          <cell r="CR31">
            <v>0</v>
          </cell>
          <cell r="CT31">
            <v>0</v>
          </cell>
          <cell r="CV31">
            <v>0</v>
          </cell>
        </row>
        <row r="32">
          <cell r="B32" t="str">
            <v>NEO</v>
          </cell>
          <cell r="D32" t="str">
            <v>NEONATAL INTENSIVE CARE</v>
          </cell>
          <cell r="F32" t="str">
            <v>D9</v>
          </cell>
          <cell r="H32">
            <v>3589011.3784555392</v>
          </cell>
          <cell r="J32">
            <v>67347.72457021891</v>
          </cell>
          <cell r="L32">
            <v>3656359.1030257582</v>
          </cell>
          <cell r="N32">
            <v>32.716144492315678</v>
          </cell>
          <cell r="O32" t="str">
            <v>NEO</v>
          </cell>
          <cell r="P32">
            <v>3589</v>
          </cell>
          <cell r="R32">
            <v>67.3</v>
          </cell>
          <cell r="T32">
            <v>3656.3</v>
          </cell>
          <cell r="AD32">
            <v>3589</v>
          </cell>
          <cell r="AF32">
            <v>67.3</v>
          </cell>
          <cell r="AH32">
            <v>3656.3</v>
          </cell>
          <cell r="AJ32">
            <v>32.716144492315678</v>
          </cell>
          <cell r="AL32">
            <v>0</v>
          </cell>
          <cell r="AN32">
            <v>0</v>
          </cell>
          <cell r="AP32">
            <v>0</v>
          </cell>
          <cell r="AR32">
            <v>0</v>
          </cell>
          <cell r="AT32">
            <v>1.5572562858403176</v>
          </cell>
          <cell r="AV32">
            <v>244.41526246140273</v>
          </cell>
          <cell r="AX32">
            <v>245.97251874724304</v>
          </cell>
          <cell r="AZ32">
            <v>4.5846446506735434E-3</v>
          </cell>
          <cell r="BB32">
            <v>3590.5572562858401</v>
          </cell>
          <cell r="BD32">
            <v>311.71526246140274</v>
          </cell>
          <cell r="BF32">
            <v>3902.2725187472429</v>
          </cell>
          <cell r="BH32">
            <v>32.720729136966348</v>
          </cell>
          <cell r="BJ32">
            <v>36.222840995699734</v>
          </cell>
          <cell r="BN32">
            <v>36.222840995699734</v>
          </cell>
          <cell r="BP32">
            <v>0.15261361278997149</v>
          </cell>
          <cell r="BR32">
            <v>3626.7800972815398</v>
          </cell>
          <cell r="BT32">
            <v>311.71526246140274</v>
          </cell>
          <cell r="BV32">
            <v>3938.4953597429426</v>
          </cell>
          <cell r="BX32">
            <v>32.873342749756318</v>
          </cell>
          <cell r="CB32">
            <v>11.07639</v>
          </cell>
          <cell r="CD32">
            <v>11.07639</v>
          </cell>
          <cell r="CG32" t="str">
            <v>NEO</v>
          </cell>
          <cell r="CO32" t="str">
            <v>NEO</v>
          </cell>
          <cell r="CP32">
            <v>3637.85648728154</v>
          </cell>
          <cell r="CR32">
            <v>311.71526246140274</v>
          </cell>
          <cell r="CT32">
            <v>3949.5717497429428</v>
          </cell>
          <cell r="CV32">
            <v>32.873342749756318</v>
          </cell>
        </row>
        <row r="33">
          <cell r="B33" t="str">
            <v>BUR</v>
          </cell>
          <cell r="D33" t="str">
            <v>BURN CARE</v>
          </cell>
          <cell r="F33" t="str">
            <v>D10</v>
          </cell>
          <cell r="H33">
            <v>0</v>
          </cell>
          <cell r="J33">
            <v>0</v>
          </cell>
          <cell r="L33">
            <v>0</v>
          </cell>
          <cell r="N33">
            <v>0</v>
          </cell>
          <cell r="O33" t="str">
            <v>BUR</v>
          </cell>
          <cell r="P33">
            <v>0</v>
          </cell>
          <cell r="R33">
            <v>0</v>
          </cell>
          <cell r="T33">
            <v>0</v>
          </cell>
          <cell r="AD33">
            <v>0</v>
          </cell>
          <cell r="AF33">
            <v>0</v>
          </cell>
          <cell r="AH33">
            <v>0</v>
          </cell>
          <cell r="AJ33">
            <v>0</v>
          </cell>
          <cell r="AL33">
            <v>0</v>
          </cell>
          <cell r="AN33">
            <v>0</v>
          </cell>
          <cell r="AP33">
            <v>0</v>
          </cell>
          <cell r="AR33">
            <v>0</v>
          </cell>
          <cell r="AT33">
            <v>0</v>
          </cell>
          <cell r="AV33">
            <v>0</v>
          </cell>
          <cell r="AX33">
            <v>0</v>
          </cell>
          <cell r="AZ33">
            <v>0</v>
          </cell>
          <cell r="BB33">
            <v>0</v>
          </cell>
          <cell r="BD33">
            <v>0</v>
          </cell>
          <cell r="BF33">
            <v>0</v>
          </cell>
          <cell r="BH33">
            <v>0</v>
          </cell>
          <cell r="BJ33">
            <v>0</v>
          </cell>
          <cell r="BN33">
            <v>0</v>
          </cell>
          <cell r="BP33">
            <v>0</v>
          </cell>
          <cell r="BR33">
            <v>0</v>
          </cell>
          <cell r="BT33">
            <v>0</v>
          </cell>
          <cell r="BV33">
            <v>0</v>
          </cell>
          <cell r="BX33">
            <v>0</v>
          </cell>
          <cell r="CB33">
            <v>0</v>
          </cell>
          <cell r="CD33">
            <v>0</v>
          </cell>
          <cell r="CG33" t="str">
            <v>BUR</v>
          </cell>
          <cell r="CO33" t="str">
            <v>BUR</v>
          </cell>
          <cell r="CP33">
            <v>0</v>
          </cell>
          <cell r="CR33">
            <v>0</v>
          </cell>
          <cell r="CT33">
            <v>0</v>
          </cell>
          <cell r="CV33">
            <v>0</v>
          </cell>
        </row>
        <row r="34">
          <cell r="B34" t="str">
            <v>PSI</v>
          </cell>
          <cell r="D34" t="str">
            <v>PSYCHIATRIC - ICU</v>
          </cell>
          <cell r="F34" t="str">
            <v>D11</v>
          </cell>
          <cell r="H34">
            <v>0</v>
          </cell>
          <cell r="J34">
            <v>0</v>
          </cell>
          <cell r="L34">
            <v>0</v>
          </cell>
          <cell r="N34">
            <v>0</v>
          </cell>
          <cell r="O34" t="str">
            <v>PSI</v>
          </cell>
          <cell r="P34">
            <v>0</v>
          </cell>
          <cell r="R34">
            <v>0</v>
          </cell>
          <cell r="T34">
            <v>0</v>
          </cell>
          <cell r="AD34">
            <v>0</v>
          </cell>
          <cell r="AF34">
            <v>0</v>
          </cell>
          <cell r="AH34">
            <v>0</v>
          </cell>
          <cell r="AJ34">
            <v>0</v>
          </cell>
          <cell r="AL34">
            <v>0</v>
          </cell>
          <cell r="AN34">
            <v>0</v>
          </cell>
          <cell r="AP34">
            <v>0</v>
          </cell>
          <cell r="AR34">
            <v>0</v>
          </cell>
          <cell r="AT34">
            <v>0</v>
          </cell>
          <cell r="AV34">
            <v>0</v>
          </cell>
          <cell r="AX34">
            <v>0</v>
          </cell>
          <cell r="AZ34">
            <v>0</v>
          </cell>
          <cell r="BB34">
            <v>0</v>
          </cell>
          <cell r="BD34">
            <v>0</v>
          </cell>
          <cell r="BF34">
            <v>0</v>
          </cell>
          <cell r="BH34">
            <v>0</v>
          </cell>
          <cell r="BJ34">
            <v>0</v>
          </cell>
          <cell r="BN34">
            <v>0</v>
          </cell>
          <cell r="BP34">
            <v>0</v>
          </cell>
          <cell r="BR34">
            <v>0</v>
          </cell>
          <cell r="BT34">
            <v>0</v>
          </cell>
          <cell r="BV34">
            <v>0</v>
          </cell>
          <cell r="BX34">
            <v>0</v>
          </cell>
          <cell r="CB34">
            <v>0</v>
          </cell>
          <cell r="CD34">
            <v>0</v>
          </cell>
          <cell r="CG34" t="str">
            <v>PSI</v>
          </cell>
          <cell r="CO34" t="str">
            <v>PSI</v>
          </cell>
          <cell r="CP34">
            <v>0</v>
          </cell>
          <cell r="CR34">
            <v>0</v>
          </cell>
          <cell r="CT34">
            <v>0</v>
          </cell>
          <cell r="CV34">
            <v>0</v>
          </cell>
        </row>
        <row r="35">
          <cell r="B35" t="str">
            <v>TRM</v>
          </cell>
          <cell r="D35" t="str">
            <v>SHOCK TRAUMA</v>
          </cell>
          <cell r="F35" t="str">
            <v>D12</v>
          </cell>
          <cell r="H35">
            <v>0</v>
          </cell>
          <cell r="J35">
            <v>0</v>
          </cell>
          <cell r="L35">
            <v>0</v>
          </cell>
          <cell r="N35">
            <v>0</v>
          </cell>
          <cell r="O35" t="str">
            <v>TRM</v>
          </cell>
          <cell r="P35">
            <v>0</v>
          </cell>
          <cell r="R35">
            <v>0</v>
          </cell>
          <cell r="T35">
            <v>0</v>
          </cell>
          <cell r="AD35">
            <v>0</v>
          </cell>
          <cell r="AF35">
            <v>0</v>
          </cell>
          <cell r="AH35">
            <v>0</v>
          </cell>
          <cell r="AJ35">
            <v>0</v>
          </cell>
          <cell r="AL35">
            <v>0</v>
          </cell>
          <cell r="AN35">
            <v>0</v>
          </cell>
          <cell r="AP35">
            <v>0</v>
          </cell>
          <cell r="AR35">
            <v>0</v>
          </cell>
          <cell r="AT35">
            <v>0</v>
          </cell>
          <cell r="AV35">
            <v>0</v>
          </cell>
          <cell r="AX35">
            <v>0</v>
          </cell>
          <cell r="AZ35">
            <v>0</v>
          </cell>
          <cell r="BB35">
            <v>0</v>
          </cell>
          <cell r="BD35">
            <v>0</v>
          </cell>
          <cell r="BF35">
            <v>0</v>
          </cell>
          <cell r="BH35">
            <v>0</v>
          </cell>
          <cell r="BJ35">
            <v>0</v>
          </cell>
          <cell r="BN35">
            <v>0</v>
          </cell>
          <cell r="BP35">
            <v>0</v>
          </cell>
          <cell r="BR35">
            <v>0</v>
          </cell>
          <cell r="BT35">
            <v>0</v>
          </cell>
          <cell r="BV35">
            <v>0</v>
          </cell>
          <cell r="BX35">
            <v>0</v>
          </cell>
          <cell r="CB35">
            <v>0</v>
          </cell>
          <cell r="CD35">
            <v>0</v>
          </cell>
          <cell r="CG35" t="str">
            <v>TRM</v>
          </cell>
          <cell r="CO35" t="str">
            <v>TRM</v>
          </cell>
          <cell r="CP35">
            <v>0</v>
          </cell>
          <cell r="CR35">
            <v>0</v>
          </cell>
          <cell r="CT35">
            <v>0</v>
          </cell>
          <cell r="CV35">
            <v>0</v>
          </cell>
        </row>
        <row r="36">
          <cell r="B36" t="str">
            <v>ONC</v>
          </cell>
          <cell r="D36" t="str">
            <v>ONCOLOGY</v>
          </cell>
          <cell r="F36" t="str">
            <v>D13</v>
          </cell>
          <cell r="H36">
            <v>0</v>
          </cell>
          <cell r="J36">
            <v>0</v>
          </cell>
          <cell r="L36">
            <v>0</v>
          </cell>
          <cell r="N36">
            <v>0</v>
          </cell>
          <cell r="O36" t="str">
            <v>ONC</v>
          </cell>
          <cell r="P36">
            <v>0</v>
          </cell>
          <cell r="R36">
            <v>0</v>
          </cell>
          <cell r="T36">
            <v>0</v>
          </cell>
          <cell r="AD36">
            <v>0</v>
          </cell>
          <cell r="AF36">
            <v>0</v>
          </cell>
          <cell r="AH36">
            <v>0</v>
          </cell>
          <cell r="AJ36">
            <v>0</v>
          </cell>
          <cell r="AL36">
            <v>0</v>
          </cell>
          <cell r="AN36">
            <v>0</v>
          </cell>
          <cell r="AP36">
            <v>0</v>
          </cell>
          <cell r="AR36">
            <v>0</v>
          </cell>
          <cell r="AT36">
            <v>0</v>
          </cell>
          <cell r="AV36">
            <v>0</v>
          </cell>
          <cell r="AX36">
            <v>0</v>
          </cell>
          <cell r="AZ36">
            <v>0</v>
          </cell>
          <cell r="BB36">
            <v>0</v>
          </cell>
          <cell r="BD36">
            <v>0</v>
          </cell>
          <cell r="BF36">
            <v>0</v>
          </cell>
          <cell r="BH36">
            <v>0</v>
          </cell>
          <cell r="BJ36">
            <v>0</v>
          </cell>
          <cell r="BN36">
            <v>0</v>
          </cell>
          <cell r="BP36">
            <v>0</v>
          </cell>
          <cell r="BR36">
            <v>0</v>
          </cell>
          <cell r="BT36">
            <v>0</v>
          </cell>
          <cell r="BV36">
            <v>0</v>
          </cell>
          <cell r="BX36">
            <v>0</v>
          </cell>
          <cell r="CB36">
            <v>0</v>
          </cell>
          <cell r="CD36">
            <v>0</v>
          </cell>
          <cell r="CG36" t="str">
            <v>ONC</v>
          </cell>
          <cell r="CO36" t="str">
            <v>ONC</v>
          </cell>
          <cell r="CP36">
            <v>0</v>
          </cell>
          <cell r="CR36">
            <v>0</v>
          </cell>
          <cell r="CT36">
            <v>0</v>
          </cell>
          <cell r="CV36">
            <v>0</v>
          </cell>
        </row>
        <row r="37">
          <cell r="B37" t="str">
            <v>NUR</v>
          </cell>
          <cell r="D37" t="str">
            <v>NEWBORN NURSERY</v>
          </cell>
          <cell r="F37" t="str">
            <v>D14</v>
          </cell>
          <cell r="H37">
            <v>1194606.7824904532</v>
          </cell>
          <cell r="J37">
            <v>17214.704837734549</v>
          </cell>
          <cell r="L37">
            <v>1211821.4873281878</v>
          </cell>
          <cell r="N37">
            <v>12.735775507653214</v>
          </cell>
          <cell r="O37" t="str">
            <v>NUR</v>
          </cell>
          <cell r="P37">
            <v>1194.5999999999999</v>
          </cell>
          <cell r="R37">
            <v>17.2</v>
          </cell>
          <cell r="T37">
            <v>1211.8</v>
          </cell>
          <cell r="AD37">
            <v>1194.5999999999999</v>
          </cell>
          <cell r="AF37">
            <v>17.2</v>
          </cell>
          <cell r="AH37">
            <v>1211.8</v>
          </cell>
          <cell r="AJ37">
            <v>12.735775507653214</v>
          </cell>
          <cell r="AL37">
            <v>0</v>
          </cell>
          <cell r="AN37">
            <v>0</v>
          </cell>
          <cell r="AP37">
            <v>0</v>
          </cell>
          <cell r="AR37">
            <v>0</v>
          </cell>
          <cell r="AT37">
            <v>0</v>
          </cell>
          <cell r="AV37">
            <v>0</v>
          </cell>
          <cell r="AX37">
            <v>0</v>
          </cell>
          <cell r="AZ37">
            <v>0</v>
          </cell>
          <cell r="BB37">
            <v>1194.5999999999999</v>
          </cell>
          <cell r="BD37">
            <v>17.2</v>
          </cell>
          <cell r="BF37">
            <v>1211.8</v>
          </cell>
          <cell r="BH37">
            <v>12.735775507653214</v>
          </cell>
          <cell r="BJ37">
            <v>0</v>
          </cell>
          <cell r="BN37">
            <v>0</v>
          </cell>
          <cell r="BP37">
            <v>0</v>
          </cell>
          <cell r="BR37">
            <v>1194.5999999999999</v>
          </cell>
          <cell r="BT37">
            <v>17.2</v>
          </cell>
          <cell r="BV37">
            <v>1211.8</v>
          </cell>
          <cell r="BX37">
            <v>12.735775507653214</v>
          </cell>
          <cell r="CB37">
            <v>4.2912100000000004</v>
          </cell>
          <cell r="CD37">
            <v>4.2912100000000004</v>
          </cell>
          <cell r="CG37" t="str">
            <v>NUR</v>
          </cell>
          <cell r="CO37" t="str">
            <v>NUR</v>
          </cell>
          <cell r="CP37">
            <v>1198.89121</v>
          </cell>
          <cell r="CR37">
            <v>17.2</v>
          </cell>
          <cell r="CT37">
            <v>1216.09121</v>
          </cell>
          <cell r="CV37">
            <v>12.735775507653214</v>
          </cell>
        </row>
        <row r="38">
          <cell r="B38" t="str">
            <v>PRE</v>
          </cell>
          <cell r="D38" t="str">
            <v>PREMATURE NURSERY</v>
          </cell>
          <cell r="F38" t="str">
            <v>D15</v>
          </cell>
          <cell r="H38">
            <v>0</v>
          </cell>
          <cell r="J38">
            <v>0</v>
          </cell>
          <cell r="L38">
            <v>0</v>
          </cell>
          <cell r="N38">
            <v>0</v>
          </cell>
          <cell r="O38" t="str">
            <v>PRE</v>
          </cell>
          <cell r="P38">
            <v>0</v>
          </cell>
          <cell r="R38">
            <v>0</v>
          </cell>
          <cell r="T38">
            <v>0</v>
          </cell>
          <cell r="AD38">
            <v>0</v>
          </cell>
          <cell r="AF38">
            <v>0</v>
          </cell>
          <cell r="AH38">
            <v>0</v>
          </cell>
          <cell r="AJ38">
            <v>0</v>
          </cell>
          <cell r="AL38">
            <v>0</v>
          </cell>
          <cell r="AN38">
            <v>0</v>
          </cell>
          <cell r="AP38">
            <v>0</v>
          </cell>
          <cell r="AR38">
            <v>0</v>
          </cell>
          <cell r="AT38">
            <v>0</v>
          </cell>
          <cell r="AV38">
            <v>0</v>
          </cell>
          <cell r="AX38">
            <v>0</v>
          </cell>
          <cell r="AZ38">
            <v>0</v>
          </cell>
          <cell r="BB38">
            <v>0</v>
          </cell>
          <cell r="BD38">
            <v>0</v>
          </cell>
          <cell r="BF38">
            <v>0</v>
          </cell>
          <cell r="BH38">
            <v>0</v>
          </cell>
          <cell r="BJ38">
            <v>0</v>
          </cell>
          <cell r="BN38">
            <v>0</v>
          </cell>
          <cell r="BP38">
            <v>0</v>
          </cell>
          <cell r="BR38">
            <v>0</v>
          </cell>
          <cell r="BT38">
            <v>0</v>
          </cell>
          <cell r="BV38">
            <v>0</v>
          </cell>
          <cell r="BX38">
            <v>0</v>
          </cell>
          <cell r="CB38">
            <v>0</v>
          </cell>
          <cell r="CD38">
            <v>0</v>
          </cell>
          <cell r="CG38" t="str">
            <v>PRE</v>
          </cell>
          <cell r="CO38" t="str">
            <v>PRE</v>
          </cell>
          <cell r="CP38">
            <v>0</v>
          </cell>
          <cell r="CR38">
            <v>0</v>
          </cell>
          <cell r="CT38">
            <v>0</v>
          </cell>
          <cell r="CV38">
            <v>0</v>
          </cell>
        </row>
        <row r="39">
          <cell r="B39" t="str">
            <v>ECF</v>
          </cell>
          <cell r="D39" t="str">
            <v>SKILLED NURSING CARE</v>
          </cell>
          <cell r="F39" t="str">
            <v>D16</v>
          </cell>
          <cell r="H39">
            <v>0</v>
          </cell>
          <cell r="J39">
            <v>0</v>
          </cell>
          <cell r="L39">
            <v>0</v>
          </cell>
          <cell r="N39">
            <v>0</v>
          </cell>
          <cell r="O39" t="str">
            <v>ECF</v>
          </cell>
          <cell r="P39">
            <v>0</v>
          </cell>
          <cell r="R39">
            <v>0</v>
          </cell>
          <cell r="T39">
            <v>0</v>
          </cell>
          <cell r="AD39">
            <v>0</v>
          </cell>
          <cell r="AF39">
            <v>0</v>
          </cell>
          <cell r="AH39">
            <v>0</v>
          </cell>
          <cell r="AJ39">
            <v>0</v>
          </cell>
          <cell r="AL39">
            <v>0</v>
          </cell>
          <cell r="AN39">
            <v>0</v>
          </cell>
          <cell r="AP39">
            <v>0</v>
          </cell>
          <cell r="AR39">
            <v>0</v>
          </cell>
          <cell r="AT39">
            <v>0</v>
          </cell>
          <cell r="AV39">
            <v>0</v>
          </cell>
          <cell r="AX39">
            <v>0</v>
          </cell>
          <cell r="AZ39">
            <v>0</v>
          </cell>
          <cell r="BB39">
            <v>0</v>
          </cell>
          <cell r="BD39">
            <v>0</v>
          </cell>
          <cell r="BF39">
            <v>0</v>
          </cell>
          <cell r="BH39">
            <v>0</v>
          </cell>
          <cell r="BJ39">
            <v>0</v>
          </cell>
          <cell r="BN39">
            <v>0</v>
          </cell>
          <cell r="BR39">
            <v>0</v>
          </cell>
          <cell r="BT39">
            <v>0</v>
          </cell>
          <cell r="BV39">
            <v>0</v>
          </cell>
          <cell r="BX39">
            <v>0</v>
          </cell>
          <cell r="CG39" t="str">
            <v>ECF</v>
          </cell>
          <cell r="CO39" t="str">
            <v>ECF</v>
          </cell>
          <cell r="CP39">
            <v>0</v>
          </cell>
          <cell r="CR39">
            <v>0</v>
          </cell>
          <cell r="CT39">
            <v>0</v>
          </cell>
          <cell r="CV39">
            <v>0</v>
          </cell>
        </row>
        <row r="40">
          <cell r="B40" t="str">
            <v>CHR</v>
          </cell>
          <cell r="D40" t="str">
            <v>CHRONIC CARE</v>
          </cell>
          <cell r="F40" t="str">
            <v>D17</v>
          </cell>
          <cell r="H40">
            <v>0</v>
          </cell>
          <cell r="J40">
            <v>0</v>
          </cell>
          <cell r="L40">
            <v>0</v>
          </cell>
          <cell r="N40">
            <v>0</v>
          </cell>
          <cell r="O40" t="str">
            <v>ICC</v>
          </cell>
          <cell r="P40">
            <v>0</v>
          </cell>
          <cell r="R40">
            <v>0</v>
          </cell>
          <cell r="T40">
            <v>0</v>
          </cell>
          <cell r="AD40">
            <v>0</v>
          </cell>
          <cell r="AF40">
            <v>0</v>
          </cell>
          <cell r="AH40">
            <v>0</v>
          </cell>
          <cell r="AJ40">
            <v>0</v>
          </cell>
          <cell r="AL40">
            <v>0</v>
          </cell>
          <cell r="AN40">
            <v>0</v>
          </cell>
          <cell r="AP40">
            <v>0</v>
          </cell>
          <cell r="AR40">
            <v>0</v>
          </cell>
          <cell r="AT40">
            <v>0</v>
          </cell>
          <cell r="AV40">
            <v>0</v>
          </cell>
          <cell r="AX40">
            <v>0</v>
          </cell>
          <cell r="AZ40">
            <v>0</v>
          </cell>
          <cell r="BB40">
            <v>0</v>
          </cell>
          <cell r="BD40">
            <v>0</v>
          </cell>
          <cell r="BF40">
            <v>0</v>
          </cell>
          <cell r="BH40">
            <v>0</v>
          </cell>
          <cell r="BJ40">
            <v>0</v>
          </cell>
          <cell r="BN40">
            <v>0</v>
          </cell>
          <cell r="BP40">
            <v>0</v>
          </cell>
          <cell r="BR40">
            <v>0</v>
          </cell>
          <cell r="BT40">
            <v>0</v>
          </cell>
          <cell r="BV40">
            <v>0</v>
          </cell>
          <cell r="BX40">
            <v>0</v>
          </cell>
          <cell r="CB40">
            <v>0</v>
          </cell>
          <cell r="CD40">
            <v>0</v>
          </cell>
          <cell r="CG40" t="str">
            <v>ICC</v>
          </cell>
          <cell r="CO40" t="str">
            <v>ICC</v>
          </cell>
          <cell r="CP40">
            <v>0</v>
          </cell>
          <cell r="CR40">
            <v>0</v>
          </cell>
          <cell r="CT40">
            <v>0</v>
          </cell>
          <cell r="CV40">
            <v>0</v>
          </cell>
        </row>
        <row r="41">
          <cell r="B41" t="str">
            <v>EMG</v>
          </cell>
          <cell r="D41" t="str">
            <v>EMERGENCY SERVICES</v>
          </cell>
          <cell r="F41" t="str">
            <v>D18</v>
          </cell>
          <cell r="H41">
            <v>7079413.5498396112</v>
          </cell>
          <cell r="J41">
            <v>289021.27100307803</v>
          </cell>
          <cell r="L41">
            <v>7368434.8208426889</v>
          </cell>
          <cell r="N41">
            <v>77.866268045204308</v>
          </cell>
          <cell r="O41" t="str">
            <v>EMG</v>
          </cell>
          <cell r="P41">
            <v>7079.4</v>
          </cell>
          <cell r="R41">
            <v>289</v>
          </cell>
          <cell r="T41">
            <v>7368.4</v>
          </cell>
          <cell r="AD41">
            <v>7079.4</v>
          </cell>
          <cell r="AF41">
            <v>289</v>
          </cell>
          <cell r="AH41">
            <v>7368.4</v>
          </cell>
          <cell r="AJ41">
            <v>77.866268045204308</v>
          </cell>
          <cell r="AL41">
            <v>0</v>
          </cell>
          <cell r="AN41">
            <v>0</v>
          </cell>
          <cell r="AP41">
            <v>0</v>
          </cell>
          <cell r="AR41">
            <v>0</v>
          </cell>
          <cell r="AT41">
            <v>3.1869430966034402</v>
          </cell>
          <cell r="AV41">
            <v>500.19867666519627</v>
          </cell>
          <cell r="AX41">
            <v>503.38561976179972</v>
          </cell>
          <cell r="AZ41">
            <v>9.3825285874249258E-3</v>
          </cell>
          <cell r="BB41">
            <v>7082.5869430966031</v>
          </cell>
          <cell r="BD41">
            <v>789.19867666519622</v>
          </cell>
          <cell r="BF41">
            <v>7871.7856197617994</v>
          </cell>
          <cell r="BH41">
            <v>77.875650573791731</v>
          </cell>
          <cell r="BJ41">
            <v>1571.9131435023805</v>
          </cell>
          <cell r="BN41">
            <v>1571.9131435023805</v>
          </cell>
          <cell r="BP41">
            <v>6.3981809881066534</v>
          </cell>
          <cell r="BR41">
            <v>8654.5000865989841</v>
          </cell>
          <cell r="BT41">
            <v>789.19867666519622</v>
          </cell>
          <cell r="BV41">
            <v>9443.6987632641794</v>
          </cell>
          <cell r="BX41">
            <v>84.27383156189839</v>
          </cell>
          <cell r="CB41">
            <v>28.395330000000001</v>
          </cell>
          <cell r="CD41">
            <v>28.395330000000001</v>
          </cell>
          <cell r="CG41" t="str">
            <v>EMG</v>
          </cell>
          <cell r="CO41" t="str">
            <v>EMG</v>
          </cell>
          <cell r="CP41">
            <v>8682.8954165989835</v>
          </cell>
          <cell r="CR41">
            <v>789.19867666519622</v>
          </cell>
          <cell r="CT41">
            <v>9472.0940932641788</v>
          </cell>
          <cell r="CV41">
            <v>84.27383156189839</v>
          </cell>
        </row>
        <row r="42">
          <cell r="B42" t="str">
            <v>CL</v>
          </cell>
          <cell r="D42" t="str">
            <v>CLINIC SERVICES</v>
          </cell>
          <cell r="F42" t="str">
            <v>D19</v>
          </cell>
          <cell r="H42">
            <v>4516137.5106393443</v>
          </cell>
          <cell r="J42">
            <v>368443.22588849516</v>
          </cell>
          <cell r="L42">
            <v>4884580.7365278397</v>
          </cell>
          <cell r="N42">
            <v>43.559388020658474</v>
          </cell>
          <cell r="O42" t="str">
            <v>CL</v>
          </cell>
          <cell r="P42">
            <v>4516.1000000000004</v>
          </cell>
          <cell r="R42">
            <v>368.4</v>
          </cell>
          <cell r="T42">
            <v>4884.5</v>
          </cell>
          <cell r="AD42">
            <v>4516.1000000000004</v>
          </cell>
          <cell r="AF42">
            <v>368.4</v>
          </cell>
          <cell r="AH42">
            <v>4884.5</v>
          </cell>
          <cell r="AJ42">
            <v>43.559388020658474</v>
          </cell>
          <cell r="AL42">
            <v>0</v>
          </cell>
          <cell r="AN42">
            <v>0</v>
          </cell>
          <cell r="AP42">
            <v>0</v>
          </cell>
          <cell r="AR42">
            <v>0</v>
          </cell>
          <cell r="AT42">
            <v>6.0841640935156596</v>
          </cell>
          <cell r="AV42">
            <v>954.92474636082932</v>
          </cell>
          <cell r="AX42">
            <v>961.00891045434503</v>
          </cell>
          <cell r="AZ42">
            <v>1.7912100030538496E-2</v>
          </cell>
          <cell r="BB42">
            <v>4522.1841640935163</v>
          </cell>
          <cell r="BD42">
            <v>1323.3247463608293</v>
          </cell>
          <cell r="BF42">
            <v>5845.5089104543458</v>
          </cell>
          <cell r="BH42">
            <v>43.57730012068901</v>
          </cell>
          <cell r="BJ42">
            <v>415.68891127611147</v>
          </cell>
          <cell r="BN42">
            <v>415.68891127611147</v>
          </cell>
          <cell r="BP42">
            <v>1.9195978354934726</v>
          </cell>
          <cell r="BR42">
            <v>4937.8730753696282</v>
          </cell>
          <cell r="BT42">
            <v>1323.3247463608293</v>
          </cell>
          <cell r="BV42">
            <v>6261.1978217304577</v>
          </cell>
          <cell r="BX42">
            <v>45.49689795618248</v>
          </cell>
          <cell r="CB42">
            <v>15.32978</v>
          </cell>
          <cell r="CD42">
            <v>15.32978</v>
          </cell>
          <cell r="CG42" t="str">
            <v>CL</v>
          </cell>
          <cell r="CO42" t="str">
            <v>CL</v>
          </cell>
          <cell r="CP42">
            <v>4953.2028553696282</v>
          </cell>
          <cell r="CR42">
            <v>1323.3247463608293</v>
          </cell>
          <cell r="CT42">
            <v>6276.5276017304577</v>
          </cell>
          <cell r="CV42">
            <v>45.49689795618248</v>
          </cell>
        </row>
        <row r="43">
          <cell r="B43" t="str">
            <v>PDC</v>
          </cell>
          <cell r="D43" t="str">
            <v>PSYCH DAY &amp; NIGHT</v>
          </cell>
          <cell r="F43" t="str">
            <v>D20</v>
          </cell>
          <cell r="H43">
            <v>206447.95325074942</v>
          </cell>
          <cell r="J43">
            <v>1357.1825971445019</v>
          </cell>
          <cell r="L43">
            <v>207805.13584789392</v>
          </cell>
          <cell r="N43">
            <v>2.5468235060726627</v>
          </cell>
          <cell r="O43" t="str">
            <v>PDC</v>
          </cell>
          <cell r="P43">
            <v>206.4</v>
          </cell>
          <cell r="R43">
            <v>1.4</v>
          </cell>
          <cell r="T43">
            <v>207.8</v>
          </cell>
          <cell r="AD43">
            <v>206.4</v>
          </cell>
          <cell r="AF43">
            <v>1.4</v>
          </cell>
          <cell r="AH43">
            <v>207.8</v>
          </cell>
          <cell r="AJ43">
            <v>2.5468235060726627</v>
          </cell>
          <cell r="AL43">
            <v>0</v>
          </cell>
          <cell r="AN43">
            <v>0</v>
          </cell>
          <cell r="AP43">
            <v>0</v>
          </cell>
          <cell r="AR43">
            <v>0</v>
          </cell>
          <cell r="AT43">
            <v>0</v>
          </cell>
          <cell r="AV43">
            <v>0</v>
          </cell>
          <cell r="AX43">
            <v>0</v>
          </cell>
          <cell r="AZ43">
            <v>0</v>
          </cell>
          <cell r="BB43">
            <v>206.4</v>
          </cell>
          <cell r="BD43">
            <v>1.4</v>
          </cell>
          <cell r="BF43">
            <v>207.8</v>
          </cell>
          <cell r="BH43">
            <v>2.5468235060726627</v>
          </cell>
          <cell r="BJ43">
            <v>25.908562499999999</v>
          </cell>
          <cell r="BN43">
            <v>25.908562499999999</v>
          </cell>
          <cell r="BP43">
            <v>0.15514109281437125</v>
          </cell>
          <cell r="BR43">
            <v>232.30856249999999</v>
          </cell>
          <cell r="BT43">
            <v>1.4</v>
          </cell>
          <cell r="BV43">
            <v>233.7085625</v>
          </cell>
          <cell r="BX43">
            <v>2.701964598887034</v>
          </cell>
          <cell r="CB43">
            <v>0.91039999999999999</v>
          </cell>
          <cell r="CD43">
            <v>0.91039999999999999</v>
          </cell>
          <cell r="CG43" t="str">
            <v>PDC</v>
          </cell>
          <cell r="CO43" t="str">
            <v>PDC</v>
          </cell>
          <cell r="CP43">
            <v>233.2189625</v>
          </cell>
          <cell r="CR43">
            <v>1.4</v>
          </cell>
          <cell r="CT43">
            <v>234.61896250000001</v>
          </cell>
          <cell r="CV43">
            <v>2.701964598887034</v>
          </cell>
        </row>
        <row r="44">
          <cell r="B44" t="str">
            <v>AMS</v>
          </cell>
          <cell r="D44" t="str">
            <v>AMBULATORY SURGERY (PBP)</v>
          </cell>
          <cell r="F44" t="str">
            <v>D21</v>
          </cell>
          <cell r="H44">
            <v>0</v>
          </cell>
          <cell r="L44">
            <v>0</v>
          </cell>
          <cell r="N44">
            <v>0</v>
          </cell>
          <cell r="O44" t="str">
            <v>AMS</v>
          </cell>
          <cell r="P44">
            <v>0</v>
          </cell>
          <cell r="R44">
            <v>0</v>
          </cell>
          <cell r="T44">
            <v>0</v>
          </cell>
          <cell r="AD44">
            <v>0</v>
          </cell>
          <cell r="AF44">
            <v>0</v>
          </cell>
          <cell r="AH44">
            <v>0</v>
          </cell>
          <cell r="AJ44">
            <v>0</v>
          </cell>
          <cell r="AL44">
            <v>0</v>
          </cell>
          <cell r="AN44">
            <v>0</v>
          </cell>
          <cell r="AP44">
            <v>0</v>
          </cell>
          <cell r="AR44">
            <v>0</v>
          </cell>
          <cell r="AT44">
            <v>0</v>
          </cell>
          <cell r="AV44">
            <v>0</v>
          </cell>
          <cell r="AX44">
            <v>0</v>
          </cell>
          <cell r="AZ44">
            <v>0</v>
          </cell>
          <cell r="BB44">
            <v>0</v>
          </cell>
          <cell r="BD44">
            <v>0</v>
          </cell>
          <cell r="BF44">
            <v>0</v>
          </cell>
          <cell r="BH44">
            <v>0</v>
          </cell>
          <cell r="BJ44">
            <v>0</v>
          </cell>
          <cell r="BN44">
            <v>0</v>
          </cell>
          <cell r="BP44">
            <v>0</v>
          </cell>
          <cell r="BR44">
            <v>0</v>
          </cell>
          <cell r="BT44">
            <v>0</v>
          </cell>
          <cell r="BV44">
            <v>0</v>
          </cell>
          <cell r="BX44">
            <v>0</v>
          </cell>
          <cell r="CB44">
            <v>0</v>
          </cell>
          <cell r="CD44">
            <v>0</v>
          </cell>
          <cell r="CG44" t="str">
            <v>AMS</v>
          </cell>
          <cell r="CO44" t="str">
            <v>FSC</v>
          </cell>
          <cell r="CP44">
            <v>0</v>
          </cell>
          <cell r="CR44">
            <v>0</v>
          </cell>
          <cell r="CT44">
            <v>0</v>
          </cell>
          <cell r="CV44">
            <v>0</v>
          </cell>
        </row>
        <row r="45">
          <cell r="B45" t="str">
            <v>SDS</v>
          </cell>
          <cell r="D45" t="str">
            <v>SAME DAY SURGERY</v>
          </cell>
          <cell r="F45" t="str">
            <v>D22</v>
          </cell>
          <cell r="H45">
            <v>1036822.5153078837</v>
          </cell>
          <cell r="J45">
            <v>827837.15973266331</v>
          </cell>
          <cell r="L45">
            <v>1864659.675040547</v>
          </cell>
          <cell r="N45">
            <v>11.053790619202736</v>
          </cell>
          <cell r="O45" t="str">
            <v>SDS</v>
          </cell>
          <cell r="P45">
            <v>1036.8</v>
          </cell>
          <cell r="R45">
            <v>827.8</v>
          </cell>
          <cell r="T45">
            <v>1864.6</v>
          </cell>
          <cell r="AD45">
            <v>1036.8</v>
          </cell>
          <cell r="AF45">
            <v>827.8</v>
          </cell>
          <cell r="AH45">
            <v>1864.6</v>
          </cell>
          <cell r="AJ45">
            <v>11.053790619202736</v>
          </cell>
          <cell r="AL45">
            <v>0</v>
          </cell>
          <cell r="AN45">
            <v>0</v>
          </cell>
          <cell r="AP45">
            <v>0</v>
          </cell>
          <cell r="AR45">
            <v>0</v>
          </cell>
          <cell r="AT45">
            <v>0</v>
          </cell>
          <cell r="AV45">
            <v>0</v>
          </cell>
          <cell r="AX45">
            <v>0</v>
          </cell>
          <cell r="AZ45">
            <v>0</v>
          </cell>
          <cell r="BB45">
            <v>1036.8</v>
          </cell>
          <cell r="BD45">
            <v>827.8</v>
          </cell>
          <cell r="BF45">
            <v>1864.6</v>
          </cell>
          <cell r="BH45">
            <v>11.053790619202736</v>
          </cell>
          <cell r="BJ45">
            <v>0</v>
          </cell>
          <cell r="BN45">
            <v>0</v>
          </cell>
          <cell r="BP45">
            <v>0</v>
          </cell>
          <cell r="BR45">
            <v>1036.8</v>
          </cell>
          <cell r="BT45">
            <v>827.8</v>
          </cell>
          <cell r="BV45">
            <v>1864.6</v>
          </cell>
          <cell r="BX45">
            <v>11.053790619202736</v>
          </cell>
          <cell r="CB45">
            <v>3.7244799999999998</v>
          </cell>
          <cell r="CD45">
            <v>3.7244799999999998</v>
          </cell>
          <cell r="CG45" t="str">
            <v>SDS</v>
          </cell>
          <cell r="CO45" t="str">
            <v>SDS</v>
          </cell>
          <cell r="CP45">
            <v>1040.52448</v>
          </cell>
          <cell r="CR45">
            <v>827.8</v>
          </cell>
          <cell r="CT45">
            <v>1868.32448</v>
          </cell>
          <cell r="CV45">
            <v>11.053790619202736</v>
          </cell>
        </row>
        <row r="46">
          <cell r="B46" t="str">
            <v>DEL</v>
          </cell>
          <cell r="D46" t="str">
            <v>LABOR &amp; DELIVERY</v>
          </cell>
          <cell r="F46" t="str">
            <v>D23</v>
          </cell>
          <cell r="H46">
            <v>3781374.9130327888</v>
          </cell>
          <cell r="J46">
            <v>223393.90267328231</v>
          </cell>
          <cell r="L46">
            <v>4004768.815706071</v>
          </cell>
          <cell r="N46">
            <v>35.605166638871999</v>
          </cell>
          <cell r="O46" t="str">
            <v>DEL</v>
          </cell>
          <cell r="P46">
            <v>3781.4</v>
          </cell>
          <cell r="R46">
            <v>223.4</v>
          </cell>
          <cell r="T46">
            <v>4004.8</v>
          </cell>
          <cell r="AD46">
            <v>3781.4</v>
          </cell>
          <cell r="AF46">
            <v>223.4</v>
          </cell>
          <cell r="AH46">
            <v>4004.8</v>
          </cell>
          <cell r="AJ46">
            <v>35.605166638871999</v>
          </cell>
          <cell r="AL46">
            <v>0</v>
          </cell>
          <cell r="AN46">
            <v>0</v>
          </cell>
          <cell r="AP46">
            <v>0</v>
          </cell>
          <cell r="AR46">
            <v>0</v>
          </cell>
          <cell r="AT46">
            <v>1.2313189236876929</v>
          </cell>
          <cell r="AV46">
            <v>193.25857962064401</v>
          </cell>
          <cell r="AX46">
            <v>194.48989854433171</v>
          </cell>
          <cell r="AZ46">
            <v>3.6250678633232671E-3</v>
          </cell>
          <cell r="BB46">
            <v>3782.6313189236876</v>
          </cell>
          <cell r="BD46">
            <v>416.65857962064399</v>
          </cell>
          <cell r="BF46">
            <v>4199.2898985443317</v>
          </cell>
          <cell r="BH46">
            <v>35.608791706735325</v>
          </cell>
          <cell r="BJ46">
            <v>0</v>
          </cell>
          <cell r="BN46">
            <v>0</v>
          </cell>
          <cell r="BP46">
            <v>0</v>
          </cell>
          <cell r="BR46">
            <v>3782.6313189236876</v>
          </cell>
          <cell r="BT46">
            <v>416.65857962064399</v>
          </cell>
          <cell r="BV46">
            <v>4199.2898985443317</v>
          </cell>
          <cell r="BX46">
            <v>35.608791706735325</v>
          </cell>
          <cell r="CB46">
            <v>11.99807</v>
          </cell>
          <cell r="CD46">
            <v>11.99807</v>
          </cell>
          <cell r="CG46" t="str">
            <v>DEL</v>
          </cell>
          <cell r="CO46" t="str">
            <v>DEL</v>
          </cell>
          <cell r="CP46">
            <v>3794.6293889236877</v>
          </cell>
          <cell r="CR46">
            <v>416.65857962064399</v>
          </cell>
          <cell r="CT46">
            <v>4211.2879685443313</v>
          </cell>
          <cell r="CV46">
            <v>35.608791706735325</v>
          </cell>
        </row>
        <row r="47">
          <cell r="B47" t="str">
            <v>OR</v>
          </cell>
          <cell r="D47" t="str">
            <v>OPERATING ROOM</v>
          </cell>
          <cell r="F47" t="str">
            <v>D24</v>
          </cell>
          <cell r="H47">
            <v>12598969.184747577</v>
          </cell>
          <cell r="J47">
            <v>1114737.2902705127</v>
          </cell>
          <cell r="L47">
            <v>13713706.47501809</v>
          </cell>
          <cell r="N47">
            <v>118.17592667822278</v>
          </cell>
          <cell r="O47" t="str">
            <v>OR</v>
          </cell>
          <cell r="P47">
            <v>12599</v>
          </cell>
          <cell r="R47">
            <v>1114.7</v>
          </cell>
          <cell r="T47">
            <v>13713.7</v>
          </cell>
          <cell r="AD47">
            <v>12599</v>
          </cell>
          <cell r="AF47">
            <v>1114.7</v>
          </cell>
          <cell r="AH47">
            <v>13713.7</v>
          </cell>
          <cell r="AJ47">
            <v>118.17592667822278</v>
          </cell>
          <cell r="AL47">
            <v>0</v>
          </cell>
          <cell r="AN47">
            <v>0</v>
          </cell>
          <cell r="AP47">
            <v>0</v>
          </cell>
          <cell r="AR47">
            <v>0</v>
          </cell>
          <cell r="AT47">
            <v>8.3295103661226282</v>
          </cell>
          <cell r="AV47">
            <v>1307.3374503749449</v>
          </cell>
          <cell r="AX47">
            <v>1315.6669607410674</v>
          </cell>
          <cell r="AZ47">
            <v>2.4522517898951511E-2</v>
          </cell>
          <cell r="BB47">
            <v>12607.329510366122</v>
          </cell>
          <cell r="BD47">
            <v>2422.0374503749449</v>
          </cell>
          <cell r="BF47">
            <v>15029.366960741067</v>
          </cell>
          <cell r="BH47">
            <v>118.20044919612174</v>
          </cell>
          <cell r="BJ47">
            <v>821.15759726840076</v>
          </cell>
          <cell r="BN47">
            <v>821.15759726840076</v>
          </cell>
          <cell r="BP47">
            <v>2.6576057467838683</v>
          </cell>
          <cell r="BR47">
            <v>13428.487107634523</v>
          </cell>
          <cell r="BT47">
            <v>2422.0374503749449</v>
          </cell>
          <cell r="BV47">
            <v>15850.524558009467</v>
          </cell>
          <cell r="BX47">
            <v>120.85805494290561</v>
          </cell>
          <cell r="CB47">
            <v>40.722070000000002</v>
          </cell>
          <cell r="CD47">
            <v>40.722070000000002</v>
          </cell>
          <cell r="CG47" t="str">
            <v>OR</v>
          </cell>
          <cell r="CO47" t="str">
            <v>OR</v>
          </cell>
          <cell r="CP47">
            <v>13469.209177634522</v>
          </cell>
          <cell r="CR47">
            <v>2422.0374503749449</v>
          </cell>
          <cell r="CT47">
            <v>15891.246628009467</v>
          </cell>
          <cell r="CV47">
            <v>120.85805494290561</v>
          </cell>
        </row>
        <row r="48">
          <cell r="B48" t="str">
            <v>ORC</v>
          </cell>
          <cell r="D48" t="str">
            <v>OPERATING ROOM CLINIC</v>
          </cell>
          <cell r="F48" t="str">
            <v>D24a</v>
          </cell>
          <cell r="H48">
            <v>9437.877399643472</v>
          </cell>
          <cell r="J48">
            <v>2015.3453021177916</v>
          </cell>
          <cell r="L48">
            <v>11453.222701761264</v>
          </cell>
          <cell r="N48">
            <v>0.11352586450944882</v>
          </cell>
          <cell r="O48" t="str">
            <v>ORC</v>
          </cell>
          <cell r="P48">
            <v>9.4</v>
          </cell>
          <cell r="R48">
            <v>2</v>
          </cell>
          <cell r="T48">
            <v>11.4</v>
          </cell>
          <cell r="AD48">
            <v>9.4</v>
          </cell>
          <cell r="AF48">
            <v>2</v>
          </cell>
          <cell r="AH48">
            <v>11.4</v>
          </cell>
          <cell r="AJ48">
            <v>0.11352586450944882</v>
          </cell>
          <cell r="AL48">
            <v>0</v>
          </cell>
          <cell r="AN48">
            <v>0</v>
          </cell>
          <cell r="AP48">
            <v>0</v>
          </cell>
          <cell r="AR48">
            <v>0</v>
          </cell>
          <cell r="AT48">
            <v>0</v>
          </cell>
          <cell r="AV48">
            <v>0</v>
          </cell>
          <cell r="AX48">
            <v>0</v>
          </cell>
          <cell r="AZ48">
            <v>0</v>
          </cell>
          <cell r="BB48">
            <v>9.4</v>
          </cell>
          <cell r="BD48">
            <v>2</v>
          </cell>
          <cell r="BF48">
            <v>11.4</v>
          </cell>
          <cell r="BH48">
            <v>0.11352586450944882</v>
          </cell>
          <cell r="BJ48">
            <v>0</v>
          </cell>
          <cell r="BN48">
            <v>0</v>
          </cell>
          <cell r="BP48">
            <v>0</v>
          </cell>
          <cell r="BR48">
            <v>9.4</v>
          </cell>
          <cell r="BT48">
            <v>2</v>
          </cell>
          <cell r="BV48">
            <v>11.4</v>
          </cell>
          <cell r="BX48">
            <v>0.11352586450944882</v>
          </cell>
          <cell r="CB48">
            <v>3.8249999999999999E-2</v>
          </cell>
          <cell r="CD48">
            <v>3.8249999999999999E-2</v>
          </cell>
          <cell r="CG48" t="str">
            <v>ORC</v>
          </cell>
          <cell r="CO48" t="str">
            <v>OR</v>
          </cell>
          <cell r="CP48">
            <v>9.43825</v>
          </cell>
          <cell r="CR48">
            <v>2</v>
          </cell>
          <cell r="CT48">
            <v>11.43825</v>
          </cell>
          <cell r="CV48">
            <v>0.11352586450944882</v>
          </cell>
        </row>
        <row r="49">
          <cell r="B49" t="str">
            <v>ANS</v>
          </cell>
          <cell r="D49" t="str">
            <v>ANESTHESIOLOGY</v>
          </cell>
          <cell r="F49" t="str">
            <v>D25</v>
          </cell>
          <cell r="H49">
            <v>794831.14063894982</v>
          </cell>
          <cell r="J49">
            <v>335003.34920000029</v>
          </cell>
          <cell r="L49">
            <v>1129834.4898389501</v>
          </cell>
          <cell r="N49">
            <v>11.277304347826085</v>
          </cell>
          <cell r="O49" t="str">
            <v>ANS</v>
          </cell>
          <cell r="P49">
            <v>794.8</v>
          </cell>
          <cell r="R49">
            <v>335</v>
          </cell>
          <cell r="T49">
            <v>1129.8</v>
          </cell>
          <cell r="AD49">
            <v>794.8</v>
          </cell>
          <cell r="AF49">
            <v>335</v>
          </cell>
          <cell r="AH49">
            <v>1129.8</v>
          </cell>
          <cell r="AJ49">
            <v>11.277304347826085</v>
          </cell>
          <cell r="AL49">
            <v>0</v>
          </cell>
          <cell r="AN49">
            <v>0</v>
          </cell>
          <cell r="AP49">
            <v>0</v>
          </cell>
          <cell r="AR49">
            <v>0</v>
          </cell>
          <cell r="AT49">
            <v>0.47079841199823552</v>
          </cell>
          <cell r="AV49">
            <v>73.892986325540363</v>
          </cell>
          <cell r="AX49">
            <v>74.363784737538595</v>
          </cell>
          <cell r="AZ49">
            <v>1.3860553595059549E-3</v>
          </cell>
          <cell r="BB49">
            <v>795.27079841199816</v>
          </cell>
          <cell r="BD49">
            <v>408.89298632554039</v>
          </cell>
          <cell r="BF49">
            <v>1204.1637847375387</v>
          </cell>
          <cell r="BH49">
            <v>11.278690403185591</v>
          </cell>
          <cell r="BJ49">
            <v>75.581916229677049</v>
          </cell>
          <cell r="BN49">
            <v>75.581916229677049</v>
          </cell>
          <cell r="BP49">
            <v>0.2438519639608874</v>
          </cell>
          <cell r="BR49">
            <v>870.85271464167522</v>
          </cell>
          <cell r="BT49">
            <v>408.89298632554039</v>
          </cell>
          <cell r="BV49">
            <v>1279.7457009672157</v>
          </cell>
          <cell r="BX49">
            <v>11.522542367146478</v>
          </cell>
          <cell r="CB49">
            <v>3.8824200000000002</v>
          </cell>
          <cell r="CD49">
            <v>3.8824200000000002</v>
          </cell>
          <cell r="CG49" t="str">
            <v>ANS</v>
          </cell>
          <cell r="CO49" t="str">
            <v>ANS</v>
          </cell>
          <cell r="CP49">
            <v>874.73513464167524</v>
          </cell>
          <cell r="CR49">
            <v>408.89298632554039</v>
          </cell>
          <cell r="CT49">
            <v>1283.6281209672156</v>
          </cell>
          <cell r="CV49">
            <v>11.522542367146478</v>
          </cell>
        </row>
        <row r="50">
          <cell r="B50" t="str">
            <v>MSS</v>
          </cell>
          <cell r="D50" t="str">
            <v>MEDICAL SUPPLIES SOLD</v>
          </cell>
          <cell r="F50" t="str">
            <v>D26</v>
          </cell>
          <cell r="H50">
            <v>0</v>
          </cell>
          <cell r="J50">
            <v>39859726.466053896</v>
          </cell>
          <cell r="L50">
            <v>39859726.466053896</v>
          </cell>
          <cell r="N50">
            <v>0</v>
          </cell>
          <cell r="O50" t="str">
            <v>MSS</v>
          </cell>
          <cell r="P50">
            <v>0</v>
          </cell>
          <cell r="R50">
            <v>39859.699999999997</v>
          </cell>
          <cell r="T50">
            <v>39859.699999999997</v>
          </cell>
          <cell r="AD50">
            <v>0</v>
          </cell>
          <cell r="AF50">
            <v>39859.699999999997</v>
          </cell>
          <cell r="AH50">
            <v>39859.699999999997</v>
          </cell>
          <cell r="AJ50">
            <v>0</v>
          </cell>
          <cell r="AL50">
            <v>0</v>
          </cell>
          <cell r="AN50">
            <v>0</v>
          </cell>
          <cell r="AP50">
            <v>0</v>
          </cell>
          <cell r="AR50">
            <v>0</v>
          </cell>
          <cell r="AT50">
            <v>0</v>
          </cell>
          <cell r="AV50">
            <v>0</v>
          </cell>
          <cell r="AX50">
            <v>0</v>
          </cell>
          <cell r="AZ50">
            <v>0</v>
          </cell>
          <cell r="BB50">
            <v>0</v>
          </cell>
          <cell r="BD50">
            <v>39859.699999999997</v>
          </cell>
          <cell r="BF50">
            <v>39859.699999999997</v>
          </cell>
          <cell r="BH50">
            <v>0</v>
          </cell>
          <cell r="BJ50">
            <v>0</v>
          </cell>
          <cell r="BN50">
            <v>0</v>
          </cell>
          <cell r="BR50">
            <v>0</v>
          </cell>
          <cell r="BT50">
            <v>39859.699999999997</v>
          </cell>
          <cell r="BV50">
            <v>39859.699999999997</v>
          </cell>
          <cell r="BX50">
            <v>0</v>
          </cell>
          <cell r="CD50">
            <v>0</v>
          </cell>
          <cell r="CG50" t="str">
            <v>MSS</v>
          </cell>
          <cell r="CO50" t="str">
            <v>MSS</v>
          </cell>
          <cell r="CP50">
            <v>0</v>
          </cell>
          <cell r="CR50">
            <v>39859.699999999997</v>
          </cell>
          <cell r="CT50">
            <v>39859.699999999997</v>
          </cell>
          <cell r="CV50">
            <v>0</v>
          </cell>
        </row>
        <row r="51">
          <cell r="B51" t="str">
            <v>CDS</v>
          </cell>
          <cell r="D51" t="str">
            <v>DRUGS SOLD</v>
          </cell>
          <cell r="F51" t="str">
            <v>D27</v>
          </cell>
          <cell r="H51">
            <v>0</v>
          </cell>
          <cell r="J51">
            <v>19398338.430000003</v>
          </cell>
          <cell r="L51">
            <v>19398338.430000003</v>
          </cell>
          <cell r="N51">
            <v>0</v>
          </cell>
          <cell r="O51" t="str">
            <v>CDS</v>
          </cell>
          <cell r="P51">
            <v>0</v>
          </cell>
          <cell r="R51">
            <v>19398.3</v>
          </cell>
          <cell r="T51">
            <v>19398.3</v>
          </cell>
          <cell r="AD51">
            <v>0</v>
          </cell>
          <cell r="AF51">
            <v>19398.3</v>
          </cell>
          <cell r="AH51">
            <v>19398.3</v>
          </cell>
          <cell r="AJ51">
            <v>0</v>
          </cell>
          <cell r="AL51">
            <v>0</v>
          </cell>
          <cell r="AN51">
            <v>0</v>
          </cell>
          <cell r="AP51">
            <v>0</v>
          </cell>
          <cell r="AR51">
            <v>0</v>
          </cell>
          <cell r="AT51">
            <v>0</v>
          </cell>
          <cell r="AV51">
            <v>0</v>
          </cell>
          <cell r="AX51">
            <v>0</v>
          </cell>
          <cell r="AZ51">
            <v>0</v>
          </cell>
          <cell r="BB51">
            <v>0</v>
          </cell>
          <cell r="BD51">
            <v>19398.3</v>
          </cell>
          <cell r="BF51">
            <v>19398.3</v>
          </cell>
          <cell r="BH51">
            <v>0</v>
          </cell>
          <cell r="BJ51">
            <v>0</v>
          </cell>
          <cell r="BN51">
            <v>0</v>
          </cell>
          <cell r="BR51">
            <v>0</v>
          </cell>
          <cell r="BT51">
            <v>19398.3</v>
          </cell>
          <cell r="BV51">
            <v>19398.3</v>
          </cell>
          <cell r="BX51">
            <v>0</v>
          </cell>
          <cell r="CD51">
            <v>0</v>
          </cell>
          <cell r="CG51" t="str">
            <v>CDS</v>
          </cell>
          <cell r="CO51" t="str">
            <v>CDS</v>
          </cell>
          <cell r="CP51">
            <v>0</v>
          </cell>
          <cell r="CR51">
            <v>19398.3</v>
          </cell>
          <cell r="CT51">
            <v>19398.3</v>
          </cell>
          <cell r="CV51">
            <v>0</v>
          </cell>
        </row>
        <row r="52">
          <cell r="B52" t="str">
            <v>LAB</v>
          </cell>
          <cell r="D52" t="str">
            <v>LABORATORY SERVICES</v>
          </cell>
          <cell r="F52" t="str">
            <v>D28</v>
          </cell>
          <cell r="H52">
            <v>4817373.8178668022</v>
          </cell>
          <cell r="J52">
            <v>4515041.5696472218</v>
          </cell>
          <cell r="L52">
            <v>9332415.387514025</v>
          </cell>
          <cell r="N52">
            <v>61.512599158111954</v>
          </cell>
          <cell r="O52" t="str">
            <v>LAB</v>
          </cell>
          <cell r="P52">
            <v>4817.3999999999996</v>
          </cell>
          <cell r="R52">
            <v>4515</v>
          </cell>
          <cell r="T52">
            <v>9332.4</v>
          </cell>
          <cell r="AD52">
            <v>4817.3999999999996</v>
          </cell>
          <cell r="AF52">
            <v>4515</v>
          </cell>
          <cell r="AH52">
            <v>9332.4</v>
          </cell>
          <cell r="AJ52">
            <v>61.512599158111954</v>
          </cell>
          <cell r="AL52">
            <v>0</v>
          </cell>
          <cell r="AN52">
            <v>0</v>
          </cell>
          <cell r="AP52">
            <v>0</v>
          </cell>
          <cell r="AR52">
            <v>0</v>
          </cell>
          <cell r="AT52">
            <v>6.8808998676665185</v>
          </cell>
          <cell r="AV52">
            <v>1079.9744155271283</v>
          </cell>
          <cell r="AX52">
            <v>1086.8553153947948</v>
          </cell>
          <cell r="AZ52">
            <v>2.0257732177394724E-2</v>
          </cell>
          <cell r="BB52">
            <v>4824.2808998676664</v>
          </cell>
          <cell r="BD52">
            <v>5594.9744155271283</v>
          </cell>
          <cell r="BF52">
            <v>10419.255315394796</v>
          </cell>
          <cell r="BH52">
            <v>61.532856890289345</v>
          </cell>
          <cell r="BJ52">
            <v>103.48</v>
          </cell>
          <cell r="BN52">
            <v>103.48</v>
          </cell>
          <cell r="BP52">
            <v>0.61964071856287428</v>
          </cell>
          <cell r="BR52">
            <v>4927.760899867666</v>
          </cell>
          <cell r="BT52">
            <v>5594.9744155271283</v>
          </cell>
          <cell r="BV52">
            <v>10522.735315394795</v>
          </cell>
          <cell r="BX52">
            <v>62.152497608852222</v>
          </cell>
          <cell r="CB52">
            <v>20.941739999999999</v>
          </cell>
          <cell r="CD52">
            <v>20.941739999999999</v>
          </cell>
          <cell r="CG52" t="str">
            <v>LAB</v>
          </cell>
          <cell r="CO52" t="str">
            <v>LAB</v>
          </cell>
          <cell r="CP52">
            <v>4948.7026398676662</v>
          </cell>
          <cell r="CR52">
            <v>5594.9744155271283</v>
          </cell>
          <cell r="CT52">
            <v>10543.677055394794</v>
          </cell>
          <cell r="CV52">
            <v>62.152497608852222</v>
          </cell>
        </row>
        <row r="53">
          <cell r="H53" t="str">
            <v>XXXXXXXXX</v>
          </cell>
          <cell r="J53" t="str">
            <v>XXXXXXXXX</v>
          </cell>
          <cell r="L53">
            <v>0</v>
          </cell>
          <cell r="O53">
            <v>0</v>
          </cell>
          <cell r="P53">
            <v>0</v>
          </cell>
          <cell r="R53">
            <v>0</v>
          </cell>
          <cell r="T53">
            <v>0</v>
          </cell>
          <cell r="AD53">
            <v>0</v>
          </cell>
          <cell r="AF53">
            <v>0</v>
          </cell>
          <cell r="AH53">
            <v>0</v>
          </cell>
          <cell r="AJ53">
            <v>0</v>
          </cell>
          <cell r="AL53">
            <v>0</v>
          </cell>
          <cell r="AN53">
            <v>0</v>
          </cell>
          <cell r="AP53">
            <v>0</v>
          </cell>
          <cell r="AR53">
            <v>0</v>
          </cell>
          <cell r="AT53">
            <v>0</v>
          </cell>
          <cell r="AV53">
            <v>0</v>
          </cell>
          <cell r="AX53">
            <v>0</v>
          </cell>
          <cell r="AZ53">
            <v>0</v>
          </cell>
          <cell r="BB53">
            <v>0</v>
          </cell>
          <cell r="BD53">
            <v>0</v>
          </cell>
          <cell r="BF53">
            <v>0</v>
          </cell>
          <cell r="BH53">
            <v>0</v>
          </cell>
          <cell r="BJ53">
            <v>0</v>
          </cell>
          <cell r="BN53">
            <v>0</v>
          </cell>
          <cell r="BP53">
            <v>0</v>
          </cell>
          <cell r="BR53">
            <v>0</v>
          </cell>
          <cell r="BT53">
            <v>0</v>
          </cell>
          <cell r="BV53">
            <v>0</v>
          </cell>
          <cell r="BX53">
            <v>0</v>
          </cell>
          <cell r="CD53">
            <v>0</v>
          </cell>
          <cell r="CG53">
            <v>0</v>
          </cell>
          <cell r="CO53" t="str">
            <v>BB</v>
          </cell>
          <cell r="CP53">
            <v>0</v>
          </cell>
          <cell r="CR53">
            <v>0</v>
          </cell>
          <cell r="CT53">
            <v>0</v>
          </cell>
          <cell r="CV53">
            <v>0</v>
          </cell>
        </row>
        <row r="54">
          <cell r="B54" t="str">
            <v>EKG</v>
          </cell>
          <cell r="D54" t="str">
            <v>ELECTROCARDIOLOGY</v>
          </cell>
          <cell r="F54" t="str">
            <v>D30</v>
          </cell>
          <cell r="H54">
            <v>842528.74475403584</v>
          </cell>
          <cell r="J54">
            <v>11993.029856697831</v>
          </cell>
          <cell r="L54">
            <v>854521.77461073361</v>
          </cell>
          <cell r="N54">
            <v>11.166502081835612</v>
          </cell>
          <cell r="O54" t="str">
            <v>EKG</v>
          </cell>
          <cell r="P54">
            <v>842.5</v>
          </cell>
          <cell r="R54">
            <v>12</v>
          </cell>
          <cell r="T54">
            <v>854.5</v>
          </cell>
          <cell r="AD54">
            <v>842.5</v>
          </cell>
          <cell r="AF54">
            <v>12</v>
          </cell>
          <cell r="AH54">
            <v>854.5</v>
          </cell>
          <cell r="AJ54">
            <v>11.166502081835612</v>
          </cell>
          <cell r="AL54">
            <v>0</v>
          </cell>
          <cell r="AN54">
            <v>0</v>
          </cell>
          <cell r="AP54">
            <v>0</v>
          </cell>
          <cell r="AR54">
            <v>0</v>
          </cell>
          <cell r="AT54">
            <v>0.83295103661226289</v>
          </cell>
          <cell r="AV54">
            <v>130.73374503749449</v>
          </cell>
          <cell r="AX54">
            <v>131.56669607410674</v>
          </cell>
          <cell r="AZ54">
            <v>2.4522517898951514E-3</v>
          </cell>
          <cell r="BB54">
            <v>843.33295103661226</v>
          </cell>
          <cell r="BD54">
            <v>142.73374503749449</v>
          </cell>
          <cell r="BF54">
            <v>986.06669607410674</v>
          </cell>
          <cell r="BH54">
            <v>11.168954333625507</v>
          </cell>
          <cell r="BJ54">
            <v>0</v>
          </cell>
          <cell r="BN54">
            <v>0</v>
          </cell>
          <cell r="BP54">
            <v>0</v>
          </cell>
          <cell r="BR54">
            <v>843.33295103661226</v>
          </cell>
          <cell r="BT54">
            <v>142.73374503749449</v>
          </cell>
          <cell r="BV54">
            <v>986.06669607410674</v>
          </cell>
          <cell r="BX54">
            <v>11.168954333625507</v>
          </cell>
          <cell r="CB54">
            <v>3.76328</v>
          </cell>
          <cell r="CD54">
            <v>3.76328</v>
          </cell>
          <cell r="CG54" t="str">
            <v>EKG</v>
          </cell>
          <cell r="CO54" t="str">
            <v>EKG</v>
          </cell>
          <cell r="CP54">
            <v>847.09623103661227</v>
          </cell>
          <cell r="CR54">
            <v>142.73374503749449</v>
          </cell>
          <cell r="CT54">
            <v>989.82997607410675</v>
          </cell>
          <cell r="CV54">
            <v>11.168954333625507</v>
          </cell>
        </row>
        <row r="55">
          <cell r="B55" t="str">
            <v>IRC</v>
          </cell>
          <cell r="D55" t="str">
            <v>INVASIVE RADIOLOGY/CARDIOVASCULAR</v>
          </cell>
          <cell r="F55" t="str">
            <v>D31</v>
          </cell>
          <cell r="H55">
            <v>4467359.4025463676</v>
          </cell>
          <cell r="J55">
            <v>496308.38822417153</v>
          </cell>
          <cell r="L55">
            <v>4963667.7907705391</v>
          </cell>
          <cell r="N55">
            <v>39.840175951768899</v>
          </cell>
          <cell r="O55" t="str">
            <v>IRC</v>
          </cell>
          <cell r="P55">
            <v>4467.3999999999996</v>
          </cell>
          <cell r="R55">
            <v>496.3</v>
          </cell>
          <cell r="T55">
            <v>4963.7</v>
          </cell>
          <cell r="AD55">
            <v>4467.3999999999996</v>
          </cell>
          <cell r="AF55">
            <v>496.3</v>
          </cell>
          <cell r="AH55">
            <v>4963.7</v>
          </cell>
          <cell r="AJ55">
            <v>39.840175951768899</v>
          </cell>
          <cell r="AL55">
            <v>0</v>
          </cell>
          <cell r="AN55">
            <v>0</v>
          </cell>
          <cell r="AP55">
            <v>0</v>
          </cell>
          <cell r="AR55">
            <v>0</v>
          </cell>
          <cell r="AT55">
            <v>1.9556241729157477</v>
          </cell>
          <cell r="AV55">
            <v>306.94009704455226</v>
          </cell>
          <cell r="AX55">
            <v>308.89572121746801</v>
          </cell>
          <cell r="AZ55">
            <v>5.7574607241016595E-3</v>
          </cell>
          <cell r="BB55">
            <v>4469.3556241729157</v>
          </cell>
          <cell r="BD55">
            <v>803.24009704455227</v>
          </cell>
          <cell r="BF55">
            <v>5272.5957212174681</v>
          </cell>
          <cell r="BH55">
            <v>39.845933412493004</v>
          </cell>
          <cell r="BJ55">
            <v>332.22820320737162</v>
          </cell>
          <cell r="BN55">
            <v>332.22820320737162</v>
          </cell>
          <cell r="BP55">
            <v>1.0064471469475058</v>
          </cell>
          <cell r="BR55">
            <v>4801.5838273802874</v>
          </cell>
          <cell r="BT55">
            <v>803.24009704455227</v>
          </cell>
          <cell r="BV55">
            <v>5604.8239244248398</v>
          </cell>
          <cell r="BX55">
            <v>40.852380559440512</v>
          </cell>
          <cell r="CB55">
            <v>13.764849999999999</v>
          </cell>
          <cell r="CD55">
            <v>13.764849999999999</v>
          </cell>
          <cell r="CG55" t="str">
            <v>IRC</v>
          </cell>
          <cell r="CO55" t="str">
            <v>IRC</v>
          </cell>
          <cell r="CP55">
            <v>4815.348677380287</v>
          </cell>
          <cell r="CR55">
            <v>803.24009704455227</v>
          </cell>
          <cell r="CT55">
            <v>5618.5887744248394</v>
          </cell>
          <cell r="CV55">
            <v>40.852380559440512</v>
          </cell>
        </row>
        <row r="56">
          <cell r="B56" t="str">
            <v>RAD</v>
          </cell>
          <cell r="D56" t="str">
            <v>RADIOLOGY DIAGNOSTIC</v>
          </cell>
          <cell r="F56" t="str">
            <v>D32</v>
          </cell>
          <cell r="H56">
            <v>3723684.5643729172</v>
          </cell>
          <cell r="J56">
            <v>399552.58229635027</v>
          </cell>
          <cell r="L56">
            <v>4123237.1466692677</v>
          </cell>
          <cell r="N56">
            <v>42.887770384138861</v>
          </cell>
          <cell r="O56" t="str">
            <v>RAD</v>
          </cell>
          <cell r="P56">
            <v>3723.7</v>
          </cell>
          <cell r="R56">
            <v>399.6</v>
          </cell>
          <cell r="T56">
            <v>4123.3</v>
          </cell>
          <cell r="AD56">
            <v>3723.7</v>
          </cell>
          <cell r="AF56">
            <v>399.6</v>
          </cell>
          <cell r="AH56">
            <v>4123.3</v>
          </cell>
          <cell r="AJ56">
            <v>42.887770384138861</v>
          </cell>
          <cell r="AL56">
            <v>0</v>
          </cell>
          <cell r="AN56">
            <v>0</v>
          </cell>
          <cell r="AP56">
            <v>0</v>
          </cell>
          <cell r="AR56">
            <v>0</v>
          </cell>
          <cell r="AT56">
            <v>1.7021173356859283</v>
          </cell>
          <cell r="AV56">
            <v>267.15156594618435</v>
          </cell>
          <cell r="AX56">
            <v>268.8536832818703</v>
          </cell>
          <cell r="AZ56">
            <v>5.0111232228292214E-3</v>
          </cell>
          <cell r="BB56">
            <v>3725.4021173356859</v>
          </cell>
          <cell r="BD56">
            <v>666.75156594618443</v>
          </cell>
          <cell r="BF56">
            <v>4392.1536832818701</v>
          </cell>
          <cell r="BH56">
            <v>42.89278150736169</v>
          </cell>
          <cell r="BJ56">
            <v>159.16933585170062</v>
          </cell>
          <cell r="BN56">
            <v>159.16933585170062</v>
          </cell>
          <cell r="BP56">
            <v>0.26031020403423394</v>
          </cell>
          <cell r="BR56">
            <v>3884.5714531873864</v>
          </cell>
          <cell r="BT56">
            <v>666.75156594618443</v>
          </cell>
          <cell r="BV56">
            <v>4551.3230191335706</v>
          </cell>
          <cell r="BX56">
            <v>43.153091711395923</v>
          </cell>
          <cell r="CB56">
            <v>14.54006</v>
          </cell>
          <cell r="CD56">
            <v>14.54006</v>
          </cell>
          <cell r="CG56" t="str">
            <v>RAD</v>
          </cell>
          <cell r="CO56" t="str">
            <v>RAD</v>
          </cell>
          <cell r="CP56">
            <v>3899.1115131873862</v>
          </cell>
          <cell r="CR56">
            <v>666.75156594618443</v>
          </cell>
          <cell r="CT56">
            <v>4565.8630791335709</v>
          </cell>
          <cell r="CV56">
            <v>43.153091711395923</v>
          </cell>
        </row>
        <row r="57">
          <cell r="B57" t="str">
            <v>CAT</v>
          </cell>
          <cell r="D57" t="str">
            <v>CT SCANNER</v>
          </cell>
          <cell r="F57" t="str">
            <v>D33</v>
          </cell>
          <cell r="H57">
            <v>919567.66602557711</v>
          </cell>
          <cell r="J57">
            <v>669195.31346512295</v>
          </cell>
          <cell r="L57">
            <v>1588762.9794907002</v>
          </cell>
          <cell r="N57">
            <v>9.2600372361466246</v>
          </cell>
          <cell r="O57" t="str">
            <v>CAT</v>
          </cell>
          <cell r="P57">
            <v>919.6</v>
          </cell>
          <cell r="R57">
            <v>669.2</v>
          </cell>
          <cell r="T57">
            <v>1588.8000000000002</v>
          </cell>
          <cell r="AD57">
            <v>919.6</v>
          </cell>
          <cell r="AF57">
            <v>669.2</v>
          </cell>
          <cell r="AH57">
            <v>1588.8000000000002</v>
          </cell>
          <cell r="AJ57">
            <v>9.2600372361466246</v>
          </cell>
          <cell r="AL57">
            <v>0</v>
          </cell>
          <cell r="AN57">
            <v>0</v>
          </cell>
          <cell r="AP57">
            <v>0</v>
          </cell>
          <cell r="AR57">
            <v>0</v>
          </cell>
          <cell r="AT57">
            <v>0.2172915747684164</v>
          </cell>
          <cell r="AV57">
            <v>34.104455227172473</v>
          </cell>
          <cell r="AX57">
            <v>34.32174680194089</v>
          </cell>
          <cell r="AZ57">
            <v>6.3971785823351772E-4</v>
          </cell>
          <cell r="BB57">
            <v>919.81729157476843</v>
          </cell>
          <cell r="BD57">
            <v>703.30445522717253</v>
          </cell>
          <cell r="BF57">
            <v>1623.1217468019408</v>
          </cell>
          <cell r="BH57">
            <v>9.2606769540048575</v>
          </cell>
          <cell r="BJ57">
            <v>0</v>
          </cell>
          <cell r="BN57">
            <v>0</v>
          </cell>
          <cell r="BP57">
            <v>0</v>
          </cell>
          <cell r="BR57">
            <v>919.81729157476843</v>
          </cell>
          <cell r="BT57">
            <v>703.30445522717253</v>
          </cell>
          <cell r="BV57">
            <v>1623.1217468019408</v>
          </cell>
          <cell r="BX57">
            <v>9.2606769540048575</v>
          </cell>
          <cell r="CB57">
            <v>3.1202999999999999</v>
          </cell>
          <cell r="CD57">
            <v>3.1202999999999999</v>
          </cell>
          <cell r="CG57" t="str">
            <v>CAT</v>
          </cell>
          <cell r="CO57" t="str">
            <v>CT</v>
          </cell>
          <cell r="CP57">
            <v>922.93759157476848</v>
          </cell>
          <cell r="CR57">
            <v>703.30445522717253</v>
          </cell>
          <cell r="CT57">
            <v>1626.2420468019409</v>
          </cell>
          <cell r="CV57">
            <v>9.2606769540048575</v>
          </cell>
        </row>
        <row r="58">
          <cell r="B58" t="str">
            <v>RAT</v>
          </cell>
          <cell r="D58" t="str">
            <v>RADIOLOGY THERAPEUTIC</v>
          </cell>
          <cell r="F58" t="str">
            <v>D34</v>
          </cell>
          <cell r="H58">
            <v>0</v>
          </cell>
          <cell r="J58">
            <v>3686299.9635374825</v>
          </cell>
          <cell r="L58">
            <v>3686299.9635374825</v>
          </cell>
          <cell r="N58">
            <v>0</v>
          </cell>
          <cell r="O58" t="str">
            <v>RAT</v>
          </cell>
          <cell r="P58">
            <v>0</v>
          </cell>
          <cell r="R58">
            <v>3686.3</v>
          </cell>
          <cell r="T58">
            <v>3686.3</v>
          </cell>
          <cell r="AD58">
            <v>0</v>
          </cell>
          <cell r="AF58">
            <v>3686.3</v>
          </cell>
          <cell r="AH58">
            <v>3686.3</v>
          </cell>
          <cell r="AJ58">
            <v>0</v>
          </cell>
          <cell r="AL58">
            <v>0</v>
          </cell>
          <cell r="AN58">
            <v>0</v>
          </cell>
          <cell r="AP58">
            <v>0</v>
          </cell>
          <cell r="AR58">
            <v>0</v>
          </cell>
          <cell r="AT58">
            <v>0</v>
          </cell>
          <cell r="AV58">
            <v>0</v>
          </cell>
          <cell r="AX58">
            <v>0</v>
          </cell>
          <cell r="AZ58">
            <v>0</v>
          </cell>
          <cell r="BB58">
            <v>0</v>
          </cell>
          <cell r="BD58">
            <v>3686.3</v>
          </cell>
          <cell r="BF58">
            <v>3686.3</v>
          </cell>
          <cell r="BH58">
            <v>0</v>
          </cell>
          <cell r="BJ58">
            <v>0</v>
          </cell>
          <cell r="BN58">
            <v>0</v>
          </cell>
          <cell r="BP58">
            <v>0</v>
          </cell>
          <cell r="BR58">
            <v>0</v>
          </cell>
          <cell r="BT58">
            <v>3686.3</v>
          </cell>
          <cell r="BV58">
            <v>3686.3</v>
          </cell>
          <cell r="BX58">
            <v>0</v>
          </cell>
          <cell r="CB58">
            <v>0</v>
          </cell>
          <cell r="CD58">
            <v>0</v>
          </cell>
          <cell r="CG58" t="str">
            <v>RAT</v>
          </cell>
          <cell r="CO58" t="str">
            <v>RAT</v>
          </cell>
          <cell r="CP58">
            <v>0</v>
          </cell>
          <cell r="CR58">
            <v>3686.3</v>
          </cell>
          <cell r="CT58">
            <v>3686.3</v>
          </cell>
          <cell r="CV58">
            <v>0</v>
          </cell>
        </row>
        <row r="59">
          <cell r="B59" t="str">
            <v>NUC</v>
          </cell>
          <cell r="D59" t="str">
            <v>NUCLEAR MEDICINE</v>
          </cell>
          <cell r="F59" t="str">
            <v>D35</v>
          </cell>
          <cell r="H59">
            <v>545095.80447363283</v>
          </cell>
          <cell r="J59">
            <v>1535752.0176161304</v>
          </cell>
          <cell r="L59">
            <v>2080847.8220897634</v>
          </cell>
          <cell r="N59">
            <v>6.188052376221477</v>
          </cell>
          <cell r="O59" t="str">
            <v>NUC</v>
          </cell>
          <cell r="P59">
            <v>545.1</v>
          </cell>
          <cell r="R59">
            <v>1535.8</v>
          </cell>
          <cell r="T59">
            <v>2080.9</v>
          </cell>
          <cell r="AD59">
            <v>545.1</v>
          </cell>
          <cell r="AF59">
            <v>1535.8</v>
          </cell>
          <cell r="AH59">
            <v>2080.9</v>
          </cell>
          <cell r="AJ59">
            <v>6.188052376221477</v>
          </cell>
          <cell r="AL59">
            <v>0</v>
          </cell>
          <cell r="AN59">
            <v>0</v>
          </cell>
          <cell r="AP59">
            <v>0</v>
          </cell>
          <cell r="AR59">
            <v>0</v>
          </cell>
          <cell r="AT59">
            <v>0.39836788707543003</v>
          </cell>
          <cell r="AV59">
            <v>62.524834583149534</v>
          </cell>
          <cell r="AX59">
            <v>62.923202470224965</v>
          </cell>
          <cell r="AZ59">
            <v>1.1728160734281157E-3</v>
          </cell>
          <cell r="BB59">
            <v>545.49836788707546</v>
          </cell>
          <cell r="BD59">
            <v>1598.3248345831496</v>
          </cell>
          <cell r="BF59">
            <v>2143.8232024702252</v>
          </cell>
          <cell r="BH59">
            <v>6.1892251922949049</v>
          </cell>
          <cell r="BJ59">
            <v>0</v>
          </cell>
          <cell r="BN59">
            <v>0</v>
          </cell>
          <cell r="BP59">
            <v>0</v>
          </cell>
          <cell r="BR59">
            <v>545.49836788707546</v>
          </cell>
          <cell r="BT59">
            <v>1598.3248345831496</v>
          </cell>
          <cell r="BV59">
            <v>2143.8232024702252</v>
          </cell>
          <cell r="BX59">
            <v>6.1892251922949049</v>
          </cell>
          <cell r="CB59">
            <v>2.08541</v>
          </cell>
          <cell r="CD59">
            <v>2.08541</v>
          </cell>
          <cell r="CG59" t="str">
            <v>NUC</v>
          </cell>
          <cell r="CO59" t="str">
            <v>NUC</v>
          </cell>
          <cell r="CP59">
            <v>547.58377788707548</v>
          </cell>
          <cell r="CR59">
            <v>1598.3248345831496</v>
          </cell>
          <cell r="CT59">
            <v>2145.9086124702253</v>
          </cell>
          <cell r="CV59">
            <v>6.1892251922949049</v>
          </cell>
        </row>
        <row r="60">
          <cell r="B60" t="str">
            <v>RES</v>
          </cell>
          <cell r="D60" t="str">
            <v>RESPIRATORY THERAPY</v>
          </cell>
          <cell r="F60" t="str">
            <v>D36</v>
          </cell>
          <cell r="H60">
            <v>2500813.8730860786</v>
          </cell>
          <cell r="J60">
            <v>389200.73999999993</v>
          </cell>
          <cell r="L60">
            <v>2890014.6130860783</v>
          </cell>
          <cell r="N60">
            <v>25.933089743589743</v>
          </cell>
          <cell r="O60" t="str">
            <v>RES</v>
          </cell>
          <cell r="P60">
            <v>2500.8000000000002</v>
          </cell>
          <cell r="R60">
            <v>389.2</v>
          </cell>
          <cell r="T60">
            <v>2890</v>
          </cell>
          <cell r="AD60">
            <v>2500.8000000000002</v>
          </cell>
          <cell r="AF60">
            <v>389.2</v>
          </cell>
          <cell r="AH60">
            <v>2890</v>
          </cell>
          <cell r="AJ60">
            <v>25.933089743589743</v>
          </cell>
          <cell r="AL60">
            <v>0</v>
          </cell>
          <cell r="AN60">
            <v>0</v>
          </cell>
          <cell r="AP60">
            <v>0</v>
          </cell>
          <cell r="AR60">
            <v>0</v>
          </cell>
          <cell r="AT60">
            <v>0.4345831495368328</v>
          </cell>
          <cell r="AV60">
            <v>68.208910454344945</v>
          </cell>
          <cell r="AX60">
            <v>68.64349360388178</v>
          </cell>
          <cell r="AZ60">
            <v>1.2794357164670354E-3</v>
          </cell>
          <cell r="BB60">
            <v>2501.2345831495372</v>
          </cell>
          <cell r="BD60">
            <v>457.40891045434495</v>
          </cell>
          <cell r="BF60">
            <v>2958.6434936038822</v>
          </cell>
          <cell r="BH60">
            <v>25.934369179306209</v>
          </cell>
          <cell r="BJ60">
            <v>0</v>
          </cell>
          <cell r="BN60">
            <v>0</v>
          </cell>
          <cell r="BP60">
            <v>0</v>
          </cell>
          <cell r="BR60">
            <v>2501.2345831495372</v>
          </cell>
          <cell r="BT60">
            <v>457.40891045434495</v>
          </cell>
          <cell r="BV60">
            <v>2958.6434936038822</v>
          </cell>
          <cell r="BX60">
            <v>25.934369179306209</v>
          </cell>
          <cell r="CB60">
            <v>8.7383600000000001</v>
          </cell>
          <cell r="CD60">
            <v>8.7383600000000001</v>
          </cell>
          <cell r="CG60" t="str">
            <v>RES</v>
          </cell>
          <cell r="CO60" t="str">
            <v>RES</v>
          </cell>
          <cell r="CP60">
            <v>2509.9729431495371</v>
          </cell>
          <cell r="CR60">
            <v>457.40891045434495</v>
          </cell>
          <cell r="CT60">
            <v>2967.3818536038821</v>
          </cell>
          <cell r="CV60">
            <v>25.934369179306209</v>
          </cell>
        </row>
        <row r="61">
          <cell r="B61" t="str">
            <v>PUL</v>
          </cell>
          <cell r="D61" t="str">
            <v>PULMONARY FUNCTION</v>
          </cell>
          <cell r="F61" t="str">
            <v>D37</v>
          </cell>
          <cell r="H61">
            <v>115309.26425329995</v>
          </cell>
          <cell r="J61">
            <v>11158.312835929386</v>
          </cell>
          <cell r="L61">
            <v>126467.57708922934</v>
          </cell>
          <cell r="N61">
            <v>1.3809642954551187</v>
          </cell>
          <cell r="O61" t="str">
            <v>PUL</v>
          </cell>
          <cell r="P61">
            <v>115.3</v>
          </cell>
          <cell r="R61">
            <v>11.2</v>
          </cell>
          <cell r="T61">
            <v>126.5</v>
          </cell>
          <cell r="AD61">
            <v>115.3</v>
          </cell>
          <cell r="AF61">
            <v>11.2</v>
          </cell>
          <cell r="AH61">
            <v>126.5</v>
          </cell>
          <cell r="AJ61">
            <v>1.3809642954551187</v>
          </cell>
          <cell r="AL61">
            <v>0</v>
          </cell>
          <cell r="AN61">
            <v>0</v>
          </cell>
          <cell r="AP61">
            <v>0</v>
          </cell>
          <cell r="AR61">
            <v>0</v>
          </cell>
          <cell r="AT61">
            <v>0.32593736215262453</v>
          </cell>
          <cell r="AV61">
            <v>51.156682840758705</v>
          </cell>
          <cell r="AX61">
            <v>51.482620202911328</v>
          </cell>
          <cell r="AZ61">
            <v>9.5957678735027641E-4</v>
          </cell>
          <cell r="BB61">
            <v>115.62593736215263</v>
          </cell>
          <cell r="BD61">
            <v>62.356682840758708</v>
          </cell>
          <cell r="BF61">
            <v>177.98262020291133</v>
          </cell>
          <cell r="BH61">
            <v>1.3819238722424689</v>
          </cell>
          <cell r="BJ61">
            <v>0</v>
          </cell>
          <cell r="BN61">
            <v>0</v>
          </cell>
          <cell r="BP61">
            <v>0</v>
          </cell>
          <cell r="BR61">
            <v>115.62593736215263</v>
          </cell>
          <cell r="BT61">
            <v>62.356682840758708</v>
          </cell>
          <cell r="BV61">
            <v>177.98262020291133</v>
          </cell>
          <cell r="BX61">
            <v>1.3819238722424689</v>
          </cell>
          <cell r="CB61">
            <v>0.46562999999999999</v>
          </cell>
          <cell r="CD61">
            <v>0.46562999999999999</v>
          </cell>
          <cell r="CG61" t="str">
            <v>PUL</v>
          </cell>
          <cell r="CO61" t="str">
            <v>PUL</v>
          </cell>
          <cell r="CP61">
            <v>116.09156736215263</v>
          </cell>
          <cell r="CR61">
            <v>62.356682840758708</v>
          </cell>
          <cell r="CT61">
            <v>178.44825020291134</v>
          </cell>
          <cell r="CV61">
            <v>1.3819238722424689</v>
          </cell>
        </row>
        <row r="62">
          <cell r="B62" t="str">
            <v>EEG</v>
          </cell>
          <cell r="D62" t="str">
            <v>ELECTROENCEPHALOGRAPHY</v>
          </cell>
          <cell r="F62" t="str">
            <v>D38</v>
          </cell>
          <cell r="H62">
            <v>347072.31103139039</v>
          </cell>
          <cell r="J62">
            <v>21547.01999999999</v>
          </cell>
          <cell r="L62">
            <v>368619.33103139035</v>
          </cell>
          <cell r="N62">
            <v>3.8228873425551058</v>
          </cell>
          <cell r="O62" t="str">
            <v>EEG</v>
          </cell>
          <cell r="P62">
            <v>347.1</v>
          </cell>
          <cell r="R62">
            <v>21.5</v>
          </cell>
          <cell r="T62">
            <v>368.6</v>
          </cell>
          <cell r="AD62">
            <v>347.1</v>
          </cell>
          <cell r="AF62">
            <v>21.5</v>
          </cell>
          <cell r="AH62">
            <v>368.6</v>
          </cell>
          <cell r="AJ62">
            <v>3.8228873425551058</v>
          </cell>
          <cell r="AL62">
            <v>0</v>
          </cell>
          <cell r="AN62">
            <v>0</v>
          </cell>
          <cell r="AP62">
            <v>0</v>
          </cell>
          <cell r="AR62">
            <v>0</v>
          </cell>
          <cell r="AT62">
            <v>0.47079841199823552</v>
          </cell>
          <cell r="AV62">
            <v>73.892986325540363</v>
          </cell>
          <cell r="AX62">
            <v>74.363784737538595</v>
          </cell>
          <cell r="AZ62">
            <v>1.3860553595059549E-3</v>
          </cell>
          <cell r="BB62">
            <v>347.57079841199828</v>
          </cell>
          <cell r="BD62">
            <v>95.392986325540363</v>
          </cell>
          <cell r="BF62">
            <v>442.96378473753862</v>
          </cell>
          <cell r="BH62">
            <v>3.8242733979146117</v>
          </cell>
          <cell r="BJ62">
            <v>0</v>
          </cell>
          <cell r="BN62">
            <v>0</v>
          </cell>
          <cell r="BP62">
            <v>0</v>
          </cell>
          <cell r="BR62">
            <v>347.57079841199828</v>
          </cell>
          <cell r="BT62">
            <v>95.392986325540363</v>
          </cell>
          <cell r="BV62">
            <v>442.96378473753862</v>
          </cell>
          <cell r="BX62">
            <v>3.8242733979146117</v>
          </cell>
          <cell r="CB62">
            <v>1.2885599999999999</v>
          </cell>
          <cell r="CD62">
            <v>1.2885599999999999</v>
          </cell>
          <cell r="CG62" t="str">
            <v>EEG</v>
          </cell>
          <cell r="CO62" t="str">
            <v>EEG</v>
          </cell>
          <cell r="CP62">
            <v>348.8593584119983</v>
          </cell>
          <cell r="CR62">
            <v>95.392986325540363</v>
          </cell>
          <cell r="CT62">
            <v>444.25234473753869</v>
          </cell>
          <cell r="CV62">
            <v>3.8242733979146117</v>
          </cell>
        </row>
        <row r="63">
          <cell r="B63" t="str">
            <v>PTH</v>
          </cell>
          <cell r="D63" t="str">
            <v>PHYSICAL THERAPY</v>
          </cell>
          <cell r="F63" t="str">
            <v>D39</v>
          </cell>
          <cell r="H63">
            <v>1220239.8522483653</v>
          </cell>
          <cell r="J63">
            <v>106419.72418023055</v>
          </cell>
          <cell r="L63">
            <v>1326659.5764285959</v>
          </cell>
          <cell r="N63">
            <v>12.238221153846155</v>
          </cell>
          <cell r="O63" t="str">
            <v>PTH</v>
          </cell>
          <cell r="P63">
            <v>1220.2</v>
          </cell>
          <cell r="R63">
            <v>106.4</v>
          </cell>
          <cell r="T63">
            <v>1326.6000000000001</v>
          </cell>
          <cell r="AD63">
            <v>1220.2</v>
          </cell>
          <cell r="AF63">
            <v>106.4</v>
          </cell>
          <cell r="AH63">
            <v>1326.6000000000001</v>
          </cell>
          <cell r="AJ63">
            <v>12.238221153846155</v>
          </cell>
          <cell r="AL63">
            <v>0</v>
          </cell>
          <cell r="AN63">
            <v>0</v>
          </cell>
          <cell r="AP63">
            <v>0</v>
          </cell>
          <cell r="AR63">
            <v>0</v>
          </cell>
          <cell r="AT63">
            <v>0.36215262461402736</v>
          </cell>
          <cell r="AV63">
            <v>56.840758711954123</v>
          </cell>
          <cell r="AX63">
            <v>57.20291133656815</v>
          </cell>
          <cell r="AZ63">
            <v>1.0661964303891962E-3</v>
          </cell>
          <cell r="BB63">
            <v>1220.5621526246141</v>
          </cell>
          <cell r="BD63">
            <v>163.24075871195413</v>
          </cell>
          <cell r="BF63">
            <v>1383.8029113365683</v>
          </cell>
          <cell r="BH63">
            <v>12.239287350276545</v>
          </cell>
          <cell r="BJ63">
            <v>0</v>
          </cell>
          <cell r="BN63">
            <v>0</v>
          </cell>
          <cell r="BP63">
            <v>0</v>
          </cell>
          <cell r="BR63">
            <v>1220.5621526246141</v>
          </cell>
          <cell r="BT63">
            <v>163.24075871195413</v>
          </cell>
          <cell r="BV63">
            <v>1383.8029113365683</v>
          </cell>
          <cell r="BX63">
            <v>12.239287350276545</v>
          </cell>
          <cell r="CB63">
            <v>4.12392</v>
          </cell>
          <cell r="CD63">
            <v>4.12392</v>
          </cell>
          <cell r="CG63" t="str">
            <v>PTH</v>
          </cell>
          <cell r="CO63" t="str">
            <v>PTH</v>
          </cell>
          <cell r="CP63">
            <v>1224.6860726246141</v>
          </cell>
          <cell r="CR63">
            <v>163.24075871195413</v>
          </cell>
          <cell r="CT63">
            <v>1387.9268313365683</v>
          </cell>
          <cell r="CV63">
            <v>12.239287350276545</v>
          </cell>
        </row>
        <row r="64">
          <cell r="B64" t="str">
            <v>OTH</v>
          </cell>
          <cell r="D64" t="str">
            <v>OCCUPATIONAL THERAPY</v>
          </cell>
          <cell r="F64" t="str">
            <v>D40</v>
          </cell>
          <cell r="H64">
            <v>1304208.2894824471</v>
          </cell>
          <cell r="J64">
            <v>5227.9699999999993</v>
          </cell>
          <cell r="L64">
            <v>1309436.2594824471</v>
          </cell>
          <cell r="N64">
            <v>13.937379807692308</v>
          </cell>
          <cell r="O64" t="str">
            <v>OTH</v>
          </cell>
          <cell r="P64">
            <v>1304.2</v>
          </cell>
          <cell r="R64">
            <v>5.2</v>
          </cell>
          <cell r="T64">
            <v>1309.4000000000001</v>
          </cell>
          <cell r="AD64">
            <v>1304.2</v>
          </cell>
          <cell r="AF64">
            <v>5.2</v>
          </cell>
          <cell r="AH64">
            <v>1309.4000000000001</v>
          </cell>
          <cell r="AJ64">
            <v>13.937379807692308</v>
          </cell>
          <cell r="AL64">
            <v>0</v>
          </cell>
          <cell r="AN64">
            <v>0</v>
          </cell>
          <cell r="AP64">
            <v>0</v>
          </cell>
          <cell r="AR64">
            <v>0</v>
          </cell>
          <cell r="AT64">
            <v>0.2172915747684164</v>
          </cell>
          <cell r="AV64">
            <v>34.104455227172473</v>
          </cell>
          <cell r="AX64">
            <v>34.32174680194089</v>
          </cell>
          <cell r="AZ64">
            <v>6.3971785823351772E-4</v>
          </cell>
          <cell r="BB64">
            <v>1304.4172915747686</v>
          </cell>
          <cell r="BD64">
            <v>39.304455227172475</v>
          </cell>
          <cell r="BF64">
            <v>1343.721746801941</v>
          </cell>
          <cell r="BH64">
            <v>13.938019525550541</v>
          </cell>
          <cell r="BJ64">
            <v>0</v>
          </cell>
          <cell r="BN64">
            <v>0</v>
          </cell>
          <cell r="BP64">
            <v>0</v>
          </cell>
          <cell r="BR64">
            <v>1304.4172915747686</v>
          </cell>
          <cell r="BT64">
            <v>39.304455227172475</v>
          </cell>
          <cell r="BV64">
            <v>1343.721746801941</v>
          </cell>
          <cell r="BX64">
            <v>13.938019525550541</v>
          </cell>
          <cell r="CB64">
            <v>4.6962900000000003</v>
          </cell>
          <cell r="CD64">
            <v>4.6962900000000003</v>
          </cell>
          <cell r="CG64" t="str">
            <v>OTH</v>
          </cell>
          <cell r="CO64" t="str">
            <v>OTH</v>
          </cell>
          <cell r="CP64">
            <v>1309.1135815747687</v>
          </cell>
          <cell r="CR64">
            <v>39.304455227172475</v>
          </cell>
          <cell r="CT64">
            <v>1348.4180368019411</v>
          </cell>
          <cell r="CV64">
            <v>13.938019525550541</v>
          </cell>
        </row>
        <row r="65">
          <cell r="B65" t="str">
            <v>STH</v>
          </cell>
          <cell r="D65" t="str">
            <v>SPEECH LANGUAGE PATHOLOGY</v>
          </cell>
          <cell r="F65" t="str">
            <v>D41</v>
          </cell>
          <cell r="H65">
            <v>162965.80667164596</v>
          </cell>
          <cell r="J65">
            <v>2741.9500000000003</v>
          </cell>
          <cell r="L65">
            <v>165707.75667164597</v>
          </cell>
          <cell r="N65">
            <v>1.3858173076923077</v>
          </cell>
          <cell r="O65" t="str">
            <v>STH</v>
          </cell>
          <cell r="P65">
            <v>163</v>
          </cell>
          <cell r="R65">
            <v>2.7</v>
          </cell>
          <cell r="T65">
            <v>165.7</v>
          </cell>
          <cell r="AD65">
            <v>163</v>
          </cell>
          <cell r="AF65">
            <v>2.7</v>
          </cell>
          <cell r="AH65">
            <v>165.7</v>
          </cell>
          <cell r="AJ65">
            <v>1.3858173076923077</v>
          </cell>
          <cell r="AL65">
            <v>0</v>
          </cell>
          <cell r="AN65">
            <v>0</v>
          </cell>
          <cell r="AP65">
            <v>0</v>
          </cell>
          <cell r="AR65">
            <v>0</v>
          </cell>
          <cell r="AT65">
            <v>0</v>
          </cell>
          <cell r="AV65">
            <v>0</v>
          </cell>
          <cell r="AX65">
            <v>0</v>
          </cell>
          <cell r="AZ65">
            <v>0</v>
          </cell>
          <cell r="BB65">
            <v>163</v>
          </cell>
          <cell r="BD65">
            <v>2.7</v>
          </cell>
          <cell r="BF65">
            <v>165.7</v>
          </cell>
          <cell r="BH65">
            <v>1.3858173076923077</v>
          </cell>
          <cell r="BJ65">
            <v>0</v>
          </cell>
          <cell r="BN65">
            <v>0</v>
          </cell>
          <cell r="BP65">
            <v>0</v>
          </cell>
          <cell r="BR65">
            <v>163</v>
          </cell>
          <cell r="BT65">
            <v>2.7</v>
          </cell>
          <cell r="BV65">
            <v>165.7</v>
          </cell>
          <cell r="BX65">
            <v>1.3858173076923077</v>
          </cell>
          <cell r="CB65">
            <v>0.46694000000000002</v>
          </cell>
          <cell r="CD65">
            <v>0.46694000000000002</v>
          </cell>
          <cell r="CG65" t="str">
            <v>STH</v>
          </cell>
          <cell r="CO65" t="str">
            <v>STH</v>
          </cell>
          <cell r="CP65">
            <v>163.46693999999999</v>
          </cell>
          <cell r="CR65">
            <v>2.7</v>
          </cell>
          <cell r="CT65">
            <v>166.16693999999998</v>
          </cell>
          <cell r="CV65">
            <v>1.3858173076923077</v>
          </cell>
        </row>
        <row r="66">
          <cell r="B66" t="str">
            <v>REC</v>
          </cell>
          <cell r="D66" t="str">
            <v>RECREATIONAL THERAPY</v>
          </cell>
          <cell r="F66" t="str">
            <v>D42</v>
          </cell>
          <cell r="H66">
            <v>0</v>
          </cell>
          <cell r="J66">
            <v>0</v>
          </cell>
          <cell r="L66">
            <v>0</v>
          </cell>
          <cell r="N66">
            <v>0</v>
          </cell>
          <cell r="O66" t="str">
            <v>REC</v>
          </cell>
          <cell r="P66">
            <v>0</v>
          </cell>
          <cell r="R66">
            <v>0</v>
          </cell>
          <cell r="T66">
            <v>0</v>
          </cell>
          <cell r="AD66">
            <v>0</v>
          </cell>
          <cell r="AF66">
            <v>0</v>
          </cell>
          <cell r="AH66">
            <v>0</v>
          </cell>
          <cell r="AJ66">
            <v>0</v>
          </cell>
          <cell r="AL66">
            <v>0</v>
          </cell>
          <cell r="AN66">
            <v>0</v>
          </cell>
          <cell r="AP66">
            <v>0</v>
          </cell>
          <cell r="AR66">
            <v>0</v>
          </cell>
          <cell r="AT66">
            <v>0</v>
          </cell>
          <cell r="AV66">
            <v>0</v>
          </cell>
          <cell r="AX66">
            <v>0</v>
          </cell>
          <cell r="AZ66">
            <v>0</v>
          </cell>
          <cell r="BB66">
            <v>0</v>
          </cell>
          <cell r="BD66">
            <v>0</v>
          </cell>
          <cell r="BF66">
            <v>0</v>
          </cell>
          <cell r="BH66">
            <v>0</v>
          </cell>
          <cell r="BJ66">
            <v>0</v>
          </cell>
          <cell r="BN66">
            <v>0</v>
          </cell>
          <cell r="BP66">
            <v>0</v>
          </cell>
          <cell r="BR66">
            <v>0</v>
          </cell>
          <cell r="BT66">
            <v>0</v>
          </cell>
          <cell r="BV66">
            <v>0</v>
          </cell>
          <cell r="BX66">
            <v>0</v>
          </cell>
          <cell r="CB66">
            <v>0</v>
          </cell>
          <cell r="CD66">
            <v>0</v>
          </cell>
          <cell r="CG66" t="str">
            <v>REC</v>
          </cell>
          <cell r="CO66" t="str">
            <v>REC</v>
          </cell>
          <cell r="CP66">
            <v>0</v>
          </cell>
          <cell r="CR66">
            <v>0</v>
          </cell>
          <cell r="CT66">
            <v>0</v>
          </cell>
          <cell r="CV66">
            <v>0</v>
          </cell>
        </row>
        <row r="67">
          <cell r="B67" t="str">
            <v>AUD</v>
          </cell>
          <cell r="D67" t="str">
            <v>AUDIOLOGY</v>
          </cell>
          <cell r="F67" t="str">
            <v>D43</v>
          </cell>
          <cell r="H67">
            <v>0</v>
          </cell>
          <cell r="J67">
            <v>100500</v>
          </cell>
          <cell r="L67">
            <v>100500</v>
          </cell>
          <cell r="N67">
            <v>0</v>
          </cell>
          <cell r="O67" t="str">
            <v>AUD</v>
          </cell>
          <cell r="P67">
            <v>0</v>
          </cell>
          <cell r="R67">
            <v>100.5</v>
          </cell>
          <cell r="T67">
            <v>100.5</v>
          </cell>
          <cell r="AD67">
            <v>0</v>
          </cell>
          <cell r="AF67">
            <v>100.5</v>
          </cell>
          <cell r="AH67">
            <v>100.5</v>
          </cell>
          <cell r="AJ67">
            <v>0</v>
          </cell>
          <cell r="AL67">
            <v>0</v>
          </cell>
          <cell r="AN67">
            <v>0</v>
          </cell>
          <cell r="AP67">
            <v>0</v>
          </cell>
          <cell r="AR67">
            <v>0</v>
          </cell>
          <cell r="AT67">
            <v>0</v>
          </cell>
          <cell r="AV67">
            <v>0</v>
          </cell>
          <cell r="AX67">
            <v>0</v>
          </cell>
          <cell r="AZ67">
            <v>0</v>
          </cell>
          <cell r="BB67">
            <v>0</v>
          </cell>
          <cell r="BD67">
            <v>100.5</v>
          </cell>
          <cell r="BF67">
            <v>100.5</v>
          </cell>
          <cell r="BH67">
            <v>0</v>
          </cell>
          <cell r="BJ67">
            <v>0</v>
          </cell>
          <cell r="BN67">
            <v>0</v>
          </cell>
          <cell r="BP67">
            <v>0</v>
          </cell>
          <cell r="BR67">
            <v>0</v>
          </cell>
          <cell r="BT67">
            <v>100.5</v>
          </cell>
          <cell r="BV67">
            <v>100.5</v>
          </cell>
          <cell r="BX67">
            <v>0</v>
          </cell>
          <cell r="CB67">
            <v>0</v>
          </cell>
          <cell r="CD67">
            <v>0</v>
          </cell>
          <cell r="CG67" t="str">
            <v>AUD</v>
          </cell>
          <cell r="CO67" t="str">
            <v>AUD</v>
          </cell>
          <cell r="CP67">
            <v>0</v>
          </cell>
          <cell r="CR67">
            <v>100.5</v>
          </cell>
          <cell r="CT67">
            <v>100.5</v>
          </cell>
          <cell r="CV67">
            <v>0</v>
          </cell>
        </row>
        <row r="68">
          <cell r="B68" t="str">
            <v>OPM</v>
          </cell>
          <cell r="D68" t="str">
            <v>OTHER PHYSICAL MEDICINE</v>
          </cell>
          <cell r="F68" t="str">
            <v>D44</v>
          </cell>
          <cell r="H68">
            <v>0</v>
          </cell>
          <cell r="J68">
            <v>0</v>
          </cell>
          <cell r="L68">
            <v>0</v>
          </cell>
          <cell r="N68">
            <v>0</v>
          </cell>
          <cell r="O68" t="str">
            <v>OPM</v>
          </cell>
          <cell r="P68">
            <v>0</v>
          </cell>
          <cell r="R68">
            <v>0</v>
          </cell>
          <cell r="T68">
            <v>0</v>
          </cell>
          <cell r="AD68">
            <v>0</v>
          </cell>
          <cell r="AF68">
            <v>0</v>
          </cell>
          <cell r="AH68">
            <v>0</v>
          </cell>
          <cell r="AJ68">
            <v>0</v>
          </cell>
          <cell r="AL68">
            <v>0</v>
          </cell>
          <cell r="AN68">
            <v>0</v>
          </cell>
          <cell r="AP68">
            <v>0</v>
          </cell>
          <cell r="AR68">
            <v>0</v>
          </cell>
          <cell r="AT68">
            <v>0</v>
          </cell>
          <cell r="AV68">
            <v>0</v>
          </cell>
          <cell r="AX68">
            <v>0</v>
          </cell>
          <cell r="AZ68">
            <v>0</v>
          </cell>
          <cell r="BB68">
            <v>0</v>
          </cell>
          <cell r="BD68">
            <v>0</v>
          </cell>
          <cell r="BF68">
            <v>0</v>
          </cell>
          <cell r="BH68">
            <v>0</v>
          </cell>
          <cell r="BJ68">
            <v>0</v>
          </cell>
          <cell r="BN68">
            <v>0</v>
          </cell>
          <cell r="BP68">
            <v>0</v>
          </cell>
          <cell r="BR68">
            <v>0</v>
          </cell>
          <cell r="BT68">
            <v>0</v>
          </cell>
          <cell r="BV68">
            <v>0</v>
          </cell>
          <cell r="BX68">
            <v>0</v>
          </cell>
          <cell r="CB68">
            <v>0</v>
          </cell>
          <cell r="CD68">
            <v>0</v>
          </cell>
          <cell r="CG68" t="str">
            <v>OPM</v>
          </cell>
          <cell r="CO68" t="str">
            <v>OPM</v>
          </cell>
          <cell r="CP68">
            <v>0</v>
          </cell>
          <cell r="CR68">
            <v>0</v>
          </cell>
          <cell r="CT68">
            <v>0</v>
          </cell>
          <cell r="CV68">
            <v>0</v>
          </cell>
        </row>
        <row r="69">
          <cell r="B69" t="str">
            <v>RDL</v>
          </cell>
          <cell r="D69" t="str">
            <v>RENAL DIALYSIS</v>
          </cell>
          <cell r="F69" t="str">
            <v>D45</v>
          </cell>
          <cell r="H69">
            <v>0</v>
          </cell>
          <cell r="J69">
            <v>0</v>
          </cell>
          <cell r="L69">
            <v>0</v>
          </cell>
          <cell r="N69">
            <v>0</v>
          </cell>
          <cell r="O69" t="str">
            <v>RDL</v>
          </cell>
          <cell r="P69">
            <v>0</v>
          </cell>
          <cell r="R69">
            <v>0</v>
          </cell>
          <cell r="T69">
            <v>0</v>
          </cell>
          <cell r="AD69">
            <v>0</v>
          </cell>
          <cell r="AF69">
            <v>0</v>
          </cell>
          <cell r="AH69">
            <v>0</v>
          </cell>
          <cell r="AJ69">
            <v>0</v>
          </cell>
          <cell r="AL69">
            <v>0</v>
          </cell>
          <cell r="AN69">
            <v>0</v>
          </cell>
          <cell r="AP69">
            <v>0</v>
          </cell>
          <cell r="AR69">
            <v>0</v>
          </cell>
          <cell r="AT69">
            <v>0</v>
          </cell>
          <cell r="AV69">
            <v>0</v>
          </cell>
          <cell r="AX69">
            <v>0</v>
          </cell>
          <cell r="AZ69">
            <v>0</v>
          </cell>
          <cell r="BB69">
            <v>0</v>
          </cell>
          <cell r="BD69">
            <v>0</v>
          </cell>
          <cell r="BF69">
            <v>0</v>
          </cell>
          <cell r="BH69">
            <v>0</v>
          </cell>
          <cell r="BJ69">
            <v>0</v>
          </cell>
          <cell r="BN69">
            <v>0</v>
          </cell>
          <cell r="BP69">
            <v>0</v>
          </cell>
          <cell r="BR69">
            <v>0</v>
          </cell>
          <cell r="BT69">
            <v>0</v>
          </cell>
          <cell r="BV69">
            <v>0</v>
          </cell>
          <cell r="BX69">
            <v>0</v>
          </cell>
          <cell r="CB69">
            <v>0</v>
          </cell>
          <cell r="CD69">
            <v>0</v>
          </cell>
          <cell r="CG69" t="str">
            <v>RDL</v>
          </cell>
          <cell r="CO69" t="str">
            <v>RDL</v>
          </cell>
          <cell r="CP69">
            <v>0</v>
          </cell>
          <cell r="CR69">
            <v>0</v>
          </cell>
          <cell r="CT69">
            <v>0</v>
          </cell>
          <cell r="CV69">
            <v>0</v>
          </cell>
        </row>
        <row r="70">
          <cell r="B70" t="str">
            <v>OA</v>
          </cell>
          <cell r="D70" t="str">
            <v>ORGAN ACQUISITION</v>
          </cell>
          <cell r="F70" t="str">
            <v>D46</v>
          </cell>
          <cell r="H70">
            <v>0</v>
          </cell>
          <cell r="J70">
            <v>0</v>
          </cell>
          <cell r="L70">
            <v>0</v>
          </cell>
          <cell r="N70">
            <v>0</v>
          </cell>
          <cell r="O70" t="str">
            <v>OA</v>
          </cell>
          <cell r="P70">
            <v>0</v>
          </cell>
          <cell r="R70">
            <v>0</v>
          </cell>
          <cell r="T70">
            <v>0</v>
          </cell>
          <cell r="AD70">
            <v>0</v>
          </cell>
          <cell r="AF70">
            <v>0</v>
          </cell>
          <cell r="AH70">
            <v>0</v>
          </cell>
          <cell r="AJ70">
            <v>0</v>
          </cell>
          <cell r="AL70">
            <v>0</v>
          </cell>
          <cell r="AN70">
            <v>0</v>
          </cell>
          <cell r="AP70">
            <v>0</v>
          </cell>
          <cell r="AR70">
            <v>0</v>
          </cell>
          <cell r="AT70">
            <v>0</v>
          </cell>
          <cell r="AV70">
            <v>0</v>
          </cell>
          <cell r="AX70">
            <v>0</v>
          </cell>
          <cell r="AZ70">
            <v>0</v>
          </cell>
          <cell r="BB70">
            <v>0</v>
          </cell>
          <cell r="BD70">
            <v>0</v>
          </cell>
          <cell r="BF70">
            <v>0</v>
          </cell>
          <cell r="BH70">
            <v>0</v>
          </cell>
          <cell r="BJ70">
            <v>0</v>
          </cell>
          <cell r="BN70">
            <v>0</v>
          </cell>
          <cell r="BP70">
            <v>0</v>
          </cell>
          <cell r="BR70">
            <v>0</v>
          </cell>
          <cell r="BT70">
            <v>0</v>
          </cell>
          <cell r="BV70">
            <v>0</v>
          </cell>
          <cell r="BX70">
            <v>0</v>
          </cell>
          <cell r="CB70">
            <v>0</v>
          </cell>
          <cell r="CD70">
            <v>0</v>
          </cell>
          <cell r="CG70" t="str">
            <v>OA</v>
          </cell>
          <cell r="CO70" t="str">
            <v>OA</v>
          </cell>
          <cell r="CP70">
            <v>0</v>
          </cell>
          <cell r="CR70">
            <v>0</v>
          </cell>
          <cell r="CT70">
            <v>0</v>
          </cell>
          <cell r="CV70">
            <v>0</v>
          </cell>
        </row>
        <row r="71">
          <cell r="B71" t="str">
            <v>AOR</v>
          </cell>
          <cell r="D71" t="str">
            <v>AMBULATORY SURGERY SVCS</v>
          </cell>
          <cell r="F71" t="str">
            <v>D47</v>
          </cell>
          <cell r="H71">
            <v>0</v>
          </cell>
          <cell r="J71">
            <v>0</v>
          </cell>
          <cell r="L71">
            <v>0</v>
          </cell>
          <cell r="N71">
            <v>0</v>
          </cell>
          <cell r="O71" t="str">
            <v>AOR</v>
          </cell>
          <cell r="P71">
            <v>0</v>
          </cell>
          <cell r="R71">
            <v>0</v>
          </cell>
          <cell r="T71">
            <v>0</v>
          </cell>
          <cell r="AD71">
            <v>0</v>
          </cell>
          <cell r="AF71">
            <v>0</v>
          </cell>
          <cell r="AH71">
            <v>0</v>
          </cell>
          <cell r="AJ71">
            <v>0</v>
          </cell>
          <cell r="AL71">
            <v>0</v>
          </cell>
          <cell r="AN71">
            <v>0</v>
          </cell>
          <cell r="AP71">
            <v>0</v>
          </cell>
          <cell r="AR71">
            <v>0</v>
          </cell>
          <cell r="AT71">
            <v>0</v>
          </cell>
          <cell r="AV71">
            <v>0</v>
          </cell>
          <cell r="AX71">
            <v>0</v>
          </cell>
          <cell r="AZ71">
            <v>0</v>
          </cell>
          <cell r="BB71">
            <v>0</v>
          </cell>
          <cell r="BD71">
            <v>0</v>
          </cell>
          <cell r="BF71">
            <v>0</v>
          </cell>
          <cell r="BH71">
            <v>0</v>
          </cell>
          <cell r="BJ71">
            <v>0</v>
          </cell>
          <cell r="BN71">
            <v>0</v>
          </cell>
          <cell r="BP71">
            <v>0</v>
          </cell>
          <cell r="BR71">
            <v>0</v>
          </cell>
          <cell r="BT71">
            <v>0</v>
          </cell>
          <cell r="BV71">
            <v>0</v>
          </cell>
          <cell r="BX71">
            <v>0</v>
          </cell>
          <cell r="CB71">
            <v>0</v>
          </cell>
          <cell r="CD71">
            <v>0</v>
          </cell>
          <cell r="CG71" t="str">
            <v>AOR</v>
          </cell>
          <cell r="CO71" t="str">
            <v>AOR</v>
          </cell>
          <cell r="CP71">
            <v>0</v>
          </cell>
          <cell r="CR71">
            <v>0</v>
          </cell>
          <cell r="CT71">
            <v>0</v>
          </cell>
          <cell r="CV71">
            <v>0</v>
          </cell>
        </row>
        <row r="72">
          <cell r="B72" t="str">
            <v>LEU</v>
          </cell>
          <cell r="D72" t="str">
            <v>LEUKOPHERESIS</v>
          </cell>
          <cell r="F72" t="str">
            <v>D48</v>
          </cell>
          <cell r="H72">
            <v>0</v>
          </cell>
          <cell r="J72">
            <v>0</v>
          </cell>
          <cell r="L72">
            <v>0</v>
          </cell>
          <cell r="N72">
            <v>0</v>
          </cell>
          <cell r="O72" t="str">
            <v>LEU</v>
          </cell>
          <cell r="P72">
            <v>0</v>
          </cell>
          <cell r="R72">
            <v>0</v>
          </cell>
          <cell r="T72">
            <v>0</v>
          </cell>
          <cell r="AD72">
            <v>0</v>
          </cell>
          <cell r="AF72">
            <v>0</v>
          </cell>
          <cell r="AH72">
            <v>0</v>
          </cell>
          <cell r="AJ72">
            <v>0</v>
          </cell>
          <cell r="AL72">
            <v>0</v>
          </cell>
          <cell r="AN72">
            <v>0</v>
          </cell>
          <cell r="AP72">
            <v>0</v>
          </cell>
          <cell r="AR72">
            <v>0</v>
          </cell>
          <cell r="AT72">
            <v>0</v>
          </cell>
          <cell r="AV72">
            <v>0</v>
          </cell>
          <cell r="AX72">
            <v>0</v>
          </cell>
          <cell r="AZ72">
            <v>0</v>
          </cell>
          <cell r="BB72">
            <v>0</v>
          </cell>
          <cell r="BD72">
            <v>0</v>
          </cell>
          <cell r="BF72">
            <v>0</v>
          </cell>
          <cell r="BH72">
            <v>0</v>
          </cell>
          <cell r="BJ72">
            <v>0</v>
          </cell>
          <cell r="BN72">
            <v>0</v>
          </cell>
          <cell r="BP72">
            <v>0</v>
          </cell>
          <cell r="BR72">
            <v>0</v>
          </cell>
          <cell r="BT72">
            <v>0</v>
          </cell>
          <cell r="BV72">
            <v>0</v>
          </cell>
          <cell r="BX72">
            <v>0</v>
          </cell>
          <cell r="CB72">
            <v>0</v>
          </cell>
          <cell r="CD72">
            <v>0</v>
          </cell>
          <cell r="CG72" t="str">
            <v>LEU</v>
          </cell>
          <cell r="CO72" t="str">
            <v>LEU</v>
          </cell>
          <cell r="CP72">
            <v>0</v>
          </cell>
          <cell r="CR72">
            <v>0</v>
          </cell>
          <cell r="CT72">
            <v>0</v>
          </cell>
          <cell r="CV72">
            <v>0</v>
          </cell>
        </row>
        <row r="73">
          <cell r="B73" t="str">
            <v>HYP</v>
          </cell>
          <cell r="D73" t="str">
            <v>HYPERBARIC CHAMBER</v>
          </cell>
          <cell r="F73" t="str">
            <v>D49</v>
          </cell>
          <cell r="H73">
            <v>0</v>
          </cell>
          <cell r="J73">
            <v>0</v>
          </cell>
          <cell r="L73">
            <v>0</v>
          </cell>
          <cell r="N73">
            <v>0</v>
          </cell>
          <cell r="O73" t="str">
            <v>HYP</v>
          </cell>
          <cell r="P73">
            <v>0</v>
          </cell>
          <cell r="R73">
            <v>0</v>
          </cell>
          <cell r="T73">
            <v>0</v>
          </cell>
          <cell r="AD73">
            <v>0</v>
          </cell>
          <cell r="AF73">
            <v>0</v>
          </cell>
          <cell r="AH73">
            <v>0</v>
          </cell>
          <cell r="AJ73">
            <v>0</v>
          </cell>
          <cell r="AL73">
            <v>0</v>
          </cell>
          <cell r="AN73">
            <v>0</v>
          </cell>
          <cell r="AP73">
            <v>0</v>
          </cell>
          <cell r="AR73">
            <v>0</v>
          </cell>
          <cell r="AT73">
            <v>0</v>
          </cell>
          <cell r="AV73">
            <v>0</v>
          </cell>
          <cell r="AX73">
            <v>0</v>
          </cell>
          <cell r="AZ73">
            <v>0</v>
          </cell>
          <cell r="BB73">
            <v>0</v>
          </cell>
          <cell r="BD73">
            <v>0</v>
          </cell>
          <cell r="BF73">
            <v>0</v>
          </cell>
          <cell r="BH73">
            <v>0</v>
          </cell>
          <cell r="BJ73">
            <v>0</v>
          </cell>
          <cell r="BN73">
            <v>0</v>
          </cell>
          <cell r="BP73">
            <v>0</v>
          </cell>
          <cell r="BR73">
            <v>0</v>
          </cell>
          <cell r="BT73">
            <v>0</v>
          </cell>
          <cell r="BV73">
            <v>0</v>
          </cell>
          <cell r="BX73">
            <v>0</v>
          </cell>
          <cell r="CB73">
            <v>0</v>
          </cell>
          <cell r="CD73">
            <v>0</v>
          </cell>
          <cell r="CG73" t="str">
            <v>HYP</v>
          </cell>
          <cell r="CO73" t="str">
            <v>HYP</v>
          </cell>
          <cell r="CP73">
            <v>0</v>
          </cell>
          <cell r="CR73">
            <v>0</v>
          </cell>
          <cell r="CT73">
            <v>0</v>
          </cell>
          <cell r="CV73">
            <v>0</v>
          </cell>
        </row>
        <row r="74">
          <cell r="B74" t="str">
            <v>FSE</v>
          </cell>
          <cell r="D74" t="str">
            <v>FREE STANDING EMERGENCY</v>
          </cell>
          <cell r="F74" t="str">
            <v>D50</v>
          </cell>
          <cell r="H74">
            <v>0</v>
          </cell>
          <cell r="J74">
            <v>0</v>
          </cell>
          <cell r="L74">
            <v>0</v>
          </cell>
          <cell r="N74">
            <v>0</v>
          </cell>
          <cell r="O74" t="str">
            <v>FSE</v>
          </cell>
          <cell r="P74">
            <v>0</v>
          </cell>
          <cell r="R74">
            <v>0</v>
          </cell>
          <cell r="T74">
            <v>0</v>
          </cell>
          <cell r="AD74">
            <v>0</v>
          </cell>
          <cell r="AF74">
            <v>0</v>
          </cell>
          <cell r="AH74">
            <v>0</v>
          </cell>
          <cell r="AJ74">
            <v>0</v>
          </cell>
          <cell r="AL74">
            <v>0</v>
          </cell>
          <cell r="AN74">
            <v>0</v>
          </cell>
          <cell r="AP74">
            <v>0</v>
          </cell>
          <cell r="AR74">
            <v>0</v>
          </cell>
          <cell r="AT74">
            <v>0</v>
          </cell>
          <cell r="AV74">
            <v>0</v>
          </cell>
          <cell r="AX74">
            <v>0</v>
          </cell>
          <cell r="AZ74">
            <v>0</v>
          </cell>
          <cell r="BB74">
            <v>0</v>
          </cell>
          <cell r="BD74">
            <v>0</v>
          </cell>
          <cell r="BF74">
            <v>0</v>
          </cell>
          <cell r="BH74">
            <v>0</v>
          </cell>
          <cell r="BJ74">
            <v>0</v>
          </cell>
          <cell r="BN74">
            <v>0</v>
          </cell>
          <cell r="BP74">
            <v>0</v>
          </cell>
          <cell r="BR74">
            <v>0</v>
          </cell>
          <cell r="BT74">
            <v>0</v>
          </cell>
          <cell r="BV74">
            <v>0</v>
          </cell>
          <cell r="BX74">
            <v>0</v>
          </cell>
          <cell r="CB74">
            <v>0</v>
          </cell>
          <cell r="CD74">
            <v>0</v>
          </cell>
          <cell r="CG74" t="str">
            <v>FSE</v>
          </cell>
          <cell r="CO74" t="str">
            <v>FSE</v>
          </cell>
          <cell r="CP74">
            <v>0</v>
          </cell>
          <cell r="CR74">
            <v>0</v>
          </cell>
          <cell r="CT74">
            <v>0</v>
          </cell>
          <cell r="CV74">
            <v>0</v>
          </cell>
        </row>
        <row r="75">
          <cell r="B75" t="str">
            <v>MRI</v>
          </cell>
          <cell r="D75" t="str">
            <v>MAGNETIC RESONANCE IMAGING</v>
          </cell>
          <cell r="F75" t="str">
            <v>D51</v>
          </cell>
          <cell r="H75">
            <v>13458.13616812508</v>
          </cell>
          <cell r="J75">
            <v>790413.03073018207</v>
          </cell>
          <cell r="L75">
            <v>803871.16689830716</v>
          </cell>
          <cell r="N75">
            <v>0.41601918294015816</v>
          </cell>
          <cell r="O75" t="str">
            <v>MRI</v>
          </cell>
          <cell r="P75">
            <v>13.5</v>
          </cell>
          <cell r="R75">
            <v>790.4</v>
          </cell>
          <cell r="T75">
            <v>803.9</v>
          </cell>
          <cell r="AD75">
            <v>13.5</v>
          </cell>
          <cell r="AF75">
            <v>790.4</v>
          </cell>
          <cell r="AH75">
            <v>803.9</v>
          </cell>
          <cell r="AJ75">
            <v>0.41601918294015816</v>
          </cell>
          <cell r="AL75">
            <v>0</v>
          </cell>
          <cell r="AN75">
            <v>0</v>
          </cell>
          <cell r="AP75">
            <v>0</v>
          </cell>
          <cell r="AR75">
            <v>0</v>
          </cell>
          <cell r="AT75">
            <v>0</v>
          </cell>
          <cell r="AV75">
            <v>0</v>
          </cell>
          <cell r="AX75">
            <v>0</v>
          </cell>
          <cell r="AZ75">
            <v>0</v>
          </cell>
          <cell r="BB75">
            <v>13.5</v>
          </cell>
          <cell r="BD75">
            <v>790.4</v>
          </cell>
          <cell r="BF75">
            <v>803.9</v>
          </cell>
          <cell r="BH75">
            <v>0.41601918294015816</v>
          </cell>
          <cell r="BJ75">
            <v>0</v>
          </cell>
          <cell r="BN75">
            <v>0</v>
          </cell>
          <cell r="BP75">
            <v>0</v>
          </cell>
          <cell r="BR75">
            <v>13.5</v>
          </cell>
          <cell r="BT75">
            <v>790.4</v>
          </cell>
          <cell r="BV75">
            <v>803.9</v>
          </cell>
          <cell r="BX75">
            <v>0.41601918294015816</v>
          </cell>
          <cell r="CB75">
            <v>0.14016999999999999</v>
          </cell>
          <cell r="CD75">
            <v>0.14016999999999999</v>
          </cell>
          <cell r="CG75" t="str">
            <v>MRI</v>
          </cell>
          <cell r="CO75" t="str">
            <v>MRI</v>
          </cell>
          <cell r="CP75">
            <v>13.640169999999999</v>
          </cell>
          <cell r="CR75">
            <v>790.4</v>
          </cell>
          <cell r="CT75">
            <v>804.04016999999999</v>
          </cell>
          <cell r="CV75">
            <v>0.41601918294015816</v>
          </cell>
        </row>
        <row r="76">
          <cell r="B76" t="str">
            <v>ADD</v>
          </cell>
          <cell r="D76" t="str">
            <v>ADOLESCENT DUAL DIAGNOSED</v>
          </cell>
          <cell r="F76" t="str">
            <v>D52</v>
          </cell>
          <cell r="H76">
            <v>0</v>
          </cell>
          <cell r="J76">
            <v>0</v>
          </cell>
          <cell r="L76">
            <v>0</v>
          </cell>
          <cell r="N76">
            <v>0</v>
          </cell>
          <cell r="O76" t="str">
            <v>ADD</v>
          </cell>
          <cell r="P76">
            <v>0</v>
          </cell>
          <cell r="R76">
            <v>0</v>
          </cell>
          <cell r="T76">
            <v>0</v>
          </cell>
          <cell r="AD76">
            <v>0</v>
          </cell>
          <cell r="AF76">
            <v>0</v>
          </cell>
          <cell r="AH76">
            <v>0</v>
          </cell>
          <cell r="AJ76">
            <v>0</v>
          </cell>
          <cell r="AL76">
            <v>0</v>
          </cell>
          <cell r="AN76">
            <v>0</v>
          </cell>
          <cell r="AP76">
            <v>0</v>
          </cell>
          <cell r="AR76">
            <v>0</v>
          </cell>
          <cell r="AT76">
            <v>0</v>
          </cell>
          <cell r="AV76">
            <v>0</v>
          </cell>
          <cell r="AX76">
            <v>0</v>
          </cell>
          <cell r="AZ76">
            <v>0</v>
          </cell>
          <cell r="BB76">
            <v>0</v>
          </cell>
          <cell r="BD76">
            <v>0</v>
          </cell>
          <cell r="BF76">
            <v>0</v>
          </cell>
          <cell r="BH76">
            <v>0</v>
          </cell>
          <cell r="BJ76">
            <v>0</v>
          </cell>
          <cell r="BN76">
            <v>0</v>
          </cell>
          <cell r="BP76">
            <v>0</v>
          </cell>
          <cell r="BR76">
            <v>0</v>
          </cell>
          <cell r="BT76">
            <v>0</v>
          </cell>
          <cell r="BV76">
            <v>0</v>
          </cell>
          <cell r="BX76">
            <v>0</v>
          </cell>
          <cell r="CB76">
            <v>0</v>
          </cell>
          <cell r="CD76">
            <v>0</v>
          </cell>
          <cell r="CG76" t="str">
            <v>ADD</v>
          </cell>
          <cell r="CO76" t="str">
            <v>CNA</v>
          </cell>
          <cell r="CP76">
            <v>0</v>
          </cell>
          <cell r="CR76">
            <v>0</v>
          </cell>
          <cell r="CT76">
            <v>0</v>
          </cell>
          <cell r="CV76">
            <v>0</v>
          </cell>
        </row>
        <row r="77">
          <cell r="B77" t="str">
            <v>LIT</v>
          </cell>
          <cell r="D77" t="str">
            <v>LITHOTRIPSY</v>
          </cell>
          <cell r="F77" t="str">
            <v>D53</v>
          </cell>
          <cell r="H77">
            <v>0</v>
          </cell>
          <cell r="J77">
            <v>24000</v>
          </cell>
          <cell r="L77">
            <v>24000</v>
          </cell>
          <cell r="N77">
            <v>0</v>
          </cell>
          <cell r="O77" t="str">
            <v>LIT</v>
          </cell>
          <cell r="P77">
            <v>0</v>
          </cell>
          <cell r="R77">
            <v>24</v>
          </cell>
          <cell r="T77">
            <v>24</v>
          </cell>
          <cell r="AD77">
            <v>0</v>
          </cell>
          <cell r="AF77">
            <v>24</v>
          </cell>
          <cell r="AH77">
            <v>24</v>
          </cell>
          <cell r="AJ77">
            <v>0</v>
          </cell>
          <cell r="AL77">
            <v>0</v>
          </cell>
          <cell r="AN77">
            <v>0</v>
          </cell>
          <cell r="AP77">
            <v>0</v>
          </cell>
          <cell r="AR77">
            <v>0</v>
          </cell>
          <cell r="AT77">
            <v>0</v>
          </cell>
          <cell r="AV77">
            <v>0</v>
          </cell>
          <cell r="AX77">
            <v>0</v>
          </cell>
          <cell r="AZ77">
            <v>0</v>
          </cell>
          <cell r="BB77">
            <v>0</v>
          </cell>
          <cell r="BD77">
            <v>24</v>
          </cell>
          <cell r="BF77">
            <v>24</v>
          </cell>
          <cell r="BH77">
            <v>0</v>
          </cell>
          <cell r="BJ77">
            <v>0</v>
          </cell>
          <cell r="BN77">
            <v>0</v>
          </cell>
          <cell r="BP77">
            <v>0</v>
          </cell>
          <cell r="BR77">
            <v>0</v>
          </cell>
          <cell r="BT77">
            <v>24</v>
          </cell>
          <cell r="BV77">
            <v>24</v>
          </cell>
          <cell r="BX77">
            <v>0</v>
          </cell>
          <cell r="CB77">
            <v>0</v>
          </cell>
          <cell r="CD77">
            <v>0</v>
          </cell>
          <cell r="CG77" t="str">
            <v>LIT</v>
          </cell>
          <cell r="CO77" t="str">
            <v>LIT</v>
          </cell>
          <cell r="CP77">
            <v>0</v>
          </cell>
          <cell r="CR77">
            <v>24</v>
          </cell>
          <cell r="CT77">
            <v>24</v>
          </cell>
          <cell r="CV77">
            <v>0</v>
          </cell>
        </row>
        <row r="78">
          <cell r="B78" t="str">
            <v>RHB</v>
          </cell>
          <cell r="D78" t="str">
            <v>REHABILITATION</v>
          </cell>
          <cell r="F78" t="str">
            <v>D54</v>
          </cell>
          <cell r="H78">
            <v>0</v>
          </cell>
          <cell r="J78">
            <v>0</v>
          </cell>
          <cell r="L78">
            <v>0</v>
          </cell>
          <cell r="N78">
            <v>0</v>
          </cell>
          <cell r="O78" t="str">
            <v>RHB</v>
          </cell>
          <cell r="P78">
            <v>0</v>
          </cell>
          <cell r="R78">
            <v>0</v>
          </cell>
          <cell r="T78">
            <v>0</v>
          </cell>
          <cell r="AD78">
            <v>0</v>
          </cell>
          <cell r="AF78">
            <v>0</v>
          </cell>
          <cell r="AH78">
            <v>0</v>
          </cell>
          <cell r="AJ78">
            <v>0</v>
          </cell>
          <cell r="AL78">
            <v>0</v>
          </cell>
          <cell r="AN78">
            <v>0</v>
          </cell>
          <cell r="AP78">
            <v>0</v>
          </cell>
          <cell r="AR78">
            <v>0</v>
          </cell>
          <cell r="AT78">
            <v>0</v>
          </cell>
          <cell r="AV78">
            <v>0</v>
          </cell>
          <cell r="AX78">
            <v>0</v>
          </cell>
          <cell r="AZ78">
            <v>0</v>
          </cell>
          <cell r="BB78">
            <v>0</v>
          </cell>
          <cell r="BD78">
            <v>0</v>
          </cell>
          <cell r="BF78">
            <v>0</v>
          </cell>
          <cell r="BH78">
            <v>0</v>
          </cell>
          <cell r="BJ78">
            <v>0</v>
          </cell>
          <cell r="BN78">
            <v>0</v>
          </cell>
          <cell r="BP78">
            <v>0</v>
          </cell>
          <cell r="BR78">
            <v>0</v>
          </cell>
          <cell r="BT78">
            <v>0</v>
          </cell>
          <cell r="BV78">
            <v>0</v>
          </cell>
          <cell r="BX78">
            <v>0</v>
          </cell>
          <cell r="CB78">
            <v>0</v>
          </cell>
          <cell r="CD78">
            <v>0</v>
          </cell>
          <cell r="CG78" t="str">
            <v>RHB</v>
          </cell>
          <cell r="CO78" t="str">
            <v>RHB</v>
          </cell>
          <cell r="CP78">
            <v>0</v>
          </cell>
          <cell r="CR78">
            <v>0</v>
          </cell>
          <cell r="CT78">
            <v>0</v>
          </cell>
          <cell r="CV78">
            <v>0</v>
          </cell>
        </row>
        <row r="79">
          <cell r="B79" t="str">
            <v>OBV</v>
          </cell>
          <cell r="D79" t="str">
            <v>OBSERVATION</v>
          </cell>
          <cell r="F79" t="str">
            <v>D55</v>
          </cell>
          <cell r="H79">
            <v>1155817.9871927283</v>
          </cell>
          <cell r="J79">
            <v>51255.340573300877</v>
          </cell>
          <cell r="L79">
            <v>1207073.3277660292</v>
          </cell>
          <cell r="N79">
            <v>13.360608033994877</v>
          </cell>
          <cell r="O79" t="str">
            <v>OBV</v>
          </cell>
          <cell r="P79">
            <v>1155.8</v>
          </cell>
          <cell r="R79">
            <v>51.3</v>
          </cell>
          <cell r="T79">
            <v>1207.0999999999999</v>
          </cell>
          <cell r="AD79">
            <v>1155.8</v>
          </cell>
          <cell r="AF79">
            <v>51.3</v>
          </cell>
          <cell r="AH79">
            <v>1207.0999999999999</v>
          </cell>
          <cell r="AJ79">
            <v>13.360608033994877</v>
          </cell>
          <cell r="AL79">
            <v>0</v>
          </cell>
          <cell r="AN79">
            <v>0</v>
          </cell>
          <cell r="AP79">
            <v>0</v>
          </cell>
          <cell r="AR79">
            <v>0</v>
          </cell>
          <cell r="AT79">
            <v>0.7544363475959418</v>
          </cell>
          <cell r="AV79">
            <v>118.41066854874283</v>
          </cell>
          <cell r="AX79">
            <v>119.16510489633878</v>
          </cell>
          <cell r="AZ79">
            <v>2.2211004037867737E-3</v>
          </cell>
          <cell r="BB79">
            <v>1156.5544363475958</v>
          </cell>
          <cell r="BD79">
            <v>169.71066854874283</v>
          </cell>
          <cell r="BF79">
            <v>1326.2651048963387</v>
          </cell>
          <cell r="BH79">
            <v>13.362829134398664</v>
          </cell>
          <cell r="BJ79">
            <v>0</v>
          </cell>
          <cell r="BN79">
            <v>0</v>
          </cell>
          <cell r="BR79">
            <v>1156.5544363475958</v>
          </cell>
          <cell r="BT79">
            <v>169.71066854874283</v>
          </cell>
          <cell r="BV79">
            <v>1326.2651048963387</v>
          </cell>
          <cell r="BX79">
            <v>13.362829134398664</v>
          </cell>
          <cell r="CB79">
            <v>4.5024899999999999</v>
          </cell>
          <cell r="CD79">
            <v>4.5024899999999999</v>
          </cell>
          <cell r="CG79" t="str">
            <v>OBV</v>
          </cell>
          <cell r="CO79" t="str">
            <v>OBV</v>
          </cell>
          <cell r="CP79">
            <v>1161.0569263475959</v>
          </cell>
          <cell r="CR79">
            <v>169.71066854874283</v>
          </cell>
          <cell r="CT79">
            <v>1330.7675948963388</v>
          </cell>
          <cell r="CV79">
            <v>13.362829134398664</v>
          </cell>
        </row>
        <row r="80">
          <cell r="B80" t="str">
            <v>AMR</v>
          </cell>
          <cell r="D80" t="str">
            <v>AMBULANCE REBUNDLED SVCS</v>
          </cell>
          <cell r="F80" t="str">
            <v>D56</v>
          </cell>
          <cell r="H80">
            <v>0</v>
          </cell>
          <cell r="J80">
            <v>115571.89</v>
          </cell>
          <cell r="L80">
            <v>115571.89</v>
          </cell>
          <cell r="N80">
            <v>0</v>
          </cell>
          <cell r="O80" t="str">
            <v>AMR</v>
          </cell>
          <cell r="P80">
            <v>0</v>
          </cell>
          <cell r="R80">
            <v>115.6</v>
          </cell>
          <cell r="T80">
            <v>115.6</v>
          </cell>
          <cell r="AD80">
            <v>0</v>
          </cell>
          <cell r="AF80">
            <v>115.6</v>
          </cell>
          <cell r="AH80">
            <v>115.6</v>
          </cell>
          <cell r="AJ80">
            <v>0</v>
          </cell>
          <cell r="AL80">
            <v>0</v>
          </cell>
          <cell r="AN80">
            <v>0</v>
          </cell>
          <cell r="AP80">
            <v>0</v>
          </cell>
          <cell r="AR80">
            <v>0</v>
          </cell>
          <cell r="AT80">
            <v>0.28972209969122187</v>
          </cell>
          <cell r="AV80">
            <v>45.472606969563294</v>
          </cell>
          <cell r="AX80">
            <v>45.76232906925452</v>
          </cell>
          <cell r="AZ80">
            <v>8.5295714431135692E-4</v>
          </cell>
          <cell r="BB80">
            <v>0.28972209969122187</v>
          </cell>
          <cell r="BD80">
            <v>161.07260696956328</v>
          </cell>
          <cell r="BF80">
            <v>161.36232906925451</v>
          </cell>
          <cell r="BH80">
            <v>8.5295714431135692E-4</v>
          </cell>
          <cell r="BJ80">
            <v>0</v>
          </cell>
          <cell r="BN80">
            <v>0</v>
          </cell>
          <cell r="BR80">
            <v>0.28972209969122187</v>
          </cell>
          <cell r="BT80">
            <v>161.07260696956328</v>
          </cell>
          <cell r="BV80">
            <v>161.36232906925451</v>
          </cell>
          <cell r="BX80">
            <v>8.5295714431135692E-4</v>
          </cell>
          <cell r="CB80">
            <v>2.9E-4</v>
          </cell>
          <cell r="CD80">
            <v>2.9E-4</v>
          </cell>
          <cell r="CG80" t="str">
            <v>AMR</v>
          </cell>
          <cell r="CO80" t="str">
            <v>AMR</v>
          </cell>
          <cell r="CP80">
            <v>0.29001209969122188</v>
          </cell>
          <cell r="CR80">
            <v>161.07260696956328</v>
          </cell>
          <cell r="CT80">
            <v>161.36261906925449</v>
          </cell>
          <cell r="CV80">
            <v>8.5295714431135692E-4</v>
          </cell>
        </row>
        <row r="81">
          <cell r="B81" t="str">
            <v>TMT</v>
          </cell>
          <cell r="D81" t="str">
            <v>TRANSURETHAL MICROWAVE THERMOTHERAPY</v>
          </cell>
          <cell r="F81" t="str">
            <v>D57</v>
          </cell>
          <cell r="H81">
            <v>0</v>
          </cell>
          <cell r="J81">
            <v>0</v>
          </cell>
          <cell r="L81">
            <v>0</v>
          </cell>
          <cell r="N81">
            <v>0</v>
          </cell>
          <cell r="O81" t="str">
            <v>TMT</v>
          </cell>
          <cell r="P81">
            <v>0</v>
          </cell>
          <cell r="R81">
            <v>0</v>
          </cell>
          <cell r="T81">
            <v>0</v>
          </cell>
          <cell r="AD81">
            <v>0</v>
          </cell>
          <cell r="AF81">
            <v>0</v>
          </cell>
          <cell r="AH81">
            <v>0</v>
          </cell>
          <cell r="AJ81">
            <v>0</v>
          </cell>
          <cell r="AL81">
            <v>0</v>
          </cell>
          <cell r="AN81">
            <v>0</v>
          </cell>
          <cell r="AP81">
            <v>0</v>
          </cell>
          <cell r="AR81">
            <v>0</v>
          </cell>
          <cell r="AT81">
            <v>0</v>
          </cell>
          <cell r="AV81">
            <v>0</v>
          </cell>
          <cell r="AX81">
            <v>0</v>
          </cell>
          <cell r="AZ81">
            <v>0</v>
          </cell>
          <cell r="BB81">
            <v>0</v>
          </cell>
          <cell r="BD81">
            <v>0</v>
          </cell>
          <cell r="BF81">
            <v>0</v>
          </cell>
          <cell r="BH81">
            <v>0</v>
          </cell>
          <cell r="BJ81">
            <v>0</v>
          </cell>
          <cell r="BN81">
            <v>0</v>
          </cell>
          <cell r="BR81">
            <v>0</v>
          </cell>
          <cell r="BT81">
            <v>0</v>
          </cell>
          <cell r="BV81">
            <v>0</v>
          </cell>
          <cell r="BX81">
            <v>0</v>
          </cell>
          <cell r="CB81">
            <v>0</v>
          </cell>
          <cell r="CD81">
            <v>0</v>
          </cell>
          <cell r="CG81" t="str">
            <v>TMT</v>
          </cell>
          <cell r="CO81" t="str">
            <v>AMR</v>
          </cell>
          <cell r="CP81">
            <v>0</v>
          </cell>
          <cell r="CR81">
            <v>0</v>
          </cell>
          <cell r="CT81">
            <v>0</v>
          </cell>
          <cell r="CV81">
            <v>0</v>
          </cell>
        </row>
        <row r="82">
          <cell r="B82" t="str">
            <v>OCL</v>
          </cell>
          <cell r="D82" t="str">
            <v>ONCOLOGY O/P CLINIC</v>
          </cell>
          <cell r="F82" t="str">
            <v>D58</v>
          </cell>
          <cell r="H82">
            <v>0</v>
          </cell>
          <cell r="J82">
            <v>0</v>
          </cell>
          <cell r="L82">
            <v>0</v>
          </cell>
          <cell r="N82">
            <v>0</v>
          </cell>
          <cell r="P82">
            <v>0</v>
          </cell>
          <cell r="R82">
            <v>0</v>
          </cell>
          <cell r="T82">
            <v>0</v>
          </cell>
          <cell r="AD82">
            <v>0</v>
          </cell>
          <cell r="AF82">
            <v>0</v>
          </cell>
          <cell r="AH82">
            <v>0</v>
          </cell>
          <cell r="AJ82">
            <v>0</v>
          </cell>
          <cell r="AL82">
            <v>0</v>
          </cell>
          <cell r="AN82">
            <v>0</v>
          </cell>
          <cell r="AP82">
            <v>0</v>
          </cell>
          <cell r="AR82">
            <v>0</v>
          </cell>
          <cell r="AT82">
            <v>0</v>
          </cell>
          <cell r="AV82">
            <v>0</v>
          </cell>
          <cell r="AX82">
            <v>0</v>
          </cell>
          <cell r="AZ82">
            <v>0</v>
          </cell>
          <cell r="BB82">
            <v>0</v>
          </cell>
          <cell r="BD82">
            <v>0</v>
          </cell>
          <cell r="BF82">
            <v>0</v>
          </cell>
          <cell r="BH82">
            <v>0</v>
          </cell>
          <cell r="BJ82">
            <v>0</v>
          </cell>
          <cell r="BN82">
            <v>0</v>
          </cell>
          <cell r="BR82">
            <v>0</v>
          </cell>
          <cell r="BT82">
            <v>0</v>
          </cell>
          <cell r="BV82">
            <v>0</v>
          </cell>
          <cell r="BX82">
            <v>0</v>
          </cell>
          <cell r="CB82">
            <v>0</v>
          </cell>
          <cell r="CD82">
            <v>0</v>
          </cell>
          <cell r="CP82">
            <v>0</v>
          </cell>
          <cell r="CR82">
            <v>0</v>
          </cell>
          <cell r="CT82">
            <v>0</v>
          </cell>
          <cell r="CV82">
            <v>0</v>
          </cell>
        </row>
        <row r="83">
          <cell r="B83" t="str">
            <v>TNA</v>
          </cell>
          <cell r="D83" t="str">
            <v>TRANSURETHAL NEEDLE ABLATION</v>
          </cell>
          <cell r="F83" t="str">
            <v>D59</v>
          </cell>
          <cell r="H83">
            <v>0</v>
          </cell>
          <cell r="J83">
            <v>0</v>
          </cell>
          <cell r="L83">
            <v>0</v>
          </cell>
          <cell r="N83">
            <v>0</v>
          </cell>
          <cell r="P83">
            <v>0</v>
          </cell>
          <cell r="R83">
            <v>0</v>
          </cell>
          <cell r="T83">
            <v>0</v>
          </cell>
          <cell r="AD83">
            <v>0</v>
          </cell>
          <cell r="AF83">
            <v>0</v>
          </cell>
          <cell r="AH83">
            <v>0</v>
          </cell>
          <cell r="AJ83">
            <v>0</v>
          </cell>
          <cell r="AL83">
            <v>0</v>
          </cell>
          <cell r="AN83">
            <v>0</v>
          </cell>
          <cell r="AP83">
            <v>0</v>
          </cell>
          <cell r="AR83">
            <v>0</v>
          </cell>
          <cell r="AT83">
            <v>3.6215262461402734E-2</v>
          </cell>
          <cell r="AV83">
            <v>5.6840758711954118</v>
          </cell>
          <cell r="AX83">
            <v>5.720291133656815</v>
          </cell>
          <cell r="AZ83">
            <v>1.0661964303891961E-4</v>
          </cell>
          <cell r="BB83">
            <v>3.6215262461402734E-2</v>
          </cell>
          <cell r="BD83">
            <v>5.6840758711954118</v>
          </cell>
          <cell r="BF83">
            <v>5.720291133656815</v>
          </cell>
          <cell r="BH83">
            <v>1.0661964303891961E-4</v>
          </cell>
          <cell r="BJ83">
            <v>0</v>
          </cell>
          <cell r="BN83">
            <v>0</v>
          </cell>
          <cell r="BR83">
            <v>3.6215262461402734E-2</v>
          </cell>
          <cell r="BT83">
            <v>5.6840758711954118</v>
          </cell>
          <cell r="BV83">
            <v>5.720291133656815</v>
          </cell>
          <cell r="BX83">
            <v>1.0661964303891961E-4</v>
          </cell>
          <cell r="CB83">
            <v>4.0000000000000003E-5</v>
          </cell>
          <cell r="CD83">
            <v>4.0000000000000003E-5</v>
          </cell>
          <cell r="CP83">
            <v>3.6255262461402732E-2</v>
          </cell>
          <cell r="CR83">
            <v>5.6840758711954118</v>
          </cell>
          <cell r="CT83">
            <v>5.7203311336568143</v>
          </cell>
          <cell r="CV83">
            <v>1.0661964303891961E-4</v>
          </cell>
        </row>
        <row r="84">
          <cell r="B84" t="str">
            <v>PAD</v>
          </cell>
          <cell r="D84" t="str">
            <v>PSYCH ADULT</v>
          </cell>
          <cell r="F84" t="str">
            <v>D70</v>
          </cell>
          <cell r="H84">
            <v>0</v>
          </cell>
          <cell r="J84">
            <v>0</v>
          </cell>
          <cell r="L84">
            <v>0</v>
          </cell>
          <cell r="N84">
            <v>0</v>
          </cell>
          <cell r="O84" t="str">
            <v>PAD</v>
          </cell>
          <cell r="P84">
            <v>0</v>
          </cell>
          <cell r="R84">
            <v>0</v>
          </cell>
          <cell r="T84">
            <v>0</v>
          </cell>
          <cell r="AD84">
            <v>0</v>
          </cell>
          <cell r="AF84">
            <v>0</v>
          </cell>
          <cell r="AH84">
            <v>0</v>
          </cell>
          <cell r="AJ84">
            <v>0</v>
          </cell>
          <cell r="AL84">
            <v>0</v>
          </cell>
          <cell r="AN84">
            <v>0</v>
          </cell>
          <cell r="AP84">
            <v>0</v>
          </cell>
          <cell r="AR84">
            <v>0</v>
          </cell>
          <cell r="AT84">
            <v>0</v>
          </cell>
          <cell r="AV84">
            <v>0</v>
          </cell>
          <cell r="AX84">
            <v>0</v>
          </cell>
          <cell r="AZ84">
            <v>0</v>
          </cell>
          <cell r="BB84">
            <v>0</v>
          </cell>
          <cell r="BD84">
            <v>0</v>
          </cell>
          <cell r="BF84">
            <v>0</v>
          </cell>
          <cell r="BH84">
            <v>0</v>
          </cell>
          <cell r="BJ84">
            <v>0</v>
          </cell>
          <cell r="BN84">
            <v>0</v>
          </cell>
          <cell r="BP84">
            <v>0</v>
          </cell>
          <cell r="BR84">
            <v>0</v>
          </cell>
          <cell r="BT84">
            <v>0</v>
          </cell>
          <cell r="BV84">
            <v>0</v>
          </cell>
          <cell r="BX84">
            <v>0</v>
          </cell>
          <cell r="CB84">
            <v>0</v>
          </cell>
          <cell r="CD84">
            <v>0</v>
          </cell>
          <cell r="CG84" t="str">
            <v>PAD</v>
          </cell>
          <cell r="CO84" t="str">
            <v>PAD</v>
          </cell>
          <cell r="CP84">
            <v>0</v>
          </cell>
          <cell r="CR84">
            <v>0</v>
          </cell>
          <cell r="CT84">
            <v>0</v>
          </cell>
          <cell r="CV84">
            <v>0</v>
          </cell>
        </row>
        <row r="85">
          <cell r="B85" t="str">
            <v>PCD</v>
          </cell>
          <cell r="D85" t="str">
            <v>PSYCH CHILD/ADOLESCENT</v>
          </cell>
          <cell r="F85" t="str">
            <v>D71</v>
          </cell>
          <cell r="H85">
            <v>0</v>
          </cell>
          <cell r="J85">
            <v>0</v>
          </cell>
          <cell r="L85">
            <v>0</v>
          </cell>
          <cell r="N85">
            <v>0</v>
          </cell>
          <cell r="O85" t="str">
            <v>PCD</v>
          </cell>
          <cell r="P85">
            <v>0</v>
          </cell>
          <cell r="R85">
            <v>0</v>
          </cell>
          <cell r="T85">
            <v>0</v>
          </cell>
          <cell r="AD85">
            <v>0</v>
          </cell>
          <cell r="AF85">
            <v>0</v>
          </cell>
          <cell r="AH85">
            <v>0</v>
          </cell>
          <cell r="AJ85">
            <v>0</v>
          </cell>
          <cell r="AL85">
            <v>0</v>
          </cell>
          <cell r="AN85">
            <v>0</v>
          </cell>
          <cell r="AP85">
            <v>0</v>
          </cell>
          <cell r="AR85">
            <v>0</v>
          </cell>
          <cell r="AT85">
            <v>0</v>
          </cell>
          <cell r="AV85">
            <v>0</v>
          </cell>
          <cell r="AX85">
            <v>0</v>
          </cell>
          <cell r="AZ85">
            <v>0</v>
          </cell>
          <cell r="BB85">
            <v>0</v>
          </cell>
          <cell r="BD85">
            <v>0</v>
          </cell>
          <cell r="BF85">
            <v>0</v>
          </cell>
          <cell r="BH85">
            <v>0</v>
          </cell>
          <cell r="BJ85">
            <v>0</v>
          </cell>
          <cell r="BN85">
            <v>0</v>
          </cell>
          <cell r="BP85">
            <v>0</v>
          </cell>
          <cell r="BR85">
            <v>0</v>
          </cell>
          <cell r="BT85">
            <v>0</v>
          </cell>
          <cell r="BV85">
            <v>0</v>
          </cell>
          <cell r="BX85">
            <v>0</v>
          </cell>
          <cell r="CB85">
            <v>0</v>
          </cell>
          <cell r="CD85">
            <v>0</v>
          </cell>
          <cell r="CG85" t="str">
            <v>PCD</v>
          </cell>
          <cell r="CO85" t="str">
            <v>PCD</v>
          </cell>
          <cell r="CP85">
            <v>0</v>
          </cell>
          <cell r="CR85">
            <v>0</v>
          </cell>
          <cell r="CT85">
            <v>0</v>
          </cell>
          <cell r="CV85">
            <v>0</v>
          </cell>
        </row>
        <row r="86">
          <cell r="B86" t="str">
            <v>PSG</v>
          </cell>
          <cell r="D86" t="str">
            <v>PSYCH GERIATRIC</v>
          </cell>
          <cell r="F86" t="str">
            <v>D73</v>
          </cell>
          <cell r="H86">
            <v>0</v>
          </cell>
          <cell r="J86">
            <v>0</v>
          </cell>
          <cell r="L86">
            <v>0</v>
          </cell>
          <cell r="N86">
            <v>0</v>
          </cell>
          <cell r="O86" t="str">
            <v>PSG</v>
          </cell>
          <cell r="P86">
            <v>0</v>
          </cell>
          <cell r="R86">
            <v>0</v>
          </cell>
          <cell r="T86">
            <v>0</v>
          </cell>
          <cell r="AD86">
            <v>0</v>
          </cell>
          <cell r="AF86">
            <v>0</v>
          </cell>
          <cell r="AH86">
            <v>0</v>
          </cell>
          <cell r="AJ86">
            <v>0</v>
          </cell>
          <cell r="AL86">
            <v>0</v>
          </cell>
          <cell r="AN86">
            <v>0</v>
          </cell>
          <cell r="AP86">
            <v>0</v>
          </cell>
          <cell r="AR86">
            <v>0</v>
          </cell>
          <cell r="AT86">
            <v>0</v>
          </cell>
          <cell r="AV86">
            <v>0</v>
          </cell>
          <cell r="AX86">
            <v>0</v>
          </cell>
          <cell r="AZ86">
            <v>0</v>
          </cell>
          <cell r="BB86">
            <v>0</v>
          </cell>
          <cell r="BD86">
            <v>0</v>
          </cell>
          <cell r="BF86">
            <v>0</v>
          </cell>
          <cell r="BH86">
            <v>0</v>
          </cell>
          <cell r="BJ86">
            <v>0</v>
          </cell>
          <cell r="BN86">
            <v>0</v>
          </cell>
          <cell r="BP86">
            <v>0</v>
          </cell>
          <cell r="BR86">
            <v>0</v>
          </cell>
          <cell r="BT86">
            <v>0</v>
          </cell>
          <cell r="BV86">
            <v>0</v>
          </cell>
          <cell r="BX86">
            <v>0</v>
          </cell>
          <cell r="CB86">
            <v>0</v>
          </cell>
          <cell r="CD86">
            <v>0</v>
          </cell>
          <cell r="CG86" t="str">
            <v>PSG</v>
          </cell>
          <cell r="CO86" t="str">
            <v>PSG</v>
          </cell>
          <cell r="CP86">
            <v>0</v>
          </cell>
          <cell r="CR86">
            <v>0</v>
          </cell>
          <cell r="CT86">
            <v>0</v>
          </cell>
          <cell r="CV86">
            <v>0</v>
          </cell>
        </row>
        <row r="87">
          <cell r="B87" t="str">
            <v>ITH</v>
          </cell>
          <cell r="D87" t="str">
            <v>INDIVIDUAL THERAPIES</v>
          </cell>
          <cell r="F87" t="str">
            <v>D74</v>
          </cell>
          <cell r="H87">
            <v>0</v>
          </cell>
          <cell r="J87">
            <v>0</v>
          </cell>
          <cell r="L87">
            <v>0</v>
          </cell>
          <cell r="N87">
            <v>0</v>
          </cell>
          <cell r="O87" t="str">
            <v>ITH</v>
          </cell>
          <cell r="P87">
            <v>0</v>
          </cell>
          <cell r="R87">
            <v>0</v>
          </cell>
          <cell r="T87">
            <v>0</v>
          </cell>
          <cell r="AD87">
            <v>0</v>
          </cell>
          <cell r="AF87">
            <v>0</v>
          </cell>
          <cell r="AH87">
            <v>0</v>
          </cell>
          <cell r="AJ87">
            <v>0</v>
          </cell>
          <cell r="AL87">
            <v>0</v>
          </cell>
          <cell r="AN87">
            <v>0</v>
          </cell>
          <cell r="AP87">
            <v>0</v>
          </cell>
          <cell r="AR87">
            <v>0</v>
          </cell>
          <cell r="AT87">
            <v>0</v>
          </cell>
          <cell r="AV87">
            <v>0</v>
          </cell>
          <cell r="AX87">
            <v>0</v>
          </cell>
          <cell r="AZ87">
            <v>0</v>
          </cell>
          <cell r="BB87">
            <v>0</v>
          </cell>
          <cell r="BD87">
            <v>0</v>
          </cell>
          <cell r="BF87">
            <v>0</v>
          </cell>
          <cell r="BH87">
            <v>0</v>
          </cell>
          <cell r="BJ87">
            <v>0</v>
          </cell>
          <cell r="BN87">
            <v>0</v>
          </cell>
          <cell r="BP87">
            <v>0</v>
          </cell>
          <cell r="BR87">
            <v>0</v>
          </cell>
          <cell r="BT87">
            <v>0</v>
          </cell>
          <cell r="BV87">
            <v>0</v>
          </cell>
          <cell r="BX87">
            <v>0</v>
          </cell>
          <cell r="CB87">
            <v>0</v>
          </cell>
          <cell r="CD87">
            <v>0</v>
          </cell>
          <cell r="CG87" t="str">
            <v>ITH</v>
          </cell>
          <cell r="CO87" t="str">
            <v>ITH</v>
          </cell>
          <cell r="CP87">
            <v>0</v>
          </cell>
          <cell r="CR87">
            <v>0</v>
          </cell>
          <cell r="CT87">
            <v>0</v>
          </cell>
          <cell r="CV87">
            <v>0</v>
          </cell>
        </row>
        <row r="88">
          <cell r="B88" t="str">
            <v>GTH</v>
          </cell>
          <cell r="D88" t="str">
            <v>GROUP THERAPIES</v>
          </cell>
          <cell r="F88" t="str">
            <v>D75</v>
          </cell>
          <cell r="H88">
            <v>0</v>
          </cell>
          <cell r="J88">
            <v>0</v>
          </cell>
          <cell r="L88">
            <v>0</v>
          </cell>
          <cell r="N88">
            <v>0</v>
          </cell>
          <cell r="O88" t="str">
            <v>GTH</v>
          </cell>
          <cell r="P88">
            <v>0</v>
          </cell>
          <cell r="R88">
            <v>0</v>
          </cell>
          <cell r="T88">
            <v>0</v>
          </cell>
          <cell r="AD88">
            <v>0</v>
          </cell>
          <cell r="AF88">
            <v>0</v>
          </cell>
          <cell r="AH88">
            <v>0</v>
          </cell>
          <cell r="AJ88">
            <v>0</v>
          </cell>
          <cell r="AL88">
            <v>0</v>
          </cell>
          <cell r="AN88">
            <v>0</v>
          </cell>
          <cell r="AP88">
            <v>0</v>
          </cell>
          <cell r="AR88">
            <v>0</v>
          </cell>
          <cell r="AT88">
            <v>0</v>
          </cell>
          <cell r="AV88">
            <v>0</v>
          </cell>
          <cell r="AX88">
            <v>0</v>
          </cell>
          <cell r="AZ88">
            <v>0</v>
          </cell>
          <cell r="BB88">
            <v>0</v>
          </cell>
          <cell r="BD88">
            <v>0</v>
          </cell>
          <cell r="BF88">
            <v>0</v>
          </cell>
          <cell r="BH88">
            <v>0</v>
          </cell>
          <cell r="BJ88">
            <v>0</v>
          </cell>
          <cell r="BN88">
            <v>0</v>
          </cell>
          <cell r="BP88">
            <v>0</v>
          </cell>
          <cell r="BR88">
            <v>0</v>
          </cell>
          <cell r="BT88">
            <v>0</v>
          </cell>
          <cell r="BV88">
            <v>0</v>
          </cell>
          <cell r="BX88">
            <v>0</v>
          </cell>
          <cell r="CB88">
            <v>0</v>
          </cell>
          <cell r="CD88">
            <v>0</v>
          </cell>
          <cell r="CG88" t="str">
            <v>GTH</v>
          </cell>
          <cell r="CO88" t="str">
            <v>GTH</v>
          </cell>
          <cell r="CP88">
            <v>0</v>
          </cell>
          <cell r="CR88">
            <v>0</v>
          </cell>
          <cell r="CT88">
            <v>0</v>
          </cell>
          <cell r="CV88">
            <v>0</v>
          </cell>
        </row>
        <row r="89">
          <cell r="B89" t="str">
            <v>FTH</v>
          </cell>
          <cell r="D89" t="str">
            <v>FAMILY THERAPIES</v>
          </cell>
          <cell r="F89" t="str">
            <v>D76</v>
          </cell>
          <cell r="H89">
            <v>0</v>
          </cell>
          <cell r="J89">
            <v>0</v>
          </cell>
          <cell r="L89">
            <v>0</v>
          </cell>
          <cell r="N89">
            <v>0</v>
          </cell>
          <cell r="O89" t="str">
            <v>FTH</v>
          </cell>
          <cell r="P89">
            <v>0</v>
          </cell>
          <cell r="R89">
            <v>0</v>
          </cell>
          <cell r="T89">
            <v>0</v>
          </cell>
          <cell r="AD89">
            <v>0</v>
          </cell>
          <cell r="AF89">
            <v>0</v>
          </cell>
          <cell r="AH89">
            <v>0</v>
          </cell>
          <cell r="AJ89">
            <v>0</v>
          </cell>
          <cell r="AL89">
            <v>0</v>
          </cell>
          <cell r="AN89">
            <v>0</v>
          </cell>
          <cell r="AP89">
            <v>0</v>
          </cell>
          <cell r="AR89">
            <v>0</v>
          </cell>
          <cell r="AT89">
            <v>0</v>
          </cell>
          <cell r="AV89">
            <v>0</v>
          </cell>
          <cell r="AX89">
            <v>0</v>
          </cell>
          <cell r="AZ89">
            <v>0</v>
          </cell>
          <cell r="BB89">
            <v>0</v>
          </cell>
          <cell r="BD89">
            <v>0</v>
          </cell>
          <cell r="BF89">
            <v>0</v>
          </cell>
          <cell r="BH89">
            <v>0</v>
          </cell>
          <cell r="BJ89">
            <v>0</v>
          </cell>
          <cell r="BN89">
            <v>0</v>
          </cell>
          <cell r="BP89">
            <v>0</v>
          </cell>
          <cell r="BR89">
            <v>0</v>
          </cell>
          <cell r="BT89">
            <v>0</v>
          </cell>
          <cell r="BV89">
            <v>0</v>
          </cell>
          <cell r="BX89">
            <v>0</v>
          </cell>
          <cell r="CB89">
            <v>0</v>
          </cell>
          <cell r="CD89">
            <v>0</v>
          </cell>
          <cell r="CG89" t="str">
            <v>FTH</v>
          </cell>
          <cell r="CO89" t="str">
            <v>FTH</v>
          </cell>
          <cell r="CP89">
            <v>0</v>
          </cell>
          <cell r="CR89">
            <v>0</v>
          </cell>
          <cell r="CT89">
            <v>0</v>
          </cell>
          <cell r="CV89">
            <v>0</v>
          </cell>
        </row>
        <row r="90">
          <cell r="B90" t="str">
            <v>PST</v>
          </cell>
          <cell r="D90" t="str">
            <v>PSYCHOLOGICAL TESTING</v>
          </cell>
          <cell r="F90" t="str">
            <v>D77</v>
          </cell>
          <cell r="H90">
            <v>0</v>
          </cell>
          <cell r="J90">
            <v>0</v>
          </cell>
          <cell r="L90">
            <v>0</v>
          </cell>
          <cell r="N90">
            <v>0</v>
          </cell>
          <cell r="O90" t="str">
            <v>PST</v>
          </cell>
          <cell r="P90">
            <v>0</v>
          </cell>
          <cell r="R90">
            <v>0</v>
          </cell>
          <cell r="T90">
            <v>0</v>
          </cell>
          <cell r="AD90">
            <v>0</v>
          </cell>
          <cell r="AF90">
            <v>0</v>
          </cell>
          <cell r="AH90">
            <v>0</v>
          </cell>
          <cell r="AJ90">
            <v>0</v>
          </cell>
          <cell r="AL90">
            <v>0</v>
          </cell>
          <cell r="AN90">
            <v>0</v>
          </cell>
          <cell r="AP90">
            <v>0</v>
          </cell>
          <cell r="AR90">
            <v>0</v>
          </cell>
          <cell r="AT90">
            <v>0</v>
          </cell>
          <cell r="AV90">
            <v>0</v>
          </cell>
          <cell r="AX90">
            <v>0</v>
          </cell>
          <cell r="AZ90">
            <v>0</v>
          </cell>
          <cell r="BB90">
            <v>0</v>
          </cell>
          <cell r="BD90">
            <v>0</v>
          </cell>
          <cell r="BF90">
            <v>0</v>
          </cell>
          <cell r="BH90">
            <v>0</v>
          </cell>
          <cell r="BJ90">
            <v>0</v>
          </cell>
          <cell r="BN90">
            <v>0</v>
          </cell>
          <cell r="BP90">
            <v>0</v>
          </cell>
          <cell r="BR90">
            <v>0</v>
          </cell>
          <cell r="BT90">
            <v>0</v>
          </cell>
          <cell r="BV90">
            <v>0</v>
          </cell>
          <cell r="BX90">
            <v>0</v>
          </cell>
          <cell r="CB90">
            <v>0</v>
          </cell>
          <cell r="CD90">
            <v>0</v>
          </cell>
          <cell r="CG90" t="str">
            <v>PST</v>
          </cell>
          <cell r="CO90" t="str">
            <v>PST</v>
          </cell>
          <cell r="CP90">
            <v>0</v>
          </cell>
          <cell r="CR90">
            <v>0</v>
          </cell>
          <cell r="CT90">
            <v>0</v>
          </cell>
          <cell r="CV90">
            <v>0</v>
          </cell>
        </row>
        <row r="91">
          <cell r="B91" t="str">
            <v>PSE</v>
          </cell>
          <cell r="D91" t="str">
            <v>EDUCATION</v>
          </cell>
          <cell r="F91" t="str">
            <v>D78</v>
          </cell>
          <cell r="H91">
            <v>0</v>
          </cell>
          <cell r="J91">
            <v>0</v>
          </cell>
          <cell r="L91">
            <v>0</v>
          </cell>
          <cell r="N91">
            <v>0</v>
          </cell>
          <cell r="O91" t="str">
            <v>PSE</v>
          </cell>
          <cell r="P91">
            <v>0</v>
          </cell>
          <cell r="R91">
            <v>0</v>
          </cell>
          <cell r="T91">
            <v>0</v>
          </cell>
          <cell r="AD91">
            <v>0</v>
          </cell>
          <cell r="AF91">
            <v>0</v>
          </cell>
          <cell r="AH91">
            <v>0</v>
          </cell>
          <cell r="AJ91">
            <v>0</v>
          </cell>
          <cell r="AL91">
            <v>0</v>
          </cell>
          <cell r="AN91">
            <v>0</v>
          </cell>
          <cell r="AP91">
            <v>0</v>
          </cell>
          <cell r="AR91">
            <v>0</v>
          </cell>
          <cell r="AT91">
            <v>0</v>
          </cell>
          <cell r="AV91">
            <v>0</v>
          </cell>
          <cell r="AX91">
            <v>0</v>
          </cell>
          <cell r="AZ91">
            <v>0</v>
          </cell>
          <cell r="BB91">
            <v>0</v>
          </cell>
          <cell r="BD91">
            <v>0</v>
          </cell>
          <cell r="BF91">
            <v>0</v>
          </cell>
          <cell r="BH91">
            <v>0</v>
          </cell>
          <cell r="BJ91">
            <v>0</v>
          </cell>
          <cell r="BN91">
            <v>0</v>
          </cell>
          <cell r="BP91">
            <v>0</v>
          </cell>
          <cell r="BR91">
            <v>0</v>
          </cell>
          <cell r="BT91">
            <v>0</v>
          </cell>
          <cell r="BV91">
            <v>0</v>
          </cell>
          <cell r="BX91">
            <v>0</v>
          </cell>
          <cell r="CB91">
            <v>0</v>
          </cell>
          <cell r="CD91">
            <v>0</v>
          </cell>
          <cell r="CG91" t="str">
            <v>PSE</v>
          </cell>
          <cell r="CO91" t="str">
            <v>PSE</v>
          </cell>
          <cell r="CP91">
            <v>0</v>
          </cell>
          <cell r="CR91">
            <v>0</v>
          </cell>
          <cell r="CT91">
            <v>0</v>
          </cell>
          <cell r="CV91">
            <v>0</v>
          </cell>
        </row>
        <row r="92">
          <cell r="B92" t="str">
            <v>OPT</v>
          </cell>
          <cell r="D92" t="str">
            <v>OTHER THERAPIES</v>
          </cell>
          <cell r="F92" t="str">
            <v>D79</v>
          </cell>
          <cell r="H92">
            <v>0</v>
          </cell>
          <cell r="J92">
            <v>0</v>
          </cell>
          <cell r="L92">
            <v>0</v>
          </cell>
          <cell r="N92">
            <v>0</v>
          </cell>
          <cell r="O92" t="str">
            <v>OPT</v>
          </cell>
          <cell r="P92">
            <v>0</v>
          </cell>
          <cell r="R92">
            <v>0</v>
          </cell>
          <cell r="T92">
            <v>0</v>
          </cell>
          <cell r="AD92">
            <v>0</v>
          </cell>
          <cell r="AF92">
            <v>0</v>
          </cell>
          <cell r="AH92">
            <v>0</v>
          </cell>
          <cell r="AJ92">
            <v>0</v>
          </cell>
          <cell r="AL92">
            <v>0</v>
          </cell>
          <cell r="AN92">
            <v>0</v>
          </cell>
          <cell r="AP92">
            <v>0</v>
          </cell>
          <cell r="AR92">
            <v>0</v>
          </cell>
          <cell r="AT92">
            <v>0</v>
          </cell>
          <cell r="AV92">
            <v>0</v>
          </cell>
          <cell r="AX92">
            <v>0</v>
          </cell>
          <cell r="AZ92">
            <v>0</v>
          </cell>
          <cell r="BB92">
            <v>0</v>
          </cell>
          <cell r="BD92">
            <v>0</v>
          </cell>
          <cell r="BF92">
            <v>0</v>
          </cell>
          <cell r="BH92">
            <v>0</v>
          </cell>
          <cell r="BJ92">
            <v>0</v>
          </cell>
          <cell r="BN92">
            <v>0</v>
          </cell>
          <cell r="BP92">
            <v>0</v>
          </cell>
          <cell r="BR92">
            <v>0</v>
          </cell>
          <cell r="BT92">
            <v>0</v>
          </cell>
          <cell r="BV92">
            <v>0</v>
          </cell>
          <cell r="BX92">
            <v>0</v>
          </cell>
          <cell r="CB92">
            <v>0</v>
          </cell>
          <cell r="CD92">
            <v>0</v>
          </cell>
          <cell r="CG92" t="str">
            <v>OPT</v>
          </cell>
          <cell r="CO92" t="str">
            <v>OPT</v>
          </cell>
          <cell r="CP92">
            <v>0</v>
          </cell>
          <cell r="CR92">
            <v>0</v>
          </cell>
          <cell r="CT92">
            <v>0</v>
          </cell>
          <cell r="CV92">
            <v>0</v>
          </cell>
        </row>
        <row r="93">
          <cell r="B93" t="str">
            <v>ETH</v>
          </cell>
          <cell r="D93" t="str">
            <v>ELECTROCONVULSIVE THERAPY</v>
          </cell>
          <cell r="F93" t="str">
            <v>D80</v>
          </cell>
          <cell r="H93">
            <v>0</v>
          </cell>
          <cell r="J93">
            <v>0</v>
          </cell>
          <cell r="L93">
            <v>0</v>
          </cell>
          <cell r="N93">
            <v>0</v>
          </cell>
          <cell r="O93" t="str">
            <v>ETH</v>
          </cell>
          <cell r="P93">
            <v>0</v>
          </cell>
          <cell r="R93">
            <v>0</v>
          </cell>
          <cell r="T93">
            <v>0</v>
          </cell>
          <cell r="AD93">
            <v>0</v>
          </cell>
          <cell r="AF93">
            <v>0</v>
          </cell>
          <cell r="AH93">
            <v>0</v>
          </cell>
          <cell r="AJ93">
            <v>0</v>
          </cell>
          <cell r="AL93">
            <v>0</v>
          </cell>
          <cell r="AN93">
            <v>0</v>
          </cell>
          <cell r="AP93">
            <v>0</v>
          </cell>
          <cell r="AR93">
            <v>0</v>
          </cell>
          <cell r="AT93">
            <v>0</v>
          </cell>
          <cell r="AV93">
            <v>0</v>
          </cell>
          <cell r="AX93">
            <v>0</v>
          </cell>
          <cell r="AZ93">
            <v>0</v>
          </cell>
          <cell r="BB93">
            <v>0</v>
          </cell>
          <cell r="BD93">
            <v>0</v>
          </cell>
          <cell r="BF93">
            <v>0</v>
          </cell>
          <cell r="BH93">
            <v>0</v>
          </cell>
          <cell r="BJ93">
            <v>0</v>
          </cell>
          <cell r="BN93">
            <v>0</v>
          </cell>
          <cell r="BP93">
            <v>0</v>
          </cell>
          <cell r="BR93">
            <v>0</v>
          </cell>
          <cell r="BT93">
            <v>0</v>
          </cell>
          <cell r="BV93">
            <v>0</v>
          </cell>
          <cell r="BX93">
            <v>0</v>
          </cell>
          <cell r="CB93">
            <v>0</v>
          </cell>
          <cell r="CD93">
            <v>0</v>
          </cell>
          <cell r="CG93" t="str">
            <v>ETH</v>
          </cell>
          <cell r="CO93" t="str">
            <v>ETH</v>
          </cell>
          <cell r="CP93">
            <v>0</v>
          </cell>
          <cell r="CR93">
            <v>0</v>
          </cell>
          <cell r="CT93">
            <v>0</v>
          </cell>
          <cell r="CV93">
            <v>0</v>
          </cell>
        </row>
        <row r="94">
          <cell r="B94" t="str">
            <v>ATH</v>
          </cell>
          <cell r="D94" t="str">
            <v>ACTIVITY THERAPIES</v>
          </cell>
          <cell r="F94" t="str">
            <v>D81</v>
          </cell>
          <cell r="H94">
            <v>0</v>
          </cell>
          <cell r="J94">
            <v>0</v>
          </cell>
          <cell r="L94">
            <v>0</v>
          </cell>
          <cell r="N94">
            <v>0</v>
          </cell>
          <cell r="O94" t="str">
            <v>ATH</v>
          </cell>
          <cell r="P94">
            <v>0</v>
          </cell>
          <cell r="R94">
            <v>0</v>
          </cell>
          <cell r="T94">
            <v>0</v>
          </cell>
          <cell r="AD94">
            <v>0</v>
          </cell>
          <cell r="AF94">
            <v>0</v>
          </cell>
          <cell r="AH94">
            <v>0</v>
          </cell>
          <cell r="AJ94">
            <v>0</v>
          </cell>
          <cell r="AL94">
            <v>0</v>
          </cell>
          <cell r="AN94">
            <v>0</v>
          </cell>
          <cell r="AP94">
            <v>0</v>
          </cell>
          <cell r="AR94">
            <v>0</v>
          </cell>
          <cell r="AT94">
            <v>0</v>
          </cell>
          <cell r="AV94">
            <v>0</v>
          </cell>
          <cell r="AX94">
            <v>0</v>
          </cell>
          <cell r="AZ94">
            <v>0</v>
          </cell>
          <cell r="BB94">
            <v>0</v>
          </cell>
          <cell r="BD94">
            <v>0</v>
          </cell>
          <cell r="BF94">
            <v>0</v>
          </cell>
          <cell r="BH94">
            <v>0</v>
          </cell>
          <cell r="BJ94">
            <v>0</v>
          </cell>
          <cell r="BN94">
            <v>0</v>
          </cell>
          <cell r="BP94">
            <v>0</v>
          </cell>
          <cell r="BR94">
            <v>0</v>
          </cell>
          <cell r="BT94">
            <v>0</v>
          </cell>
          <cell r="BV94">
            <v>0</v>
          </cell>
          <cell r="BX94">
            <v>0</v>
          </cell>
          <cell r="CB94">
            <v>0</v>
          </cell>
          <cell r="CD94">
            <v>0</v>
          </cell>
          <cell r="CG94" t="str">
            <v>ATH</v>
          </cell>
          <cell r="CO94" t="str">
            <v>ATH</v>
          </cell>
          <cell r="CP94">
            <v>0</v>
          </cell>
          <cell r="CR94">
            <v>0</v>
          </cell>
          <cell r="CT94">
            <v>0</v>
          </cell>
          <cell r="CV94">
            <v>0</v>
          </cell>
        </row>
        <row r="95">
          <cell r="B95" t="str">
            <v>EDP</v>
          </cell>
          <cell r="D95" t="str">
            <v>DATA PROCESSING</v>
          </cell>
          <cell r="F95" t="str">
            <v>DP1</v>
          </cell>
          <cell r="H95">
            <v>82078.977583687432</v>
          </cell>
          <cell r="J95">
            <v>12885763.25</v>
          </cell>
          <cell r="L95">
            <v>12967842.227583688</v>
          </cell>
          <cell r="N95">
            <v>0.24170673076923077</v>
          </cell>
          <cell r="O95" t="str">
            <v>EDP</v>
          </cell>
          <cell r="P95">
            <v>82.1</v>
          </cell>
          <cell r="R95">
            <v>12885.8</v>
          </cell>
          <cell r="T95">
            <v>12967.9</v>
          </cell>
          <cell r="X95">
            <v>0</v>
          </cell>
          <cell r="Z95">
            <v>0</v>
          </cell>
          <cell r="AD95">
            <v>82.1</v>
          </cell>
          <cell r="AF95">
            <v>12885.8</v>
          </cell>
          <cell r="AH95">
            <v>12967.9</v>
          </cell>
          <cell r="AJ95">
            <v>0.24170673076923077</v>
          </cell>
          <cell r="AL95">
            <v>0</v>
          </cell>
          <cell r="AN95">
            <v>0</v>
          </cell>
          <cell r="AP95">
            <v>0</v>
          </cell>
          <cell r="AR95">
            <v>0</v>
          </cell>
          <cell r="AT95">
            <v>-82.099999999999952</v>
          </cell>
          <cell r="AV95">
            <v>-12885.799999999997</v>
          </cell>
          <cell r="AX95">
            <v>-12967.899999999998</v>
          </cell>
          <cell r="AZ95">
            <v>-0.24170673076923083</v>
          </cell>
          <cell r="BB95">
            <v>0</v>
          </cell>
          <cell r="BD95">
            <v>0</v>
          </cell>
          <cell r="BF95">
            <v>0</v>
          </cell>
          <cell r="BH95">
            <v>0</v>
          </cell>
          <cell r="BN95">
            <v>0</v>
          </cell>
          <cell r="BR95">
            <v>0</v>
          </cell>
          <cell r="BT95">
            <v>0</v>
          </cell>
          <cell r="BV95">
            <v>0</v>
          </cell>
          <cell r="BX95">
            <v>0</v>
          </cell>
          <cell r="CD95">
            <v>0</v>
          </cell>
          <cell r="CG95" t="str">
            <v>EDP</v>
          </cell>
          <cell r="CO95" t="str">
            <v>EDP</v>
          </cell>
          <cell r="CP95">
            <v>0</v>
          </cell>
          <cell r="CR95">
            <v>0</v>
          </cell>
          <cell r="CT95">
            <v>0</v>
          </cell>
          <cell r="CV95">
            <v>0</v>
          </cell>
        </row>
        <row r="96">
          <cell r="B96" t="str">
            <v>AMB</v>
          </cell>
          <cell r="D96" t="str">
            <v>AMBULANCE SERVICE</v>
          </cell>
          <cell r="F96" t="str">
            <v>E1</v>
          </cell>
          <cell r="H96">
            <v>0</v>
          </cell>
          <cell r="J96">
            <v>0</v>
          </cell>
          <cell r="L96">
            <v>0</v>
          </cell>
          <cell r="N96">
            <v>0</v>
          </cell>
          <cell r="O96" t="str">
            <v>AMB</v>
          </cell>
          <cell r="P96">
            <v>0</v>
          </cell>
          <cell r="R96">
            <v>0</v>
          </cell>
          <cell r="T96">
            <v>0</v>
          </cell>
          <cell r="AD96">
            <v>0</v>
          </cell>
          <cell r="AF96">
            <v>0</v>
          </cell>
          <cell r="AH96">
            <v>0</v>
          </cell>
          <cell r="AJ96">
            <v>0</v>
          </cell>
          <cell r="AL96">
            <v>0</v>
          </cell>
          <cell r="AN96">
            <v>0</v>
          </cell>
          <cell r="AP96">
            <v>0</v>
          </cell>
          <cell r="AR96">
            <v>0</v>
          </cell>
          <cell r="AT96">
            <v>0</v>
          </cell>
          <cell r="AV96">
            <v>0</v>
          </cell>
          <cell r="AX96">
            <v>0</v>
          </cell>
          <cell r="AZ96">
            <v>0</v>
          </cell>
          <cell r="BB96">
            <v>0</v>
          </cell>
          <cell r="BD96">
            <v>0</v>
          </cell>
          <cell r="BF96">
            <v>0</v>
          </cell>
          <cell r="BH96">
            <v>0</v>
          </cell>
          <cell r="BN96">
            <v>0</v>
          </cell>
          <cell r="BR96">
            <v>0</v>
          </cell>
          <cell r="BT96">
            <v>0</v>
          </cell>
          <cell r="BV96">
            <v>0</v>
          </cell>
          <cell r="BX96">
            <v>0</v>
          </cell>
          <cell r="CB96">
            <v>0</v>
          </cell>
          <cell r="CD96">
            <v>0</v>
          </cell>
          <cell r="CG96" t="str">
            <v>AMB</v>
          </cell>
          <cell r="CH96">
            <v>0</v>
          </cell>
          <cell r="CJ96">
            <v>0</v>
          </cell>
          <cell r="CL96">
            <v>0</v>
          </cell>
          <cell r="CN96">
            <v>0</v>
          </cell>
          <cell r="CO96" t="str">
            <v>AMB</v>
          </cell>
          <cell r="CP96">
            <v>0</v>
          </cell>
          <cell r="CR96">
            <v>0</v>
          </cell>
          <cell r="CT96">
            <v>0</v>
          </cell>
          <cell r="CV96">
            <v>0</v>
          </cell>
        </row>
        <row r="97">
          <cell r="B97" t="str">
            <v>PAR</v>
          </cell>
          <cell r="D97" t="str">
            <v>PARKING</v>
          </cell>
          <cell r="F97" t="str">
            <v>E2</v>
          </cell>
          <cell r="H97">
            <v>486096.30523517111</v>
          </cell>
          <cell r="J97">
            <v>160882.76999999999</v>
          </cell>
          <cell r="L97">
            <v>646979.07523517113</v>
          </cell>
          <cell r="N97">
            <v>11.866105769230769</v>
          </cell>
          <cell r="O97" t="str">
            <v>PAR</v>
          </cell>
          <cell r="P97">
            <v>486.1</v>
          </cell>
          <cell r="R97">
            <v>160.9</v>
          </cell>
          <cell r="T97">
            <v>647</v>
          </cell>
          <cell r="AD97">
            <v>486.1</v>
          </cell>
          <cell r="AF97">
            <v>160.9</v>
          </cell>
          <cell r="AH97">
            <v>647</v>
          </cell>
          <cell r="AJ97">
            <v>11.866105769230769</v>
          </cell>
          <cell r="AL97">
            <v>0</v>
          </cell>
          <cell r="AN97">
            <v>0</v>
          </cell>
          <cell r="AP97">
            <v>0</v>
          </cell>
          <cell r="AR97">
            <v>0</v>
          </cell>
          <cell r="AT97">
            <v>0</v>
          </cell>
          <cell r="AV97">
            <v>0</v>
          </cell>
          <cell r="AX97">
            <v>0</v>
          </cell>
          <cell r="AZ97">
            <v>0</v>
          </cell>
          <cell r="BB97">
            <v>486.1</v>
          </cell>
          <cell r="BD97">
            <v>160.9</v>
          </cell>
          <cell r="BF97">
            <v>647</v>
          </cell>
          <cell r="BH97">
            <v>11.866105769230769</v>
          </cell>
          <cell r="BN97">
            <v>0</v>
          </cell>
          <cell r="BR97">
            <v>486.1</v>
          </cell>
          <cell r="BT97">
            <v>160.9</v>
          </cell>
          <cell r="BV97">
            <v>647</v>
          </cell>
          <cell r="BX97">
            <v>11.866105769230769</v>
          </cell>
          <cell r="CD97">
            <v>0</v>
          </cell>
          <cell r="CG97" t="str">
            <v>PAR</v>
          </cell>
          <cell r="CH97">
            <v>19.271425771578574</v>
          </cell>
          <cell r="CJ97">
            <v>39.247814274602433</v>
          </cell>
          <cell r="CL97">
            <v>58.519240046181011</v>
          </cell>
          <cell r="CN97">
            <v>0.16490690175280032</v>
          </cell>
          <cell r="CO97" t="str">
            <v>PAR</v>
          </cell>
          <cell r="CP97">
            <v>505.37142577157857</v>
          </cell>
          <cell r="CR97">
            <v>200.14781427460244</v>
          </cell>
          <cell r="CT97">
            <v>705.51924004618104</v>
          </cell>
          <cell r="CV97">
            <v>12.03101267098357</v>
          </cell>
        </row>
        <row r="98">
          <cell r="B98" t="str">
            <v>DPO</v>
          </cell>
          <cell r="D98" t="str">
            <v>DOCTOR PRIVATE OFFICE RENT</v>
          </cell>
          <cell r="F98" t="str">
            <v>E3</v>
          </cell>
          <cell r="H98">
            <v>0</v>
          </cell>
          <cell r="J98">
            <v>0</v>
          </cell>
          <cell r="L98">
            <v>0</v>
          </cell>
          <cell r="N98">
            <v>0</v>
          </cell>
          <cell r="O98" t="str">
            <v>DPO</v>
          </cell>
          <cell r="P98">
            <v>0</v>
          </cell>
          <cell r="R98">
            <v>0</v>
          </cell>
          <cell r="T98">
            <v>0</v>
          </cell>
          <cell r="AD98">
            <v>0</v>
          </cell>
          <cell r="AF98">
            <v>0</v>
          </cell>
          <cell r="AH98">
            <v>0</v>
          </cell>
          <cell r="AJ98">
            <v>0</v>
          </cell>
          <cell r="AL98">
            <v>0</v>
          </cell>
          <cell r="AN98">
            <v>0</v>
          </cell>
          <cell r="AP98">
            <v>0</v>
          </cell>
          <cell r="AR98">
            <v>0</v>
          </cell>
          <cell r="AT98">
            <v>0</v>
          </cell>
          <cell r="AV98">
            <v>0</v>
          </cell>
          <cell r="AX98">
            <v>0</v>
          </cell>
          <cell r="AZ98">
            <v>0</v>
          </cell>
          <cell r="BB98">
            <v>0</v>
          </cell>
          <cell r="BD98">
            <v>0</v>
          </cell>
          <cell r="BF98">
            <v>0</v>
          </cell>
          <cell r="BH98">
            <v>0</v>
          </cell>
          <cell r="BN98">
            <v>0</v>
          </cell>
          <cell r="BR98">
            <v>0</v>
          </cell>
          <cell r="BT98">
            <v>0</v>
          </cell>
          <cell r="BV98">
            <v>0</v>
          </cell>
          <cell r="BX98">
            <v>0</v>
          </cell>
          <cell r="CB98">
            <v>0</v>
          </cell>
          <cell r="CD98">
            <v>0</v>
          </cell>
          <cell r="CG98" t="str">
            <v>DPO</v>
          </cell>
          <cell r="CH98">
            <v>0</v>
          </cell>
          <cell r="CJ98">
            <v>0</v>
          </cell>
          <cell r="CL98">
            <v>0</v>
          </cell>
          <cell r="CN98">
            <v>0</v>
          </cell>
          <cell r="CO98" t="str">
            <v>DPO</v>
          </cell>
          <cell r="CP98">
            <v>0</v>
          </cell>
          <cell r="CR98">
            <v>0</v>
          </cell>
          <cell r="CT98">
            <v>0</v>
          </cell>
          <cell r="CV98">
            <v>0</v>
          </cell>
        </row>
        <row r="99">
          <cell r="B99" t="str">
            <v>OOR</v>
          </cell>
          <cell r="D99" t="str">
            <v>OFFICE &amp; OTHER RENTALS</v>
          </cell>
          <cell r="F99" t="str">
            <v>E4</v>
          </cell>
          <cell r="H99">
            <v>0</v>
          </cell>
          <cell r="J99">
            <v>774411.71</v>
          </cell>
          <cell r="L99">
            <v>774411.71</v>
          </cell>
          <cell r="N99">
            <v>0</v>
          </cell>
          <cell r="O99" t="str">
            <v>OOR</v>
          </cell>
          <cell r="P99">
            <v>0</v>
          </cell>
          <cell r="R99">
            <v>774.4</v>
          </cell>
          <cell r="T99">
            <v>774.4</v>
          </cell>
          <cell r="AD99">
            <v>0</v>
          </cell>
          <cell r="AF99">
            <v>774.4</v>
          </cell>
          <cell r="AH99">
            <v>774.4</v>
          </cell>
          <cell r="AJ99">
            <v>0</v>
          </cell>
          <cell r="AL99">
            <v>0</v>
          </cell>
          <cell r="AN99">
            <v>0</v>
          </cell>
          <cell r="AP99">
            <v>0</v>
          </cell>
          <cell r="AR99">
            <v>0</v>
          </cell>
          <cell r="AT99">
            <v>0</v>
          </cell>
          <cell r="AV99">
            <v>0</v>
          </cell>
          <cell r="AX99">
            <v>0</v>
          </cell>
          <cell r="AZ99">
            <v>0</v>
          </cell>
          <cell r="BB99">
            <v>0</v>
          </cell>
          <cell r="BD99">
            <v>774.4</v>
          </cell>
          <cell r="BF99">
            <v>774.4</v>
          </cell>
          <cell r="BH99">
            <v>0</v>
          </cell>
          <cell r="BN99">
            <v>0</v>
          </cell>
          <cell r="BR99">
            <v>0</v>
          </cell>
          <cell r="BT99">
            <v>774.4</v>
          </cell>
          <cell r="BV99">
            <v>774.4</v>
          </cell>
          <cell r="BX99">
            <v>0</v>
          </cell>
          <cell r="CB99">
            <v>0</v>
          </cell>
          <cell r="CD99">
            <v>0</v>
          </cell>
          <cell r="CG99" t="str">
            <v>OOR</v>
          </cell>
          <cell r="CH99">
            <v>0</v>
          </cell>
          <cell r="CJ99">
            <v>1186.15104</v>
          </cell>
          <cell r="CL99">
            <v>1186.15104</v>
          </cell>
          <cell r="CN99">
            <v>0</v>
          </cell>
          <cell r="CO99" t="str">
            <v>OOR</v>
          </cell>
          <cell r="CP99">
            <v>0</v>
          </cell>
          <cell r="CR99">
            <v>1960.5510399999998</v>
          </cell>
          <cell r="CT99">
            <v>1960.5510399999998</v>
          </cell>
          <cell r="CV99">
            <v>0</v>
          </cell>
        </row>
        <row r="100">
          <cell r="B100" t="str">
            <v>REO</v>
          </cell>
          <cell r="D100" t="str">
            <v>RETAIL OPERATIONS</v>
          </cell>
          <cell r="F100" t="str">
            <v>E5</v>
          </cell>
          <cell r="H100">
            <v>0</v>
          </cell>
          <cell r="J100">
            <v>0</v>
          </cell>
          <cell r="L100">
            <v>0</v>
          </cell>
          <cell r="N100">
            <v>0</v>
          </cell>
          <cell r="O100" t="str">
            <v>REO</v>
          </cell>
          <cell r="P100">
            <v>0</v>
          </cell>
          <cell r="R100">
            <v>0</v>
          </cell>
          <cell r="T100">
            <v>0</v>
          </cell>
          <cell r="AD100">
            <v>0</v>
          </cell>
          <cell r="AF100">
            <v>0</v>
          </cell>
          <cell r="AH100">
            <v>0</v>
          </cell>
          <cell r="AJ100">
            <v>0</v>
          </cell>
          <cell r="AL100">
            <v>0</v>
          </cell>
          <cell r="AN100">
            <v>0</v>
          </cell>
          <cell r="AP100">
            <v>0</v>
          </cell>
          <cell r="AR100">
            <v>0</v>
          </cell>
          <cell r="AT100">
            <v>0</v>
          </cell>
          <cell r="AV100">
            <v>0</v>
          </cell>
          <cell r="AX100">
            <v>0</v>
          </cell>
          <cell r="AZ100">
            <v>0</v>
          </cell>
          <cell r="BB100">
            <v>0</v>
          </cell>
          <cell r="BD100">
            <v>0</v>
          </cell>
          <cell r="BF100">
            <v>0</v>
          </cell>
          <cell r="BH100">
            <v>0</v>
          </cell>
          <cell r="BN100">
            <v>0</v>
          </cell>
          <cell r="BR100">
            <v>0</v>
          </cell>
          <cell r="BT100">
            <v>0</v>
          </cell>
          <cell r="BV100">
            <v>0</v>
          </cell>
          <cell r="BX100">
            <v>0</v>
          </cell>
          <cell r="CB100">
            <v>4.122E-2</v>
          </cell>
          <cell r="CD100">
            <v>4.122E-2</v>
          </cell>
          <cell r="CG100" t="str">
            <v>REO</v>
          </cell>
          <cell r="CH100">
            <v>8.5637679637801902</v>
          </cell>
          <cell r="CJ100">
            <v>77.312426376411381</v>
          </cell>
          <cell r="CL100">
            <v>85.876194340191574</v>
          </cell>
          <cell r="CN100">
            <v>0.12234994295478692</v>
          </cell>
          <cell r="CO100" t="str">
            <v>REO</v>
          </cell>
          <cell r="CP100">
            <v>8.6049879637801894</v>
          </cell>
          <cell r="CR100">
            <v>77.312426376411381</v>
          </cell>
          <cell r="CT100">
            <v>85.91741434019157</v>
          </cell>
          <cell r="CV100">
            <v>0.12234994295478692</v>
          </cell>
        </row>
        <row r="101">
          <cell r="B101" t="str">
            <v>PTE</v>
          </cell>
          <cell r="D101" t="str">
            <v>PATIENT TELEPHONE</v>
          </cell>
          <cell r="F101" t="str">
            <v>E6</v>
          </cell>
          <cell r="H101">
            <v>68259.038287212446</v>
          </cell>
          <cell r="J101">
            <v>-270.57381615598882</v>
          </cell>
          <cell r="L101">
            <v>67988.464471056461</v>
          </cell>
          <cell r="N101">
            <v>1.4653774730376399</v>
          </cell>
          <cell r="O101" t="str">
            <v>PTE</v>
          </cell>
          <cell r="P101">
            <v>68.3</v>
          </cell>
          <cell r="R101">
            <v>-0.3</v>
          </cell>
          <cell r="T101">
            <v>68</v>
          </cell>
          <cell r="AD101">
            <v>68.3</v>
          </cell>
          <cell r="AF101">
            <v>-0.3</v>
          </cell>
          <cell r="AH101">
            <v>68</v>
          </cell>
          <cell r="AJ101">
            <v>1.4653774730376399</v>
          </cell>
          <cell r="AL101">
            <v>0</v>
          </cell>
          <cell r="AN101">
            <v>0</v>
          </cell>
          <cell r="AP101">
            <v>0</v>
          </cell>
          <cell r="AR101">
            <v>0</v>
          </cell>
          <cell r="AT101">
            <v>0</v>
          </cell>
          <cell r="AV101">
            <v>0</v>
          </cell>
          <cell r="AX101">
            <v>0</v>
          </cell>
          <cell r="AZ101">
            <v>0</v>
          </cell>
          <cell r="BB101">
            <v>68.3</v>
          </cell>
          <cell r="BD101">
            <v>-0.3</v>
          </cell>
          <cell r="BF101">
            <v>68</v>
          </cell>
          <cell r="BH101">
            <v>1.4653774730376399</v>
          </cell>
          <cell r="BN101">
            <v>0</v>
          </cell>
          <cell r="BR101">
            <v>68.3</v>
          </cell>
          <cell r="BT101">
            <v>-0.3</v>
          </cell>
          <cell r="BV101">
            <v>68</v>
          </cell>
          <cell r="BX101">
            <v>1.4653774730376399</v>
          </cell>
          <cell r="CB101">
            <v>0.50116000000000005</v>
          </cell>
          <cell r="CD101">
            <v>0.50116000000000005</v>
          </cell>
          <cell r="CG101" t="str">
            <v>PTE</v>
          </cell>
          <cell r="CH101">
            <v>2.2315560482339452</v>
          </cell>
          <cell r="CJ101">
            <v>4.1927944603492264</v>
          </cell>
          <cell r="CL101">
            <v>6.4243505085831716</v>
          </cell>
          <cell r="CN101">
            <v>2.198945612038309E-2</v>
          </cell>
          <cell r="CO101" t="str">
            <v>PTE</v>
          </cell>
          <cell r="CP101">
            <v>71.032716048233937</v>
          </cell>
          <cell r="CR101">
            <v>3.8927944603492266</v>
          </cell>
          <cell r="CT101">
            <v>74.925510508583159</v>
          </cell>
          <cell r="CV101">
            <v>1.4873669291580229</v>
          </cell>
        </row>
        <row r="102">
          <cell r="B102" t="str">
            <v>CAF</v>
          </cell>
          <cell r="D102" t="str">
            <v>CAFETERIA</v>
          </cell>
          <cell r="F102" t="str">
            <v>E7</v>
          </cell>
          <cell r="H102">
            <v>0</v>
          </cell>
          <cell r="J102">
            <v>0</v>
          </cell>
          <cell r="L102">
            <v>0</v>
          </cell>
          <cell r="N102">
            <v>0</v>
          </cell>
          <cell r="O102" t="str">
            <v>CAF</v>
          </cell>
          <cell r="P102">
            <v>0</v>
          </cell>
          <cell r="R102">
            <v>0</v>
          </cell>
          <cell r="T102">
            <v>0</v>
          </cell>
          <cell r="AD102">
            <v>0</v>
          </cell>
          <cell r="AF102">
            <v>0</v>
          </cell>
          <cell r="AH102">
            <v>0</v>
          </cell>
          <cell r="AJ102">
            <v>0</v>
          </cell>
          <cell r="AL102">
            <v>0</v>
          </cell>
          <cell r="AN102">
            <v>0</v>
          </cell>
          <cell r="AP102">
            <v>0</v>
          </cell>
          <cell r="AR102">
            <v>0</v>
          </cell>
          <cell r="AT102">
            <v>0</v>
          </cell>
          <cell r="AV102">
            <v>0</v>
          </cell>
          <cell r="AX102">
            <v>0</v>
          </cell>
          <cell r="AZ102">
            <v>0</v>
          </cell>
          <cell r="BB102">
            <v>0</v>
          </cell>
          <cell r="BD102">
            <v>0</v>
          </cell>
          <cell r="BF102">
            <v>0</v>
          </cell>
          <cell r="BH102">
            <v>0</v>
          </cell>
          <cell r="BN102">
            <v>0</v>
          </cell>
          <cell r="BR102">
            <v>0</v>
          </cell>
          <cell r="BT102">
            <v>0</v>
          </cell>
          <cell r="BV102">
            <v>0</v>
          </cell>
          <cell r="BX102">
            <v>0</v>
          </cell>
          <cell r="CD102">
            <v>0</v>
          </cell>
          <cell r="CG102" t="str">
            <v>CAF</v>
          </cell>
          <cell r="CH102">
            <v>28.83793870258588</v>
          </cell>
          <cell r="CJ102">
            <v>260.3446312675411</v>
          </cell>
          <cell r="CL102">
            <v>289.18256997012696</v>
          </cell>
          <cell r="CN102">
            <v>0.41200557629746487</v>
          </cell>
          <cell r="CO102" t="str">
            <v>CAF</v>
          </cell>
          <cell r="CP102">
            <v>28.83793870258588</v>
          </cell>
          <cell r="CR102">
            <v>260.3446312675411</v>
          </cell>
          <cell r="CT102">
            <v>289.18256997012696</v>
          </cell>
          <cell r="CV102">
            <v>0.41200557629746487</v>
          </cell>
        </row>
        <row r="103">
          <cell r="B103" t="str">
            <v>DEB</v>
          </cell>
          <cell r="D103" t="str">
            <v>DAY CARE, REC AREAS, ECT.</v>
          </cell>
          <cell r="F103" t="str">
            <v>E8</v>
          </cell>
          <cell r="H103">
            <v>0</v>
          </cell>
          <cell r="J103">
            <v>-21914.23</v>
          </cell>
          <cell r="L103">
            <v>-21914.23</v>
          </cell>
          <cell r="N103">
            <v>0</v>
          </cell>
          <cell r="O103" t="str">
            <v>DEB</v>
          </cell>
          <cell r="P103">
            <v>0</v>
          </cell>
          <cell r="R103">
            <v>-21.9</v>
          </cell>
          <cell r="T103">
            <v>-21.9</v>
          </cell>
          <cell r="AD103">
            <v>0</v>
          </cell>
          <cell r="AF103">
            <v>-21.9</v>
          </cell>
          <cell r="AH103">
            <v>-21.9</v>
          </cell>
          <cell r="AJ103">
            <v>0</v>
          </cell>
          <cell r="AL103">
            <v>0</v>
          </cell>
          <cell r="AN103">
            <v>0</v>
          </cell>
          <cell r="AP103">
            <v>0</v>
          </cell>
          <cell r="AR103">
            <v>0</v>
          </cell>
          <cell r="AT103">
            <v>0</v>
          </cell>
          <cell r="AV103">
            <v>0</v>
          </cell>
          <cell r="AX103">
            <v>0</v>
          </cell>
          <cell r="AZ103">
            <v>0</v>
          </cell>
          <cell r="BB103">
            <v>0</v>
          </cell>
          <cell r="BD103">
            <v>-21.9</v>
          </cell>
          <cell r="BF103">
            <v>-21.9</v>
          </cell>
          <cell r="BH103">
            <v>0</v>
          </cell>
          <cell r="BN103">
            <v>0</v>
          </cell>
          <cell r="BR103">
            <v>0</v>
          </cell>
          <cell r="BT103">
            <v>-21.9</v>
          </cell>
          <cell r="BV103">
            <v>-21.9</v>
          </cell>
          <cell r="BX103">
            <v>0</v>
          </cell>
          <cell r="CD103">
            <v>0</v>
          </cell>
          <cell r="CG103" t="str">
            <v>DEB</v>
          </cell>
          <cell r="CH103">
            <v>18.874637682139213</v>
          </cell>
          <cell r="CJ103">
            <v>176.74932599240253</v>
          </cell>
          <cell r="CL103">
            <v>195.62396367454176</v>
          </cell>
          <cell r="CN103">
            <v>0.27247377462895339</v>
          </cell>
          <cell r="CO103" t="str">
            <v>DEB</v>
          </cell>
          <cell r="CP103">
            <v>18.874637682139213</v>
          </cell>
          <cell r="CR103">
            <v>154.84932599240253</v>
          </cell>
          <cell r="CT103">
            <v>173.72396367454175</v>
          </cell>
          <cell r="CV103">
            <v>0.27247377462895339</v>
          </cell>
        </row>
        <row r="104">
          <cell r="B104" t="str">
            <v>HOU</v>
          </cell>
          <cell r="D104" t="str">
            <v>HOUSING</v>
          </cell>
          <cell r="F104" t="str">
            <v>E9</v>
          </cell>
          <cell r="H104">
            <v>0</v>
          </cell>
          <cell r="J104">
            <v>0</v>
          </cell>
          <cell r="L104">
            <v>0</v>
          </cell>
          <cell r="N104">
            <v>0</v>
          </cell>
          <cell r="O104" t="str">
            <v>HOU</v>
          </cell>
          <cell r="P104">
            <v>0</v>
          </cell>
          <cell r="R104">
            <v>0</v>
          </cell>
          <cell r="T104">
            <v>0</v>
          </cell>
          <cell r="AD104">
            <v>0</v>
          </cell>
          <cell r="AF104">
            <v>0</v>
          </cell>
          <cell r="AH104">
            <v>0</v>
          </cell>
          <cell r="AJ104">
            <v>0</v>
          </cell>
          <cell r="AL104">
            <v>0</v>
          </cell>
          <cell r="AN104">
            <v>0</v>
          </cell>
          <cell r="AP104">
            <v>0</v>
          </cell>
          <cell r="AR104">
            <v>0</v>
          </cell>
          <cell r="AT104">
            <v>0</v>
          </cell>
          <cell r="AV104">
            <v>0</v>
          </cell>
          <cell r="AX104">
            <v>0</v>
          </cell>
          <cell r="AZ104">
            <v>0</v>
          </cell>
          <cell r="BB104">
            <v>0</v>
          </cell>
          <cell r="BD104">
            <v>0</v>
          </cell>
          <cell r="BF104">
            <v>0</v>
          </cell>
          <cell r="BH104">
            <v>0</v>
          </cell>
          <cell r="BN104">
            <v>0</v>
          </cell>
          <cell r="BR104">
            <v>0</v>
          </cell>
          <cell r="BT104">
            <v>0</v>
          </cell>
          <cell r="BV104">
            <v>0</v>
          </cell>
          <cell r="BX104">
            <v>0</v>
          </cell>
          <cell r="CD104">
            <v>0</v>
          </cell>
          <cell r="CG104" t="str">
            <v>HOU</v>
          </cell>
          <cell r="CH104">
            <v>0</v>
          </cell>
          <cell r="CJ104">
            <v>0</v>
          </cell>
          <cell r="CL104">
            <v>0</v>
          </cell>
          <cell r="CN104">
            <v>0</v>
          </cell>
          <cell r="CO104" t="str">
            <v>HOU</v>
          </cell>
          <cell r="CP104">
            <v>0</v>
          </cell>
          <cell r="CR104">
            <v>0</v>
          </cell>
          <cell r="CT104">
            <v>0</v>
          </cell>
          <cell r="CV104">
            <v>0</v>
          </cell>
        </row>
        <row r="105">
          <cell r="B105" t="str">
            <v>REG</v>
          </cell>
          <cell r="D105" t="str">
            <v>RESEARCH</v>
          </cell>
          <cell r="F105" t="str">
            <v>F1</v>
          </cell>
          <cell r="H105">
            <v>565154.40333505149</v>
          </cell>
          <cell r="J105">
            <v>50186.729999999996</v>
          </cell>
          <cell r="L105">
            <v>615341.13333505148</v>
          </cell>
          <cell r="N105">
            <v>4.6439903846153845</v>
          </cell>
          <cell r="O105" t="str">
            <v>REG</v>
          </cell>
          <cell r="P105">
            <v>565.20000000000005</v>
          </cell>
          <cell r="R105">
            <v>50.2</v>
          </cell>
          <cell r="T105">
            <v>615.40000000000009</v>
          </cell>
          <cell r="AD105">
            <v>565.20000000000005</v>
          </cell>
          <cell r="AF105">
            <v>50.2</v>
          </cell>
          <cell r="AH105">
            <v>615.40000000000009</v>
          </cell>
          <cell r="AJ105">
            <v>4.6439903846153845</v>
          </cell>
          <cell r="AL105">
            <v>0</v>
          </cell>
          <cell r="AN105">
            <v>0</v>
          </cell>
          <cell r="AP105">
            <v>0</v>
          </cell>
          <cell r="AR105">
            <v>0</v>
          </cell>
          <cell r="AT105">
            <v>0</v>
          </cell>
          <cell r="AV105">
            <v>0</v>
          </cell>
          <cell r="AX105">
            <v>0</v>
          </cell>
          <cell r="AZ105">
            <v>0</v>
          </cell>
          <cell r="BB105">
            <v>565.20000000000005</v>
          </cell>
          <cell r="BD105">
            <v>50.2</v>
          </cell>
          <cell r="BF105">
            <v>615.40000000000009</v>
          </cell>
          <cell r="BH105">
            <v>4.6439903846153845</v>
          </cell>
          <cell r="BJ105">
            <v>0</v>
          </cell>
          <cell r="BN105">
            <v>0</v>
          </cell>
          <cell r="BP105">
            <v>0</v>
          </cell>
          <cell r="BR105">
            <v>565.20000000000005</v>
          </cell>
          <cell r="BT105">
            <v>50.2</v>
          </cell>
          <cell r="BV105">
            <v>615.40000000000009</v>
          </cell>
          <cell r="BX105">
            <v>4.6439903846153845</v>
          </cell>
          <cell r="CB105">
            <v>1.6431100000000001</v>
          </cell>
          <cell r="CD105">
            <v>1.6431100000000001</v>
          </cell>
          <cell r="CG105" t="str">
            <v>REG</v>
          </cell>
          <cell r="CH105">
            <v>22.935869798338061</v>
          </cell>
          <cell r="CJ105">
            <v>39.228290726818564</v>
          </cell>
          <cell r="CL105">
            <v>62.164160525156625</v>
          </cell>
          <cell r="CN105">
            <v>0.23256895298668312</v>
          </cell>
          <cell r="CO105" t="str">
            <v>REG</v>
          </cell>
          <cell r="CP105">
            <v>589.77897979833813</v>
          </cell>
          <cell r="CR105">
            <v>89.428290726818574</v>
          </cell>
          <cell r="CT105">
            <v>679.20727052515667</v>
          </cell>
          <cell r="CV105">
            <v>4.8765593376020675</v>
          </cell>
        </row>
        <row r="106">
          <cell r="B106" t="str">
            <v>RNS</v>
          </cell>
          <cell r="D106" t="str">
            <v>NURSING EDUCATION</v>
          </cell>
          <cell r="F106" t="str">
            <v>F2</v>
          </cell>
          <cell r="H106">
            <v>0</v>
          </cell>
          <cell r="J106">
            <v>0</v>
          </cell>
          <cell r="L106">
            <v>0</v>
          </cell>
          <cell r="N106">
            <v>0</v>
          </cell>
          <cell r="O106" t="str">
            <v>RNS</v>
          </cell>
          <cell r="P106">
            <v>0</v>
          </cell>
          <cell r="R106">
            <v>0</v>
          </cell>
          <cell r="T106">
            <v>0</v>
          </cell>
          <cell r="AD106">
            <v>0</v>
          </cell>
          <cell r="AF106">
            <v>0</v>
          </cell>
          <cell r="AH106">
            <v>0</v>
          </cell>
          <cell r="AJ106">
            <v>0</v>
          </cell>
          <cell r="AL106">
            <v>0</v>
          </cell>
          <cell r="AN106">
            <v>0</v>
          </cell>
          <cell r="AP106">
            <v>0</v>
          </cell>
          <cell r="AR106">
            <v>0</v>
          </cell>
          <cell r="AT106">
            <v>0</v>
          </cell>
          <cell r="AV106">
            <v>0</v>
          </cell>
          <cell r="AX106">
            <v>0</v>
          </cell>
          <cell r="AZ106">
            <v>0</v>
          </cell>
          <cell r="BB106">
            <v>0</v>
          </cell>
          <cell r="BD106">
            <v>0</v>
          </cell>
          <cell r="BF106">
            <v>0</v>
          </cell>
          <cell r="BH106">
            <v>0</v>
          </cell>
          <cell r="BN106">
            <v>0</v>
          </cell>
          <cell r="BR106">
            <v>0</v>
          </cell>
          <cell r="BT106">
            <v>0</v>
          </cell>
          <cell r="BV106">
            <v>0</v>
          </cell>
          <cell r="BX106">
            <v>0</v>
          </cell>
          <cell r="CB106">
            <v>0</v>
          </cell>
          <cell r="CD106">
            <v>0</v>
          </cell>
          <cell r="CG106" t="str">
            <v>RNS</v>
          </cell>
          <cell r="CH106">
            <v>0</v>
          </cell>
          <cell r="CJ106">
            <v>0</v>
          </cell>
          <cell r="CL106">
            <v>0</v>
          </cell>
          <cell r="CN106">
            <v>0</v>
          </cell>
          <cell r="CO106" t="str">
            <v>RNS</v>
          </cell>
          <cell r="CP106">
            <v>0</v>
          </cell>
          <cell r="CR106">
            <v>0</v>
          </cell>
          <cell r="CT106">
            <v>0</v>
          </cell>
          <cell r="CV106">
            <v>0</v>
          </cell>
        </row>
        <row r="107">
          <cell r="B107" t="str">
            <v>OHE</v>
          </cell>
          <cell r="D107" t="str">
            <v>OTHER HEALTH PROFESSION EDUC.</v>
          </cell>
          <cell r="F107" t="str">
            <v>F3</v>
          </cell>
          <cell r="H107">
            <v>0</v>
          </cell>
          <cell r="J107">
            <v>0</v>
          </cell>
          <cell r="L107">
            <v>0</v>
          </cell>
          <cell r="N107">
            <v>0</v>
          </cell>
          <cell r="O107" t="str">
            <v>OHE</v>
          </cell>
          <cell r="P107">
            <v>0</v>
          </cell>
          <cell r="R107">
            <v>0</v>
          </cell>
          <cell r="T107">
            <v>0</v>
          </cell>
          <cell r="AD107">
            <v>0</v>
          </cell>
          <cell r="AF107">
            <v>0</v>
          </cell>
          <cell r="AH107">
            <v>0</v>
          </cell>
          <cell r="AJ107">
            <v>0</v>
          </cell>
          <cell r="AL107">
            <v>0</v>
          </cell>
          <cell r="AN107">
            <v>0</v>
          </cell>
          <cell r="AP107">
            <v>0</v>
          </cell>
          <cell r="AR107">
            <v>0</v>
          </cell>
          <cell r="AT107">
            <v>0</v>
          </cell>
          <cell r="AV107">
            <v>0</v>
          </cell>
          <cell r="AX107">
            <v>0</v>
          </cell>
          <cell r="AZ107">
            <v>0</v>
          </cell>
          <cell r="BB107">
            <v>0</v>
          </cell>
          <cell r="BD107">
            <v>0</v>
          </cell>
          <cell r="BF107">
            <v>0</v>
          </cell>
          <cell r="BH107">
            <v>0</v>
          </cell>
          <cell r="BN107">
            <v>0</v>
          </cell>
          <cell r="BR107">
            <v>0</v>
          </cell>
          <cell r="BT107">
            <v>0</v>
          </cell>
          <cell r="BV107">
            <v>0</v>
          </cell>
          <cell r="BX107">
            <v>0</v>
          </cell>
          <cell r="CB107">
            <v>0</v>
          </cell>
          <cell r="CD107">
            <v>0</v>
          </cell>
          <cell r="CG107" t="str">
            <v>OHE</v>
          </cell>
          <cell r="CH107">
            <v>0</v>
          </cell>
          <cell r="CJ107">
            <v>0</v>
          </cell>
          <cell r="CL107">
            <v>0</v>
          </cell>
          <cell r="CN107">
            <v>0</v>
          </cell>
          <cell r="CO107" t="str">
            <v>OHE</v>
          </cell>
          <cell r="CP107">
            <v>0</v>
          </cell>
          <cell r="CR107">
            <v>0</v>
          </cell>
          <cell r="CT107">
            <v>0</v>
          </cell>
          <cell r="CV107">
            <v>0</v>
          </cell>
        </row>
        <row r="108">
          <cell r="B108" t="str">
            <v>CHE</v>
          </cell>
          <cell r="D108" t="str">
            <v>COMMUNITY HEALTH EDUCATION</v>
          </cell>
          <cell r="F108" t="str">
            <v>F4</v>
          </cell>
          <cell r="H108">
            <v>941364.93419682421</v>
          </cell>
          <cell r="J108">
            <v>463924.52999999997</v>
          </cell>
          <cell r="L108">
            <v>1405289.4641968242</v>
          </cell>
          <cell r="N108">
            <v>10.088120192307693</v>
          </cell>
          <cell r="O108" t="str">
            <v>CHE</v>
          </cell>
          <cell r="P108">
            <v>941.4</v>
          </cell>
          <cell r="R108">
            <v>463.9</v>
          </cell>
          <cell r="T108">
            <v>1405.3</v>
          </cell>
          <cell r="AD108">
            <v>941.4</v>
          </cell>
          <cell r="AF108">
            <v>463.9</v>
          </cell>
          <cell r="AH108">
            <v>1405.3</v>
          </cell>
          <cell r="AJ108">
            <v>10.088120192307693</v>
          </cell>
          <cell r="AL108">
            <v>0</v>
          </cell>
          <cell r="AN108">
            <v>0</v>
          </cell>
          <cell r="AP108">
            <v>0</v>
          </cell>
          <cell r="AR108">
            <v>0</v>
          </cell>
          <cell r="AT108">
            <v>0</v>
          </cell>
          <cell r="AV108">
            <v>0</v>
          </cell>
          <cell r="AX108">
            <v>0</v>
          </cell>
          <cell r="AZ108">
            <v>0</v>
          </cell>
          <cell r="BB108">
            <v>941.4</v>
          </cell>
          <cell r="BD108">
            <v>463.9</v>
          </cell>
          <cell r="BF108">
            <v>1405.3</v>
          </cell>
          <cell r="BH108">
            <v>10.088120192307693</v>
          </cell>
          <cell r="BN108">
            <v>0</v>
          </cell>
          <cell r="BR108">
            <v>941.4</v>
          </cell>
          <cell r="BT108">
            <v>463.9</v>
          </cell>
          <cell r="BV108">
            <v>1405.3</v>
          </cell>
          <cell r="BX108">
            <v>10.088120192307693</v>
          </cell>
          <cell r="CB108">
            <v>3.6087400000000001</v>
          </cell>
          <cell r="CD108">
            <v>3.6087400000000001</v>
          </cell>
          <cell r="CG108" t="str">
            <v>CHE</v>
          </cell>
          <cell r="CH108">
            <v>57.345523873291206</v>
          </cell>
          <cell r="CJ108">
            <v>96.514096895960208</v>
          </cell>
          <cell r="CL108">
            <v>153.85962076925142</v>
          </cell>
          <cell r="CN108">
            <v>0.62217593702762719</v>
          </cell>
          <cell r="CO108" t="str">
            <v>CHE</v>
          </cell>
          <cell r="CP108">
            <v>1002.3542638732912</v>
          </cell>
          <cell r="CR108">
            <v>560.41409689596014</v>
          </cell>
          <cell r="CT108">
            <v>1562.7683607692513</v>
          </cell>
          <cell r="CV108">
            <v>10.710296129335321</v>
          </cell>
        </row>
        <row r="109">
          <cell r="B109" t="str">
            <v>FB1</v>
          </cell>
          <cell r="D109" t="str">
            <v>FRINGE BENEFITS</v>
          </cell>
          <cell r="F109" t="str">
            <v>FB1</v>
          </cell>
          <cell r="H109" t="str">
            <v>XXXXXXXXX</v>
          </cell>
          <cell r="J109" t="str">
            <v>XXXXXXXXX</v>
          </cell>
          <cell r="L109">
            <v>0</v>
          </cell>
          <cell r="N109" t="str">
            <v>XXXXXXXXX</v>
          </cell>
          <cell r="O109" t="str">
            <v>FB1</v>
          </cell>
          <cell r="P109">
            <v>0</v>
          </cell>
          <cell r="R109">
            <v>0</v>
          </cell>
          <cell r="T109">
            <v>0</v>
          </cell>
          <cell r="AD109">
            <v>0</v>
          </cell>
          <cell r="AF109">
            <v>0</v>
          </cell>
          <cell r="AH109">
            <v>0</v>
          </cell>
          <cell r="AJ109">
            <v>0</v>
          </cell>
          <cell r="AT109">
            <v>0</v>
          </cell>
          <cell r="AV109">
            <v>0</v>
          </cell>
          <cell r="AX109">
            <v>0</v>
          </cell>
          <cell r="AZ109">
            <v>0</v>
          </cell>
          <cell r="BB109">
            <v>0</v>
          </cell>
          <cell r="BD109">
            <v>0</v>
          </cell>
          <cell r="BF109">
            <v>0</v>
          </cell>
          <cell r="BH109">
            <v>0</v>
          </cell>
          <cell r="BN109">
            <v>0</v>
          </cell>
          <cell r="BR109">
            <v>0</v>
          </cell>
          <cell r="BT109">
            <v>0</v>
          </cell>
          <cell r="BV109">
            <v>0</v>
          </cell>
          <cell r="BX109">
            <v>0</v>
          </cell>
          <cell r="CD109">
            <v>0</v>
          </cell>
          <cell r="CG109" t="str">
            <v>FB1</v>
          </cell>
          <cell r="CL109">
            <v>0</v>
          </cell>
          <cell r="CO109" t="str">
            <v>FB1</v>
          </cell>
          <cell r="CP109">
            <v>0</v>
          </cell>
          <cell r="CR109">
            <v>0</v>
          </cell>
          <cell r="CT109">
            <v>0</v>
          </cell>
          <cell r="CV109">
            <v>0</v>
          </cell>
        </row>
        <row r="110">
          <cell r="B110" t="str">
            <v>MSV</v>
          </cell>
          <cell r="D110" t="str">
            <v>MEDICAL SERVICES</v>
          </cell>
          <cell r="F110" t="str">
            <v>MS1</v>
          </cell>
          <cell r="H110" t="str">
            <v>XXXXXXXXX</v>
          </cell>
          <cell r="J110" t="str">
            <v>XXXXXXXXX</v>
          </cell>
          <cell r="L110">
            <v>0</v>
          </cell>
          <cell r="N110" t="str">
            <v>XXXXXXXXX</v>
          </cell>
          <cell r="O110" t="str">
            <v>MSV</v>
          </cell>
          <cell r="P110">
            <v>0</v>
          </cell>
          <cell r="R110">
            <v>0</v>
          </cell>
          <cell r="T110">
            <v>0</v>
          </cell>
          <cell r="AD110">
            <v>0</v>
          </cell>
          <cell r="AF110">
            <v>0</v>
          </cell>
          <cell r="AH110">
            <v>0</v>
          </cell>
          <cell r="AJ110">
            <v>0</v>
          </cell>
          <cell r="AT110">
            <v>0</v>
          </cell>
          <cell r="AV110">
            <v>0</v>
          </cell>
          <cell r="AX110">
            <v>0</v>
          </cell>
          <cell r="AZ110">
            <v>0</v>
          </cell>
          <cell r="BB110">
            <v>0</v>
          </cell>
          <cell r="BD110">
            <v>0</v>
          </cell>
          <cell r="BF110">
            <v>0</v>
          </cell>
          <cell r="BH110">
            <v>0</v>
          </cell>
          <cell r="BN110">
            <v>0</v>
          </cell>
          <cell r="BR110">
            <v>0</v>
          </cell>
          <cell r="BT110">
            <v>0</v>
          </cell>
          <cell r="BV110">
            <v>0</v>
          </cell>
          <cell r="BX110">
            <v>0</v>
          </cell>
          <cell r="CD110">
            <v>0</v>
          </cell>
          <cell r="CG110" t="str">
            <v>MSV</v>
          </cell>
          <cell r="CL110">
            <v>0</v>
          </cell>
          <cell r="CO110" t="str">
            <v>MSV</v>
          </cell>
          <cell r="CP110">
            <v>0</v>
          </cell>
          <cell r="CR110">
            <v>0</v>
          </cell>
          <cell r="CT110">
            <v>0</v>
          </cell>
          <cell r="CV110">
            <v>0</v>
          </cell>
        </row>
        <row r="111">
          <cell r="B111" t="str">
            <v>P1</v>
          </cell>
          <cell r="D111" t="str">
            <v>HOSPITAL BASED PHYSICIANS</v>
          </cell>
          <cell r="F111" t="str">
            <v>P01</v>
          </cell>
          <cell r="H111">
            <v>5359432</v>
          </cell>
          <cell r="J111" t="str">
            <v>XXXXXXXXX</v>
          </cell>
          <cell r="L111">
            <v>5359432</v>
          </cell>
          <cell r="N111">
            <v>22.271359199323697</v>
          </cell>
          <cell r="O111" t="str">
            <v>P1</v>
          </cell>
          <cell r="P111">
            <v>5359.4</v>
          </cell>
          <cell r="R111">
            <v>0</v>
          </cell>
          <cell r="T111">
            <v>5359.4</v>
          </cell>
          <cell r="AD111">
            <v>5359.4</v>
          </cell>
          <cell r="AF111">
            <v>0</v>
          </cell>
          <cell r="AH111">
            <v>5359.4</v>
          </cell>
          <cell r="AJ111">
            <v>22.271359199323697</v>
          </cell>
          <cell r="AT111">
            <v>0</v>
          </cell>
          <cell r="AV111">
            <v>0</v>
          </cell>
          <cell r="AX111">
            <v>0</v>
          </cell>
          <cell r="AZ111">
            <v>0</v>
          </cell>
          <cell r="BB111">
            <v>5359.4</v>
          </cell>
          <cell r="BD111">
            <v>0</v>
          </cell>
          <cell r="BF111">
            <v>5359.4</v>
          </cell>
          <cell r="BH111">
            <v>22.271359199323697</v>
          </cell>
          <cell r="BJ111">
            <v>-5359.4315237484625</v>
          </cell>
          <cell r="BN111">
            <v>-5359.4315237484625</v>
          </cell>
          <cell r="BP111">
            <v>-22.271359199323697</v>
          </cell>
          <cell r="BR111">
            <v>-3.1523748462859658E-2</v>
          </cell>
          <cell r="BT111">
            <v>0</v>
          </cell>
          <cell r="BV111">
            <v>-3.1523748462859658E-2</v>
          </cell>
          <cell r="BX111">
            <v>0</v>
          </cell>
          <cell r="CD111">
            <v>0</v>
          </cell>
          <cell r="CG111" t="str">
            <v>P1</v>
          </cell>
          <cell r="CL111">
            <v>0</v>
          </cell>
          <cell r="CO111" t="str">
            <v>P1</v>
          </cell>
          <cell r="CP111">
            <v>-3.1523748462859658E-2</v>
          </cell>
          <cell r="CR111">
            <v>0</v>
          </cell>
          <cell r="CT111">
            <v>-3.1523748462859658E-2</v>
          </cell>
          <cell r="CV111">
            <v>0</v>
          </cell>
        </row>
        <row r="112">
          <cell r="B112" t="str">
            <v>P2</v>
          </cell>
          <cell r="D112" t="str">
            <v>PHYSICIAN PART B SERVICES</v>
          </cell>
          <cell r="F112" t="str">
            <v>P02</v>
          </cell>
          <cell r="H112" t="str">
            <v>XXXXXXXXX</v>
          </cell>
          <cell r="J112" t="str">
            <v>XXXXXXXXX</v>
          </cell>
          <cell r="L112">
            <v>0</v>
          </cell>
          <cell r="N112" t="str">
            <v>XXXXXXXXX</v>
          </cell>
          <cell r="O112" t="str">
            <v>P2</v>
          </cell>
          <cell r="P112">
            <v>0</v>
          </cell>
          <cell r="R112">
            <v>0</v>
          </cell>
          <cell r="T112">
            <v>0</v>
          </cell>
          <cell r="X112">
            <v>0</v>
          </cell>
          <cell r="Z112">
            <v>0</v>
          </cell>
          <cell r="AD112">
            <v>0</v>
          </cell>
          <cell r="AF112">
            <v>0</v>
          </cell>
          <cell r="AH112">
            <v>0</v>
          </cell>
          <cell r="AJ112">
            <v>0</v>
          </cell>
          <cell r="AT112">
            <v>0</v>
          </cell>
          <cell r="AV112">
            <v>0</v>
          </cell>
          <cell r="AX112">
            <v>0</v>
          </cell>
          <cell r="AZ112">
            <v>0</v>
          </cell>
          <cell r="BB112">
            <v>0</v>
          </cell>
          <cell r="BD112">
            <v>0</v>
          </cell>
          <cell r="BF112">
            <v>0</v>
          </cell>
          <cell r="BH112">
            <v>0</v>
          </cell>
          <cell r="BJ112">
            <v>0</v>
          </cell>
          <cell r="BN112">
            <v>0</v>
          </cell>
          <cell r="BP112">
            <v>0</v>
          </cell>
          <cell r="BR112">
            <v>0</v>
          </cell>
          <cell r="BT112">
            <v>0</v>
          </cell>
          <cell r="BV112">
            <v>0</v>
          </cell>
          <cell r="BX112">
            <v>0</v>
          </cell>
          <cell r="CB112">
            <v>0</v>
          </cell>
          <cell r="CD112">
            <v>0</v>
          </cell>
          <cell r="CG112" t="str">
            <v>P2</v>
          </cell>
          <cell r="CL112">
            <v>0</v>
          </cell>
          <cell r="CO112" t="str">
            <v>P2</v>
          </cell>
          <cell r="CP112">
            <v>0</v>
          </cell>
          <cell r="CR112">
            <v>0</v>
          </cell>
          <cell r="CT112">
            <v>0</v>
          </cell>
          <cell r="CV112">
            <v>0</v>
          </cell>
        </row>
        <row r="113">
          <cell r="B113" t="str">
            <v>P3</v>
          </cell>
          <cell r="D113" t="str">
            <v>PHYSICIAN SUPPORT SERVICES</v>
          </cell>
          <cell r="F113" t="str">
            <v>P03</v>
          </cell>
          <cell r="H113">
            <v>862591</v>
          </cell>
          <cell r="J113" t="str">
            <v>XXXXXXXXX</v>
          </cell>
          <cell r="L113">
            <v>862591</v>
          </cell>
          <cell r="N113">
            <v>4.7074519230769241</v>
          </cell>
          <cell r="O113" t="str">
            <v>P3</v>
          </cell>
          <cell r="P113">
            <v>862.6</v>
          </cell>
          <cell r="R113">
            <v>0</v>
          </cell>
          <cell r="T113">
            <v>862.6</v>
          </cell>
          <cell r="AD113">
            <v>862.6</v>
          </cell>
          <cell r="AF113">
            <v>0</v>
          </cell>
          <cell r="AH113">
            <v>862.6</v>
          </cell>
          <cell r="AJ113">
            <v>4.7074519230769241</v>
          </cell>
          <cell r="AT113">
            <v>0</v>
          </cell>
          <cell r="AV113">
            <v>0</v>
          </cell>
          <cell r="AX113">
            <v>0</v>
          </cell>
          <cell r="AZ113">
            <v>0</v>
          </cell>
          <cell r="BB113">
            <v>862.6</v>
          </cell>
          <cell r="BD113">
            <v>0</v>
          </cell>
          <cell r="BF113">
            <v>862.6</v>
          </cell>
          <cell r="BH113">
            <v>4.7074519230769241</v>
          </cell>
          <cell r="BN113">
            <v>0</v>
          </cell>
          <cell r="BR113">
            <v>862.6</v>
          </cell>
          <cell r="BT113">
            <v>0</v>
          </cell>
          <cell r="BV113">
            <v>862.6</v>
          </cell>
          <cell r="BX113">
            <v>4.7074519230769241</v>
          </cell>
          <cell r="CB113">
            <v>1.5861299999999998</v>
          </cell>
          <cell r="CD113">
            <v>1.5861299999999998</v>
          </cell>
          <cell r="CG113" t="str">
            <v>P3</v>
          </cell>
          <cell r="CL113">
            <v>0</v>
          </cell>
          <cell r="CO113" t="str">
            <v>P3</v>
          </cell>
          <cell r="CP113">
            <v>864.18613000000005</v>
          </cell>
          <cell r="CR113">
            <v>0</v>
          </cell>
          <cell r="CT113">
            <v>864.18613000000005</v>
          </cell>
          <cell r="CV113">
            <v>4.7074519230769241</v>
          </cell>
        </row>
        <row r="114">
          <cell r="B114" t="str">
            <v>P4</v>
          </cell>
          <cell r="D114" t="str">
            <v>RESIDENT, INTERN SERVICES</v>
          </cell>
          <cell r="F114" t="str">
            <v>P04</v>
          </cell>
          <cell r="H114">
            <v>0</v>
          </cell>
          <cell r="J114">
            <v>0</v>
          </cell>
          <cell r="L114">
            <v>0</v>
          </cell>
          <cell r="N114">
            <v>0</v>
          </cell>
          <cell r="O114" t="str">
            <v>P4</v>
          </cell>
          <cell r="P114">
            <v>0</v>
          </cell>
          <cell r="R114">
            <v>0</v>
          </cell>
          <cell r="T114">
            <v>0</v>
          </cell>
          <cell r="AD114">
            <v>0</v>
          </cell>
          <cell r="AF114">
            <v>0</v>
          </cell>
          <cell r="AH114">
            <v>0</v>
          </cell>
          <cell r="AJ114">
            <v>0</v>
          </cell>
          <cell r="AT114">
            <v>0</v>
          </cell>
          <cell r="AV114">
            <v>0</v>
          </cell>
          <cell r="AX114">
            <v>0</v>
          </cell>
          <cell r="AZ114">
            <v>0</v>
          </cell>
          <cell r="BB114">
            <v>0</v>
          </cell>
          <cell r="BD114">
            <v>0</v>
          </cell>
          <cell r="BF114">
            <v>0</v>
          </cell>
          <cell r="BH114">
            <v>0</v>
          </cell>
          <cell r="BJ114">
            <v>0</v>
          </cell>
          <cell r="BN114">
            <v>0</v>
          </cell>
          <cell r="BP114">
            <v>0</v>
          </cell>
          <cell r="BR114">
            <v>0</v>
          </cell>
          <cell r="BT114">
            <v>0</v>
          </cell>
          <cell r="BV114">
            <v>0</v>
          </cell>
          <cell r="BX114">
            <v>0</v>
          </cell>
          <cell r="CB114">
            <v>0</v>
          </cell>
          <cell r="CD114">
            <v>0</v>
          </cell>
          <cell r="CG114" t="str">
            <v>P4</v>
          </cell>
          <cell r="CL114">
            <v>0</v>
          </cell>
          <cell r="CO114" t="str">
            <v>P4</v>
          </cell>
          <cell r="CP114">
            <v>0</v>
          </cell>
          <cell r="CR114">
            <v>0</v>
          </cell>
          <cell r="CT114">
            <v>0</v>
          </cell>
          <cell r="CV114">
            <v>0</v>
          </cell>
        </row>
        <row r="115">
          <cell r="B115" t="str">
            <v>P5</v>
          </cell>
          <cell r="D115" t="str">
            <v>RESIDENT, INTERN INELIGIBLE</v>
          </cell>
          <cell r="F115" t="str">
            <v>P05</v>
          </cell>
          <cell r="H115">
            <v>0</v>
          </cell>
          <cell r="J115">
            <v>0</v>
          </cell>
          <cell r="L115">
            <v>0</v>
          </cell>
          <cell r="N115">
            <v>0</v>
          </cell>
          <cell r="O115" t="str">
            <v>P5</v>
          </cell>
          <cell r="P115">
            <v>0</v>
          </cell>
          <cell r="R115">
            <v>0</v>
          </cell>
          <cell r="T115">
            <v>0</v>
          </cell>
          <cell r="AD115">
            <v>0</v>
          </cell>
          <cell r="AF115">
            <v>0</v>
          </cell>
          <cell r="AH115">
            <v>0</v>
          </cell>
          <cell r="AJ115">
            <v>0</v>
          </cell>
          <cell r="AT115">
            <v>0</v>
          </cell>
          <cell r="AV115">
            <v>0</v>
          </cell>
          <cell r="AX115">
            <v>0</v>
          </cell>
          <cell r="AZ115">
            <v>0</v>
          </cell>
          <cell r="BB115">
            <v>0</v>
          </cell>
          <cell r="BD115">
            <v>0</v>
          </cell>
          <cell r="BF115">
            <v>0</v>
          </cell>
          <cell r="BH115">
            <v>0</v>
          </cell>
          <cell r="BJ115">
            <v>0</v>
          </cell>
          <cell r="BN115">
            <v>0</v>
          </cell>
          <cell r="BP115">
            <v>0</v>
          </cell>
          <cell r="BR115">
            <v>0</v>
          </cell>
          <cell r="BT115">
            <v>0</v>
          </cell>
          <cell r="BV115">
            <v>0</v>
          </cell>
          <cell r="BX115">
            <v>0</v>
          </cell>
          <cell r="CB115">
            <v>0</v>
          </cell>
          <cell r="CD115">
            <v>0</v>
          </cell>
          <cell r="CG115" t="str">
            <v>P5</v>
          </cell>
          <cell r="CL115">
            <v>0</v>
          </cell>
          <cell r="CO115" t="str">
            <v>P4</v>
          </cell>
          <cell r="CP115">
            <v>0</v>
          </cell>
          <cell r="CR115">
            <v>0</v>
          </cell>
          <cell r="CT115">
            <v>0</v>
          </cell>
          <cell r="CV115">
            <v>0</v>
          </cell>
        </row>
        <row r="116">
          <cell r="B116" t="str">
            <v>MAL</v>
          </cell>
          <cell r="D116" t="str">
            <v>MALPRACTICE</v>
          </cell>
          <cell r="F116" t="str">
            <v>UAMAL</v>
          </cell>
          <cell r="H116">
            <v>0</v>
          </cell>
          <cell r="J116">
            <v>5057377.09</v>
          </cell>
          <cell r="L116">
            <v>5057377.09</v>
          </cell>
          <cell r="N116">
            <v>0</v>
          </cell>
          <cell r="O116" t="str">
            <v>MAL</v>
          </cell>
          <cell r="P116">
            <v>0</v>
          </cell>
          <cell r="R116">
            <v>5057.3999999999996</v>
          </cell>
          <cell r="T116">
            <v>5057.3999999999996</v>
          </cell>
          <cell r="AD116">
            <v>0</v>
          </cell>
          <cell r="AF116">
            <v>5057.3999999999996</v>
          </cell>
          <cell r="AH116">
            <v>5057.3999999999996</v>
          </cell>
          <cell r="AJ116">
            <v>0</v>
          </cell>
          <cell r="AT116">
            <v>0</v>
          </cell>
          <cell r="AV116">
            <v>0</v>
          </cell>
          <cell r="AX116">
            <v>0</v>
          </cell>
          <cell r="AZ116">
            <v>0</v>
          </cell>
          <cell r="BB116">
            <v>0</v>
          </cell>
          <cell r="BD116">
            <v>5057.3999999999996</v>
          </cell>
          <cell r="BF116">
            <v>5057.3999999999996</v>
          </cell>
          <cell r="BH116">
            <v>0</v>
          </cell>
          <cell r="BN116">
            <v>0</v>
          </cell>
          <cell r="BR116">
            <v>0</v>
          </cell>
          <cell r="BT116">
            <v>5057.3999999999996</v>
          </cell>
          <cell r="BV116">
            <v>5057.3999999999996</v>
          </cell>
          <cell r="BX116">
            <v>0</v>
          </cell>
          <cell r="CD116">
            <v>0</v>
          </cell>
          <cell r="CG116" t="str">
            <v>MAL</v>
          </cell>
          <cell r="CH116">
            <v>0</v>
          </cell>
          <cell r="CJ116">
            <v>0</v>
          </cell>
          <cell r="CL116">
            <v>0</v>
          </cell>
          <cell r="CN116">
            <v>0</v>
          </cell>
          <cell r="CO116" t="str">
            <v>MAL</v>
          </cell>
          <cell r="CP116">
            <v>0</v>
          </cell>
          <cell r="CR116">
            <v>5057.3999999999996</v>
          </cell>
          <cell r="CT116">
            <v>5057.3999999999996</v>
          </cell>
          <cell r="CV116">
            <v>0</v>
          </cell>
        </row>
        <row r="117">
          <cell r="B117" t="str">
            <v>OIN</v>
          </cell>
          <cell r="D117" t="str">
            <v>OTHER INSURANCE</v>
          </cell>
          <cell r="F117" t="str">
            <v>UAOIN</v>
          </cell>
          <cell r="H117">
            <v>0</v>
          </cell>
          <cell r="J117">
            <v>-774575.62</v>
          </cell>
          <cell r="L117">
            <v>-774575.62</v>
          </cell>
          <cell r="N117">
            <v>0</v>
          </cell>
          <cell r="O117" t="str">
            <v>OIN</v>
          </cell>
          <cell r="P117">
            <v>0</v>
          </cell>
          <cell r="R117">
            <v>-774.6</v>
          </cell>
          <cell r="T117">
            <v>-774.6</v>
          </cell>
          <cell r="AD117">
            <v>0</v>
          </cell>
          <cell r="AF117">
            <v>-774.6</v>
          </cell>
          <cell r="AH117">
            <v>-774.6</v>
          </cell>
          <cell r="AJ117">
            <v>0</v>
          </cell>
          <cell r="AT117">
            <v>0</v>
          </cell>
          <cell r="AV117">
            <v>0</v>
          </cell>
          <cell r="AX117">
            <v>0</v>
          </cell>
          <cell r="AZ117">
            <v>0</v>
          </cell>
          <cell r="BB117">
            <v>0</v>
          </cell>
          <cell r="BD117">
            <v>-774.6</v>
          </cell>
          <cell r="BF117">
            <v>-774.6</v>
          </cell>
          <cell r="BH117">
            <v>0</v>
          </cell>
          <cell r="BN117">
            <v>0</v>
          </cell>
          <cell r="BR117">
            <v>0</v>
          </cell>
          <cell r="BT117">
            <v>-774.6</v>
          </cell>
          <cell r="BV117">
            <v>-774.6</v>
          </cell>
          <cell r="BX117">
            <v>0</v>
          </cell>
          <cell r="CD117">
            <v>0</v>
          </cell>
          <cell r="CG117" t="str">
            <v>OIN</v>
          </cell>
          <cell r="CH117">
            <v>0</v>
          </cell>
          <cell r="CJ117">
            <v>0</v>
          </cell>
          <cell r="CL117">
            <v>0</v>
          </cell>
          <cell r="CN117">
            <v>0</v>
          </cell>
          <cell r="CO117" t="str">
            <v>OIN</v>
          </cell>
          <cell r="CP117">
            <v>0</v>
          </cell>
          <cell r="CR117">
            <v>-774.6</v>
          </cell>
          <cell r="CT117">
            <v>-774.6</v>
          </cell>
          <cell r="CV117">
            <v>0</v>
          </cell>
        </row>
        <row r="118">
          <cell r="B118" t="str">
            <v>MCR</v>
          </cell>
          <cell r="D118" t="str">
            <v>MEDICAL CARE REVIEW</v>
          </cell>
          <cell r="F118" t="str">
            <v>UAMCR</v>
          </cell>
          <cell r="H118">
            <v>790885.32518091425</v>
          </cell>
          <cell r="J118">
            <v>666427.30764347233</v>
          </cell>
          <cell r="L118">
            <v>1457312.6328243865</v>
          </cell>
          <cell r="N118">
            <v>6.8294471153846148</v>
          </cell>
          <cell r="O118" t="str">
            <v>MCR</v>
          </cell>
          <cell r="P118">
            <v>790.9</v>
          </cell>
          <cell r="R118">
            <v>666.4</v>
          </cell>
          <cell r="T118">
            <v>1457.3</v>
          </cell>
          <cell r="AD118">
            <v>790.9</v>
          </cell>
          <cell r="AF118">
            <v>666.4</v>
          </cell>
          <cell r="AH118">
            <v>1457.3</v>
          </cell>
          <cell r="AJ118">
            <v>6.8294471153846148</v>
          </cell>
          <cell r="AT118">
            <v>0</v>
          </cell>
          <cell r="AV118">
            <v>0</v>
          </cell>
          <cell r="AX118">
            <v>0</v>
          </cell>
          <cell r="AZ118">
            <v>0</v>
          </cell>
          <cell r="BB118">
            <v>790.9</v>
          </cell>
          <cell r="BD118">
            <v>666.4</v>
          </cell>
          <cell r="BF118">
            <v>1457.3</v>
          </cell>
          <cell r="BH118">
            <v>6.8294471153846148</v>
          </cell>
          <cell r="BJ118">
            <v>747.69771409713201</v>
          </cell>
          <cell r="BN118">
            <v>747.69771409713201</v>
          </cell>
          <cell r="BP118">
            <v>0</v>
          </cell>
          <cell r="BR118">
            <v>1538.597714097132</v>
          </cell>
          <cell r="BT118">
            <v>666.4</v>
          </cell>
          <cell r="BV118">
            <v>2204.9977140971318</v>
          </cell>
          <cell r="BX118">
            <v>6.8294471153846148</v>
          </cell>
          <cell r="CD118">
            <v>0</v>
          </cell>
          <cell r="CG118" t="str">
            <v>MCR</v>
          </cell>
          <cell r="CH118">
            <v>0</v>
          </cell>
          <cell r="CJ118">
            <v>0</v>
          </cell>
          <cell r="CL118">
            <v>0</v>
          </cell>
          <cell r="CN118">
            <v>0</v>
          </cell>
          <cell r="CO118" t="str">
            <v>MCR</v>
          </cell>
          <cell r="CP118">
            <v>1538.597714097132</v>
          </cell>
          <cell r="CR118">
            <v>666.4</v>
          </cell>
          <cell r="CT118">
            <v>2204.9977140971318</v>
          </cell>
          <cell r="CV118">
            <v>6.8294471153846148</v>
          </cell>
        </row>
        <row r="119">
          <cell r="B119" t="str">
            <v>DEP</v>
          </cell>
          <cell r="D119" t="str">
            <v>DEPRECIATION</v>
          </cell>
          <cell r="F119" t="str">
            <v>UADEP</v>
          </cell>
          <cell r="H119">
            <v>0</v>
          </cell>
          <cell r="J119">
            <v>16047228.189999999</v>
          </cell>
          <cell r="L119">
            <v>16047228.189999999</v>
          </cell>
          <cell r="N119">
            <v>0</v>
          </cell>
          <cell r="O119" t="str">
            <v>DEP</v>
          </cell>
          <cell r="P119">
            <v>0</v>
          </cell>
          <cell r="R119">
            <v>16047.2</v>
          </cell>
          <cell r="T119">
            <v>16047.2</v>
          </cell>
          <cell r="AD119">
            <v>0</v>
          </cell>
          <cell r="AF119">
            <v>16047.2</v>
          </cell>
          <cell r="AH119">
            <v>16047.2</v>
          </cell>
          <cell r="AJ119">
            <v>0</v>
          </cell>
          <cell r="AT119">
            <v>0</v>
          </cell>
          <cell r="AV119">
            <v>0</v>
          </cell>
          <cell r="AX119">
            <v>0</v>
          </cell>
          <cell r="AZ119">
            <v>0</v>
          </cell>
          <cell r="BB119">
            <v>0</v>
          </cell>
          <cell r="BD119">
            <v>16047.2</v>
          </cell>
          <cell r="BF119">
            <v>16047.2</v>
          </cell>
          <cell r="BH119">
            <v>0</v>
          </cell>
          <cell r="BN119">
            <v>0</v>
          </cell>
          <cell r="BR119">
            <v>0</v>
          </cell>
          <cell r="BT119">
            <v>16047.2</v>
          </cell>
          <cell r="BV119">
            <v>16047.2</v>
          </cell>
          <cell r="BX119">
            <v>0</v>
          </cell>
          <cell r="CD119">
            <v>0</v>
          </cell>
          <cell r="CG119" t="str">
            <v>DEP</v>
          </cell>
          <cell r="CH119">
            <v>0</v>
          </cell>
          <cell r="CJ119">
            <v>-530.98171627943907</v>
          </cell>
          <cell r="CL119">
            <v>-530.98171627943907</v>
          </cell>
          <cell r="CN119">
            <v>0</v>
          </cell>
          <cell r="CO119" t="str">
            <v>DEP</v>
          </cell>
          <cell r="CP119">
            <v>0</v>
          </cell>
          <cell r="CR119">
            <v>15516.218283720562</v>
          </cell>
          <cell r="CT119">
            <v>15516.218283720562</v>
          </cell>
          <cell r="CV119">
            <v>0</v>
          </cell>
        </row>
        <row r="120">
          <cell r="B120" t="str">
            <v>LEA</v>
          </cell>
          <cell r="D120" t="str">
            <v>LEASES &amp; RENTALS</v>
          </cell>
          <cell r="F120" t="str">
            <v>UALEASE</v>
          </cell>
          <cell r="H120">
            <v>0</v>
          </cell>
          <cell r="J120">
            <v>2472824.7399999998</v>
          </cell>
          <cell r="L120">
            <v>2472824.7399999998</v>
          </cell>
          <cell r="N120">
            <v>0</v>
          </cell>
          <cell r="O120" t="str">
            <v>LEA</v>
          </cell>
          <cell r="P120">
            <v>0</v>
          </cell>
          <cell r="R120">
            <v>2472.8000000000002</v>
          </cell>
          <cell r="T120">
            <v>2472.8000000000002</v>
          </cell>
          <cell r="AD120">
            <v>0</v>
          </cell>
          <cell r="AF120">
            <v>2472.8000000000002</v>
          </cell>
          <cell r="AH120">
            <v>2472.8000000000002</v>
          </cell>
          <cell r="AJ120">
            <v>0</v>
          </cell>
          <cell r="AT120">
            <v>0</v>
          </cell>
          <cell r="AV120">
            <v>0</v>
          </cell>
          <cell r="AX120">
            <v>0</v>
          </cell>
          <cell r="AZ120">
            <v>0</v>
          </cell>
          <cell r="BB120">
            <v>0</v>
          </cell>
          <cell r="BD120">
            <v>2472.8000000000002</v>
          </cell>
          <cell r="BF120">
            <v>2472.8000000000002</v>
          </cell>
          <cell r="BH120">
            <v>0</v>
          </cell>
          <cell r="BN120">
            <v>0</v>
          </cell>
          <cell r="BR120">
            <v>0</v>
          </cell>
          <cell r="BT120">
            <v>2472.8000000000002</v>
          </cell>
          <cell r="BV120">
            <v>2472.8000000000002</v>
          </cell>
          <cell r="BX120">
            <v>0</v>
          </cell>
          <cell r="CD120">
            <v>0</v>
          </cell>
          <cell r="CG120" t="str">
            <v>LEA</v>
          </cell>
          <cell r="CH120">
            <v>0</v>
          </cell>
          <cell r="CJ120">
            <v>-950.61315999999999</v>
          </cell>
          <cell r="CL120">
            <v>-950.61315999999999</v>
          </cell>
          <cell r="CN120">
            <v>0</v>
          </cell>
          <cell r="CO120" t="str">
            <v>LEA</v>
          </cell>
          <cell r="CP120">
            <v>0</v>
          </cell>
          <cell r="CR120">
            <v>1522.1868400000003</v>
          </cell>
          <cell r="CT120">
            <v>1522.1868400000003</v>
          </cell>
          <cell r="CV120">
            <v>0</v>
          </cell>
        </row>
        <row r="121">
          <cell r="B121" t="str">
            <v>LIC</v>
          </cell>
          <cell r="D121" t="str">
            <v>LICENSE &amp; TAXES</v>
          </cell>
          <cell r="F121" t="str">
            <v>UALIC</v>
          </cell>
          <cell r="H121">
            <v>0</v>
          </cell>
          <cell r="J121">
            <v>522995.77999999997</v>
          </cell>
          <cell r="L121">
            <v>522995.77999999997</v>
          </cell>
          <cell r="M121" t="str">
            <v>Allocate</v>
          </cell>
          <cell r="N121">
            <v>0</v>
          </cell>
          <cell r="O121" t="str">
            <v>LIC</v>
          </cell>
          <cell r="P121">
            <v>0</v>
          </cell>
          <cell r="R121">
            <v>523</v>
          </cell>
          <cell r="T121">
            <v>523</v>
          </cell>
          <cell r="AD121">
            <v>0</v>
          </cell>
          <cell r="AF121">
            <v>523</v>
          </cell>
          <cell r="AH121">
            <v>523</v>
          </cell>
          <cell r="AJ121">
            <v>0</v>
          </cell>
          <cell r="AT121">
            <v>0</v>
          </cell>
          <cell r="AV121">
            <v>0</v>
          </cell>
          <cell r="AX121">
            <v>0</v>
          </cell>
          <cell r="AZ121">
            <v>0</v>
          </cell>
          <cell r="BB121">
            <v>0</v>
          </cell>
          <cell r="BD121">
            <v>523</v>
          </cell>
          <cell r="BF121">
            <v>523</v>
          </cell>
          <cell r="BH121">
            <v>0</v>
          </cell>
          <cell r="BN121">
            <v>0</v>
          </cell>
          <cell r="BR121">
            <v>0</v>
          </cell>
          <cell r="BT121">
            <v>523</v>
          </cell>
          <cell r="BV121">
            <v>523</v>
          </cell>
          <cell r="BX121">
            <v>0</v>
          </cell>
          <cell r="CD121">
            <v>0</v>
          </cell>
          <cell r="CG121" t="str">
            <v>LIC</v>
          </cell>
          <cell r="CH121">
            <v>0</v>
          </cell>
          <cell r="CJ121">
            <v>0</v>
          </cell>
          <cell r="CL121">
            <v>0</v>
          </cell>
          <cell r="CN121">
            <v>0</v>
          </cell>
          <cell r="CO121" t="str">
            <v>LIC</v>
          </cell>
          <cell r="CP121">
            <v>0</v>
          </cell>
          <cell r="CR121">
            <v>523</v>
          </cell>
          <cell r="CT121">
            <v>523</v>
          </cell>
          <cell r="CV121">
            <v>0</v>
          </cell>
        </row>
        <row r="122">
          <cell r="B122" t="str">
            <v>IST</v>
          </cell>
          <cell r="D122" t="str">
            <v>INTEREST SHORT TERM</v>
          </cell>
          <cell r="F122" t="str">
            <v>UAIST</v>
          </cell>
          <cell r="H122">
            <v>0</v>
          </cell>
          <cell r="J122">
            <v>0</v>
          </cell>
          <cell r="L122">
            <v>0</v>
          </cell>
          <cell r="M122" t="str">
            <v>Loss as</v>
          </cell>
          <cell r="N122">
            <v>0</v>
          </cell>
          <cell r="O122" t="str">
            <v>IST</v>
          </cell>
          <cell r="P122">
            <v>0</v>
          </cell>
          <cell r="R122">
            <v>0</v>
          </cell>
          <cell r="T122">
            <v>0</v>
          </cell>
          <cell r="AD122">
            <v>0</v>
          </cell>
          <cell r="AF122">
            <v>0</v>
          </cell>
          <cell r="AH122">
            <v>0</v>
          </cell>
          <cell r="AJ122">
            <v>0</v>
          </cell>
          <cell r="AT122">
            <v>0</v>
          </cell>
          <cell r="AV122">
            <v>0</v>
          </cell>
          <cell r="AX122">
            <v>0</v>
          </cell>
          <cell r="AZ122">
            <v>0</v>
          </cell>
          <cell r="BB122">
            <v>0</v>
          </cell>
          <cell r="BD122">
            <v>0</v>
          </cell>
          <cell r="BF122">
            <v>0</v>
          </cell>
          <cell r="BH122">
            <v>0</v>
          </cell>
          <cell r="BN122">
            <v>0</v>
          </cell>
          <cell r="BR122">
            <v>0</v>
          </cell>
          <cell r="BT122">
            <v>0</v>
          </cell>
          <cell r="BV122">
            <v>0</v>
          </cell>
          <cell r="BX122">
            <v>0</v>
          </cell>
          <cell r="CD122">
            <v>0</v>
          </cell>
          <cell r="CG122" t="str">
            <v>IST</v>
          </cell>
          <cell r="CH122">
            <v>0</v>
          </cell>
          <cell r="CJ122">
            <v>0</v>
          </cell>
          <cell r="CL122">
            <v>0</v>
          </cell>
          <cell r="CN122">
            <v>0</v>
          </cell>
          <cell r="CO122" t="str">
            <v>IST</v>
          </cell>
          <cell r="CP122">
            <v>0</v>
          </cell>
          <cell r="CR122">
            <v>0</v>
          </cell>
          <cell r="CT122">
            <v>0</v>
          </cell>
          <cell r="CV122">
            <v>0</v>
          </cell>
        </row>
        <row r="123">
          <cell r="B123" t="str">
            <v>ILT</v>
          </cell>
          <cell r="D123" t="str">
            <v>INTEREST LONG TERM</v>
          </cell>
          <cell r="F123" t="str">
            <v>UAILT</v>
          </cell>
          <cell r="H123">
            <v>0</v>
          </cell>
          <cell r="J123">
            <v>6846966.79</v>
          </cell>
          <cell r="L123">
            <v>6846966.79</v>
          </cell>
          <cell r="M123" t="str">
            <v>Fringe?</v>
          </cell>
          <cell r="N123">
            <v>0</v>
          </cell>
          <cell r="O123" t="str">
            <v>ILT</v>
          </cell>
          <cell r="P123">
            <v>0</v>
          </cell>
          <cell r="R123">
            <v>6847</v>
          </cell>
          <cell r="T123">
            <v>6847</v>
          </cell>
          <cell r="AD123">
            <v>0</v>
          </cell>
          <cell r="AF123">
            <v>6847</v>
          </cell>
          <cell r="AH123">
            <v>6847</v>
          </cell>
          <cell r="AJ123">
            <v>0</v>
          </cell>
          <cell r="AT123">
            <v>0</v>
          </cell>
          <cell r="AV123">
            <v>0</v>
          </cell>
          <cell r="AX123">
            <v>0</v>
          </cell>
          <cell r="AZ123">
            <v>0</v>
          </cell>
          <cell r="BB123">
            <v>0</v>
          </cell>
          <cell r="BD123">
            <v>6847</v>
          </cell>
          <cell r="BF123">
            <v>6847</v>
          </cell>
          <cell r="BH123">
            <v>0</v>
          </cell>
          <cell r="BN123">
            <v>0</v>
          </cell>
          <cell r="BR123">
            <v>0</v>
          </cell>
          <cell r="BT123">
            <v>6847</v>
          </cell>
          <cell r="BV123">
            <v>6847</v>
          </cell>
          <cell r="BX123">
            <v>0</v>
          </cell>
          <cell r="CD123">
            <v>0</v>
          </cell>
          <cell r="CG123" t="str">
            <v>ILT</v>
          </cell>
          <cell r="CH123">
            <v>0</v>
          </cell>
          <cell r="CJ123">
            <v>-451.33508</v>
          </cell>
          <cell r="CL123">
            <v>-451.33508</v>
          </cell>
          <cell r="CN123">
            <v>0</v>
          </cell>
          <cell r="CO123" t="str">
            <v>ILT</v>
          </cell>
          <cell r="CP123">
            <v>0</v>
          </cell>
          <cell r="CR123">
            <v>6395.6649200000002</v>
          </cell>
          <cell r="CT123">
            <v>6395.6649200000002</v>
          </cell>
          <cell r="CV123">
            <v>0</v>
          </cell>
        </row>
        <row r="124">
          <cell r="B124" t="str">
            <v>FSC1</v>
          </cell>
          <cell r="D124" t="str">
            <v>FREE STANDING CLINIC SERVICES</v>
          </cell>
          <cell r="F124" t="str">
            <v>UR1</v>
          </cell>
          <cell r="H124">
            <v>0</v>
          </cell>
          <cell r="J124">
            <v>0</v>
          </cell>
          <cell r="L124">
            <v>0</v>
          </cell>
          <cell r="M124">
            <v>1</v>
          </cell>
          <cell r="N124">
            <v>0</v>
          </cell>
          <cell r="O124" t="str">
            <v>FSC1</v>
          </cell>
          <cell r="P124">
            <v>0</v>
          </cell>
          <cell r="R124">
            <v>0</v>
          </cell>
          <cell r="T124">
            <v>0</v>
          </cell>
          <cell r="AD124">
            <v>0</v>
          </cell>
          <cell r="AF124">
            <v>0</v>
          </cell>
          <cell r="AH124">
            <v>0</v>
          </cell>
          <cell r="AJ124">
            <v>0</v>
          </cell>
          <cell r="AL124">
            <v>0</v>
          </cell>
          <cell r="AN124">
            <v>0</v>
          </cell>
          <cell r="AP124">
            <v>0</v>
          </cell>
          <cell r="AR124">
            <v>0</v>
          </cell>
          <cell r="AT124">
            <v>0</v>
          </cell>
          <cell r="AV124">
            <v>0</v>
          </cell>
          <cell r="AX124">
            <v>0</v>
          </cell>
          <cell r="AZ124">
            <v>0</v>
          </cell>
          <cell r="BB124">
            <v>0</v>
          </cell>
          <cell r="BD124">
            <v>0</v>
          </cell>
          <cell r="BF124">
            <v>0</v>
          </cell>
          <cell r="BH124">
            <v>0</v>
          </cell>
          <cell r="BN124">
            <v>0</v>
          </cell>
          <cell r="BR124">
            <v>0</v>
          </cell>
          <cell r="BT124">
            <v>0</v>
          </cell>
          <cell r="BV124">
            <v>0</v>
          </cell>
          <cell r="BX124">
            <v>0</v>
          </cell>
          <cell r="CB124">
            <v>0</v>
          </cell>
          <cell r="CD124">
            <v>0</v>
          </cell>
          <cell r="CG124" t="str">
            <v>FSC1</v>
          </cell>
          <cell r="CH124">
            <v>0</v>
          </cell>
          <cell r="CJ124">
            <v>0</v>
          </cell>
          <cell r="CL124">
            <v>0</v>
          </cell>
          <cell r="CN124">
            <v>0</v>
          </cell>
          <cell r="CO124" t="str">
            <v>FSC</v>
          </cell>
          <cell r="CP124">
            <v>0</v>
          </cell>
          <cell r="CR124">
            <v>0</v>
          </cell>
          <cell r="CT124">
            <v>0</v>
          </cell>
          <cell r="CV124">
            <v>0</v>
          </cell>
        </row>
        <row r="125">
          <cell r="B125" t="str">
            <v>HHC</v>
          </cell>
          <cell r="D125" t="str">
            <v>HOME HEALTH CARE</v>
          </cell>
          <cell r="F125" t="str">
            <v>UR2</v>
          </cell>
          <cell r="H125">
            <v>0</v>
          </cell>
          <cell r="J125">
            <v>0</v>
          </cell>
          <cell r="L125">
            <v>0</v>
          </cell>
          <cell r="M125">
            <v>1</v>
          </cell>
          <cell r="N125">
            <v>0</v>
          </cell>
          <cell r="O125" t="str">
            <v>HHC</v>
          </cell>
          <cell r="P125">
            <v>0</v>
          </cell>
          <cell r="R125">
            <v>0</v>
          </cell>
          <cell r="T125">
            <v>0</v>
          </cell>
          <cell r="AD125">
            <v>0</v>
          </cell>
          <cell r="AF125">
            <v>0</v>
          </cell>
          <cell r="AH125">
            <v>0</v>
          </cell>
          <cell r="AJ125">
            <v>0</v>
          </cell>
          <cell r="AL125">
            <v>0</v>
          </cell>
          <cell r="AN125">
            <v>0</v>
          </cell>
          <cell r="AP125">
            <v>0</v>
          </cell>
          <cell r="AR125">
            <v>0</v>
          </cell>
          <cell r="AT125">
            <v>0</v>
          </cell>
          <cell r="AV125">
            <v>0</v>
          </cell>
          <cell r="AX125">
            <v>0</v>
          </cell>
          <cell r="AZ125">
            <v>0</v>
          </cell>
          <cell r="BB125">
            <v>0</v>
          </cell>
          <cell r="BD125">
            <v>0</v>
          </cell>
          <cell r="BF125">
            <v>0</v>
          </cell>
          <cell r="BH125">
            <v>0</v>
          </cell>
          <cell r="BN125">
            <v>0</v>
          </cell>
          <cell r="BR125">
            <v>0</v>
          </cell>
          <cell r="BT125">
            <v>0</v>
          </cell>
          <cell r="BV125">
            <v>0</v>
          </cell>
          <cell r="BX125">
            <v>0</v>
          </cell>
          <cell r="CB125">
            <v>0</v>
          </cell>
          <cell r="CD125">
            <v>0</v>
          </cell>
          <cell r="CG125" t="str">
            <v>HHC</v>
          </cell>
          <cell r="CH125">
            <v>0</v>
          </cell>
          <cell r="CJ125">
            <v>0</v>
          </cell>
          <cell r="CL125">
            <v>0</v>
          </cell>
          <cell r="CN125">
            <v>0</v>
          </cell>
          <cell r="CO125" t="str">
            <v>HHC</v>
          </cell>
          <cell r="CP125">
            <v>0</v>
          </cell>
          <cell r="CR125">
            <v>0</v>
          </cell>
          <cell r="CT125">
            <v>0</v>
          </cell>
          <cell r="CV125">
            <v>0</v>
          </cell>
        </row>
        <row r="126">
          <cell r="B126" t="str">
            <v>ORD</v>
          </cell>
          <cell r="D126" t="str">
            <v>OUTPATIENT RENAL DIALYSIS</v>
          </cell>
          <cell r="F126" t="str">
            <v>UR3</v>
          </cell>
          <cell r="H126">
            <v>0</v>
          </cell>
          <cell r="J126">
            <v>0</v>
          </cell>
          <cell r="L126">
            <v>0</v>
          </cell>
          <cell r="M126">
            <v>1</v>
          </cell>
          <cell r="N126">
            <v>0</v>
          </cell>
          <cell r="O126" t="str">
            <v>ORD</v>
          </cell>
          <cell r="P126">
            <v>0</v>
          </cell>
          <cell r="R126">
            <v>0</v>
          </cell>
          <cell r="T126">
            <v>0</v>
          </cell>
          <cell r="AD126">
            <v>0</v>
          </cell>
          <cell r="AF126">
            <v>0</v>
          </cell>
          <cell r="AH126">
            <v>0</v>
          </cell>
          <cell r="AJ126">
            <v>0</v>
          </cell>
          <cell r="AL126">
            <v>0</v>
          </cell>
          <cell r="AN126">
            <v>0</v>
          </cell>
          <cell r="AP126">
            <v>0</v>
          </cell>
          <cell r="AR126">
            <v>0</v>
          </cell>
          <cell r="AT126">
            <v>0</v>
          </cell>
          <cell r="AV126">
            <v>0</v>
          </cell>
          <cell r="AX126">
            <v>0</v>
          </cell>
          <cell r="AZ126">
            <v>0</v>
          </cell>
          <cell r="BB126">
            <v>0</v>
          </cell>
          <cell r="BD126">
            <v>0</v>
          </cell>
          <cell r="BF126">
            <v>0</v>
          </cell>
          <cell r="BH126">
            <v>0</v>
          </cell>
          <cell r="BN126">
            <v>0</v>
          </cell>
          <cell r="BR126">
            <v>0</v>
          </cell>
          <cell r="BT126">
            <v>0</v>
          </cell>
          <cell r="BV126">
            <v>0</v>
          </cell>
          <cell r="BX126">
            <v>0</v>
          </cell>
          <cell r="CB126">
            <v>0</v>
          </cell>
          <cell r="CD126">
            <v>0</v>
          </cell>
          <cell r="CG126" t="str">
            <v>ORD</v>
          </cell>
          <cell r="CH126">
            <v>0</v>
          </cell>
          <cell r="CJ126">
            <v>0</v>
          </cell>
          <cell r="CL126">
            <v>0</v>
          </cell>
          <cell r="CN126">
            <v>0</v>
          </cell>
          <cell r="CO126" t="str">
            <v>ORD</v>
          </cell>
          <cell r="CP126">
            <v>0</v>
          </cell>
          <cell r="CR126">
            <v>0</v>
          </cell>
          <cell r="CT126">
            <v>0</v>
          </cell>
          <cell r="CV126">
            <v>0</v>
          </cell>
        </row>
        <row r="127">
          <cell r="B127" t="str">
            <v>ECF1</v>
          </cell>
          <cell r="D127" t="str">
            <v>SKILLED NURSING CARE</v>
          </cell>
          <cell r="F127" t="str">
            <v>UR4</v>
          </cell>
          <cell r="H127">
            <v>0</v>
          </cell>
          <cell r="J127">
            <v>0</v>
          </cell>
          <cell r="L127">
            <v>0</v>
          </cell>
          <cell r="M127">
            <v>1</v>
          </cell>
          <cell r="N127">
            <v>0</v>
          </cell>
          <cell r="O127" t="str">
            <v>ECF1</v>
          </cell>
          <cell r="P127">
            <v>0</v>
          </cell>
          <cell r="R127">
            <v>0</v>
          </cell>
          <cell r="T127">
            <v>0</v>
          </cell>
          <cell r="AD127">
            <v>0</v>
          </cell>
          <cell r="AF127">
            <v>0</v>
          </cell>
          <cell r="AH127">
            <v>0</v>
          </cell>
          <cell r="AJ127">
            <v>0</v>
          </cell>
          <cell r="AL127">
            <v>0</v>
          </cell>
          <cell r="AN127">
            <v>0</v>
          </cell>
          <cell r="AP127">
            <v>0</v>
          </cell>
          <cell r="AR127">
            <v>0</v>
          </cell>
          <cell r="AT127">
            <v>0</v>
          </cell>
          <cell r="AV127">
            <v>0</v>
          </cell>
          <cell r="AX127">
            <v>0</v>
          </cell>
          <cell r="AZ127">
            <v>0</v>
          </cell>
          <cell r="BB127">
            <v>0</v>
          </cell>
          <cell r="BD127">
            <v>0</v>
          </cell>
          <cell r="BF127">
            <v>0</v>
          </cell>
          <cell r="BH127">
            <v>0</v>
          </cell>
          <cell r="BN127">
            <v>0</v>
          </cell>
          <cell r="BR127">
            <v>0</v>
          </cell>
          <cell r="BT127">
            <v>0</v>
          </cell>
          <cell r="BV127">
            <v>0</v>
          </cell>
          <cell r="BX127">
            <v>0</v>
          </cell>
          <cell r="CB127">
            <v>0</v>
          </cell>
          <cell r="CD127">
            <v>0</v>
          </cell>
          <cell r="CG127" t="str">
            <v>ECF1</v>
          </cell>
          <cell r="CH127">
            <v>0</v>
          </cell>
          <cell r="CJ127">
            <v>0</v>
          </cell>
          <cell r="CL127">
            <v>0</v>
          </cell>
          <cell r="CN127">
            <v>0</v>
          </cell>
          <cell r="CO127" t="str">
            <v>ECF</v>
          </cell>
          <cell r="CP127">
            <v>0</v>
          </cell>
          <cell r="CR127">
            <v>0</v>
          </cell>
          <cell r="CT127">
            <v>0</v>
          </cell>
          <cell r="CV127">
            <v>0</v>
          </cell>
        </row>
        <row r="128">
          <cell r="B128" t="str">
            <v>ULB</v>
          </cell>
          <cell r="D128" t="str">
            <v>LAB NON-PATIENT</v>
          </cell>
          <cell r="F128" t="str">
            <v>UR5</v>
          </cell>
          <cell r="H128">
            <v>1831216.7467120574</v>
          </cell>
          <cell r="J128">
            <v>1222160.8968007369</v>
          </cell>
          <cell r="L128">
            <v>3053377.6435127943</v>
          </cell>
          <cell r="M128">
            <v>1</v>
          </cell>
          <cell r="N128">
            <v>26.711519786631506</v>
          </cell>
          <cell r="O128" t="str">
            <v>ULB</v>
          </cell>
          <cell r="P128">
            <v>1831.2</v>
          </cell>
          <cell r="R128">
            <v>1222.2</v>
          </cell>
          <cell r="T128">
            <v>3053.4</v>
          </cell>
          <cell r="AD128">
            <v>1831.2</v>
          </cell>
          <cell r="AF128">
            <v>1222.2</v>
          </cell>
          <cell r="AH128">
            <v>3053.4</v>
          </cell>
          <cell r="AJ128">
            <v>26.711519786631506</v>
          </cell>
          <cell r="AL128">
            <v>0</v>
          </cell>
          <cell r="AN128">
            <v>0</v>
          </cell>
          <cell r="AP128">
            <v>0</v>
          </cell>
          <cell r="AR128">
            <v>0</v>
          </cell>
          <cell r="AT128">
            <v>0</v>
          </cell>
          <cell r="AV128">
            <v>0</v>
          </cell>
          <cell r="AX128">
            <v>0</v>
          </cell>
          <cell r="AZ128">
            <v>0</v>
          </cell>
          <cell r="BB128">
            <v>1831.2</v>
          </cell>
          <cell r="BD128">
            <v>1222.2</v>
          </cell>
          <cell r="BF128">
            <v>3053.4</v>
          </cell>
          <cell r="BH128">
            <v>26.711519786631506</v>
          </cell>
          <cell r="BN128">
            <v>0</v>
          </cell>
          <cell r="BR128">
            <v>1831.2</v>
          </cell>
          <cell r="BT128">
            <v>1222.2</v>
          </cell>
          <cell r="BV128">
            <v>3053.4</v>
          </cell>
          <cell r="BX128">
            <v>26.711519786631506</v>
          </cell>
          <cell r="CB128">
            <v>9.4741199999999992</v>
          </cell>
          <cell r="CD128">
            <v>9.4741199999999992</v>
          </cell>
          <cell r="CG128" t="str">
            <v>ULB</v>
          </cell>
          <cell r="CH128">
            <v>127.59747522615247</v>
          </cell>
          <cell r="CJ128">
            <v>304.04719324633828</v>
          </cell>
          <cell r="CL128">
            <v>431.64466847249076</v>
          </cell>
          <cell r="CN128">
            <v>1.4064835934924826</v>
          </cell>
          <cell r="CO128" t="str">
            <v>ULB</v>
          </cell>
          <cell r="CP128">
            <v>1968.2715952261526</v>
          </cell>
          <cell r="CR128">
            <v>1526.2471932463384</v>
          </cell>
          <cell r="CT128">
            <v>3494.518788472491</v>
          </cell>
          <cell r="CV128">
            <v>28.118003380123987</v>
          </cell>
        </row>
        <row r="129">
          <cell r="B129" t="str">
            <v>UPB</v>
          </cell>
          <cell r="D129" t="str">
            <v>PHYSICIANS PART B SERVICES</v>
          </cell>
          <cell r="F129" t="str">
            <v>UR6</v>
          </cell>
          <cell r="H129">
            <v>9919464.8282712158</v>
          </cell>
          <cell r="J129">
            <v>7375505.9999999991</v>
          </cell>
          <cell r="L129">
            <v>17294970.828271214</v>
          </cell>
          <cell r="M129">
            <v>1</v>
          </cell>
          <cell r="N129">
            <v>33.615231201623502</v>
          </cell>
          <cell r="O129" t="str">
            <v>UPB</v>
          </cell>
          <cell r="P129">
            <v>9919.5</v>
          </cell>
          <cell r="R129">
            <v>7375.5</v>
          </cell>
          <cell r="T129">
            <v>17295</v>
          </cell>
          <cell r="X129">
            <v>0</v>
          </cell>
          <cell r="Z129">
            <v>0</v>
          </cell>
          <cell r="AD129">
            <v>9919.5</v>
          </cell>
          <cell r="AF129">
            <v>7375.5</v>
          </cell>
          <cell r="AH129">
            <v>17295</v>
          </cell>
          <cell r="AJ129">
            <v>33.615231201623502</v>
          </cell>
          <cell r="AL129">
            <v>0</v>
          </cell>
          <cell r="AN129">
            <v>0</v>
          </cell>
          <cell r="AP129">
            <v>0</v>
          </cell>
          <cell r="AR129">
            <v>0</v>
          </cell>
          <cell r="AT129">
            <v>0</v>
          </cell>
          <cell r="AV129">
            <v>0</v>
          </cell>
          <cell r="AX129">
            <v>0</v>
          </cell>
          <cell r="AZ129">
            <v>0</v>
          </cell>
          <cell r="BB129">
            <v>9919.5</v>
          </cell>
          <cell r="BD129">
            <v>7375.5</v>
          </cell>
          <cell r="BF129">
            <v>17295</v>
          </cell>
          <cell r="BH129">
            <v>33.615231201623502</v>
          </cell>
          <cell r="BN129">
            <v>0</v>
          </cell>
          <cell r="BR129">
            <v>9919.5</v>
          </cell>
          <cell r="BT129">
            <v>7375.5</v>
          </cell>
          <cell r="BV129">
            <v>17295</v>
          </cell>
          <cell r="BX129">
            <v>33.615231201623502</v>
          </cell>
          <cell r="CB129">
            <v>12.915139999999999</v>
          </cell>
          <cell r="CD129">
            <v>12.915139999999999</v>
          </cell>
          <cell r="CG129" t="str">
            <v>UPB</v>
          </cell>
          <cell r="CH129">
            <v>528.25780421869615</v>
          </cell>
          <cell r="CJ129">
            <v>1251.3219722892391</v>
          </cell>
          <cell r="CL129">
            <v>1779.5797765079351</v>
          </cell>
          <cell r="CN129">
            <v>4.7152994450136632</v>
          </cell>
          <cell r="CO129" t="str">
            <v>UPB</v>
          </cell>
          <cell r="CP129">
            <v>10460.672944218695</v>
          </cell>
          <cell r="CR129">
            <v>8626.8219722892391</v>
          </cell>
          <cell r="CT129">
            <v>19087.494916507934</v>
          </cell>
          <cell r="CV129">
            <v>38.330530646637165</v>
          </cell>
        </row>
        <row r="130">
          <cell r="B130" t="str">
            <v>CNA</v>
          </cell>
          <cell r="D130" t="str">
            <v>CERTIFIED NURSE ANESTHETIST</v>
          </cell>
          <cell r="F130" t="str">
            <v>UR7</v>
          </cell>
          <cell r="H130">
            <v>0</v>
          </cell>
          <cell r="J130">
            <v>0</v>
          </cell>
          <cell r="L130">
            <v>0</v>
          </cell>
          <cell r="M130">
            <v>1</v>
          </cell>
          <cell r="N130">
            <v>0</v>
          </cell>
          <cell r="O130" t="str">
            <v>CNA</v>
          </cell>
          <cell r="P130">
            <v>0</v>
          </cell>
          <cell r="R130">
            <v>0</v>
          </cell>
          <cell r="T130">
            <v>0</v>
          </cell>
          <cell r="AD130">
            <v>0</v>
          </cell>
          <cell r="AF130">
            <v>0</v>
          </cell>
          <cell r="AH130">
            <v>0</v>
          </cell>
          <cell r="AJ130">
            <v>0</v>
          </cell>
          <cell r="AL130">
            <v>0</v>
          </cell>
          <cell r="AN130">
            <v>0</v>
          </cell>
          <cell r="AP130">
            <v>0</v>
          </cell>
          <cell r="AR130">
            <v>0</v>
          </cell>
          <cell r="AT130">
            <v>0</v>
          </cell>
          <cell r="AV130">
            <v>0</v>
          </cell>
          <cell r="AX130">
            <v>0</v>
          </cell>
          <cell r="AZ130">
            <v>0</v>
          </cell>
          <cell r="BB130">
            <v>0</v>
          </cell>
          <cell r="BD130">
            <v>0</v>
          </cell>
          <cell r="BF130">
            <v>0</v>
          </cell>
          <cell r="BH130">
            <v>0</v>
          </cell>
          <cell r="BN130">
            <v>0</v>
          </cell>
          <cell r="BR130">
            <v>0</v>
          </cell>
          <cell r="BT130">
            <v>0</v>
          </cell>
          <cell r="BV130">
            <v>0</v>
          </cell>
          <cell r="BX130">
            <v>0</v>
          </cell>
          <cell r="CB130">
            <v>0</v>
          </cell>
          <cell r="CD130">
            <v>0</v>
          </cell>
          <cell r="CG130" t="str">
            <v>CNA</v>
          </cell>
          <cell r="CH130">
            <v>0</v>
          </cell>
          <cell r="CJ130">
            <v>0</v>
          </cell>
          <cell r="CL130">
            <v>0</v>
          </cell>
          <cell r="CN130">
            <v>0</v>
          </cell>
          <cell r="CO130" t="str">
            <v>UPB</v>
          </cell>
          <cell r="CP130">
            <v>0</v>
          </cell>
          <cell r="CR130">
            <v>0</v>
          </cell>
          <cell r="CT130">
            <v>0</v>
          </cell>
          <cell r="CV130">
            <v>0</v>
          </cell>
        </row>
        <row r="131">
          <cell r="B131" t="str">
            <v>PSS</v>
          </cell>
          <cell r="D131" t="str">
            <v>PHYSICIAN SUPPORT SERVICES</v>
          </cell>
          <cell r="F131" t="str">
            <v>UR8</v>
          </cell>
          <cell r="H131">
            <v>102793.8978333008</v>
          </cell>
          <cell r="J131">
            <v>0</v>
          </cell>
          <cell r="L131">
            <v>102793.8978333008</v>
          </cell>
          <cell r="M131">
            <v>1</v>
          </cell>
          <cell r="N131">
            <v>0.86612499999999992</v>
          </cell>
          <cell r="O131" t="str">
            <v>PSS</v>
          </cell>
          <cell r="P131">
            <v>102.8</v>
          </cell>
          <cell r="R131">
            <v>0</v>
          </cell>
          <cell r="T131">
            <v>102.8</v>
          </cell>
          <cell r="AD131">
            <v>102.8</v>
          </cell>
          <cell r="AF131">
            <v>0</v>
          </cell>
          <cell r="AH131">
            <v>102.8</v>
          </cell>
          <cell r="AJ131">
            <v>0.86612499999999992</v>
          </cell>
          <cell r="AL131">
            <v>0</v>
          </cell>
          <cell r="AN131">
            <v>0</v>
          </cell>
          <cell r="AP131">
            <v>0</v>
          </cell>
          <cell r="AR131">
            <v>0</v>
          </cell>
          <cell r="AT131">
            <v>0</v>
          </cell>
          <cell r="AV131">
            <v>0</v>
          </cell>
          <cell r="AX131">
            <v>0</v>
          </cell>
          <cell r="AZ131">
            <v>0</v>
          </cell>
          <cell r="BB131">
            <v>102.8</v>
          </cell>
          <cell r="BD131">
            <v>0</v>
          </cell>
          <cell r="BF131">
            <v>102.8</v>
          </cell>
          <cell r="BH131">
            <v>0.86612499999999992</v>
          </cell>
          <cell r="BN131">
            <v>0</v>
          </cell>
          <cell r="BR131">
            <v>102.8</v>
          </cell>
          <cell r="BT131">
            <v>0</v>
          </cell>
          <cell r="BV131">
            <v>102.8</v>
          </cell>
          <cell r="BX131">
            <v>0.86612499999999992</v>
          </cell>
          <cell r="CB131">
            <v>0.29182999999999998</v>
          </cell>
          <cell r="CD131">
            <v>0.29182999999999998</v>
          </cell>
          <cell r="CG131" t="str">
            <v>PSS</v>
          </cell>
          <cell r="CH131">
            <v>0</v>
          </cell>
          <cell r="CJ131">
            <v>0</v>
          </cell>
          <cell r="CL131">
            <v>0</v>
          </cell>
          <cell r="CN131">
            <v>0</v>
          </cell>
          <cell r="CO131" t="str">
            <v>UPB</v>
          </cell>
          <cell r="CP131">
            <v>103.09183</v>
          </cell>
          <cell r="CR131">
            <v>0</v>
          </cell>
          <cell r="CT131">
            <v>103.09183</v>
          </cell>
          <cell r="CV131">
            <v>0.86612499999999992</v>
          </cell>
        </row>
        <row r="132">
          <cell r="B132" t="str">
            <v>TBA2</v>
          </cell>
          <cell r="D132" t="str">
            <v>Lactation Center Program</v>
          </cell>
          <cell r="F132" t="str">
            <v>UR9</v>
          </cell>
          <cell r="H132">
            <v>158163.01300325175</v>
          </cell>
          <cell r="J132">
            <v>304.64999999999998</v>
          </cell>
          <cell r="L132">
            <v>158467.66300325174</v>
          </cell>
          <cell r="M132">
            <v>1</v>
          </cell>
          <cell r="N132">
            <v>1.5104567307692307</v>
          </cell>
          <cell r="O132" t="str">
            <v>TBA2</v>
          </cell>
          <cell r="P132">
            <v>158.19999999999999</v>
          </cell>
          <cell r="R132">
            <v>0.3</v>
          </cell>
          <cell r="T132">
            <v>158.5</v>
          </cell>
          <cell r="AD132">
            <v>158.19999999999999</v>
          </cell>
          <cell r="AF132">
            <v>0.3</v>
          </cell>
          <cell r="AH132">
            <v>158.5</v>
          </cell>
          <cell r="AJ132">
            <v>1.5104567307692307</v>
          </cell>
          <cell r="AL132">
            <v>0</v>
          </cell>
          <cell r="AN132">
            <v>0</v>
          </cell>
          <cell r="AP132">
            <v>0</v>
          </cell>
          <cell r="AR132">
            <v>0</v>
          </cell>
          <cell r="AT132">
            <v>0</v>
          </cell>
          <cell r="AV132">
            <v>0</v>
          </cell>
          <cell r="AX132">
            <v>0</v>
          </cell>
          <cell r="AZ132">
            <v>0</v>
          </cell>
          <cell r="BB132">
            <v>158.19999999999999</v>
          </cell>
          <cell r="BD132">
            <v>0.3</v>
          </cell>
          <cell r="BF132">
            <v>158.5</v>
          </cell>
          <cell r="BH132">
            <v>1.5104567307692307</v>
          </cell>
          <cell r="BN132">
            <v>0</v>
          </cell>
          <cell r="BR132">
            <v>158.19999999999999</v>
          </cell>
          <cell r="BT132">
            <v>0.3</v>
          </cell>
          <cell r="BV132">
            <v>158.5</v>
          </cell>
          <cell r="BX132">
            <v>1.5104567307692307</v>
          </cell>
          <cell r="CB132">
            <v>0.51910000000000001</v>
          </cell>
          <cell r="CD132">
            <v>0.51910000000000001</v>
          </cell>
          <cell r="CG132" t="str">
            <v>TBA2</v>
          </cell>
          <cell r="CH132">
            <v>4.1619272066854691</v>
          </cell>
          <cell r="CJ132">
            <v>19.401773259757061</v>
          </cell>
          <cell r="CL132">
            <v>23.56370046644253</v>
          </cell>
          <cell r="CN132">
            <v>3.0168527430938234E-2</v>
          </cell>
          <cell r="CO132" t="str">
            <v>UPB</v>
          </cell>
          <cell r="CP132">
            <v>162.88102720668547</v>
          </cell>
          <cell r="CR132">
            <v>19.701773259757061</v>
          </cell>
          <cell r="CT132">
            <v>182.58280046644254</v>
          </cell>
          <cell r="CV132">
            <v>1.5406252582001689</v>
          </cell>
        </row>
        <row r="133">
          <cell r="B133" t="str">
            <v>TBA3</v>
          </cell>
          <cell r="D133" t="str">
            <v>St Joseph Medical Center Foundation</v>
          </cell>
          <cell r="F133" t="str">
            <v>UR10</v>
          </cell>
          <cell r="H133">
            <v>175000</v>
          </cell>
          <cell r="J133">
            <v>447000</v>
          </cell>
          <cell r="L133">
            <v>622000</v>
          </cell>
          <cell r="M133">
            <v>1</v>
          </cell>
          <cell r="N133">
            <v>0</v>
          </cell>
          <cell r="O133" t="str">
            <v>TBA3</v>
          </cell>
          <cell r="P133">
            <v>175</v>
          </cell>
          <cell r="R133">
            <v>447</v>
          </cell>
          <cell r="T133">
            <v>622</v>
          </cell>
          <cell r="AD133">
            <v>175</v>
          </cell>
          <cell r="AF133">
            <v>447</v>
          </cell>
          <cell r="AH133">
            <v>622</v>
          </cell>
          <cell r="AJ133">
            <v>0</v>
          </cell>
          <cell r="AL133">
            <v>0</v>
          </cell>
          <cell r="AN133">
            <v>0</v>
          </cell>
          <cell r="AP133">
            <v>0</v>
          </cell>
          <cell r="AR133">
            <v>0</v>
          </cell>
          <cell r="AT133">
            <v>0</v>
          </cell>
          <cell r="AV133">
            <v>0</v>
          </cell>
          <cell r="AX133">
            <v>0</v>
          </cell>
          <cell r="AZ133">
            <v>0</v>
          </cell>
          <cell r="BB133">
            <v>175</v>
          </cell>
          <cell r="BD133">
            <v>447</v>
          </cell>
          <cell r="BF133">
            <v>622</v>
          </cell>
          <cell r="BH133">
            <v>0</v>
          </cell>
          <cell r="BN133">
            <v>0</v>
          </cell>
          <cell r="BR133">
            <v>175</v>
          </cell>
          <cell r="BT133">
            <v>447</v>
          </cell>
          <cell r="BV133">
            <v>622</v>
          </cell>
          <cell r="BX133">
            <v>0</v>
          </cell>
          <cell r="CB133">
            <v>0</v>
          </cell>
          <cell r="CD133">
            <v>0</v>
          </cell>
          <cell r="CG133" t="str">
            <v>TBA3</v>
          </cell>
          <cell r="CH133">
            <v>0</v>
          </cell>
          <cell r="CJ133">
            <v>0</v>
          </cell>
          <cell r="CL133">
            <v>0</v>
          </cell>
          <cell r="CN133">
            <v>0</v>
          </cell>
          <cell r="CO133" t="str">
            <v>UPB</v>
          </cell>
          <cell r="CP133">
            <v>175</v>
          </cell>
          <cell r="CR133">
            <v>447</v>
          </cell>
          <cell r="CT133">
            <v>622</v>
          </cell>
          <cell r="CV133">
            <v>0</v>
          </cell>
        </row>
      </sheetData>
      <sheetData sheetId="4">
        <row r="15">
          <cell r="B15" t="str">
            <v>DTY</v>
          </cell>
          <cell r="D15" t="str">
            <v>DIETARY</v>
          </cell>
          <cell r="F15" t="str">
            <v>C1</v>
          </cell>
          <cell r="H15">
            <v>0</v>
          </cell>
          <cell r="J15">
            <v>2201209.1002700003</v>
          </cell>
          <cell r="L15">
            <v>2201209.1002700003</v>
          </cell>
          <cell r="N15">
            <v>0</v>
          </cell>
          <cell r="O15" t="str">
            <v>DTY</v>
          </cell>
          <cell r="P15">
            <v>0</v>
          </cell>
          <cell r="R15">
            <v>2201.1999999999998</v>
          </cell>
          <cell r="T15">
            <v>2201.1999999999998</v>
          </cell>
          <cell r="X15">
            <v>0</v>
          </cell>
          <cell r="Z15">
            <v>0</v>
          </cell>
          <cell r="AD15">
            <v>0</v>
          </cell>
          <cell r="AF15">
            <v>2201.1999999999998</v>
          </cell>
          <cell r="AH15">
            <v>2201.1999999999998</v>
          </cell>
          <cell r="AJ15">
            <v>0</v>
          </cell>
          <cell r="AL15">
            <v>0</v>
          </cell>
          <cell r="AN15">
            <v>0</v>
          </cell>
          <cell r="AP15">
            <v>0</v>
          </cell>
          <cell r="AR15">
            <v>0</v>
          </cell>
          <cell r="AT15">
            <v>0</v>
          </cell>
          <cell r="AV15">
            <v>0</v>
          </cell>
          <cell r="AX15">
            <v>0</v>
          </cell>
          <cell r="AZ15">
            <v>0</v>
          </cell>
          <cell r="BB15">
            <v>0</v>
          </cell>
          <cell r="BD15">
            <v>2201.1999999999998</v>
          </cell>
          <cell r="BF15">
            <v>2201.1999999999998</v>
          </cell>
          <cell r="BH15">
            <v>0</v>
          </cell>
          <cell r="BN15">
            <v>0</v>
          </cell>
          <cell r="BR15">
            <v>0</v>
          </cell>
          <cell r="BT15">
            <v>2201.1999999999998</v>
          </cell>
          <cell r="BV15">
            <v>2201.1999999999998</v>
          </cell>
          <cell r="BX15">
            <v>0</v>
          </cell>
          <cell r="CB15">
            <v>0</v>
          </cell>
          <cell r="CD15">
            <v>0</v>
          </cell>
          <cell r="CG15" t="str">
            <v>DTY</v>
          </cell>
          <cell r="CH15">
            <v>0</v>
          </cell>
          <cell r="CJ15">
            <v>0</v>
          </cell>
          <cell r="CL15">
            <v>0</v>
          </cell>
          <cell r="CN15">
            <v>0</v>
          </cell>
          <cell r="CO15" t="str">
            <v>DTY</v>
          </cell>
          <cell r="CP15">
            <v>0</v>
          </cell>
          <cell r="CR15">
            <v>2201.1999999999998</v>
          </cell>
          <cell r="CT15">
            <v>2201.1999999999998</v>
          </cell>
          <cell r="CV15">
            <v>0</v>
          </cell>
        </row>
        <row r="16">
          <cell r="B16" t="str">
            <v>LL</v>
          </cell>
          <cell r="D16" t="str">
            <v>LAUNDRY &amp; LINEN</v>
          </cell>
          <cell r="F16" t="str">
            <v>C2</v>
          </cell>
          <cell r="H16">
            <v>73234.019626823399</v>
          </cell>
          <cell r="J16">
            <v>1153014.7600000005</v>
          </cell>
          <cell r="L16">
            <v>1226248.779626824</v>
          </cell>
          <cell r="N16">
            <v>2.218389423076923</v>
          </cell>
          <cell r="O16" t="str">
            <v>LL</v>
          </cell>
          <cell r="P16">
            <v>73.2</v>
          </cell>
          <cell r="R16">
            <v>1153</v>
          </cell>
          <cell r="T16">
            <v>1226.2</v>
          </cell>
          <cell r="X16">
            <v>0</v>
          </cell>
          <cell r="Z16">
            <v>0</v>
          </cell>
          <cell r="AD16">
            <v>73.2</v>
          </cell>
          <cell r="AF16">
            <v>1153</v>
          </cell>
          <cell r="AH16">
            <v>1226.2</v>
          </cell>
          <cell r="AJ16">
            <v>2.218389423076923</v>
          </cell>
          <cell r="AL16">
            <v>0</v>
          </cell>
          <cell r="AN16">
            <v>0</v>
          </cell>
          <cell r="AP16">
            <v>0</v>
          </cell>
          <cell r="AR16">
            <v>0</v>
          </cell>
          <cell r="AT16">
            <v>1.2889683394837617</v>
          </cell>
          <cell r="AV16">
            <v>23.538348933331292</v>
          </cell>
          <cell r="AX16">
            <v>24.827317272815055</v>
          </cell>
          <cell r="AZ16">
            <v>9.7112679076289416E-3</v>
          </cell>
          <cell r="BB16">
            <v>74.488968339483762</v>
          </cell>
          <cell r="BD16">
            <v>1176.5383489333312</v>
          </cell>
          <cell r="BF16">
            <v>1251.027317272815</v>
          </cell>
          <cell r="BH16">
            <v>2.2281006909845518</v>
          </cell>
          <cell r="BN16">
            <v>0</v>
          </cell>
          <cell r="BR16">
            <v>74.488968339483762</v>
          </cell>
          <cell r="BT16">
            <v>1176.5383489333312</v>
          </cell>
          <cell r="BV16">
            <v>1251.027317272815</v>
          </cell>
          <cell r="BX16">
            <v>2.2281006909845518</v>
          </cell>
          <cell r="CB16">
            <v>2.37643</v>
          </cell>
          <cell r="CD16">
            <v>2.37643</v>
          </cell>
          <cell r="CG16" t="str">
            <v>LL</v>
          </cell>
          <cell r="CH16">
            <v>-0.54807970093413816</v>
          </cell>
          <cell r="CJ16">
            <v>-8.6291041793640062</v>
          </cell>
          <cell r="CL16">
            <v>-9.1771838802981449</v>
          </cell>
          <cell r="CN16">
            <v>-1.6602314303530666E-2</v>
          </cell>
          <cell r="CO16" t="str">
            <v>LL</v>
          </cell>
          <cell r="CP16">
            <v>76.317318638549622</v>
          </cell>
          <cell r="CR16">
            <v>1167.9092447539672</v>
          </cell>
          <cell r="CT16">
            <v>1244.2265633925167</v>
          </cell>
          <cell r="CV16">
            <v>2.2114983766810212</v>
          </cell>
        </row>
        <row r="17">
          <cell r="B17" t="str">
            <v>SSS</v>
          </cell>
          <cell r="D17" t="str">
            <v>SOCIAL SERVICES</v>
          </cell>
          <cell r="F17" t="str">
            <v>C3</v>
          </cell>
          <cell r="H17">
            <v>179926.41762214981</v>
          </cell>
          <cell r="J17">
            <v>0</v>
          </cell>
          <cell r="L17">
            <v>179926.41762214981</v>
          </cell>
          <cell r="N17">
            <v>3.5681490384615384</v>
          </cell>
          <cell r="O17" t="str">
            <v>SSS</v>
          </cell>
          <cell r="P17">
            <v>179.9</v>
          </cell>
          <cell r="R17">
            <v>0</v>
          </cell>
          <cell r="T17">
            <v>179.9</v>
          </cell>
          <cell r="X17">
            <v>0</v>
          </cell>
          <cell r="Z17">
            <v>0</v>
          </cell>
          <cell r="AD17">
            <v>179.9</v>
          </cell>
          <cell r="AF17">
            <v>0</v>
          </cell>
          <cell r="AH17">
            <v>179.9</v>
          </cell>
          <cell r="AJ17">
            <v>3.5681490384615384</v>
          </cell>
          <cell r="AL17">
            <v>0</v>
          </cell>
          <cell r="AN17">
            <v>0</v>
          </cell>
          <cell r="AP17">
            <v>0</v>
          </cell>
          <cell r="AR17">
            <v>0</v>
          </cell>
          <cell r="AT17">
            <v>2.0732298366069477</v>
          </cell>
          <cell r="AV17">
            <v>37.860051188373305</v>
          </cell>
          <cell r="AX17">
            <v>39.933281024980253</v>
          </cell>
          <cell r="AZ17">
            <v>1.5620003812850431E-2</v>
          </cell>
          <cell r="BB17">
            <v>181.97322983660695</v>
          </cell>
          <cell r="BD17">
            <v>37.860051188373305</v>
          </cell>
          <cell r="BF17">
            <v>219.83328102498024</v>
          </cell>
          <cell r="BH17">
            <v>3.5837690422743886</v>
          </cell>
          <cell r="BN17">
            <v>0</v>
          </cell>
          <cell r="BR17">
            <v>181.97322983660695</v>
          </cell>
          <cell r="BT17">
            <v>37.860051188373305</v>
          </cell>
          <cell r="BV17">
            <v>219.83328102498024</v>
          </cell>
          <cell r="BX17">
            <v>3.5837690422743886</v>
          </cell>
          <cell r="CB17">
            <v>3.8510399999999998</v>
          </cell>
          <cell r="CD17">
            <v>3.8510399999999998</v>
          </cell>
          <cell r="CG17" t="str">
            <v>SSS</v>
          </cell>
          <cell r="CH17">
            <v>0</v>
          </cell>
          <cell r="CJ17">
            <v>0</v>
          </cell>
          <cell r="CL17">
            <v>0</v>
          </cell>
          <cell r="CN17">
            <v>0</v>
          </cell>
          <cell r="CO17" t="str">
            <v>SSS</v>
          </cell>
          <cell r="CP17">
            <v>185.82426983660696</v>
          </cell>
          <cell r="CR17">
            <v>37.860051188373305</v>
          </cell>
          <cell r="CT17">
            <v>223.68432102498025</v>
          </cell>
          <cell r="CV17">
            <v>3.5837690422743886</v>
          </cell>
        </row>
        <row r="18">
          <cell r="B18" t="str">
            <v>PUR</v>
          </cell>
          <cell r="D18" t="str">
            <v>PURCHASING &amp; STORES</v>
          </cell>
          <cell r="F18" t="str">
            <v>C4</v>
          </cell>
          <cell r="H18">
            <v>1121878.110068538</v>
          </cell>
          <cell r="J18">
            <v>1063265.0899999999</v>
          </cell>
          <cell r="L18">
            <v>2185143.2000685381</v>
          </cell>
          <cell r="N18">
            <v>19.05528846153846</v>
          </cell>
          <cell r="O18" t="str">
            <v>PUR</v>
          </cell>
          <cell r="P18">
            <v>1121.9000000000001</v>
          </cell>
          <cell r="R18">
            <v>1063.3</v>
          </cell>
          <cell r="T18">
            <v>2185.1999999999998</v>
          </cell>
          <cell r="X18">
            <v>0</v>
          </cell>
          <cell r="Z18">
            <v>0</v>
          </cell>
          <cell r="AD18">
            <v>1121.9000000000001</v>
          </cell>
          <cell r="AF18">
            <v>1063.3</v>
          </cell>
          <cell r="AH18">
            <v>2185.1999999999998</v>
          </cell>
          <cell r="AJ18">
            <v>19.05528846153846</v>
          </cell>
          <cell r="AL18">
            <v>0</v>
          </cell>
          <cell r="AN18">
            <v>0</v>
          </cell>
          <cell r="AP18">
            <v>0</v>
          </cell>
          <cell r="AR18">
            <v>0</v>
          </cell>
          <cell r="AT18">
            <v>11.071844857872653</v>
          </cell>
          <cell r="AV18">
            <v>202.18723735657707</v>
          </cell>
          <cell r="AX18">
            <v>213.25908221444973</v>
          </cell>
          <cell r="AZ18">
            <v>8.3416829066234627E-2</v>
          </cell>
          <cell r="BB18">
            <v>1132.9718448578728</v>
          </cell>
          <cell r="BD18">
            <v>1265.487237356577</v>
          </cell>
          <cell r="BF18">
            <v>2398.4590822144501</v>
          </cell>
          <cell r="BH18">
            <v>19.138705290604694</v>
          </cell>
          <cell r="BN18">
            <v>0</v>
          </cell>
          <cell r="BR18">
            <v>1132.9718448578728</v>
          </cell>
          <cell r="BT18">
            <v>1265.487237356577</v>
          </cell>
          <cell r="BV18">
            <v>2398.4590822144501</v>
          </cell>
          <cell r="BX18">
            <v>19.138705290604694</v>
          </cell>
          <cell r="CB18">
            <v>20.314630000000001</v>
          </cell>
          <cell r="CD18">
            <v>20.314630000000001</v>
          </cell>
          <cell r="CG18" t="str">
            <v>PUR</v>
          </cell>
          <cell r="CH18">
            <v>-13.774433101873228</v>
          </cell>
          <cell r="CJ18">
            <v>-13.054781727461879</v>
          </cell>
          <cell r="CL18">
            <v>-26.829214829335108</v>
          </cell>
          <cell r="CN18">
            <v>-0.23396106385775117</v>
          </cell>
          <cell r="CO18" t="str">
            <v>PUR</v>
          </cell>
          <cell r="CP18">
            <v>1139.5120417559997</v>
          </cell>
          <cell r="CR18">
            <v>1252.4324556291151</v>
          </cell>
          <cell r="CT18">
            <v>2391.944497385115</v>
          </cell>
          <cell r="CV18">
            <v>18.904744226746942</v>
          </cell>
        </row>
        <row r="19">
          <cell r="B19" t="str">
            <v>POP</v>
          </cell>
          <cell r="D19" t="str">
            <v>PLANT OPERATIONS</v>
          </cell>
          <cell r="F19" t="str">
            <v>C5</v>
          </cell>
          <cell r="H19">
            <v>3440727.5912054847</v>
          </cell>
          <cell r="J19">
            <v>8984783.0500000007</v>
          </cell>
          <cell r="L19">
            <v>12425510.641205486</v>
          </cell>
          <cell r="N19">
            <v>47.375480769230769</v>
          </cell>
          <cell r="O19" t="str">
            <v>POP</v>
          </cell>
          <cell r="P19">
            <v>3440.7</v>
          </cell>
          <cell r="R19">
            <v>8984.7999999999993</v>
          </cell>
          <cell r="T19">
            <v>12425.5</v>
          </cell>
          <cell r="X19">
            <v>0</v>
          </cell>
          <cell r="Z19">
            <v>0</v>
          </cell>
          <cell r="AD19">
            <v>3440.7</v>
          </cell>
          <cell r="AF19">
            <v>8984.7999999999993</v>
          </cell>
          <cell r="AH19">
            <v>12425.5</v>
          </cell>
          <cell r="AJ19">
            <v>47.375480769230769</v>
          </cell>
          <cell r="AL19">
            <v>0</v>
          </cell>
          <cell r="AN19">
            <v>0</v>
          </cell>
          <cell r="AP19">
            <v>0</v>
          </cell>
          <cell r="AR19">
            <v>0</v>
          </cell>
          <cell r="AT19">
            <v>27.526950022445543</v>
          </cell>
          <cell r="AV19">
            <v>502.68027138525196</v>
          </cell>
          <cell r="AX19">
            <v>530.20722140769749</v>
          </cell>
          <cell r="AZ19">
            <v>0.20739189486604834</v>
          </cell>
          <cell r="BB19">
            <v>3468.2269500224452</v>
          </cell>
          <cell r="BD19">
            <v>9487.4802713852514</v>
          </cell>
          <cell r="BF19">
            <v>12955.707221407696</v>
          </cell>
          <cell r="BH19">
            <v>47.582872664096818</v>
          </cell>
          <cell r="BN19">
            <v>0</v>
          </cell>
          <cell r="BR19">
            <v>3468.2269500224452</v>
          </cell>
          <cell r="BT19">
            <v>9487.4802713852514</v>
          </cell>
          <cell r="BV19">
            <v>12955.707221407696</v>
          </cell>
          <cell r="BX19">
            <v>47.582872664096818</v>
          </cell>
          <cell r="CB19">
            <v>49.958419999999997</v>
          </cell>
          <cell r="CD19">
            <v>49.958419999999997</v>
          </cell>
          <cell r="CG19" t="str">
            <v>POP</v>
          </cell>
          <cell r="CH19">
            <v>-79.286317638495262</v>
          </cell>
          <cell r="CJ19">
            <v>-207.04061682653693</v>
          </cell>
          <cell r="CL19">
            <v>-286.3269344650322</v>
          </cell>
          <cell r="CN19">
            <v>-1.0916956710396337</v>
          </cell>
          <cell r="CO19" t="str">
            <v>POP</v>
          </cell>
          <cell r="CP19">
            <v>3438.8990523839498</v>
          </cell>
          <cell r="CR19">
            <v>9280.4396545587151</v>
          </cell>
          <cell r="CT19">
            <v>12719.338706942664</v>
          </cell>
          <cell r="CV19">
            <v>46.491176993057188</v>
          </cell>
        </row>
        <row r="20">
          <cell r="B20" t="str">
            <v>HKP</v>
          </cell>
          <cell r="D20" t="str">
            <v>HOUSEKEEPING</v>
          </cell>
          <cell r="F20" t="str">
            <v>C6</v>
          </cell>
          <cell r="H20">
            <v>0</v>
          </cell>
          <cell r="J20">
            <v>4578317.57</v>
          </cell>
          <cell r="L20">
            <v>4578317.57</v>
          </cell>
          <cell r="N20">
            <v>0</v>
          </cell>
          <cell r="O20" t="str">
            <v>HKP</v>
          </cell>
          <cell r="P20">
            <v>0</v>
          </cell>
          <cell r="R20">
            <v>4578.3</v>
          </cell>
          <cell r="T20">
            <v>4578.3</v>
          </cell>
          <cell r="X20">
            <v>0</v>
          </cell>
          <cell r="Z20">
            <v>0</v>
          </cell>
          <cell r="AD20">
            <v>0</v>
          </cell>
          <cell r="AF20">
            <v>4578.3</v>
          </cell>
          <cell r="AH20">
            <v>4578.3</v>
          </cell>
          <cell r="AJ20">
            <v>0</v>
          </cell>
          <cell r="AL20">
            <v>0</v>
          </cell>
          <cell r="AN20">
            <v>0</v>
          </cell>
          <cell r="AP20">
            <v>0</v>
          </cell>
          <cell r="AR20">
            <v>0</v>
          </cell>
          <cell r="AT20">
            <v>0</v>
          </cell>
          <cell r="AV20">
            <v>0</v>
          </cell>
          <cell r="AX20">
            <v>0</v>
          </cell>
          <cell r="AZ20">
            <v>0</v>
          </cell>
          <cell r="BB20">
            <v>0</v>
          </cell>
          <cell r="BD20">
            <v>4578.3</v>
          </cell>
          <cell r="BF20">
            <v>4578.3</v>
          </cell>
          <cell r="BH20">
            <v>0</v>
          </cell>
          <cell r="BN20">
            <v>0</v>
          </cell>
          <cell r="BR20">
            <v>0</v>
          </cell>
          <cell r="BT20">
            <v>4578.3</v>
          </cell>
          <cell r="BV20">
            <v>4578.3</v>
          </cell>
          <cell r="BX20">
            <v>0</v>
          </cell>
          <cell r="CB20">
            <v>0</v>
          </cell>
          <cell r="CD20">
            <v>0</v>
          </cell>
          <cell r="CG20" t="str">
            <v>HKP</v>
          </cell>
          <cell r="CH20">
            <v>0</v>
          </cell>
          <cell r="CJ20">
            <v>-105.50034301836278</v>
          </cell>
          <cell r="CL20">
            <v>-105.50034301836278</v>
          </cell>
          <cell r="CN20">
            <v>0</v>
          </cell>
          <cell r="CO20" t="str">
            <v>HKP</v>
          </cell>
          <cell r="CP20">
            <v>0</v>
          </cell>
          <cell r="CR20">
            <v>4472.7996569816378</v>
          </cell>
          <cell r="CT20">
            <v>4472.7996569816378</v>
          </cell>
          <cell r="CV20">
            <v>0</v>
          </cell>
        </row>
        <row r="21">
          <cell r="B21" t="str">
            <v>CSS</v>
          </cell>
          <cell r="D21" t="str">
            <v>CENTRAL SVCS &amp; SUPPLY</v>
          </cell>
          <cell r="F21" t="str">
            <v>C7</v>
          </cell>
          <cell r="H21">
            <v>1339959.7625784292</v>
          </cell>
          <cell r="J21">
            <v>646039.49796472176</v>
          </cell>
          <cell r="L21">
            <v>1985999.2605431508</v>
          </cell>
          <cell r="N21">
            <v>19.986145052728745</v>
          </cell>
          <cell r="O21" t="str">
            <v>CSS</v>
          </cell>
          <cell r="P21">
            <v>1340</v>
          </cell>
          <cell r="R21">
            <v>646</v>
          </cell>
          <cell r="T21">
            <v>1986</v>
          </cell>
          <cell r="X21">
            <v>0</v>
          </cell>
          <cell r="Z21">
            <v>0</v>
          </cell>
          <cell r="AD21">
            <v>1340</v>
          </cell>
          <cell r="AF21">
            <v>646</v>
          </cell>
          <cell r="AH21">
            <v>1986</v>
          </cell>
          <cell r="AJ21">
            <v>19.986145052728745</v>
          </cell>
          <cell r="AL21">
            <v>0</v>
          </cell>
          <cell r="AN21">
            <v>0</v>
          </cell>
          <cell r="AP21">
            <v>0</v>
          </cell>
          <cell r="AR21">
            <v>0</v>
          </cell>
          <cell r="AT21">
            <v>11.612707820057111</v>
          </cell>
          <cell r="AV21">
            <v>212.06414491049867</v>
          </cell>
          <cell r="AX21">
            <v>223.67685273055577</v>
          </cell>
          <cell r="AZ21">
            <v>8.7491766336758023E-2</v>
          </cell>
          <cell r="BB21">
            <v>1351.612707820057</v>
          </cell>
          <cell r="BD21">
            <v>858.06414491049873</v>
          </cell>
          <cell r="BF21">
            <v>2209.6768527305558</v>
          </cell>
          <cell r="BH21">
            <v>20.073636819065502</v>
          </cell>
          <cell r="BN21">
            <v>0</v>
          </cell>
          <cell r="BR21">
            <v>1351.612707820057</v>
          </cell>
          <cell r="BT21">
            <v>858.06414491049873</v>
          </cell>
          <cell r="BV21">
            <v>2209.6768527305558</v>
          </cell>
          <cell r="BX21">
            <v>20.073636819065502</v>
          </cell>
          <cell r="CB21">
            <v>21.307009999999998</v>
          </cell>
          <cell r="CD21">
            <v>21.307009999999998</v>
          </cell>
          <cell r="CG21" t="str">
            <v>CSS</v>
          </cell>
          <cell r="CH21">
            <v>-16.452042288008379</v>
          </cell>
          <cell r="CJ21">
            <v>-7.9320808259100248</v>
          </cell>
          <cell r="CL21">
            <v>-24.384123113918402</v>
          </cell>
          <cell r="CN21">
            <v>-0.24539013242385854</v>
          </cell>
          <cell r="CO21" t="str">
            <v>CSS</v>
          </cell>
          <cell r="CP21">
            <v>1356.4676755320486</v>
          </cell>
          <cell r="CR21">
            <v>850.13206408458871</v>
          </cell>
          <cell r="CT21">
            <v>2206.5997396166372</v>
          </cell>
          <cell r="CV21">
            <v>19.828246686641645</v>
          </cell>
        </row>
        <row r="22">
          <cell r="B22" t="str">
            <v>PHM</v>
          </cell>
          <cell r="D22" t="str">
            <v>PHARMACY</v>
          </cell>
          <cell r="F22" t="str">
            <v>C8</v>
          </cell>
          <cell r="H22">
            <v>4225667.1858268818</v>
          </cell>
          <cell r="J22">
            <v>758591.35000000219</v>
          </cell>
          <cell r="L22">
            <v>4984258.5358268842</v>
          </cell>
          <cell r="N22">
            <v>35.348677884615384</v>
          </cell>
          <cell r="O22" t="str">
            <v>PHM</v>
          </cell>
          <cell r="P22">
            <v>4225.7</v>
          </cell>
          <cell r="R22">
            <v>758.6</v>
          </cell>
          <cell r="T22">
            <v>4984.3</v>
          </cell>
          <cell r="X22">
            <v>0</v>
          </cell>
          <cell r="Z22">
            <v>0</v>
          </cell>
          <cell r="AD22">
            <v>4225.7</v>
          </cell>
          <cell r="AF22">
            <v>758.6</v>
          </cell>
          <cell r="AH22">
            <v>4984.3</v>
          </cell>
          <cell r="AJ22">
            <v>35.348677884615384</v>
          </cell>
          <cell r="AL22">
            <v>0</v>
          </cell>
          <cell r="AN22">
            <v>0</v>
          </cell>
          <cell r="AP22">
            <v>0</v>
          </cell>
          <cell r="AR22">
            <v>0</v>
          </cell>
          <cell r="AT22">
            <v>20.538921688818</v>
          </cell>
          <cell r="AV22">
            <v>375.06918565539723</v>
          </cell>
          <cell r="AX22">
            <v>395.60810734421523</v>
          </cell>
          <cell r="AZ22">
            <v>0.15474311117199868</v>
          </cell>
          <cell r="BB22">
            <v>4246.2389216888178</v>
          </cell>
          <cell r="BD22">
            <v>1133.6691856553973</v>
          </cell>
          <cell r="BF22">
            <v>5379.9081073442148</v>
          </cell>
          <cell r="BH22">
            <v>35.50342099578738</v>
          </cell>
          <cell r="BN22">
            <v>0</v>
          </cell>
          <cell r="BR22">
            <v>4246.2389216888178</v>
          </cell>
          <cell r="BT22">
            <v>1133.6691856553973</v>
          </cell>
          <cell r="BV22">
            <v>5379.9081073442148</v>
          </cell>
          <cell r="BX22">
            <v>35.50342099578738</v>
          </cell>
          <cell r="CB22">
            <v>38.151220000000002</v>
          </cell>
          <cell r="CD22">
            <v>38.151220000000002</v>
          </cell>
          <cell r="CG22" t="str">
            <v>PHM</v>
          </cell>
          <cell r="CH22">
            <v>0</v>
          </cell>
          <cell r="CJ22">
            <v>0</v>
          </cell>
          <cell r="CL22">
            <v>0</v>
          </cell>
          <cell r="CN22">
            <v>0</v>
          </cell>
          <cell r="CO22" t="str">
            <v>PHM</v>
          </cell>
          <cell r="CP22">
            <v>4284.3901416888175</v>
          </cell>
          <cell r="CR22">
            <v>1133.6691856553973</v>
          </cell>
          <cell r="CT22">
            <v>5418.0593273442146</v>
          </cell>
          <cell r="CV22">
            <v>35.50342099578738</v>
          </cell>
        </row>
        <row r="23">
          <cell r="B23" t="str">
            <v>FIS</v>
          </cell>
          <cell r="D23" t="str">
            <v>GENERAL ACCOUNTING</v>
          </cell>
          <cell r="F23" t="str">
            <v>C9</v>
          </cell>
          <cell r="H23">
            <v>0</v>
          </cell>
          <cell r="J23">
            <v>3252093.3400000003</v>
          </cell>
          <cell r="L23">
            <v>3252093.3400000003</v>
          </cell>
          <cell r="N23">
            <v>0</v>
          </cell>
          <cell r="O23" t="str">
            <v>FIS</v>
          </cell>
          <cell r="P23">
            <v>0</v>
          </cell>
          <cell r="R23">
            <v>3252.1</v>
          </cell>
          <cell r="T23">
            <v>3252.1</v>
          </cell>
          <cell r="X23">
            <v>0</v>
          </cell>
          <cell r="Z23">
            <v>0</v>
          </cell>
          <cell r="AD23">
            <v>0</v>
          </cell>
          <cell r="AF23">
            <v>3252.1</v>
          </cell>
          <cell r="AH23">
            <v>3252.1</v>
          </cell>
          <cell r="AJ23">
            <v>0</v>
          </cell>
          <cell r="AL23">
            <v>0</v>
          </cell>
          <cell r="AN23">
            <v>0</v>
          </cell>
          <cell r="AP23">
            <v>0</v>
          </cell>
          <cell r="AR23">
            <v>0</v>
          </cell>
          <cell r="AT23">
            <v>0</v>
          </cell>
          <cell r="AV23">
            <v>0</v>
          </cell>
          <cell r="AX23">
            <v>0</v>
          </cell>
          <cell r="AZ23">
            <v>0</v>
          </cell>
          <cell r="BB23">
            <v>0</v>
          </cell>
          <cell r="BD23">
            <v>3252.1</v>
          </cell>
          <cell r="BF23">
            <v>3252.1</v>
          </cell>
          <cell r="BH23">
            <v>0</v>
          </cell>
          <cell r="BN23">
            <v>0</v>
          </cell>
          <cell r="BR23">
            <v>0</v>
          </cell>
          <cell r="BT23">
            <v>3252.1</v>
          </cell>
          <cell r="BV23">
            <v>3252.1</v>
          </cell>
          <cell r="BX23">
            <v>0</v>
          </cell>
          <cell r="CB23">
            <v>0</v>
          </cell>
          <cell r="CD23">
            <v>0</v>
          </cell>
          <cell r="CG23" t="str">
            <v>FIS</v>
          </cell>
          <cell r="CH23">
            <v>0</v>
          </cell>
          <cell r="CJ23">
            <v>-191.34004914919112</v>
          </cell>
          <cell r="CL23">
            <v>-191.34004914919112</v>
          </cell>
          <cell r="CN23">
            <v>0</v>
          </cell>
          <cell r="CO23" t="str">
            <v>FIS</v>
          </cell>
          <cell r="CP23">
            <v>0</v>
          </cell>
          <cell r="CR23">
            <v>3060.7599508508088</v>
          </cell>
          <cell r="CT23">
            <v>3060.7599508508088</v>
          </cell>
          <cell r="CV23">
            <v>0</v>
          </cell>
        </row>
        <row r="24">
          <cell r="B24" t="str">
            <v>PAC</v>
          </cell>
          <cell r="D24" t="str">
            <v>PATIENT ACCOUNTS</v>
          </cell>
          <cell r="F24" t="str">
            <v>C10</v>
          </cell>
          <cell r="H24">
            <v>1873929.687477737</v>
          </cell>
          <cell r="J24">
            <v>-25796.236345096921</v>
          </cell>
          <cell r="L24">
            <v>1848133.45113264</v>
          </cell>
          <cell r="N24">
            <v>40.132343482644323</v>
          </cell>
          <cell r="O24" t="str">
            <v>PAC</v>
          </cell>
          <cell r="P24">
            <v>1873.9</v>
          </cell>
          <cell r="R24">
            <v>-25.8</v>
          </cell>
          <cell r="T24">
            <v>1848.1000000000001</v>
          </cell>
          <cell r="X24">
            <v>0</v>
          </cell>
          <cell r="Z24">
            <v>0</v>
          </cell>
          <cell r="AD24">
            <v>1873.9</v>
          </cell>
          <cell r="AF24">
            <v>-25.8</v>
          </cell>
          <cell r="AH24">
            <v>1848.1000000000001</v>
          </cell>
          <cell r="AJ24">
            <v>40.132343482644323</v>
          </cell>
          <cell r="AL24">
            <v>0</v>
          </cell>
          <cell r="AN24">
            <v>0</v>
          </cell>
          <cell r="AP24">
            <v>0</v>
          </cell>
          <cell r="AR24">
            <v>0</v>
          </cell>
          <cell r="AT24">
            <v>23.318412718839532</v>
          </cell>
          <cell r="AV24">
            <v>425.82654541173866</v>
          </cell>
          <cell r="AX24">
            <v>449.14495813057817</v>
          </cell>
          <cell r="AZ24">
            <v>0.1756841856829531</v>
          </cell>
          <cell r="BB24">
            <v>1897.2184127188395</v>
          </cell>
          <cell r="BD24">
            <v>400.02654541173865</v>
          </cell>
          <cell r="BF24">
            <v>2297.2449581305782</v>
          </cell>
          <cell r="BH24">
            <v>40.308027668327277</v>
          </cell>
          <cell r="BN24">
            <v>0</v>
          </cell>
          <cell r="BR24">
            <v>1897.2184127188395</v>
          </cell>
          <cell r="BT24">
            <v>400.02654541173865</v>
          </cell>
          <cell r="BV24">
            <v>2297.2449581305782</v>
          </cell>
          <cell r="BX24">
            <v>40.308027668327277</v>
          </cell>
          <cell r="CB24">
            <v>42.65793</v>
          </cell>
          <cell r="CD24">
            <v>42.65793</v>
          </cell>
          <cell r="CG24" t="str">
            <v>PAC</v>
          </cell>
          <cell r="CH24">
            <v>-28.514407700141689</v>
          </cell>
          <cell r="CJ24">
            <v>0.39252507988352436</v>
          </cell>
          <cell r="CL24">
            <v>-28.121882620258166</v>
          </cell>
          <cell r="CN24">
            <v>-0.61066859214259595</v>
          </cell>
          <cell r="CO24" t="str">
            <v>PAC</v>
          </cell>
          <cell r="CP24">
            <v>1911.361935018698</v>
          </cell>
          <cell r="CR24">
            <v>400.41907049162216</v>
          </cell>
          <cell r="CT24">
            <v>2311.78100551032</v>
          </cell>
          <cell r="CV24">
            <v>39.697359076184682</v>
          </cell>
        </row>
        <row r="25">
          <cell r="B25" t="str">
            <v>MGT</v>
          </cell>
          <cell r="D25" t="str">
            <v>HOSPITAL ADMIN</v>
          </cell>
          <cell r="F25" t="str">
            <v>C11</v>
          </cell>
          <cell r="H25">
            <v>7687191.0423852671</v>
          </cell>
          <cell r="J25">
            <v>14578219.949062644</v>
          </cell>
          <cell r="L25">
            <v>22265410.991447911</v>
          </cell>
          <cell r="N25">
            <v>38.190497001621715</v>
          </cell>
          <cell r="O25" t="str">
            <v>MGT</v>
          </cell>
          <cell r="P25">
            <v>7687.2</v>
          </cell>
          <cell r="R25">
            <v>14578.2</v>
          </cell>
          <cell r="T25">
            <v>22265.4</v>
          </cell>
          <cell r="X25">
            <v>0</v>
          </cell>
          <cell r="Z25">
            <v>0</v>
          </cell>
          <cell r="AD25">
            <v>7687.2</v>
          </cell>
          <cell r="AF25">
            <v>14578.2</v>
          </cell>
          <cell r="AH25">
            <v>22265.4</v>
          </cell>
          <cell r="AJ25">
            <v>38.190497001621715</v>
          </cell>
          <cell r="AL25">
            <v>0</v>
          </cell>
          <cell r="AN25">
            <v>0</v>
          </cell>
          <cell r="AP25">
            <v>0</v>
          </cell>
          <cell r="AR25">
            <v>0</v>
          </cell>
          <cell r="AT25">
            <v>22.190126310628823</v>
          </cell>
          <cell r="AV25">
            <v>405.22247131645452</v>
          </cell>
          <cell r="AX25">
            <v>427.41259762708336</v>
          </cell>
          <cell r="AZ25">
            <v>0.16718351793881053</v>
          </cell>
          <cell r="BB25">
            <v>7709.3901263106291</v>
          </cell>
          <cell r="BD25">
            <v>14983.422471316455</v>
          </cell>
          <cell r="BF25">
            <v>22692.812597627082</v>
          </cell>
          <cell r="BH25">
            <v>38.357680519560525</v>
          </cell>
          <cell r="BN25">
            <v>0</v>
          </cell>
          <cell r="BR25">
            <v>7709.3901263106291</v>
          </cell>
          <cell r="BT25">
            <v>14983.422471316455</v>
          </cell>
          <cell r="BV25">
            <v>22692.812597627082</v>
          </cell>
          <cell r="BX25">
            <v>38.357680519560525</v>
          </cell>
          <cell r="CB25">
            <v>38.803789999999999</v>
          </cell>
          <cell r="CD25">
            <v>38.803789999999999</v>
          </cell>
          <cell r="CG25" t="str">
            <v>MGT</v>
          </cell>
          <cell r="CH25">
            <v>-452.28330127487004</v>
          </cell>
          <cell r="CJ25">
            <v>-857.72363518980819</v>
          </cell>
          <cell r="CL25">
            <v>-1310.0069364646783</v>
          </cell>
          <cell r="CN25">
            <v>-2.2469747357627607</v>
          </cell>
          <cell r="CO25" t="str">
            <v>MGT</v>
          </cell>
          <cell r="CP25">
            <v>7295.9106150357593</v>
          </cell>
          <cell r="CR25">
            <v>14125.698836126647</v>
          </cell>
          <cell r="CT25">
            <v>21421.609451162407</v>
          </cell>
          <cell r="CV25">
            <v>36.110705783797762</v>
          </cell>
        </row>
        <row r="26">
          <cell r="B26" t="str">
            <v>MRD</v>
          </cell>
          <cell r="D26" t="str">
            <v>MEDICAL RECORDS</v>
          </cell>
          <cell r="F26" t="str">
            <v>C12</v>
          </cell>
          <cell r="H26">
            <v>2090921.0316197299</v>
          </cell>
          <cell r="J26">
            <v>1685253.22</v>
          </cell>
          <cell r="L26">
            <v>3776174.2516197301</v>
          </cell>
          <cell r="N26">
            <v>29.526322115384616</v>
          </cell>
          <cell r="O26" t="str">
            <v>MRD</v>
          </cell>
          <cell r="P26">
            <v>2090.9</v>
          </cell>
          <cell r="R26">
            <v>1685.3</v>
          </cell>
          <cell r="T26">
            <v>3776.2</v>
          </cell>
          <cell r="X26">
            <v>0</v>
          </cell>
          <cell r="Z26">
            <v>0</v>
          </cell>
          <cell r="AD26">
            <v>2090.9</v>
          </cell>
          <cell r="AF26">
            <v>1685.3</v>
          </cell>
          <cell r="AH26">
            <v>3776.2</v>
          </cell>
          <cell r="AJ26">
            <v>29.526322115384616</v>
          </cell>
          <cell r="AL26">
            <v>0</v>
          </cell>
          <cell r="AN26">
            <v>0</v>
          </cell>
          <cell r="AP26">
            <v>0</v>
          </cell>
          <cell r="AR26">
            <v>0</v>
          </cell>
          <cell r="AT26">
            <v>17.155912299357503</v>
          </cell>
          <cell r="AV26">
            <v>313.29074392443152</v>
          </cell>
          <cell r="AX26">
            <v>330.44665622378903</v>
          </cell>
          <cell r="AZ26">
            <v>0.12925504485670578</v>
          </cell>
          <cell r="BB26">
            <v>2108.0559122993577</v>
          </cell>
          <cell r="BD26">
            <v>1998.5907439244315</v>
          </cell>
          <cell r="BF26">
            <v>4106.6466562237893</v>
          </cell>
          <cell r="BH26">
            <v>29.655577160241322</v>
          </cell>
          <cell r="BN26">
            <v>0</v>
          </cell>
          <cell r="BR26">
            <v>2108.0559122993577</v>
          </cell>
          <cell r="BT26">
            <v>1998.5907439244315</v>
          </cell>
          <cell r="BV26">
            <v>4106.6466562237893</v>
          </cell>
          <cell r="BX26">
            <v>29.655577160241322</v>
          </cell>
          <cell r="CB26">
            <v>31.867249999999999</v>
          </cell>
          <cell r="CD26">
            <v>31.867249999999999</v>
          </cell>
          <cell r="CG26" t="str">
            <v>MRD</v>
          </cell>
          <cell r="CH26">
            <v>0</v>
          </cell>
          <cell r="CJ26">
            <v>0</v>
          </cell>
          <cell r="CL26">
            <v>0</v>
          </cell>
          <cell r="CN26">
            <v>0</v>
          </cell>
          <cell r="CO26" t="str">
            <v>MRD</v>
          </cell>
          <cell r="CP26">
            <v>2139.9231622993575</v>
          </cell>
          <cell r="CR26">
            <v>1998.5907439244315</v>
          </cell>
          <cell r="CT26">
            <v>4138.5139062237886</v>
          </cell>
          <cell r="CV26">
            <v>29.655577160241322</v>
          </cell>
        </row>
        <row r="27">
          <cell r="B27" t="str">
            <v>MSA</v>
          </cell>
          <cell r="D27" t="str">
            <v>MEDICAL STAFF ADMIN</v>
          </cell>
          <cell r="F27" t="str">
            <v>C13</v>
          </cell>
          <cell r="H27">
            <v>937182.89147029386</v>
          </cell>
          <cell r="J27">
            <v>404498.8</v>
          </cell>
          <cell r="L27">
            <v>1341681.6914702938</v>
          </cell>
          <cell r="N27">
            <v>9.3454326923076927</v>
          </cell>
          <cell r="O27" t="str">
            <v>MSA</v>
          </cell>
          <cell r="P27">
            <v>937.2</v>
          </cell>
          <cell r="R27">
            <v>404.5</v>
          </cell>
          <cell r="T27">
            <v>1341.7</v>
          </cell>
          <cell r="X27">
            <v>0</v>
          </cell>
          <cell r="Z27">
            <v>0</v>
          </cell>
          <cell r="AD27">
            <v>937.2</v>
          </cell>
          <cell r="AF27">
            <v>404.5</v>
          </cell>
          <cell r="AH27">
            <v>1341.7</v>
          </cell>
          <cell r="AJ27">
            <v>9.3454326923076927</v>
          </cell>
          <cell r="AL27">
            <v>0</v>
          </cell>
          <cell r="AN27">
            <v>0</v>
          </cell>
          <cell r="AP27">
            <v>0</v>
          </cell>
          <cell r="AR27">
            <v>0</v>
          </cell>
          <cell r="AT27">
            <v>5.4300506186390214</v>
          </cell>
          <cell r="AV27">
            <v>99.16025263922856</v>
          </cell>
          <cell r="AX27">
            <v>104.59030325786757</v>
          </cell>
          <cell r="AZ27">
            <v>4.0910761493730338E-2</v>
          </cell>
          <cell r="BB27">
            <v>942.63005061863907</v>
          </cell>
          <cell r="BD27">
            <v>503.66025263922859</v>
          </cell>
          <cell r="BF27">
            <v>1446.2903032578677</v>
          </cell>
          <cell r="BH27">
            <v>9.3863434538014232</v>
          </cell>
          <cell r="BJ27">
            <v>0</v>
          </cell>
          <cell r="BN27">
            <v>0</v>
          </cell>
          <cell r="BP27">
            <v>2.0566958907798036</v>
          </cell>
          <cell r="BR27">
            <v>942.63005061863907</v>
          </cell>
          <cell r="BT27">
            <v>503.66025263922859</v>
          </cell>
          <cell r="BV27">
            <v>1446.2903032578677</v>
          </cell>
          <cell r="BX27">
            <v>11.443039344581226</v>
          </cell>
          <cell r="CB27">
            <v>11.73522</v>
          </cell>
          <cell r="CD27">
            <v>11.73522</v>
          </cell>
          <cell r="CG27" t="str">
            <v>MSA</v>
          </cell>
          <cell r="CH27">
            <v>-52.375288644118413</v>
          </cell>
          <cell r="CJ27">
            <v>-22.605770548118308</v>
          </cell>
          <cell r="CL27">
            <v>-74.981059192236728</v>
          </cell>
          <cell r="CN27">
            <v>-0.52227771037934156</v>
          </cell>
          <cell r="CO27" t="str">
            <v>MSA</v>
          </cell>
          <cell r="CP27">
            <v>901.98998197452067</v>
          </cell>
          <cell r="CR27">
            <v>481.05448209111029</v>
          </cell>
          <cell r="CT27">
            <v>1383.044464065631</v>
          </cell>
          <cell r="CV27">
            <v>10.920761634201885</v>
          </cell>
        </row>
        <row r="28">
          <cell r="B28" t="str">
            <v>NAD</v>
          </cell>
          <cell r="D28" t="str">
            <v>NURSING ADMIN</v>
          </cell>
          <cell r="F28" t="str">
            <v>C14</v>
          </cell>
          <cell r="H28">
            <v>3340731.4468085533</v>
          </cell>
          <cell r="J28">
            <v>214552.55</v>
          </cell>
          <cell r="L28">
            <v>3555283.9968085531</v>
          </cell>
          <cell r="N28">
            <v>27.013341346153847</v>
          </cell>
          <cell r="O28" t="str">
            <v>NAD</v>
          </cell>
          <cell r="P28">
            <v>3340.7</v>
          </cell>
          <cell r="R28">
            <v>214.6</v>
          </cell>
          <cell r="T28">
            <v>3555.2999999999997</v>
          </cell>
          <cell r="X28">
            <v>0</v>
          </cell>
          <cell r="Z28">
            <v>0</v>
          </cell>
          <cell r="AD28">
            <v>3340.7</v>
          </cell>
          <cell r="AF28">
            <v>214.6</v>
          </cell>
          <cell r="AH28">
            <v>3555.2999999999997</v>
          </cell>
          <cell r="AJ28">
            <v>27.013341346153847</v>
          </cell>
          <cell r="AL28">
            <v>0</v>
          </cell>
          <cell r="AN28">
            <v>0</v>
          </cell>
          <cell r="AP28">
            <v>0</v>
          </cell>
          <cell r="AR28">
            <v>0</v>
          </cell>
          <cell r="AT28">
            <v>15.695775221721565</v>
          </cell>
          <cell r="AV28">
            <v>286.62661652029811</v>
          </cell>
          <cell r="AX28">
            <v>302.3223917420197</v>
          </cell>
          <cell r="AZ28">
            <v>0.11825416771455342</v>
          </cell>
          <cell r="BB28">
            <v>3356.3957752217216</v>
          </cell>
          <cell r="BD28">
            <v>501.22661652029808</v>
          </cell>
          <cell r="BF28">
            <v>3857.6223917420198</v>
          </cell>
          <cell r="BH28">
            <v>27.131595513868401</v>
          </cell>
          <cell r="BN28">
            <v>0</v>
          </cell>
          <cell r="BR28">
            <v>3356.3957752217216</v>
          </cell>
          <cell r="BT28">
            <v>501.22661652029808</v>
          </cell>
          <cell r="BV28">
            <v>3857.6223917420198</v>
          </cell>
          <cell r="BX28">
            <v>27.131595513868401</v>
          </cell>
          <cell r="CB28">
            <v>29.15503</v>
          </cell>
          <cell r="CD28">
            <v>29.15503</v>
          </cell>
          <cell r="CG28" t="str">
            <v>NAD</v>
          </cell>
          <cell r="CH28">
            <v>0</v>
          </cell>
          <cell r="CJ28">
            <v>0</v>
          </cell>
          <cell r="CL28">
            <v>0</v>
          </cell>
          <cell r="CN28">
            <v>0</v>
          </cell>
          <cell r="CO28" t="str">
            <v>NAD</v>
          </cell>
          <cell r="CP28">
            <v>3385.5508052217215</v>
          </cell>
          <cell r="CR28">
            <v>501.22661652029808</v>
          </cell>
          <cell r="CT28">
            <v>3886.7774217420197</v>
          </cell>
          <cell r="CV28">
            <v>27.131595513868401</v>
          </cell>
        </row>
        <row r="29">
          <cell r="B29" t="str">
            <v>OAO</v>
          </cell>
          <cell r="D29" t="str">
            <v>ORGAN ACQUISITION OVERHEAD</v>
          </cell>
          <cell r="F29" t="str">
            <v>C15</v>
          </cell>
          <cell r="H29">
            <v>0</v>
          </cell>
          <cell r="J29">
            <v>0</v>
          </cell>
          <cell r="L29">
            <v>0</v>
          </cell>
          <cell r="N29">
            <v>0</v>
          </cell>
          <cell r="O29" t="str">
            <v>OAO</v>
          </cell>
          <cell r="P29">
            <v>0</v>
          </cell>
          <cell r="R29">
            <v>0</v>
          </cell>
          <cell r="T29">
            <v>0</v>
          </cell>
          <cell r="AD29">
            <v>0</v>
          </cell>
          <cell r="AF29">
            <v>0</v>
          </cell>
          <cell r="AH29">
            <v>0</v>
          </cell>
          <cell r="AJ29">
            <v>0</v>
          </cell>
          <cell r="AL29">
            <v>0</v>
          </cell>
          <cell r="AN29">
            <v>0</v>
          </cell>
          <cell r="AP29">
            <v>0</v>
          </cell>
          <cell r="AR29">
            <v>0</v>
          </cell>
          <cell r="AT29">
            <v>0</v>
          </cell>
          <cell r="AV29">
            <v>0</v>
          </cell>
          <cell r="AX29">
            <v>0</v>
          </cell>
          <cell r="AZ29">
            <v>0</v>
          </cell>
          <cell r="BB29">
            <v>0</v>
          </cell>
          <cell r="BD29">
            <v>0</v>
          </cell>
          <cell r="BF29">
            <v>0</v>
          </cell>
          <cell r="BH29">
            <v>0</v>
          </cell>
          <cell r="BN29">
            <v>0</v>
          </cell>
          <cell r="BR29">
            <v>0</v>
          </cell>
          <cell r="BT29">
            <v>0</v>
          </cell>
          <cell r="BV29">
            <v>0</v>
          </cell>
          <cell r="BX29">
            <v>0</v>
          </cell>
          <cell r="CB29">
            <v>0</v>
          </cell>
          <cell r="CD29">
            <v>0</v>
          </cell>
          <cell r="CG29" t="str">
            <v>OAO</v>
          </cell>
          <cell r="CH29">
            <v>0</v>
          </cell>
          <cell r="CJ29">
            <v>0</v>
          </cell>
          <cell r="CL29">
            <v>0</v>
          </cell>
          <cell r="CN29">
            <v>0</v>
          </cell>
          <cell r="CO29" t="str">
            <v>NAD</v>
          </cell>
          <cell r="CP29">
            <v>0</v>
          </cell>
          <cell r="CR29">
            <v>0</v>
          </cell>
          <cell r="CT29">
            <v>0</v>
          </cell>
          <cell r="CV29">
            <v>0</v>
          </cell>
        </row>
        <row r="30">
          <cell r="B30" t="str">
            <v>MSG</v>
          </cell>
          <cell r="D30" t="str">
            <v>MED/SURG ACUTE</v>
          </cell>
          <cell r="F30" t="str">
            <v>D1</v>
          </cell>
          <cell r="H30">
            <v>20936016.855671067</v>
          </cell>
          <cell r="J30">
            <v>1882035.2623268326</v>
          </cell>
          <cell r="L30">
            <v>22818052.1179979</v>
          </cell>
          <cell r="N30">
            <v>248.44441415368107</v>
          </cell>
          <cell r="O30" t="str">
            <v>MSG</v>
          </cell>
          <cell r="P30">
            <v>20936</v>
          </cell>
          <cell r="R30">
            <v>1882</v>
          </cell>
          <cell r="T30">
            <v>22818</v>
          </cell>
          <cell r="AD30">
            <v>20936</v>
          </cell>
          <cell r="AF30">
            <v>1882</v>
          </cell>
          <cell r="AH30">
            <v>22818</v>
          </cell>
          <cell r="AJ30">
            <v>248.44441415368107</v>
          </cell>
          <cell r="AL30">
            <v>0</v>
          </cell>
          <cell r="AN30">
            <v>0</v>
          </cell>
          <cell r="AP30">
            <v>0</v>
          </cell>
          <cell r="AR30">
            <v>0</v>
          </cell>
          <cell r="AT30">
            <v>144.35562153082893</v>
          </cell>
          <cell r="AV30">
            <v>2636.1337869954482</v>
          </cell>
          <cell r="AX30">
            <v>2780.4894085262772</v>
          </cell>
          <cell r="AZ30">
            <v>1.0875954604281646</v>
          </cell>
          <cell r="BB30">
            <v>21080.355621530827</v>
          </cell>
          <cell r="BD30">
            <v>4518.1337869954477</v>
          </cell>
          <cell r="BF30">
            <v>25598.489408526275</v>
          </cell>
          <cell r="BH30">
            <v>249.53200961410923</v>
          </cell>
          <cell r="BJ30">
            <v>661.90953662463039</v>
          </cell>
          <cell r="BN30">
            <v>661.90953662463039</v>
          </cell>
          <cell r="BP30">
            <v>3.1741070825058477</v>
          </cell>
          <cell r="BR30">
            <v>21742.265158155456</v>
          </cell>
          <cell r="BT30">
            <v>4518.1337869954477</v>
          </cell>
          <cell r="BV30">
            <v>26260.398945150904</v>
          </cell>
          <cell r="BX30">
            <v>252.70611669661508</v>
          </cell>
          <cell r="CB30">
            <v>271.55259000000001</v>
          </cell>
          <cell r="CD30">
            <v>271.55259000000001</v>
          </cell>
          <cell r="CG30" t="str">
            <v>MSG</v>
          </cell>
          <cell r="CO30" t="str">
            <v>MSG</v>
          </cell>
          <cell r="CP30">
            <v>22013.817748155456</v>
          </cell>
          <cell r="CR30">
            <v>4518.1337869954477</v>
          </cell>
          <cell r="CT30">
            <v>26531.951535150904</v>
          </cell>
          <cell r="CV30">
            <v>252.70611669661508</v>
          </cell>
          <cell r="DJ30">
            <v>21348.497383924201</v>
          </cell>
          <cell r="DL30">
            <v>665.32036423125533</v>
          </cell>
        </row>
        <row r="31">
          <cell r="B31" t="str">
            <v>PED</v>
          </cell>
          <cell r="D31" t="str">
            <v>PEDIATRIC ACUTE</v>
          </cell>
          <cell r="F31" t="str">
            <v>D2</v>
          </cell>
          <cell r="H31">
            <v>0</v>
          </cell>
          <cell r="J31">
            <v>0</v>
          </cell>
          <cell r="L31">
            <v>0</v>
          </cell>
          <cell r="N31">
            <v>0</v>
          </cell>
          <cell r="O31" t="str">
            <v>PED</v>
          </cell>
          <cell r="P31">
            <v>0</v>
          </cell>
          <cell r="R31">
            <v>0</v>
          </cell>
          <cell r="T31">
            <v>0</v>
          </cell>
          <cell r="AD31">
            <v>0</v>
          </cell>
          <cell r="AF31">
            <v>0</v>
          </cell>
          <cell r="AH31">
            <v>0</v>
          </cell>
          <cell r="AJ31">
            <v>0</v>
          </cell>
          <cell r="AL31">
            <v>0</v>
          </cell>
          <cell r="AN31">
            <v>0</v>
          </cell>
          <cell r="AP31">
            <v>0</v>
          </cell>
          <cell r="AR31">
            <v>0</v>
          </cell>
          <cell r="AT31">
            <v>0</v>
          </cell>
          <cell r="AV31">
            <v>0</v>
          </cell>
          <cell r="AX31">
            <v>0</v>
          </cell>
          <cell r="AZ31">
            <v>0</v>
          </cell>
          <cell r="BB31">
            <v>0</v>
          </cell>
          <cell r="BD31">
            <v>0</v>
          </cell>
          <cell r="BF31">
            <v>0</v>
          </cell>
          <cell r="BH31">
            <v>0</v>
          </cell>
          <cell r="BJ31">
            <v>0</v>
          </cell>
          <cell r="BN31">
            <v>0</v>
          </cell>
          <cell r="BP31">
            <v>0</v>
          </cell>
          <cell r="BR31">
            <v>0</v>
          </cell>
          <cell r="BT31">
            <v>0</v>
          </cell>
          <cell r="BV31">
            <v>0</v>
          </cell>
          <cell r="BX31">
            <v>0</v>
          </cell>
          <cell r="CB31">
            <v>0</v>
          </cell>
          <cell r="CD31">
            <v>0</v>
          </cell>
          <cell r="CG31" t="str">
            <v>PED</v>
          </cell>
          <cell r="CO31" t="str">
            <v>PED</v>
          </cell>
          <cell r="CP31">
            <v>0</v>
          </cell>
          <cell r="CR31">
            <v>0</v>
          </cell>
          <cell r="CT31">
            <v>0</v>
          </cell>
          <cell r="CV31">
            <v>0</v>
          </cell>
          <cell r="DJ31">
            <v>0</v>
          </cell>
          <cell r="DL31">
            <v>0</v>
          </cell>
        </row>
        <row r="32">
          <cell r="B32" t="str">
            <v>PSY</v>
          </cell>
          <cell r="D32" t="str">
            <v>PSYCHIATRIC ACUTE</v>
          </cell>
          <cell r="F32" t="str">
            <v>D3</v>
          </cell>
          <cell r="H32">
            <v>2232765.5063615073</v>
          </cell>
          <cell r="J32">
            <v>29576.18011402063</v>
          </cell>
          <cell r="L32">
            <v>2262341.6864755279</v>
          </cell>
          <cell r="N32">
            <v>24.889885797380387</v>
          </cell>
          <cell r="O32" t="str">
            <v>PSY</v>
          </cell>
          <cell r="P32">
            <v>2232.8000000000002</v>
          </cell>
          <cell r="R32">
            <v>29.6</v>
          </cell>
          <cell r="T32">
            <v>2262.4</v>
          </cell>
          <cell r="AD32">
            <v>2232.8000000000002</v>
          </cell>
          <cell r="AF32">
            <v>29.6</v>
          </cell>
          <cell r="AH32">
            <v>2262.4</v>
          </cell>
          <cell r="AJ32">
            <v>24.889885797380387</v>
          </cell>
          <cell r="AL32">
            <v>0</v>
          </cell>
          <cell r="AN32">
            <v>0</v>
          </cell>
          <cell r="AP32">
            <v>0</v>
          </cell>
          <cell r="AR32">
            <v>0</v>
          </cell>
          <cell r="AT32">
            <v>14.46196706153219</v>
          </cell>
          <cell r="AV32">
            <v>264.095568936181</v>
          </cell>
          <cell r="AX32">
            <v>278.55753599771316</v>
          </cell>
          <cell r="AZ32">
            <v>0.10895848431939992</v>
          </cell>
          <cell r="BB32">
            <v>2247.2619670615322</v>
          </cell>
          <cell r="BD32">
            <v>293.69556893618102</v>
          </cell>
          <cell r="BF32">
            <v>2540.9575359977134</v>
          </cell>
          <cell r="BH32">
            <v>24.998844281699785</v>
          </cell>
          <cell r="BJ32">
            <v>224.810732864198</v>
          </cell>
          <cell r="BN32">
            <v>224.810732864198</v>
          </cell>
          <cell r="BP32">
            <v>1.2629816453044833</v>
          </cell>
          <cell r="BR32">
            <v>2472.0726999257304</v>
          </cell>
          <cell r="BT32">
            <v>293.69556893618102</v>
          </cell>
          <cell r="BV32">
            <v>2765.7682688619116</v>
          </cell>
          <cell r="BX32">
            <v>26.261825927004267</v>
          </cell>
          <cell r="CB32">
            <v>28.220400000000001</v>
          </cell>
          <cell r="CD32">
            <v>28.220400000000001</v>
          </cell>
          <cell r="CG32" t="str">
            <v>PSY</v>
          </cell>
          <cell r="CO32" t="str">
            <v>PSY</v>
          </cell>
          <cell r="CP32">
            <v>2500.2930999257305</v>
          </cell>
          <cell r="CR32">
            <v>293.69556893618102</v>
          </cell>
          <cell r="CT32">
            <v>2793.9886688619117</v>
          </cell>
          <cell r="CV32">
            <v>26.261825927004267</v>
          </cell>
          <cell r="DJ32">
            <v>2274.1251938275682</v>
          </cell>
          <cell r="DL32">
            <v>226.16790609816195</v>
          </cell>
        </row>
        <row r="33">
          <cell r="B33" t="str">
            <v>OBS</v>
          </cell>
          <cell r="D33" t="str">
            <v>OBSTETRICS ACUTE</v>
          </cell>
          <cell r="F33" t="str">
            <v>D4</v>
          </cell>
          <cell r="H33">
            <v>1635076.4033039631</v>
          </cell>
          <cell r="J33">
            <v>23759.277004127798</v>
          </cell>
          <cell r="L33">
            <v>1658835.680308091</v>
          </cell>
          <cell r="N33">
            <v>17.442272041114173</v>
          </cell>
          <cell r="O33" t="str">
            <v>OBS</v>
          </cell>
          <cell r="P33">
            <v>1635.1</v>
          </cell>
          <cell r="R33">
            <v>23.8</v>
          </cell>
          <cell r="T33">
            <v>1658.8999999999999</v>
          </cell>
          <cell r="AD33">
            <v>1635.1</v>
          </cell>
          <cell r="AF33">
            <v>23.8</v>
          </cell>
          <cell r="AH33">
            <v>1658.8999999999999</v>
          </cell>
          <cell r="AJ33">
            <v>17.442272041114173</v>
          </cell>
          <cell r="AL33">
            <v>0</v>
          </cell>
          <cell r="AN33">
            <v>0</v>
          </cell>
          <cell r="AP33">
            <v>0</v>
          </cell>
          <cell r="AR33">
            <v>0</v>
          </cell>
          <cell r="AT33">
            <v>10.134621178672736</v>
          </cell>
          <cell r="AV33">
            <v>185.07223358664459</v>
          </cell>
          <cell r="AX33">
            <v>195.20685476531733</v>
          </cell>
          <cell r="AZ33">
            <v>7.6355654668631243E-2</v>
          </cell>
          <cell r="BB33">
            <v>1645.2346211786726</v>
          </cell>
          <cell r="BD33">
            <v>208.8722335866446</v>
          </cell>
          <cell r="BF33">
            <v>1854.1068547653172</v>
          </cell>
          <cell r="BH33">
            <v>17.518627695782804</v>
          </cell>
          <cell r="BJ33">
            <v>128.53136352794854</v>
          </cell>
          <cell r="BN33">
            <v>128.53136352794854</v>
          </cell>
          <cell r="BP33">
            <v>0.54152670540530246</v>
          </cell>
          <cell r="BR33">
            <v>1773.7659847066211</v>
          </cell>
          <cell r="BT33">
            <v>208.8722335866446</v>
          </cell>
          <cell r="BV33">
            <v>1982.6382182932657</v>
          </cell>
          <cell r="BX33">
            <v>18.060154401188107</v>
          </cell>
          <cell r="CB33">
            <v>19.407060000000001</v>
          </cell>
          <cell r="CD33">
            <v>19.407060000000001</v>
          </cell>
          <cell r="CG33" t="str">
            <v>OBS</v>
          </cell>
          <cell r="CO33" t="str">
            <v>OBS</v>
          </cell>
          <cell r="CP33">
            <v>1793.1730447066211</v>
          </cell>
          <cell r="CR33">
            <v>208.8722335866446</v>
          </cell>
          <cell r="CT33">
            <v>2002.0452782932657</v>
          </cell>
          <cell r="CV33">
            <v>18.060154401188107</v>
          </cell>
          <cell r="DJ33">
            <v>1664.0597680327521</v>
          </cell>
          <cell r="DL33">
            <v>129.11327667386891</v>
          </cell>
        </row>
        <row r="34">
          <cell r="B34" t="str">
            <v>DEF</v>
          </cell>
          <cell r="D34" t="str">
            <v>DEFINITIVE OBSERVATION</v>
          </cell>
          <cell r="F34" t="str">
            <v>D5</v>
          </cell>
          <cell r="H34">
            <v>0</v>
          </cell>
          <cell r="J34">
            <v>0</v>
          </cell>
          <cell r="L34">
            <v>0</v>
          </cell>
          <cell r="N34">
            <v>0</v>
          </cell>
          <cell r="O34" t="str">
            <v>DEF</v>
          </cell>
          <cell r="P34">
            <v>0</v>
          </cell>
          <cell r="R34">
            <v>0</v>
          </cell>
          <cell r="T34">
            <v>0</v>
          </cell>
          <cell r="AD34">
            <v>0</v>
          </cell>
          <cell r="AF34">
            <v>0</v>
          </cell>
          <cell r="AH34">
            <v>0</v>
          </cell>
          <cell r="AJ34">
            <v>0</v>
          </cell>
          <cell r="AL34">
            <v>0</v>
          </cell>
          <cell r="AN34">
            <v>0</v>
          </cell>
          <cell r="AP34">
            <v>0</v>
          </cell>
          <cell r="AR34">
            <v>0</v>
          </cell>
          <cell r="AT34">
            <v>0</v>
          </cell>
          <cell r="AV34">
            <v>0</v>
          </cell>
          <cell r="AX34">
            <v>0</v>
          </cell>
          <cell r="AZ34">
            <v>0</v>
          </cell>
          <cell r="BB34">
            <v>0</v>
          </cell>
          <cell r="BD34">
            <v>0</v>
          </cell>
          <cell r="BF34">
            <v>0</v>
          </cell>
          <cell r="BH34">
            <v>0</v>
          </cell>
          <cell r="BJ34">
            <v>0</v>
          </cell>
          <cell r="BN34">
            <v>0</v>
          </cell>
          <cell r="BP34">
            <v>0</v>
          </cell>
          <cell r="BR34">
            <v>0</v>
          </cell>
          <cell r="BT34">
            <v>0</v>
          </cell>
          <cell r="BV34">
            <v>0</v>
          </cell>
          <cell r="BX34">
            <v>0</v>
          </cell>
          <cell r="CB34">
            <v>0</v>
          </cell>
          <cell r="CD34">
            <v>0</v>
          </cell>
          <cell r="CG34" t="str">
            <v>DEF</v>
          </cell>
          <cell r="CO34" t="str">
            <v>DEF</v>
          </cell>
          <cell r="CP34">
            <v>0</v>
          </cell>
          <cell r="CR34">
            <v>0</v>
          </cell>
          <cell r="CT34">
            <v>0</v>
          </cell>
          <cell r="CV34">
            <v>0</v>
          </cell>
          <cell r="DJ34">
            <v>0</v>
          </cell>
          <cell r="DL34">
            <v>0</v>
          </cell>
        </row>
        <row r="35">
          <cell r="B35" t="str">
            <v>MIS</v>
          </cell>
          <cell r="D35" t="str">
            <v>MED/SURG INTENSIVE CARE</v>
          </cell>
          <cell r="F35" t="str">
            <v>D6</v>
          </cell>
          <cell r="H35">
            <v>6604755.8806300201</v>
          </cell>
          <cell r="J35">
            <v>374941.986379351</v>
          </cell>
          <cell r="L35">
            <v>6979697.8670093715</v>
          </cell>
          <cell r="N35">
            <v>61.857510388275443</v>
          </cell>
          <cell r="O35" t="str">
            <v>MIS</v>
          </cell>
          <cell r="P35">
            <v>6604.8</v>
          </cell>
          <cell r="R35">
            <v>374.9</v>
          </cell>
          <cell r="T35">
            <v>6979.7</v>
          </cell>
          <cell r="AD35">
            <v>6604.8</v>
          </cell>
          <cell r="AF35">
            <v>374.9</v>
          </cell>
          <cell r="AH35">
            <v>6979.7</v>
          </cell>
          <cell r="AJ35">
            <v>61.857510388275443</v>
          </cell>
          <cell r="AL35">
            <v>0</v>
          </cell>
          <cell r="AN35">
            <v>0</v>
          </cell>
          <cell r="AP35">
            <v>0</v>
          </cell>
          <cell r="AR35">
            <v>0</v>
          </cell>
          <cell r="AT35">
            <v>35.94155815041055</v>
          </cell>
          <cell r="AV35">
            <v>656.34268200164638</v>
          </cell>
          <cell r="AX35">
            <v>692.2842401520569</v>
          </cell>
          <cell r="AZ35">
            <v>0.27078873043231838</v>
          </cell>
          <cell r="BB35">
            <v>6640.741558150411</v>
          </cell>
          <cell r="BD35">
            <v>1031.2426820016462</v>
          </cell>
          <cell r="BF35">
            <v>7671.9842401520573</v>
          </cell>
          <cell r="BH35">
            <v>62.128299118707758</v>
          </cell>
          <cell r="BJ35">
            <v>0</v>
          </cell>
          <cell r="BN35">
            <v>0</v>
          </cell>
          <cell r="BP35">
            <v>0</v>
          </cell>
          <cell r="BR35">
            <v>6640.741558150411</v>
          </cell>
          <cell r="BT35">
            <v>1031.2426820016462</v>
          </cell>
          <cell r="BV35">
            <v>7671.9842401520573</v>
          </cell>
          <cell r="BX35">
            <v>62.128299118707758</v>
          </cell>
          <cell r="CB35">
            <v>66.761740000000003</v>
          </cell>
          <cell r="CD35">
            <v>66.761740000000003</v>
          </cell>
          <cell r="CG35" t="str">
            <v>MIS</v>
          </cell>
          <cell r="CO35" t="str">
            <v>MIS</v>
          </cell>
          <cell r="CP35">
            <v>6707.503298150411</v>
          </cell>
          <cell r="CR35">
            <v>1031.2426820016462</v>
          </cell>
          <cell r="CT35">
            <v>7738.7459801520572</v>
          </cell>
          <cell r="CV35">
            <v>62.128299118707758</v>
          </cell>
          <cell r="DJ35">
            <v>6707.503298150411</v>
          </cell>
          <cell r="DL35">
            <v>0</v>
          </cell>
        </row>
        <row r="36">
          <cell r="B36" t="str">
            <v>CCU</v>
          </cell>
          <cell r="D36" t="str">
            <v>CORONARY CARE</v>
          </cell>
          <cell r="F36" t="str">
            <v>D7</v>
          </cell>
          <cell r="H36">
            <v>0</v>
          </cell>
          <cell r="J36">
            <v>0</v>
          </cell>
          <cell r="L36">
            <v>0</v>
          </cell>
          <cell r="N36">
            <v>0</v>
          </cell>
          <cell r="O36" t="str">
            <v>CCU</v>
          </cell>
          <cell r="P36">
            <v>0</v>
          </cell>
          <cell r="R36">
            <v>0</v>
          </cell>
          <cell r="T36">
            <v>0</v>
          </cell>
          <cell r="AD36">
            <v>0</v>
          </cell>
          <cell r="AF36">
            <v>0</v>
          </cell>
          <cell r="AH36">
            <v>0</v>
          </cell>
          <cell r="AJ36">
            <v>0</v>
          </cell>
          <cell r="AL36">
            <v>0</v>
          </cell>
          <cell r="AN36">
            <v>0</v>
          </cell>
          <cell r="AP36">
            <v>0</v>
          </cell>
          <cell r="AR36">
            <v>0</v>
          </cell>
          <cell r="AT36">
            <v>0</v>
          </cell>
          <cell r="AV36">
            <v>0</v>
          </cell>
          <cell r="AX36">
            <v>0</v>
          </cell>
          <cell r="AZ36">
            <v>0</v>
          </cell>
          <cell r="BB36">
            <v>0</v>
          </cell>
          <cell r="BD36">
            <v>0</v>
          </cell>
          <cell r="BF36">
            <v>0</v>
          </cell>
          <cell r="BH36">
            <v>0</v>
          </cell>
          <cell r="BJ36">
            <v>0</v>
          </cell>
          <cell r="BN36">
            <v>0</v>
          </cell>
          <cell r="BP36">
            <v>0</v>
          </cell>
          <cell r="BR36">
            <v>0</v>
          </cell>
          <cell r="BT36">
            <v>0</v>
          </cell>
          <cell r="BV36">
            <v>0</v>
          </cell>
          <cell r="BX36">
            <v>0</v>
          </cell>
          <cell r="CB36">
            <v>0</v>
          </cell>
          <cell r="CD36">
            <v>0</v>
          </cell>
          <cell r="CG36" t="str">
            <v>CCU</v>
          </cell>
          <cell r="CO36" t="str">
            <v>CCU</v>
          </cell>
          <cell r="CP36">
            <v>0</v>
          </cell>
          <cell r="CR36">
            <v>0</v>
          </cell>
          <cell r="CT36">
            <v>0</v>
          </cell>
          <cell r="CV36">
            <v>0</v>
          </cell>
          <cell r="DJ36">
            <v>0</v>
          </cell>
          <cell r="DL36">
            <v>0</v>
          </cell>
        </row>
        <row r="37">
          <cell r="B37" t="str">
            <v>PIC</v>
          </cell>
          <cell r="D37" t="str">
            <v>PEDIATRIC INTENSIVE CARE</v>
          </cell>
          <cell r="F37" t="str">
            <v>D8</v>
          </cell>
          <cell r="H37">
            <v>0</v>
          </cell>
          <cell r="J37">
            <v>0</v>
          </cell>
          <cell r="L37">
            <v>0</v>
          </cell>
          <cell r="N37">
            <v>0</v>
          </cell>
          <cell r="O37" t="str">
            <v>PIC</v>
          </cell>
          <cell r="P37">
            <v>0</v>
          </cell>
          <cell r="R37">
            <v>0</v>
          </cell>
          <cell r="T37">
            <v>0</v>
          </cell>
          <cell r="AD37">
            <v>0</v>
          </cell>
          <cell r="AF37">
            <v>0</v>
          </cell>
          <cell r="AH37">
            <v>0</v>
          </cell>
          <cell r="AJ37">
            <v>0</v>
          </cell>
          <cell r="AL37">
            <v>0</v>
          </cell>
          <cell r="AN37">
            <v>0</v>
          </cell>
          <cell r="AP37">
            <v>0</v>
          </cell>
          <cell r="AR37">
            <v>0</v>
          </cell>
          <cell r="AT37">
            <v>0</v>
          </cell>
          <cell r="AV37">
            <v>0</v>
          </cell>
          <cell r="AX37">
            <v>0</v>
          </cell>
          <cell r="AZ37">
            <v>0</v>
          </cell>
          <cell r="BB37">
            <v>0</v>
          </cell>
          <cell r="BD37">
            <v>0</v>
          </cell>
          <cell r="BF37">
            <v>0</v>
          </cell>
          <cell r="BH37">
            <v>0</v>
          </cell>
          <cell r="BJ37">
            <v>0</v>
          </cell>
          <cell r="BN37">
            <v>0</v>
          </cell>
          <cell r="BP37">
            <v>0</v>
          </cell>
          <cell r="BR37">
            <v>0</v>
          </cell>
          <cell r="BT37">
            <v>0</v>
          </cell>
          <cell r="BV37">
            <v>0</v>
          </cell>
          <cell r="BX37">
            <v>0</v>
          </cell>
          <cell r="CB37">
            <v>0</v>
          </cell>
          <cell r="CD37">
            <v>0</v>
          </cell>
          <cell r="CG37" t="str">
            <v>PIC</v>
          </cell>
          <cell r="CO37" t="str">
            <v>PIC</v>
          </cell>
          <cell r="CP37">
            <v>0</v>
          </cell>
          <cell r="CR37">
            <v>0</v>
          </cell>
          <cell r="CT37">
            <v>0</v>
          </cell>
          <cell r="CV37">
            <v>0</v>
          </cell>
          <cell r="DJ37">
            <v>0</v>
          </cell>
          <cell r="DL37">
            <v>0</v>
          </cell>
        </row>
        <row r="38">
          <cell r="B38" t="str">
            <v>NEO</v>
          </cell>
          <cell r="D38" t="str">
            <v>NEONATAL INTENSIVE CARE</v>
          </cell>
          <cell r="F38" t="str">
            <v>D9</v>
          </cell>
          <cell r="H38">
            <v>3236550.14135399</v>
          </cell>
          <cell r="J38">
            <v>42146.126445004498</v>
          </cell>
          <cell r="L38">
            <v>3278696.2677989947</v>
          </cell>
          <cell r="N38">
            <v>30.997197011030998</v>
          </cell>
          <cell r="O38" t="str">
            <v>NEO</v>
          </cell>
          <cell r="P38">
            <v>3236.6</v>
          </cell>
          <cell r="R38">
            <v>42.1</v>
          </cell>
          <cell r="T38">
            <v>3278.7</v>
          </cell>
          <cell r="AD38">
            <v>3236.6</v>
          </cell>
          <cell r="AF38">
            <v>42.1</v>
          </cell>
          <cell r="AH38">
            <v>3278.7</v>
          </cell>
          <cell r="AJ38">
            <v>30.997197011030998</v>
          </cell>
          <cell r="AL38">
            <v>0</v>
          </cell>
          <cell r="AN38">
            <v>0</v>
          </cell>
          <cell r="AP38">
            <v>0</v>
          </cell>
          <cell r="AR38">
            <v>0</v>
          </cell>
          <cell r="AT38">
            <v>18.010546365003211</v>
          </cell>
          <cell r="AV38">
            <v>328.89754684678809</v>
          </cell>
          <cell r="AX38">
            <v>346.90809321179131</v>
          </cell>
          <cell r="AZ38">
            <v>0.13569397754437412</v>
          </cell>
          <cell r="BB38">
            <v>3254.6105463650033</v>
          </cell>
          <cell r="BD38">
            <v>370.99754684678811</v>
          </cell>
          <cell r="BF38">
            <v>3625.6080932117916</v>
          </cell>
          <cell r="BH38">
            <v>31.132890988575372</v>
          </cell>
          <cell r="BJ38">
            <v>44.982413067030862</v>
          </cell>
          <cell r="BN38">
            <v>44.982413067030862</v>
          </cell>
          <cell r="BP38">
            <v>0.18951933038563665</v>
          </cell>
          <cell r="BR38">
            <v>3299.5929594320341</v>
          </cell>
          <cell r="BT38">
            <v>370.99754684678811</v>
          </cell>
          <cell r="BV38">
            <v>3670.5905062788224</v>
          </cell>
          <cell r="BX38">
            <v>31.322410318961008</v>
          </cell>
          <cell r="CB38">
            <v>33.658389999999997</v>
          </cell>
          <cell r="CD38">
            <v>33.658389999999997</v>
          </cell>
          <cell r="CG38" t="str">
            <v>NEO</v>
          </cell>
          <cell r="CO38" t="str">
            <v>NEO</v>
          </cell>
          <cell r="CP38">
            <v>3333.2513494320342</v>
          </cell>
          <cell r="CR38">
            <v>370.99754684678811</v>
          </cell>
          <cell r="CT38">
            <v>3704.2488962788225</v>
          </cell>
          <cell r="CV38">
            <v>31.322410318961008</v>
          </cell>
          <cell r="DJ38">
            <v>3288.0652829593523</v>
          </cell>
          <cell r="DL38">
            <v>45.186066472681993</v>
          </cell>
        </row>
        <row r="39">
          <cell r="B39" t="str">
            <v>BUR</v>
          </cell>
          <cell r="D39" t="str">
            <v>BURN CARE</v>
          </cell>
          <cell r="F39" t="str">
            <v>D10</v>
          </cell>
          <cell r="H39">
            <v>0</v>
          </cell>
          <cell r="J39">
            <v>0</v>
          </cell>
          <cell r="L39">
            <v>0</v>
          </cell>
          <cell r="N39">
            <v>0</v>
          </cell>
          <cell r="O39" t="str">
            <v>BUR</v>
          </cell>
          <cell r="P39">
            <v>0</v>
          </cell>
          <cell r="R39">
            <v>0</v>
          </cell>
          <cell r="T39">
            <v>0</v>
          </cell>
          <cell r="AD39">
            <v>0</v>
          </cell>
          <cell r="AF39">
            <v>0</v>
          </cell>
          <cell r="AH39">
            <v>0</v>
          </cell>
          <cell r="AJ39">
            <v>0</v>
          </cell>
          <cell r="AL39">
            <v>0</v>
          </cell>
          <cell r="AN39">
            <v>0</v>
          </cell>
          <cell r="AP39">
            <v>0</v>
          </cell>
          <cell r="AR39">
            <v>0</v>
          </cell>
          <cell r="AT39">
            <v>0</v>
          </cell>
          <cell r="AV39">
            <v>0</v>
          </cell>
          <cell r="AX39">
            <v>0</v>
          </cell>
          <cell r="AZ39">
            <v>0</v>
          </cell>
          <cell r="BB39">
            <v>0</v>
          </cell>
          <cell r="BD39">
            <v>0</v>
          </cell>
          <cell r="BF39">
            <v>0</v>
          </cell>
          <cell r="BH39">
            <v>0</v>
          </cell>
          <cell r="BJ39">
            <v>0</v>
          </cell>
          <cell r="BN39">
            <v>0</v>
          </cell>
          <cell r="BP39">
            <v>0</v>
          </cell>
          <cell r="BR39">
            <v>0</v>
          </cell>
          <cell r="BT39">
            <v>0</v>
          </cell>
          <cell r="BV39">
            <v>0</v>
          </cell>
          <cell r="BX39">
            <v>0</v>
          </cell>
          <cell r="CB39">
            <v>0</v>
          </cell>
          <cell r="CD39">
            <v>0</v>
          </cell>
          <cell r="CG39" t="str">
            <v>BUR</v>
          </cell>
          <cell r="CO39" t="str">
            <v>BUR</v>
          </cell>
          <cell r="CP39">
            <v>0</v>
          </cell>
          <cell r="CR39">
            <v>0</v>
          </cell>
          <cell r="CT39">
            <v>0</v>
          </cell>
          <cell r="CV39">
            <v>0</v>
          </cell>
          <cell r="DJ39">
            <v>0</v>
          </cell>
          <cell r="DL39">
            <v>0</v>
          </cell>
        </row>
        <row r="40">
          <cell r="B40" t="str">
            <v>PSI</v>
          </cell>
          <cell r="D40" t="str">
            <v>PSYCHIATRIC - ICU</v>
          </cell>
          <cell r="F40" t="str">
            <v>D11</v>
          </cell>
          <cell r="H40">
            <v>0</v>
          </cell>
          <cell r="J40">
            <v>0</v>
          </cell>
          <cell r="L40">
            <v>0</v>
          </cell>
          <cell r="N40">
            <v>0</v>
          </cell>
          <cell r="O40" t="str">
            <v>PSI</v>
          </cell>
          <cell r="P40">
            <v>0</v>
          </cell>
          <cell r="R40">
            <v>0</v>
          </cell>
          <cell r="T40">
            <v>0</v>
          </cell>
          <cell r="AD40">
            <v>0</v>
          </cell>
          <cell r="AF40">
            <v>0</v>
          </cell>
          <cell r="AH40">
            <v>0</v>
          </cell>
          <cell r="AJ40">
            <v>0</v>
          </cell>
          <cell r="AL40">
            <v>0</v>
          </cell>
          <cell r="AN40">
            <v>0</v>
          </cell>
          <cell r="AP40">
            <v>0</v>
          </cell>
          <cell r="AR40">
            <v>0</v>
          </cell>
          <cell r="AT40">
            <v>0</v>
          </cell>
          <cell r="AV40">
            <v>0</v>
          </cell>
          <cell r="AX40">
            <v>0</v>
          </cell>
          <cell r="AZ40">
            <v>0</v>
          </cell>
          <cell r="BB40">
            <v>0</v>
          </cell>
          <cell r="BD40">
            <v>0</v>
          </cell>
          <cell r="BF40">
            <v>0</v>
          </cell>
          <cell r="BH40">
            <v>0</v>
          </cell>
          <cell r="BJ40">
            <v>0</v>
          </cell>
          <cell r="BN40">
            <v>0</v>
          </cell>
          <cell r="BP40">
            <v>0</v>
          </cell>
          <cell r="BR40">
            <v>0</v>
          </cell>
          <cell r="BT40">
            <v>0</v>
          </cell>
          <cell r="BV40">
            <v>0</v>
          </cell>
          <cell r="BX40">
            <v>0</v>
          </cell>
          <cell r="CB40">
            <v>0</v>
          </cell>
          <cell r="CD40">
            <v>0</v>
          </cell>
          <cell r="CG40" t="str">
            <v>PSI</v>
          </cell>
          <cell r="CO40" t="str">
            <v>PSI</v>
          </cell>
          <cell r="CP40">
            <v>0</v>
          </cell>
          <cell r="CR40">
            <v>0</v>
          </cell>
          <cell r="CT40">
            <v>0</v>
          </cell>
          <cell r="CV40">
            <v>0</v>
          </cell>
          <cell r="DJ40">
            <v>0</v>
          </cell>
          <cell r="DL40">
            <v>0</v>
          </cell>
        </row>
        <row r="41">
          <cell r="B41" t="str">
            <v>TRM</v>
          </cell>
          <cell r="D41" t="str">
            <v>SHOCK TRAUMA</v>
          </cell>
          <cell r="F41" t="str">
            <v>D12</v>
          </cell>
          <cell r="H41">
            <v>0</v>
          </cell>
          <cell r="J41">
            <v>0</v>
          </cell>
          <cell r="L41">
            <v>0</v>
          </cell>
          <cell r="N41">
            <v>0</v>
          </cell>
          <cell r="O41" t="str">
            <v>TRM</v>
          </cell>
          <cell r="P41">
            <v>0</v>
          </cell>
          <cell r="R41">
            <v>0</v>
          </cell>
          <cell r="T41">
            <v>0</v>
          </cell>
          <cell r="AD41">
            <v>0</v>
          </cell>
          <cell r="AF41">
            <v>0</v>
          </cell>
          <cell r="AH41">
            <v>0</v>
          </cell>
          <cell r="AJ41">
            <v>0</v>
          </cell>
          <cell r="AL41">
            <v>0</v>
          </cell>
          <cell r="AN41">
            <v>0</v>
          </cell>
          <cell r="AP41">
            <v>0</v>
          </cell>
          <cell r="AR41">
            <v>0</v>
          </cell>
          <cell r="AT41">
            <v>0</v>
          </cell>
          <cell r="AV41">
            <v>0</v>
          </cell>
          <cell r="AX41">
            <v>0</v>
          </cell>
          <cell r="AZ41">
            <v>0</v>
          </cell>
          <cell r="BB41">
            <v>0</v>
          </cell>
          <cell r="BD41">
            <v>0</v>
          </cell>
          <cell r="BF41">
            <v>0</v>
          </cell>
          <cell r="BH41">
            <v>0</v>
          </cell>
          <cell r="BJ41">
            <v>0</v>
          </cell>
          <cell r="BN41">
            <v>0</v>
          </cell>
          <cell r="BP41">
            <v>0</v>
          </cell>
          <cell r="BR41">
            <v>0</v>
          </cell>
          <cell r="BT41">
            <v>0</v>
          </cell>
          <cell r="BV41">
            <v>0</v>
          </cell>
          <cell r="BX41">
            <v>0</v>
          </cell>
          <cell r="CB41">
            <v>0</v>
          </cell>
          <cell r="CD41">
            <v>0</v>
          </cell>
          <cell r="CG41" t="str">
            <v>TRM</v>
          </cell>
          <cell r="CO41" t="str">
            <v>TRM</v>
          </cell>
          <cell r="CP41">
            <v>0</v>
          </cell>
          <cell r="CR41">
            <v>0</v>
          </cell>
          <cell r="CT41">
            <v>0</v>
          </cell>
          <cell r="CV41">
            <v>0</v>
          </cell>
          <cell r="DJ41">
            <v>0</v>
          </cell>
          <cell r="DL41">
            <v>0</v>
          </cell>
        </row>
        <row r="42">
          <cell r="B42" t="str">
            <v>ONC</v>
          </cell>
          <cell r="D42" t="str">
            <v>ONCOLOGY</v>
          </cell>
          <cell r="F42" t="str">
            <v>D13</v>
          </cell>
          <cell r="H42">
            <v>0</v>
          </cell>
          <cell r="J42">
            <v>0</v>
          </cell>
          <cell r="L42">
            <v>0</v>
          </cell>
          <cell r="N42">
            <v>0</v>
          </cell>
          <cell r="O42" t="str">
            <v>ONC</v>
          </cell>
          <cell r="P42">
            <v>0</v>
          </cell>
          <cell r="R42">
            <v>0</v>
          </cell>
          <cell r="T42">
            <v>0</v>
          </cell>
          <cell r="AD42">
            <v>0</v>
          </cell>
          <cell r="AF42">
            <v>0</v>
          </cell>
          <cell r="AH42">
            <v>0</v>
          </cell>
          <cell r="AJ42">
            <v>0</v>
          </cell>
          <cell r="AL42">
            <v>0</v>
          </cell>
          <cell r="AN42">
            <v>0</v>
          </cell>
          <cell r="AP42">
            <v>0</v>
          </cell>
          <cell r="AR42">
            <v>0</v>
          </cell>
          <cell r="AT42">
            <v>0</v>
          </cell>
          <cell r="AV42">
            <v>0</v>
          </cell>
          <cell r="AX42">
            <v>0</v>
          </cell>
          <cell r="AZ42">
            <v>0</v>
          </cell>
          <cell r="BB42">
            <v>0</v>
          </cell>
          <cell r="BD42">
            <v>0</v>
          </cell>
          <cell r="BF42">
            <v>0</v>
          </cell>
          <cell r="BH42">
            <v>0</v>
          </cell>
          <cell r="BJ42">
            <v>0</v>
          </cell>
          <cell r="BN42">
            <v>0</v>
          </cell>
          <cell r="BP42">
            <v>0</v>
          </cell>
          <cell r="BR42">
            <v>0</v>
          </cell>
          <cell r="BT42">
            <v>0</v>
          </cell>
          <cell r="BV42">
            <v>0</v>
          </cell>
          <cell r="BX42">
            <v>0</v>
          </cell>
          <cell r="CB42">
            <v>0</v>
          </cell>
          <cell r="CD42">
            <v>0</v>
          </cell>
          <cell r="CG42" t="str">
            <v>ONC</v>
          </cell>
          <cell r="CO42" t="str">
            <v>ONC</v>
          </cell>
          <cell r="CP42">
            <v>0</v>
          </cell>
          <cell r="CR42">
            <v>0</v>
          </cell>
          <cell r="CT42">
            <v>0</v>
          </cell>
          <cell r="CV42">
            <v>0</v>
          </cell>
          <cell r="DJ42">
            <v>0</v>
          </cell>
          <cell r="DL42">
            <v>0</v>
          </cell>
        </row>
        <row r="43">
          <cell r="B43" t="str">
            <v>NUR</v>
          </cell>
          <cell r="D43" t="str">
            <v>NEWBORN NURSERY</v>
          </cell>
          <cell r="F43" t="str">
            <v>D14</v>
          </cell>
          <cell r="H43">
            <v>1298395.8599503436</v>
          </cell>
          <cell r="J43">
            <v>14495.935667331438</v>
          </cell>
          <cell r="L43">
            <v>1312891.7956176749</v>
          </cell>
          <cell r="N43">
            <v>13.03726840642147</v>
          </cell>
          <cell r="O43" t="str">
            <v>NUR</v>
          </cell>
          <cell r="P43">
            <v>1298.4000000000001</v>
          </cell>
          <cell r="R43">
            <v>14.5</v>
          </cell>
          <cell r="T43">
            <v>1312.9</v>
          </cell>
          <cell r="AD43">
            <v>1298.4000000000001</v>
          </cell>
          <cell r="AF43">
            <v>14.5</v>
          </cell>
          <cell r="AH43">
            <v>1312.9</v>
          </cell>
          <cell r="AJ43">
            <v>13.03726840642147</v>
          </cell>
          <cell r="AL43">
            <v>0</v>
          </cell>
          <cell r="AN43">
            <v>0</v>
          </cell>
          <cell r="AP43">
            <v>0</v>
          </cell>
          <cell r="AR43">
            <v>0</v>
          </cell>
          <cell r="AT43">
            <v>7.5751471019551859</v>
          </cell>
          <cell r="AV43">
            <v>138.33268843402865</v>
          </cell>
          <cell r="AX43">
            <v>145.90783553598385</v>
          </cell>
          <cell r="AZ43">
            <v>5.7072218683236739E-2</v>
          </cell>
          <cell r="BB43">
            <v>1305.9751471019554</v>
          </cell>
          <cell r="BD43">
            <v>152.83268843402865</v>
          </cell>
          <cell r="BF43">
            <v>1458.8078355359839</v>
          </cell>
          <cell r="BH43">
            <v>13.094340625104707</v>
          </cell>
          <cell r="BJ43">
            <v>0</v>
          </cell>
          <cell r="BN43">
            <v>0</v>
          </cell>
          <cell r="BP43">
            <v>0</v>
          </cell>
          <cell r="BR43">
            <v>1305.9751471019554</v>
          </cell>
          <cell r="BT43">
            <v>152.83268843402865</v>
          </cell>
          <cell r="BV43">
            <v>1458.8078355359839</v>
          </cell>
          <cell r="BX43">
            <v>13.094340625104707</v>
          </cell>
          <cell r="CB43">
            <v>14.0709</v>
          </cell>
          <cell r="CD43">
            <v>14.0709</v>
          </cell>
          <cell r="CG43" t="str">
            <v>NUR</v>
          </cell>
          <cell r="CO43" t="str">
            <v>NUR</v>
          </cell>
          <cell r="CP43">
            <v>1320.0460471019553</v>
          </cell>
          <cell r="CR43">
            <v>152.83268843402865</v>
          </cell>
          <cell r="CT43">
            <v>1472.8787355359839</v>
          </cell>
          <cell r="CV43">
            <v>13.094340625104707</v>
          </cell>
          <cell r="DJ43">
            <v>1320.0460471019553</v>
          </cell>
          <cell r="DL43">
            <v>0</v>
          </cell>
        </row>
        <row r="44">
          <cell r="B44" t="str">
            <v>PRE</v>
          </cell>
          <cell r="D44" t="str">
            <v>PREMATURE NURSERY</v>
          </cell>
          <cell r="F44" t="str">
            <v>D15</v>
          </cell>
          <cell r="H44">
            <v>0</v>
          </cell>
          <cell r="J44">
            <v>0</v>
          </cell>
          <cell r="L44">
            <v>0</v>
          </cell>
          <cell r="N44">
            <v>0</v>
          </cell>
          <cell r="O44" t="str">
            <v>PRE</v>
          </cell>
          <cell r="P44">
            <v>0</v>
          </cell>
          <cell r="R44">
            <v>0</v>
          </cell>
          <cell r="T44">
            <v>0</v>
          </cell>
          <cell r="AD44">
            <v>0</v>
          </cell>
          <cell r="AF44">
            <v>0</v>
          </cell>
          <cell r="AH44">
            <v>0</v>
          </cell>
          <cell r="AJ44">
            <v>0</v>
          </cell>
          <cell r="AL44">
            <v>0</v>
          </cell>
          <cell r="AN44">
            <v>0</v>
          </cell>
          <cell r="AP44">
            <v>0</v>
          </cell>
          <cell r="AR44">
            <v>0</v>
          </cell>
          <cell r="AT44">
            <v>0</v>
          </cell>
          <cell r="AV44">
            <v>0</v>
          </cell>
          <cell r="AX44">
            <v>0</v>
          </cell>
          <cell r="AZ44">
            <v>0</v>
          </cell>
          <cell r="BB44">
            <v>0</v>
          </cell>
          <cell r="BD44">
            <v>0</v>
          </cell>
          <cell r="BF44">
            <v>0</v>
          </cell>
          <cell r="BH44">
            <v>0</v>
          </cell>
          <cell r="BJ44">
            <v>0</v>
          </cell>
          <cell r="BN44">
            <v>0</v>
          </cell>
          <cell r="BP44">
            <v>0</v>
          </cell>
          <cell r="BR44">
            <v>0</v>
          </cell>
          <cell r="BT44">
            <v>0</v>
          </cell>
          <cell r="BV44">
            <v>0</v>
          </cell>
          <cell r="BX44">
            <v>0</v>
          </cell>
          <cell r="CB44">
            <v>0</v>
          </cell>
          <cell r="CD44">
            <v>0</v>
          </cell>
          <cell r="CG44" t="str">
            <v>PRE</v>
          </cell>
          <cell r="CO44" t="str">
            <v>PRE</v>
          </cell>
          <cell r="CP44">
            <v>0</v>
          </cell>
          <cell r="CR44">
            <v>0</v>
          </cell>
          <cell r="CT44">
            <v>0</v>
          </cell>
          <cell r="CV44">
            <v>0</v>
          </cell>
          <cell r="DJ44">
            <v>0</v>
          </cell>
          <cell r="DL44">
            <v>0</v>
          </cell>
        </row>
        <row r="45">
          <cell r="B45" t="str">
            <v>ECF</v>
          </cell>
          <cell r="D45" t="str">
            <v>SKILLED NURSING CARE</v>
          </cell>
          <cell r="F45" t="str">
            <v>D16</v>
          </cell>
          <cell r="H45">
            <v>0</v>
          </cell>
          <cell r="J45">
            <v>0</v>
          </cell>
          <cell r="L45">
            <v>0</v>
          </cell>
          <cell r="N45">
            <v>0</v>
          </cell>
          <cell r="O45" t="str">
            <v>ECF</v>
          </cell>
          <cell r="P45">
            <v>0</v>
          </cell>
          <cell r="R45">
            <v>0</v>
          </cell>
          <cell r="T45">
            <v>0</v>
          </cell>
          <cell r="AD45">
            <v>0</v>
          </cell>
          <cell r="AF45">
            <v>0</v>
          </cell>
          <cell r="AH45">
            <v>0</v>
          </cell>
          <cell r="AJ45">
            <v>0</v>
          </cell>
          <cell r="AL45">
            <v>0</v>
          </cell>
          <cell r="AN45">
            <v>0</v>
          </cell>
          <cell r="AP45">
            <v>0</v>
          </cell>
          <cell r="AR45">
            <v>0</v>
          </cell>
          <cell r="AT45">
            <v>0</v>
          </cell>
          <cell r="AV45">
            <v>0</v>
          </cell>
          <cell r="AX45">
            <v>0</v>
          </cell>
          <cell r="AZ45">
            <v>0</v>
          </cell>
          <cell r="BB45">
            <v>0</v>
          </cell>
          <cell r="BD45">
            <v>0</v>
          </cell>
          <cell r="BF45">
            <v>0</v>
          </cell>
          <cell r="BH45">
            <v>0</v>
          </cell>
          <cell r="BJ45">
            <v>0</v>
          </cell>
          <cell r="BN45">
            <v>0</v>
          </cell>
          <cell r="BR45">
            <v>0</v>
          </cell>
          <cell r="BT45">
            <v>0</v>
          </cell>
          <cell r="BV45">
            <v>0</v>
          </cell>
          <cell r="BX45">
            <v>0</v>
          </cell>
          <cell r="CG45" t="str">
            <v>ECF</v>
          </cell>
          <cell r="CO45" t="str">
            <v>ECF</v>
          </cell>
          <cell r="CP45">
            <v>0</v>
          </cell>
          <cell r="CR45">
            <v>0</v>
          </cell>
          <cell r="CT45">
            <v>0</v>
          </cell>
          <cell r="CV45">
            <v>0</v>
          </cell>
          <cell r="DJ45">
            <v>0</v>
          </cell>
          <cell r="DL45">
            <v>0</v>
          </cell>
        </row>
        <row r="46">
          <cell r="B46" t="str">
            <v>CHR</v>
          </cell>
          <cell r="D46" t="str">
            <v>CHRONIC CARE</v>
          </cell>
          <cell r="F46" t="str">
            <v>D17</v>
          </cell>
          <cell r="H46">
            <v>0</v>
          </cell>
          <cell r="J46">
            <v>0</v>
          </cell>
          <cell r="L46">
            <v>0</v>
          </cell>
          <cell r="N46">
            <v>0</v>
          </cell>
          <cell r="O46" t="str">
            <v>CHR</v>
          </cell>
          <cell r="P46">
            <v>0</v>
          </cell>
          <cell r="R46">
            <v>0</v>
          </cell>
          <cell r="T46">
            <v>0</v>
          </cell>
          <cell r="AD46">
            <v>0</v>
          </cell>
          <cell r="AF46">
            <v>0</v>
          </cell>
          <cell r="AH46">
            <v>0</v>
          </cell>
          <cell r="AJ46">
            <v>0</v>
          </cell>
          <cell r="AL46">
            <v>0</v>
          </cell>
          <cell r="AN46">
            <v>0</v>
          </cell>
          <cell r="AP46">
            <v>0</v>
          </cell>
          <cell r="AR46">
            <v>0</v>
          </cell>
          <cell r="AT46">
            <v>0</v>
          </cell>
          <cell r="AV46">
            <v>0</v>
          </cell>
          <cell r="AX46">
            <v>0</v>
          </cell>
          <cell r="AZ46">
            <v>0</v>
          </cell>
          <cell r="BB46">
            <v>0</v>
          </cell>
          <cell r="BD46">
            <v>0</v>
          </cell>
          <cell r="BF46">
            <v>0</v>
          </cell>
          <cell r="BH46">
            <v>0</v>
          </cell>
          <cell r="BJ46">
            <v>0</v>
          </cell>
          <cell r="BN46">
            <v>0</v>
          </cell>
          <cell r="BP46">
            <v>0</v>
          </cell>
          <cell r="BR46">
            <v>0</v>
          </cell>
          <cell r="BT46">
            <v>0</v>
          </cell>
          <cell r="BV46">
            <v>0</v>
          </cell>
          <cell r="BX46">
            <v>0</v>
          </cell>
          <cell r="CB46">
            <v>0</v>
          </cell>
          <cell r="CD46">
            <v>0</v>
          </cell>
          <cell r="CG46" t="str">
            <v>CHR</v>
          </cell>
          <cell r="CO46" t="str">
            <v>CHR</v>
          </cell>
          <cell r="CP46">
            <v>0</v>
          </cell>
          <cell r="CR46">
            <v>0</v>
          </cell>
          <cell r="CT46">
            <v>0</v>
          </cell>
          <cell r="CV46">
            <v>0</v>
          </cell>
          <cell r="DJ46">
            <v>0</v>
          </cell>
          <cell r="DL46">
            <v>0</v>
          </cell>
        </row>
        <row r="47">
          <cell r="B47" t="str">
            <v>EMG</v>
          </cell>
          <cell r="D47" t="str">
            <v>EMERGENCY SERVICES</v>
          </cell>
          <cell r="F47" t="str">
            <v>D18</v>
          </cell>
          <cell r="H47">
            <v>6539782.7825975781</v>
          </cell>
          <cell r="J47">
            <v>350368.63648702687</v>
          </cell>
          <cell r="L47">
            <v>6890151.4190846048</v>
          </cell>
          <cell r="N47">
            <v>70.112212697118366</v>
          </cell>
          <cell r="O47" t="str">
            <v>EMG</v>
          </cell>
          <cell r="P47">
            <v>6539.8</v>
          </cell>
          <cell r="R47">
            <v>350.4</v>
          </cell>
          <cell r="T47">
            <v>6890.2</v>
          </cell>
          <cell r="AD47">
            <v>6539.8</v>
          </cell>
          <cell r="AF47">
            <v>350.4</v>
          </cell>
          <cell r="AH47">
            <v>6890.2</v>
          </cell>
          <cell r="AJ47">
            <v>70.112212697118366</v>
          </cell>
          <cell r="AL47">
            <v>0</v>
          </cell>
          <cell r="AN47">
            <v>0</v>
          </cell>
          <cell r="AP47">
            <v>0</v>
          </cell>
          <cell r="AR47">
            <v>0</v>
          </cell>
          <cell r="AT47">
            <v>40.737853073780769</v>
          </cell>
          <cell r="AV47">
            <v>743.92967699228325</v>
          </cell>
          <cell r="AX47">
            <v>784.66753006606405</v>
          </cell>
          <cell r="AZ47">
            <v>0.30692468780075433</v>
          </cell>
          <cell r="BB47">
            <v>6580.5378530737808</v>
          </cell>
          <cell r="BD47">
            <v>1094.3296769922831</v>
          </cell>
          <cell r="BF47">
            <v>7674.8675300660634</v>
          </cell>
          <cell r="BH47">
            <v>70.419137384919125</v>
          </cell>
          <cell r="BJ47">
            <v>1437.9977249329918</v>
          </cell>
          <cell r="BN47">
            <v>1437.9977249329918</v>
          </cell>
          <cell r="BP47">
            <v>6.1367525418436584</v>
          </cell>
          <cell r="BR47">
            <v>8018.535578006773</v>
          </cell>
          <cell r="BT47">
            <v>1094.3296769922831</v>
          </cell>
          <cell r="BV47">
            <v>9112.8652549990566</v>
          </cell>
          <cell r="BX47">
            <v>76.555889926762788</v>
          </cell>
          <cell r="CB47">
            <v>82.265320000000003</v>
          </cell>
          <cell r="CD47">
            <v>82.265320000000003</v>
          </cell>
          <cell r="CG47" t="str">
            <v>EMG</v>
          </cell>
          <cell r="CO47" t="str">
            <v>EMG</v>
          </cell>
          <cell r="CP47">
            <v>8100.8008980067734</v>
          </cell>
          <cell r="CR47">
            <v>1094.3296769922831</v>
          </cell>
          <cell r="CT47">
            <v>9195.130574999057</v>
          </cell>
          <cell r="CV47">
            <v>76.555889926762788</v>
          </cell>
          <cell r="DJ47">
            <v>6656.2087502005243</v>
          </cell>
          <cell r="DL47">
            <v>1444.5921478062487</v>
          </cell>
        </row>
        <row r="48">
          <cell r="B48" t="str">
            <v>CL</v>
          </cell>
          <cell r="D48" t="str">
            <v>CLINIC SERVICES</v>
          </cell>
          <cell r="F48" t="str">
            <v>D19</v>
          </cell>
          <cell r="H48">
            <v>4224439.4067137865</v>
          </cell>
          <cell r="J48">
            <v>433182.56899145694</v>
          </cell>
          <cell r="L48">
            <v>4657621.9757052436</v>
          </cell>
          <cell r="N48">
            <v>42.494115112846451</v>
          </cell>
          <cell r="O48" t="str">
            <v>CL</v>
          </cell>
          <cell r="P48">
            <v>4224.3999999999996</v>
          </cell>
          <cell r="R48">
            <v>433.2</v>
          </cell>
          <cell r="T48">
            <v>4657.5999999999995</v>
          </cell>
          <cell r="AD48">
            <v>4224.3999999999996</v>
          </cell>
          <cell r="AF48">
            <v>433.2</v>
          </cell>
          <cell r="AH48">
            <v>4657.5999999999995</v>
          </cell>
          <cell r="AJ48">
            <v>42.494115112846451</v>
          </cell>
          <cell r="AL48">
            <v>0</v>
          </cell>
          <cell r="AN48">
            <v>0</v>
          </cell>
          <cell r="AP48">
            <v>0</v>
          </cell>
          <cell r="AR48">
            <v>0</v>
          </cell>
          <cell r="AT48">
            <v>24.690691555347463</v>
          </cell>
          <cell r="AV48">
            <v>450.88625952425622</v>
          </cell>
          <cell r="AX48">
            <v>475.5769510796037</v>
          </cell>
          <cell r="AZ48">
            <v>0.18602312653749356</v>
          </cell>
          <cell r="BB48">
            <v>4249.0906915553469</v>
          </cell>
          <cell r="BD48">
            <v>884.08625952425621</v>
          </cell>
          <cell r="BF48">
            <v>5133.176951079603</v>
          </cell>
          <cell r="BH48">
            <v>42.680138239383943</v>
          </cell>
          <cell r="BJ48">
            <v>231.22183139652074</v>
          </cell>
          <cell r="BN48">
            <v>231.22183139652074</v>
          </cell>
          <cell r="BP48">
            <v>1.0677526270908371</v>
          </cell>
          <cell r="BR48">
            <v>4480.3125229518673</v>
          </cell>
          <cell r="BT48">
            <v>884.08625952425621</v>
          </cell>
          <cell r="BV48">
            <v>5364.3987824761234</v>
          </cell>
          <cell r="BX48">
            <v>43.747890866474783</v>
          </cell>
          <cell r="CB48">
            <v>47.010550000000002</v>
          </cell>
          <cell r="CD48">
            <v>47.010550000000002</v>
          </cell>
          <cell r="CG48" t="str">
            <v>CL</v>
          </cell>
          <cell r="CO48" t="str">
            <v>CL</v>
          </cell>
          <cell r="CP48">
            <v>4527.3230729518673</v>
          </cell>
          <cell r="CR48">
            <v>884.08625952425621</v>
          </cell>
          <cell r="CT48">
            <v>5411.4093324761234</v>
          </cell>
          <cell r="CV48">
            <v>43.747890866474783</v>
          </cell>
          <cell r="DJ48">
            <v>4294.9538573667769</v>
          </cell>
          <cell r="DL48">
            <v>232.36921558509087</v>
          </cell>
        </row>
        <row r="49">
          <cell r="B49" t="str">
            <v>PDC</v>
          </cell>
          <cell r="D49" t="str">
            <v>PSYCH DAY &amp; NIGHT</v>
          </cell>
          <cell r="F49" t="str">
            <v>D20</v>
          </cell>
          <cell r="H49">
            <v>475585.40277307318</v>
          </cell>
          <cell r="J49">
            <v>1623.4298114966482</v>
          </cell>
          <cell r="L49">
            <v>477208.83258456981</v>
          </cell>
          <cell r="N49">
            <v>4.0380179384947077</v>
          </cell>
          <cell r="O49" t="str">
            <v>PDC</v>
          </cell>
          <cell r="P49">
            <v>475.6</v>
          </cell>
          <cell r="R49">
            <v>1.6</v>
          </cell>
          <cell r="T49">
            <v>477.20000000000005</v>
          </cell>
          <cell r="AD49">
            <v>475.6</v>
          </cell>
          <cell r="AF49">
            <v>1.6</v>
          </cell>
          <cell r="AH49">
            <v>477.20000000000005</v>
          </cell>
          <cell r="AJ49">
            <v>4.0380179384947077</v>
          </cell>
          <cell r="AL49">
            <v>0</v>
          </cell>
          <cell r="AN49">
            <v>0</v>
          </cell>
          <cell r="AP49">
            <v>0</v>
          </cell>
          <cell r="AR49">
            <v>0</v>
          </cell>
          <cell r="AT49">
            <v>2.3462414771920259</v>
          </cell>
          <cell r="AV49">
            <v>42.845622254864004</v>
          </cell>
          <cell r="AX49">
            <v>45.191863732056028</v>
          </cell>
          <cell r="AZ49">
            <v>1.7676911730918343E-2</v>
          </cell>
          <cell r="BB49">
            <v>477.94624147719207</v>
          </cell>
          <cell r="BD49">
            <v>44.445622254864006</v>
          </cell>
          <cell r="BF49">
            <v>522.39186373205609</v>
          </cell>
          <cell r="BH49">
            <v>4.0556948502256258</v>
          </cell>
          <cell r="BJ49">
            <v>0</v>
          </cell>
          <cell r="BN49">
            <v>0</v>
          </cell>
          <cell r="BP49">
            <v>0</v>
          </cell>
          <cell r="BR49">
            <v>477.94624147719207</v>
          </cell>
          <cell r="BT49">
            <v>44.445622254864006</v>
          </cell>
          <cell r="BV49">
            <v>522.39186373205609</v>
          </cell>
          <cell r="BX49">
            <v>4.0556948502256258</v>
          </cell>
          <cell r="CB49">
            <v>4.3581599999999998</v>
          </cell>
          <cell r="CD49">
            <v>4.3581599999999998</v>
          </cell>
          <cell r="CG49" t="str">
            <v>PDC</v>
          </cell>
          <cell r="CO49" t="str">
            <v>PDC</v>
          </cell>
          <cell r="CP49">
            <v>482.30440147719207</v>
          </cell>
          <cell r="CR49">
            <v>44.445622254864006</v>
          </cell>
          <cell r="CT49">
            <v>526.75002373205609</v>
          </cell>
          <cell r="CV49">
            <v>4.0556948502256258</v>
          </cell>
          <cell r="DJ49">
            <v>482.30440147719207</v>
          </cell>
          <cell r="DL49">
            <v>0</v>
          </cell>
        </row>
        <row r="50">
          <cell r="B50" t="str">
            <v>AMS</v>
          </cell>
          <cell r="D50" t="str">
            <v>AMBULATORY SURGERY (PBP)</v>
          </cell>
          <cell r="F50" t="str">
            <v>D21</v>
          </cell>
          <cell r="H50">
            <v>0</v>
          </cell>
          <cell r="L50">
            <v>0</v>
          </cell>
          <cell r="N50">
            <v>0</v>
          </cell>
          <cell r="O50" t="str">
            <v>AMS</v>
          </cell>
          <cell r="P50">
            <v>0</v>
          </cell>
          <cell r="R50">
            <v>0</v>
          </cell>
          <cell r="T50">
            <v>0</v>
          </cell>
          <cell r="AD50">
            <v>0</v>
          </cell>
          <cell r="AF50">
            <v>0</v>
          </cell>
          <cell r="AH50">
            <v>0</v>
          </cell>
          <cell r="AJ50">
            <v>0</v>
          </cell>
          <cell r="AL50">
            <v>0</v>
          </cell>
          <cell r="AN50">
            <v>0</v>
          </cell>
          <cell r="AP50">
            <v>0</v>
          </cell>
          <cell r="AR50">
            <v>0</v>
          </cell>
          <cell r="AT50">
            <v>0</v>
          </cell>
          <cell r="AV50">
            <v>0</v>
          </cell>
          <cell r="AX50">
            <v>0</v>
          </cell>
          <cell r="AZ50">
            <v>0</v>
          </cell>
          <cell r="BB50">
            <v>0</v>
          </cell>
          <cell r="BD50">
            <v>0</v>
          </cell>
          <cell r="BF50">
            <v>0</v>
          </cell>
          <cell r="BH50">
            <v>0</v>
          </cell>
          <cell r="BJ50">
            <v>0</v>
          </cell>
          <cell r="BN50">
            <v>0</v>
          </cell>
          <cell r="BP50">
            <v>0</v>
          </cell>
          <cell r="BR50">
            <v>0</v>
          </cell>
          <cell r="BT50">
            <v>0</v>
          </cell>
          <cell r="BV50">
            <v>0</v>
          </cell>
          <cell r="BX50">
            <v>0</v>
          </cell>
          <cell r="CB50">
            <v>0</v>
          </cell>
          <cell r="CD50">
            <v>0</v>
          </cell>
          <cell r="CG50" t="str">
            <v>AMS</v>
          </cell>
          <cell r="CO50" t="str">
            <v>FSC</v>
          </cell>
          <cell r="CP50">
            <v>0</v>
          </cell>
          <cell r="CR50">
            <v>0</v>
          </cell>
          <cell r="CT50">
            <v>0</v>
          </cell>
          <cell r="CV50">
            <v>0</v>
          </cell>
          <cell r="DJ50">
            <v>0</v>
          </cell>
          <cell r="DL50">
            <v>0</v>
          </cell>
        </row>
        <row r="51">
          <cell r="B51" t="str">
            <v>SDS</v>
          </cell>
          <cell r="D51" t="str">
            <v>SAME DAY SURGERY</v>
          </cell>
          <cell r="F51" t="str">
            <v>D22</v>
          </cell>
          <cell r="H51">
            <v>1179842.8982121907</v>
          </cell>
          <cell r="J51">
            <v>971146.4227900788</v>
          </cell>
          <cell r="L51">
            <v>2150989.3210022696</v>
          </cell>
          <cell r="N51">
            <v>11.800157733703358</v>
          </cell>
          <cell r="O51" t="str">
            <v>SDS</v>
          </cell>
          <cell r="P51">
            <v>1179.8</v>
          </cell>
          <cell r="R51">
            <v>971.1</v>
          </cell>
          <cell r="T51">
            <v>2150.9</v>
          </cell>
          <cell r="AD51">
            <v>1179.8</v>
          </cell>
          <cell r="AF51">
            <v>971.1</v>
          </cell>
          <cell r="AH51">
            <v>2150.9</v>
          </cell>
          <cell r="AJ51">
            <v>11.800157733703358</v>
          </cell>
          <cell r="AL51">
            <v>0</v>
          </cell>
          <cell r="AN51">
            <v>0</v>
          </cell>
          <cell r="AP51">
            <v>0</v>
          </cell>
          <cell r="AR51">
            <v>0</v>
          </cell>
          <cell r="AT51">
            <v>6.856338910308029</v>
          </cell>
          <cell r="AV51">
            <v>125.20625428289658</v>
          </cell>
          <cell r="AX51">
            <v>132.06259319320461</v>
          </cell>
          <cell r="AZ51">
            <v>5.1656617144040226E-2</v>
          </cell>
          <cell r="BB51">
            <v>1186.656338910308</v>
          </cell>
          <cell r="BD51">
            <v>1096.3062542828966</v>
          </cell>
          <cell r="BF51">
            <v>2282.9625931932046</v>
          </cell>
          <cell r="BH51">
            <v>11.851814350847398</v>
          </cell>
          <cell r="BJ51">
            <v>0</v>
          </cell>
          <cell r="BN51">
            <v>0</v>
          </cell>
          <cell r="BP51">
            <v>0</v>
          </cell>
          <cell r="BR51">
            <v>1186.656338910308</v>
          </cell>
          <cell r="BT51">
            <v>1096.3062542828966</v>
          </cell>
          <cell r="BV51">
            <v>2282.9625931932046</v>
          </cell>
          <cell r="BX51">
            <v>11.851814350847398</v>
          </cell>
          <cell r="CB51">
            <v>12.735709999999999</v>
          </cell>
          <cell r="CD51">
            <v>12.735709999999999</v>
          </cell>
          <cell r="CG51" t="str">
            <v>SDS</v>
          </cell>
          <cell r="CO51" t="str">
            <v>SDS</v>
          </cell>
          <cell r="CP51">
            <v>1199.3920489103079</v>
          </cell>
          <cell r="CR51">
            <v>1096.3062542828966</v>
          </cell>
          <cell r="CT51">
            <v>2295.6983031932045</v>
          </cell>
          <cell r="CV51">
            <v>11.851814350847398</v>
          </cell>
          <cell r="DJ51">
            <v>1199.3920489103079</v>
          </cell>
          <cell r="DL51">
            <v>0</v>
          </cell>
        </row>
        <row r="52">
          <cell r="B52" t="str">
            <v>DEL</v>
          </cell>
          <cell r="D52" t="str">
            <v>LABOR &amp; DELIVERY</v>
          </cell>
          <cell r="F52" t="str">
            <v>D23</v>
          </cell>
          <cell r="H52">
            <v>3896951.8384159165</v>
          </cell>
          <cell r="J52">
            <v>163202.16096231854</v>
          </cell>
          <cell r="L52">
            <v>4060153.9993782351</v>
          </cell>
          <cell r="N52">
            <v>35.679111747108578</v>
          </cell>
          <cell r="O52" t="str">
            <v>DEL</v>
          </cell>
          <cell r="P52">
            <v>3897</v>
          </cell>
          <cell r="R52">
            <v>163.19999999999999</v>
          </cell>
          <cell r="T52">
            <v>4060.2</v>
          </cell>
          <cell r="AD52">
            <v>3897</v>
          </cell>
          <cell r="AF52">
            <v>163.19999999999999</v>
          </cell>
          <cell r="AH52">
            <v>4060.2</v>
          </cell>
          <cell r="AJ52">
            <v>35.679111747108578</v>
          </cell>
          <cell r="AL52">
            <v>0</v>
          </cell>
          <cell r="AN52">
            <v>0</v>
          </cell>
          <cell r="AP52">
            <v>0</v>
          </cell>
          <cell r="AR52">
            <v>0</v>
          </cell>
          <cell r="AT52">
            <v>20.730916287519385</v>
          </cell>
          <cell r="AV52">
            <v>378.57527321326398</v>
          </cell>
          <cell r="AX52">
            <v>399.30618950078338</v>
          </cell>
          <cell r="AZ52">
            <v>0.15618962535523581</v>
          </cell>
          <cell r="BB52">
            <v>3917.7309162875194</v>
          </cell>
          <cell r="BD52">
            <v>541.77527321326397</v>
          </cell>
          <cell r="BF52">
            <v>4459.5061895007839</v>
          </cell>
          <cell r="BH52">
            <v>35.835301372463817</v>
          </cell>
          <cell r="BJ52">
            <v>0</v>
          </cell>
          <cell r="BN52">
            <v>0</v>
          </cell>
          <cell r="BP52">
            <v>0</v>
          </cell>
          <cell r="BR52">
            <v>3917.7309162875194</v>
          </cell>
          <cell r="BT52">
            <v>541.77527321326397</v>
          </cell>
          <cell r="BV52">
            <v>4459.5061895007839</v>
          </cell>
          <cell r="BX52">
            <v>35.835301372463817</v>
          </cell>
          <cell r="CB52">
            <v>38.507849999999998</v>
          </cell>
          <cell r="CD52">
            <v>38.507849999999998</v>
          </cell>
          <cell r="CG52" t="str">
            <v>DEL</v>
          </cell>
          <cell r="CO52" t="str">
            <v>DEL</v>
          </cell>
          <cell r="CP52">
            <v>3956.2387662875194</v>
          </cell>
          <cell r="CR52">
            <v>541.77527321326397</v>
          </cell>
          <cell r="CT52">
            <v>4498.0140395007838</v>
          </cell>
          <cell r="CV52">
            <v>35.835301372463817</v>
          </cell>
          <cell r="DJ52">
            <v>3956.2387662875194</v>
          </cell>
          <cell r="DL52">
            <v>0</v>
          </cell>
        </row>
        <row r="53">
          <cell r="B53" t="str">
            <v>OR</v>
          </cell>
          <cell r="D53" t="str">
            <v>OPERATING ROOM</v>
          </cell>
          <cell r="F53" t="str">
            <v>D24</v>
          </cell>
          <cell r="H53">
            <v>12188690.118795445</v>
          </cell>
          <cell r="J53">
            <v>1084395.921549208</v>
          </cell>
          <cell r="L53">
            <v>13273086.040344654</v>
          </cell>
          <cell r="N53">
            <v>113.10909828406339</v>
          </cell>
          <cell r="O53" t="str">
            <v>OR</v>
          </cell>
          <cell r="P53">
            <v>12188.7</v>
          </cell>
          <cell r="R53">
            <v>1084.4000000000001</v>
          </cell>
          <cell r="T53">
            <v>13273.1</v>
          </cell>
          <cell r="AD53">
            <v>12188.7</v>
          </cell>
          <cell r="AF53">
            <v>1084.4000000000001</v>
          </cell>
          <cell r="AH53">
            <v>13273.1</v>
          </cell>
          <cell r="AJ53">
            <v>113.10909828406339</v>
          </cell>
          <cell r="AL53">
            <v>0</v>
          </cell>
          <cell r="AN53">
            <v>0</v>
          </cell>
          <cell r="AP53">
            <v>0</v>
          </cell>
          <cell r="AR53">
            <v>0</v>
          </cell>
          <cell r="AT53">
            <v>65.720673331329422</v>
          </cell>
          <cell r="AV53">
            <v>1200.1506116324595</v>
          </cell>
          <cell r="AX53">
            <v>1265.8712849637889</v>
          </cell>
          <cell r="AZ53">
            <v>0.49514875287465898</v>
          </cell>
          <cell r="BB53">
            <v>12254.420673331329</v>
          </cell>
          <cell r="BD53">
            <v>2284.5506116324595</v>
          </cell>
          <cell r="BF53">
            <v>14538.971284963789</v>
          </cell>
          <cell r="BH53">
            <v>113.60424703693805</v>
          </cell>
          <cell r="BJ53">
            <v>729.41424355090919</v>
          </cell>
          <cell r="BN53">
            <v>729.41424355090919</v>
          </cell>
          <cell r="BP53">
            <v>2.4486179836628605</v>
          </cell>
          <cell r="BR53">
            <v>12983.834916882239</v>
          </cell>
          <cell r="BT53">
            <v>2284.5506116324595</v>
          </cell>
          <cell r="BV53">
            <v>15268.385528514698</v>
          </cell>
          <cell r="BX53">
            <v>116.0528650206009</v>
          </cell>
          <cell r="CB53">
            <v>124.70793</v>
          </cell>
          <cell r="CD53">
            <v>124.70793</v>
          </cell>
          <cell r="CG53" t="str">
            <v>OR</v>
          </cell>
          <cell r="CO53" t="str">
            <v>OR</v>
          </cell>
          <cell r="CP53">
            <v>13108.542846882239</v>
          </cell>
          <cell r="CR53">
            <v>2284.5506116324595</v>
          </cell>
          <cell r="CT53">
            <v>15393.093458514699</v>
          </cell>
          <cell r="CV53">
            <v>116.0528650206009</v>
          </cell>
          <cell r="DJ53">
            <v>12376.497370745652</v>
          </cell>
          <cell r="DL53">
            <v>732.0454761365861</v>
          </cell>
        </row>
        <row r="54">
          <cell r="B54" t="str">
            <v>ORC</v>
          </cell>
          <cell r="D54" t="str">
            <v>OPERATING ROOM CLINIC</v>
          </cell>
          <cell r="F54" t="str">
            <v>D24a</v>
          </cell>
          <cell r="H54">
            <v>5628.1214925613449</v>
          </cell>
          <cell r="J54">
            <v>1166.121791641599</v>
          </cell>
          <cell r="L54">
            <v>6794.2432842029439</v>
          </cell>
          <cell r="N54">
            <v>5.8849474125397837E-2</v>
          </cell>
          <cell r="O54" t="str">
            <v>ORC</v>
          </cell>
          <cell r="P54">
            <v>5.6</v>
          </cell>
          <cell r="R54">
            <v>1.2</v>
          </cell>
          <cell r="T54">
            <v>6.8</v>
          </cell>
          <cell r="AD54">
            <v>5.6</v>
          </cell>
          <cell r="AF54">
            <v>1.2</v>
          </cell>
          <cell r="AH54">
            <v>6.8</v>
          </cell>
          <cell r="AJ54">
            <v>5.8849474125397837E-2</v>
          </cell>
          <cell r="AL54">
            <v>0</v>
          </cell>
          <cell r="AN54">
            <v>0</v>
          </cell>
          <cell r="AP54">
            <v>0</v>
          </cell>
          <cell r="AR54">
            <v>0</v>
          </cell>
          <cell r="AT54">
            <v>3.419377506664048E-2</v>
          </cell>
          <cell r="AV54">
            <v>0.6244257397266868</v>
          </cell>
          <cell r="AX54">
            <v>0.65861951479332725</v>
          </cell>
          <cell r="AZ54">
            <v>2.5762068801344029E-4</v>
          </cell>
          <cell r="BB54">
            <v>5.63419377506664</v>
          </cell>
          <cell r="BD54">
            <v>1.8244257397266868</v>
          </cell>
          <cell r="BF54">
            <v>7.4586195147933267</v>
          </cell>
          <cell r="BH54">
            <v>5.9107094813411275E-2</v>
          </cell>
          <cell r="BJ54">
            <v>0</v>
          </cell>
          <cell r="BN54">
            <v>0</v>
          </cell>
          <cell r="BP54">
            <v>0</v>
          </cell>
          <cell r="BR54">
            <v>5.63419377506664</v>
          </cell>
          <cell r="BT54">
            <v>1.8244257397266868</v>
          </cell>
          <cell r="BV54">
            <v>7.4586195147933267</v>
          </cell>
          <cell r="BX54">
            <v>5.9107094813411275E-2</v>
          </cell>
          <cell r="CB54">
            <v>6.3519999999999993E-2</v>
          </cell>
          <cell r="CD54">
            <v>6.3519999999999993E-2</v>
          </cell>
          <cell r="CG54" t="str">
            <v>ORC</v>
          </cell>
          <cell r="CO54" t="str">
            <v>OR</v>
          </cell>
          <cell r="CP54">
            <v>5.6977137750666396</v>
          </cell>
          <cell r="CR54">
            <v>1.8244257397266868</v>
          </cell>
          <cell r="CT54">
            <v>7.5221395147933263</v>
          </cell>
          <cell r="CV54">
            <v>5.9107094813411275E-2</v>
          </cell>
          <cell r="DJ54">
            <v>5.6977137750666396</v>
          </cell>
          <cell r="DL54">
            <v>0</v>
          </cell>
        </row>
        <row r="55">
          <cell r="B55" t="str">
            <v>ANS</v>
          </cell>
          <cell r="D55" t="str">
            <v>ANESTHESIOLOGY</v>
          </cell>
          <cell r="F55" t="str">
            <v>D25</v>
          </cell>
          <cell r="H55">
            <v>809958.36943964683</v>
          </cell>
          <cell r="J55">
            <v>321939.4740000001</v>
          </cell>
          <cell r="L55">
            <v>1131897.843439647</v>
          </cell>
          <cell r="N55">
            <v>11.131958403010033</v>
          </cell>
          <cell r="O55" t="str">
            <v>ANS</v>
          </cell>
          <cell r="P55">
            <v>810</v>
          </cell>
          <cell r="R55">
            <v>321.89999999999998</v>
          </cell>
          <cell r="T55">
            <v>1131.9000000000001</v>
          </cell>
          <cell r="AD55">
            <v>810</v>
          </cell>
          <cell r="AF55">
            <v>321.89999999999998</v>
          </cell>
          <cell r="AH55">
            <v>1131.9000000000001</v>
          </cell>
          <cell r="AJ55">
            <v>11.131958403010033</v>
          </cell>
          <cell r="AL55">
            <v>0</v>
          </cell>
          <cell r="AN55">
            <v>0</v>
          </cell>
          <cell r="AP55">
            <v>0</v>
          </cell>
          <cell r="AR55">
            <v>0</v>
          </cell>
          <cell r="AT55">
            <v>6.4680897720961621</v>
          </cell>
          <cell r="AV55">
            <v>118.11628674191245</v>
          </cell>
          <cell r="AX55">
            <v>124.58437651400861</v>
          </cell>
          <cell r="AZ55">
            <v>4.8731493787176741E-2</v>
          </cell>
          <cell r="BB55">
            <v>816.46808977209616</v>
          </cell>
          <cell r="BD55">
            <v>440.01628674191244</v>
          </cell>
          <cell r="BF55">
            <v>1256.4843765140085</v>
          </cell>
          <cell r="BH55">
            <v>11.18068989679721</v>
          </cell>
          <cell r="BJ55">
            <v>0</v>
          </cell>
          <cell r="BN55">
            <v>0</v>
          </cell>
          <cell r="BP55">
            <v>0</v>
          </cell>
          <cell r="BR55">
            <v>816.46808977209616</v>
          </cell>
          <cell r="BT55">
            <v>440.01628674191244</v>
          </cell>
          <cell r="BV55">
            <v>1256.4843765140085</v>
          </cell>
          <cell r="BX55">
            <v>11.18068989679721</v>
          </cell>
          <cell r="CB55">
            <v>12.014530000000001</v>
          </cell>
          <cell r="CD55">
            <v>12.014530000000001</v>
          </cell>
          <cell r="CG55" t="str">
            <v>ANS</v>
          </cell>
          <cell r="CO55" t="str">
            <v>ANS</v>
          </cell>
          <cell r="CP55">
            <v>828.4826197720962</v>
          </cell>
          <cell r="CR55">
            <v>440.01628674191244</v>
          </cell>
          <cell r="CT55">
            <v>1268.4989065140087</v>
          </cell>
          <cell r="CV55">
            <v>11.18068989679721</v>
          </cell>
          <cell r="DJ55">
            <v>828.4826197720962</v>
          </cell>
          <cell r="DL55">
            <v>0</v>
          </cell>
        </row>
        <row r="56">
          <cell r="B56" t="str">
            <v>MSS</v>
          </cell>
          <cell r="D56" t="str">
            <v>MEDICAL SUPPLIES SOLD</v>
          </cell>
          <cell r="F56" t="str">
            <v>D26</v>
          </cell>
          <cell r="H56">
            <v>0</v>
          </cell>
          <cell r="J56">
            <v>47322986.169999987</v>
          </cell>
          <cell r="L56">
            <v>47322986.169999987</v>
          </cell>
          <cell r="N56">
            <v>0</v>
          </cell>
          <cell r="O56" t="str">
            <v>MSS</v>
          </cell>
          <cell r="P56">
            <v>0</v>
          </cell>
          <cell r="R56">
            <v>47323</v>
          </cell>
          <cell r="T56">
            <v>47323</v>
          </cell>
          <cell r="AD56">
            <v>0</v>
          </cell>
          <cell r="AF56">
            <v>47323</v>
          </cell>
          <cell r="AH56">
            <v>47323</v>
          </cell>
          <cell r="AJ56">
            <v>0</v>
          </cell>
          <cell r="AL56">
            <v>0</v>
          </cell>
          <cell r="AN56">
            <v>0</v>
          </cell>
          <cell r="AP56">
            <v>0</v>
          </cell>
          <cell r="AR56">
            <v>0</v>
          </cell>
          <cell r="AT56">
            <v>0</v>
          </cell>
          <cell r="AV56">
            <v>0</v>
          </cell>
          <cell r="AX56">
            <v>0</v>
          </cell>
          <cell r="AZ56">
            <v>0</v>
          </cell>
          <cell r="BB56">
            <v>0</v>
          </cell>
          <cell r="BD56">
            <v>47323</v>
          </cell>
          <cell r="BF56">
            <v>47323</v>
          </cell>
          <cell r="BH56">
            <v>0</v>
          </cell>
          <cell r="BJ56">
            <v>0</v>
          </cell>
          <cell r="BN56">
            <v>0</v>
          </cell>
          <cell r="BR56">
            <v>0</v>
          </cell>
          <cell r="BT56">
            <v>47323</v>
          </cell>
          <cell r="BV56">
            <v>47323</v>
          </cell>
          <cell r="BX56">
            <v>0</v>
          </cell>
          <cell r="CD56">
            <v>0</v>
          </cell>
          <cell r="CG56" t="str">
            <v>MSS</v>
          </cell>
          <cell r="CO56" t="str">
            <v>MSS</v>
          </cell>
          <cell r="CP56">
            <v>0</v>
          </cell>
          <cell r="CR56">
            <v>47323</v>
          </cell>
          <cell r="CT56">
            <v>47323</v>
          </cell>
          <cell r="CV56">
            <v>0</v>
          </cell>
          <cell r="DJ56">
            <v>0</v>
          </cell>
          <cell r="DL56">
            <v>0</v>
          </cell>
        </row>
        <row r="57">
          <cell r="B57" t="str">
            <v>CDS</v>
          </cell>
          <cell r="D57" t="str">
            <v>DRUGS SOLD</v>
          </cell>
          <cell r="F57" t="str">
            <v>D27</v>
          </cell>
          <cell r="H57">
            <v>0</v>
          </cell>
          <cell r="J57">
            <v>22020247.089999996</v>
          </cell>
          <cell r="L57">
            <v>22020247.089999996</v>
          </cell>
          <cell r="N57">
            <v>0</v>
          </cell>
          <cell r="O57" t="str">
            <v>CDS</v>
          </cell>
          <cell r="P57">
            <v>0</v>
          </cell>
          <cell r="R57">
            <v>22020.2</v>
          </cell>
          <cell r="T57">
            <v>22020.2</v>
          </cell>
          <cell r="AD57">
            <v>0</v>
          </cell>
          <cell r="AF57">
            <v>22020.2</v>
          </cell>
          <cell r="AH57">
            <v>22020.2</v>
          </cell>
          <cell r="AJ57">
            <v>0</v>
          </cell>
          <cell r="AL57">
            <v>0</v>
          </cell>
          <cell r="AN57">
            <v>0</v>
          </cell>
          <cell r="AP57">
            <v>0</v>
          </cell>
          <cell r="AR57">
            <v>0</v>
          </cell>
          <cell r="AT57">
            <v>0</v>
          </cell>
          <cell r="AV57">
            <v>0</v>
          </cell>
          <cell r="AX57">
            <v>0</v>
          </cell>
          <cell r="AZ57">
            <v>0</v>
          </cell>
          <cell r="BB57">
            <v>0</v>
          </cell>
          <cell r="BD57">
            <v>22020.2</v>
          </cell>
          <cell r="BF57">
            <v>22020.2</v>
          </cell>
          <cell r="BH57">
            <v>0</v>
          </cell>
          <cell r="BJ57">
            <v>0</v>
          </cell>
          <cell r="BN57">
            <v>0</v>
          </cell>
          <cell r="BR57">
            <v>0</v>
          </cell>
          <cell r="BT57">
            <v>22020.2</v>
          </cell>
          <cell r="BV57">
            <v>22020.2</v>
          </cell>
          <cell r="BX57">
            <v>0</v>
          </cell>
          <cell r="CD57">
            <v>0</v>
          </cell>
          <cell r="CG57" t="str">
            <v>CDS</v>
          </cell>
          <cell r="CO57" t="str">
            <v>CDS</v>
          </cell>
          <cell r="CP57">
            <v>0</v>
          </cell>
          <cell r="CR57">
            <v>22020.2</v>
          </cell>
          <cell r="CT57">
            <v>22020.2</v>
          </cell>
          <cell r="CV57">
            <v>0</v>
          </cell>
          <cell r="DJ57">
            <v>0</v>
          </cell>
          <cell r="DL57">
            <v>0</v>
          </cell>
        </row>
        <row r="58">
          <cell r="B58" t="str">
            <v>LAB</v>
          </cell>
          <cell r="D58" t="str">
            <v>LABORATORY SERVICES</v>
          </cell>
          <cell r="F58" t="str">
            <v>D28</v>
          </cell>
          <cell r="H58">
            <v>4657537.300390657</v>
          </cell>
          <cell r="J58">
            <v>4626505.8683149256</v>
          </cell>
          <cell r="L58">
            <v>9284043.1687055826</v>
          </cell>
          <cell r="N58">
            <v>58.448611373904015</v>
          </cell>
          <cell r="O58" t="str">
            <v>LAB</v>
          </cell>
          <cell r="P58">
            <v>4657.5</v>
          </cell>
          <cell r="R58">
            <v>4626.5</v>
          </cell>
          <cell r="T58">
            <v>9284</v>
          </cell>
          <cell r="AD58">
            <v>4657.5</v>
          </cell>
          <cell r="AF58">
            <v>4626.5</v>
          </cell>
          <cell r="AH58">
            <v>9284</v>
          </cell>
          <cell r="AJ58">
            <v>58.448611373904015</v>
          </cell>
          <cell r="AL58">
            <v>0</v>
          </cell>
          <cell r="AN58">
            <v>0</v>
          </cell>
          <cell r="AP58">
            <v>0</v>
          </cell>
          <cell r="AR58">
            <v>0</v>
          </cell>
          <cell r="AT58">
            <v>33.960858613929837</v>
          </cell>
          <cell r="AV58">
            <v>620.17236237964312</v>
          </cell>
          <cell r="AX58">
            <v>654.13322099357299</v>
          </cell>
          <cell r="AZ58">
            <v>0.25586586285359691</v>
          </cell>
          <cell r="BB58">
            <v>4691.4608586139302</v>
          </cell>
          <cell r="BD58">
            <v>5246.6723623796433</v>
          </cell>
          <cell r="BF58">
            <v>9938.1332209935736</v>
          </cell>
          <cell r="BH58">
            <v>58.704477236757612</v>
          </cell>
          <cell r="BJ58">
            <v>4.5599999999999996</v>
          </cell>
          <cell r="BN58">
            <v>4.5599999999999996</v>
          </cell>
          <cell r="BP58">
            <v>2.7305389221556887E-2</v>
          </cell>
          <cell r="BR58">
            <v>4696.0208586139306</v>
          </cell>
          <cell r="BT58">
            <v>5246.6723623796433</v>
          </cell>
          <cell r="BV58">
            <v>9942.693220993573</v>
          </cell>
          <cell r="BX58">
            <v>58.731782625979172</v>
          </cell>
          <cell r="CB58">
            <v>63.111919999999998</v>
          </cell>
          <cell r="CD58">
            <v>63.111919999999998</v>
          </cell>
          <cell r="CG58" t="str">
            <v>LAB</v>
          </cell>
          <cell r="CO58" t="str">
            <v>LAB</v>
          </cell>
          <cell r="CP58">
            <v>4759.1327786139309</v>
          </cell>
          <cell r="CR58">
            <v>5246.6723623796433</v>
          </cell>
          <cell r="CT58">
            <v>10005.805140993574</v>
          </cell>
          <cell r="CV58">
            <v>58.731782625979172</v>
          </cell>
          <cell r="DJ58">
            <v>4754.5434368254973</v>
          </cell>
          <cell r="DL58">
            <v>4.589341788433261</v>
          </cell>
        </row>
        <row r="59">
          <cell r="H59" t="str">
            <v>XXXXXXXXX</v>
          </cell>
          <cell r="J59" t="str">
            <v>XXXXXXXXX</v>
          </cell>
          <cell r="L59">
            <v>0</v>
          </cell>
          <cell r="O59">
            <v>0</v>
          </cell>
          <cell r="P59">
            <v>0</v>
          </cell>
          <cell r="R59">
            <v>0</v>
          </cell>
          <cell r="T59">
            <v>0</v>
          </cell>
          <cell r="AD59">
            <v>0</v>
          </cell>
          <cell r="AF59">
            <v>0</v>
          </cell>
          <cell r="AH59">
            <v>0</v>
          </cell>
          <cell r="AJ59">
            <v>0</v>
          </cell>
          <cell r="AL59">
            <v>0</v>
          </cell>
          <cell r="AN59">
            <v>0</v>
          </cell>
          <cell r="AP59">
            <v>0</v>
          </cell>
          <cell r="AR59">
            <v>0</v>
          </cell>
          <cell r="AT59">
            <v>0</v>
          </cell>
          <cell r="AV59">
            <v>0</v>
          </cell>
          <cell r="AX59">
            <v>0</v>
          </cell>
          <cell r="AZ59">
            <v>0</v>
          </cell>
          <cell r="BB59">
            <v>0</v>
          </cell>
          <cell r="BD59">
            <v>0</v>
          </cell>
          <cell r="BF59">
            <v>0</v>
          </cell>
          <cell r="BH59">
            <v>0</v>
          </cell>
          <cell r="BJ59">
            <v>0</v>
          </cell>
          <cell r="BN59">
            <v>0</v>
          </cell>
          <cell r="BP59">
            <v>0</v>
          </cell>
          <cell r="BR59">
            <v>0</v>
          </cell>
          <cell r="BT59">
            <v>0</v>
          </cell>
          <cell r="BV59">
            <v>0</v>
          </cell>
          <cell r="BX59">
            <v>0</v>
          </cell>
          <cell r="CD59">
            <v>0</v>
          </cell>
          <cell r="CG59">
            <v>0</v>
          </cell>
          <cell r="CO59" t="str">
            <v>BB</v>
          </cell>
          <cell r="CP59">
            <v>0</v>
          </cell>
          <cell r="CR59">
            <v>0</v>
          </cell>
          <cell r="CT59">
            <v>0</v>
          </cell>
          <cell r="CV59">
            <v>0</v>
          </cell>
          <cell r="DJ59">
            <v>0</v>
          </cell>
          <cell r="DL59">
            <v>0</v>
          </cell>
        </row>
        <row r="60">
          <cell r="B60" t="str">
            <v>EKG</v>
          </cell>
          <cell r="D60" t="str">
            <v>ELECTROCARDIOLOGY</v>
          </cell>
          <cell r="F60" t="str">
            <v>D30</v>
          </cell>
          <cell r="H60">
            <v>716155.10063122213</v>
          </cell>
          <cell r="J60">
            <v>11352.883758226391</v>
          </cell>
          <cell r="L60">
            <v>727507.98438944854</v>
          </cell>
          <cell r="N60">
            <v>10.517716413012774</v>
          </cell>
          <cell r="O60" t="str">
            <v>EKG</v>
          </cell>
          <cell r="P60">
            <v>716.2</v>
          </cell>
          <cell r="R60">
            <v>11.4</v>
          </cell>
          <cell r="T60">
            <v>727.6</v>
          </cell>
          <cell r="AD60">
            <v>716.2</v>
          </cell>
          <cell r="AF60">
            <v>11.4</v>
          </cell>
          <cell r="AH60">
            <v>727.6</v>
          </cell>
          <cell r="AJ60">
            <v>10.517716413012774</v>
          </cell>
          <cell r="AL60">
            <v>0</v>
          </cell>
          <cell r="AN60">
            <v>0</v>
          </cell>
          <cell r="AP60">
            <v>0</v>
          </cell>
          <cell r="AR60">
            <v>0</v>
          </cell>
          <cell r="AT60">
            <v>6.1111918939996182</v>
          </cell>
          <cell r="AV60">
            <v>111.59883667671802</v>
          </cell>
          <cell r="AX60">
            <v>117.71002857071764</v>
          </cell>
          <cell r="AZ60">
            <v>4.6042575212770206E-2</v>
          </cell>
          <cell r="BB60">
            <v>722.31119189399965</v>
          </cell>
          <cell r="BD60">
            <v>122.99883667671803</v>
          </cell>
          <cell r="BF60">
            <v>845.31002857071769</v>
          </cell>
          <cell r="BH60">
            <v>10.563758988225544</v>
          </cell>
          <cell r="BJ60">
            <v>0</v>
          </cell>
          <cell r="BN60">
            <v>0</v>
          </cell>
          <cell r="BP60">
            <v>0</v>
          </cell>
          <cell r="BR60">
            <v>722.31119189399965</v>
          </cell>
          <cell r="BT60">
            <v>122.99883667671803</v>
          </cell>
          <cell r="BV60">
            <v>845.31002857071769</v>
          </cell>
          <cell r="BX60">
            <v>10.563758988225544</v>
          </cell>
          <cell r="CB60">
            <v>11.35159</v>
          </cell>
          <cell r="CD60">
            <v>11.35159</v>
          </cell>
          <cell r="CG60" t="str">
            <v>EKG</v>
          </cell>
          <cell r="CO60" t="str">
            <v>EKG</v>
          </cell>
          <cell r="CP60">
            <v>733.66278189399964</v>
          </cell>
          <cell r="CR60">
            <v>122.99883667671803</v>
          </cell>
          <cell r="CT60">
            <v>856.66161857071768</v>
          </cell>
          <cell r="CV60">
            <v>10.563758988225544</v>
          </cell>
          <cell r="DJ60">
            <v>733.66278189399964</v>
          </cell>
          <cell r="DL60">
            <v>0</v>
          </cell>
        </row>
        <row r="61">
          <cell r="B61" t="str">
            <v>IRC</v>
          </cell>
          <cell r="D61" t="str">
            <v>INVASIVE RADIOLOGY/CARDIOVASCULAR</v>
          </cell>
          <cell r="F61" t="str">
            <v>D31</v>
          </cell>
          <cell r="H61">
            <v>4953151.7226840975</v>
          </cell>
          <cell r="J61">
            <v>615914.75111824193</v>
          </cell>
          <cell r="L61">
            <v>5569066.4738023393</v>
          </cell>
          <cell r="N61">
            <v>40.55487400825006</v>
          </cell>
          <cell r="O61" t="str">
            <v>IRC</v>
          </cell>
          <cell r="P61">
            <v>4953.2</v>
          </cell>
          <cell r="R61">
            <v>615.9</v>
          </cell>
          <cell r="T61">
            <v>5569.0999999999995</v>
          </cell>
          <cell r="AD61">
            <v>4953.2</v>
          </cell>
          <cell r="AF61">
            <v>615.9</v>
          </cell>
          <cell r="AH61">
            <v>5569.0999999999995</v>
          </cell>
          <cell r="AJ61">
            <v>40.55487400825006</v>
          </cell>
          <cell r="AL61">
            <v>0</v>
          </cell>
          <cell r="AN61">
            <v>0</v>
          </cell>
          <cell r="AP61">
            <v>0</v>
          </cell>
          <cell r="AR61">
            <v>0</v>
          </cell>
          <cell r="AT61">
            <v>23.56391896959321</v>
          </cell>
          <cell r="AV61">
            <v>430.30982992582409</v>
          </cell>
          <cell r="AX61">
            <v>453.87374889541729</v>
          </cell>
          <cell r="AZ61">
            <v>0.17753386414365241</v>
          </cell>
          <cell r="BB61">
            <v>4976.7639189695929</v>
          </cell>
          <cell r="BD61">
            <v>1046.2098299258241</v>
          </cell>
          <cell r="BF61">
            <v>6022.973748895417</v>
          </cell>
          <cell r="BH61">
            <v>40.732407872393715</v>
          </cell>
          <cell r="BJ61">
            <v>0</v>
          </cell>
          <cell r="BN61">
            <v>0</v>
          </cell>
          <cell r="BP61">
            <v>0</v>
          </cell>
          <cell r="BR61">
            <v>4976.7639189695929</v>
          </cell>
          <cell r="BT61">
            <v>1046.2098299258241</v>
          </cell>
          <cell r="BV61">
            <v>6022.973748895417</v>
          </cell>
          <cell r="BX61">
            <v>40.732407872393715</v>
          </cell>
          <cell r="CB61">
            <v>43.77017</v>
          </cell>
          <cell r="CD61">
            <v>43.77017</v>
          </cell>
          <cell r="CG61" t="str">
            <v>IRC</v>
          </cell>
          <cell r="CO61" t="str">
            <v>IRC</v>
          </cell>
          <cell r="CP61">
            <v>5020.5340889695926</v>
          </cell>
          <cell r="CR61">
            <v>1046.2098299258241</v>
          </cell>
          <cell r="CT61">
            <v>6066.7439188954168</v>
          </cell>
          <cell r="CV61">
            <v>40.732407872393715</v>
          </cell>
          <cell r="DJ61">
            <v>5020.5340889695926</v>
          </cell>
          <cell r="DL61">
            <v>0</v>
          </cell>
        </row>
        <row r="62">
          <cell r="B62" t="str">
            <v>RAD</v>
          </cell>
          <cell r="D62" t="str">
            <v>RADIOLOGY DIAGNOSTIC</v>
          </cell>
          <cell r="F62" t="str">
            <v>D32</v>
          </cell>
          <cell r="H62">
            <v>3882803.6331418739</v>
          </cell>
          <cell r="J62">
            <v>351828.19049274933</v>
          </cell>
          <cell r="L62">
            <v>4234631.8236346235</v>
          </cell>
          <cell r="N62">
            <v>41.375440664238887</v>
          </cell>
          <cell r="O62" t="str">
            <v>RAD</v>
          </cell>
          <cell r="P62">
            <v>3882.8</v>
          </cell>
          <cell r="R62">
            <v>351.8</v>
          </cell>
          <cell r="T62">
            <v>4234.6000000000004</v>
          </cell>
          <cell r="AD62">
            <v>3882.8</v>
          </cell>
          <cell r="AF62">
            <v>351.8</v>
          </cell>
          <cell r="AH62">
            <v>4234.6000000000004</v>
          </cell>
          <cell r="AJ62">
            <v>41.375440664238887</v>
          </cell>
          <cell r="AL62">
            <v>0</v>
          </cell>
          <cell r="AN62">
            <v>0</v>
          </cell>
          <cell r="AP62">
            <v>0</v>
          </cell>
          <cell r="AR62">
            <v>0</v>
          </cell>
          <cell r="AT62">
            <v>24.040699299053419</v>
          </cell>
          <cell r="AV62">
            <v>439.01649976061447</v>
          </cell>
          <cell r="AX62">
            <v>463.05719905966788</v>
          </cell>
          <cell r="AZ62">
            <v>0.18112599388853823</v>
          </cell>
          <cell r="BB62">
            <v>3906.8406992990535</v>
          </cell>
          <cell r="BD62">
            <v>790.81649976061453</v>
          </cell>
          <cell r="BF62">
            <v>4697.6571990596676</v>
          </cell>
          <cell r="BH62">
            <v>41.556566658127423</v>
          </cell>
          <cell r="BJ62">
            <v>5.0039110754847789</v>
          </cell>
          <cell r="BN62">
            <v>5.0039110754847789</v>
          </cell>
          <cell r="BP62">
            <v>1.515877332773335E-2</v>
          </cell>
          <cell r="BR62">
            <v>3911.8446103745382</v>
          </cell>
          <cell r="BT62">
            <v>790.81649976061453</v>
          </cell>
          <cell r="BV62">
            <v>4702.6611101351527</v>
          </cell>
          <cell r="BX62">
            <v>41.571725431455157</v>
          </cell>
          <cell r="CB62">
            <v>44.672089999999997</v>
          </cell>
          <cell r="CD62">
            <v>44.672089999999997</v>
          </cell>
          <cell r="CG62" t="str">
            <v>RAD</v>
          </cell>
          <cell r="CO62" t="str">
            <v>RAD</v>
          </cell>
          <cell r="CP62">
            <v>3956.5167003745382</v>
          </cell>
          <cell r="CR62">
            <v>790.81649976061453</v>
          </cell>
          <cell r="CT62">
            <v>4747.3332001351528</v>
          </cell>
          <cell r="CV62">
            <v>41.571725431455157</v>
          </cell>
          <cell r="DJ62">
            <v>3951.4965000043621</v>
          </cell>
          <cell r="DL62">
            <v>5.020200370176255</v>
          </cell>
        </row>
        <row r="63">
          <cell r="B63" t="str">
            <v>CAT</v>
          </cell>
          <cell r="D63" t="str">
            <v>CT SCANNER</v>
          </cell>
          <cell r="F63" t="str">
            <v>D33</v>
          </cell>
          <cell r="H63">
            <v>857384.82322950312</v>
          </cell>
          <cell r="J63">
            <v>259702.59758257837</v>
          </cell>
          <cell r="L63">
            <v>1117087.4208120815</v>
          </cell>
          <cell r="N63">
            <v>8.7595071093120538</v>
          </cell>
          <cell r="O63" t="str">
            <v>CAT</v>
          </cell>
          <cell r="P63">
            <v>857.4</v>
          </cell>
          <cell r="R63">
            <v>259.7</v>
          </cell>
          <cell r="T63">
            <v>1117.0999999999999</v>
          </cell>
          <cell r="AD63">
            <v>857.4</v>
          </cell>
          <cell r="AF63">
            <v>259.7</v>
          </cell>
          <cell r="AH63">
            <v>1117.0999999999999</v>
          </cell>
          <cell r="AJ63">
            <v>8.7595071093120538</v>
          </cell>
          <cell r="AL63">
            <v>0</v>
          </cell>
          <cell r="AN63">
            <v>0</v>
          </cell>
          <cell r="AP63">
            <v>0</v>
          </cell>
          <cell r="AR63">
            <v>0</v>
          </cell>
          <cell r="AT63">
            <v>5.0896056463007469</v>
          </cell>
          <cell r="AV63">
            <v>92.943255443854412</v>
          </cell>
          <cell r="AX63">
            <v>98.032861090155166</v>
          </cell>
          <cell r="AZ63">
            <v>3.8345801414488637E-2</v>
          </cell>
          <cell r="BB63">
            <v>862.48960564630067</v>
          </cell>
          <cell r="BD63">
            <v>352.6432554438544</v>
          </cell>
          <cell r="BF63">
            <v>1215.1328610901551</v>
          </cell>
          <cell r="BH63">
            <v>8.797852910726542</v>
          </cell>
          <cell r="BJ63">
            <v>0</v>
          </cell>
          <cell r="BN63">
            <v>0</v>
          </cell>
          <cell r="BP63">
            <v>0</v>
          </cell>
          <cell r="BR63">
            <v>862.48960564630067</v>
          </cell>
          <cell r="BT63">
            <v>352.6432554438544</v>
          </cell>
          <cell r="BV63">
            <v>1215.1328610901551</v>
          </cell>
          <cell r="BX63">
            <v>8.797852910726542</v>
          </cell>
          <cell r="CB63">
            <v>9.4539799999999996</v>
          </cell>
          <cell r="CD63">
            <v>9.4539799999999996</v>
          </cell>
          <cell r="CG63" t="str">
            <v>CAT</v>
          </cell>
          <cell r="CO63" t="str">
            <v>CT</v>
          </cell>
          <cell r="CP63">
            <v>871.94358564630068</v>
          </cell>
          <cell r="CR63">
            <v>352.6432554438544</v>
          </cell>
          <cell r="CT63">
            <v>1224.5868410901551</v>
          </cell>
          <cell r="CV63">
            <v>8.797852910726542</v>
          </cell>
          <cell r="DJ63">
            <v>871.94358564630068</v>
          </cell>
          <cell r="DL63">
            <v>0</v>
          </cell>
        </row>
        <row r="64">
          <cell r="B64" t="str">
            <v>RAT</v>
          </cell>
          <cell r="D64" t="str">
            <v>RADIOLOGY THERAPEUTIC</v>
          </cell>
          <cell r="F64" t="str">
            <v>D34</v>
          </cell>
          <cell r="H64">
            <v>1380471.6973430191</v>
          </cell>
          <cell r="J64">
            <v>906812.43000000017</v>
          </cell>
          <cell r="L64">
            <v>2287284.1273430195</v>
          </cell>
          <cell r="N64">
            <v>5.5066105769230766</v>
          </cell>
          <cell r="O64" t="str">
            <v>RAT</v>
          </cell>
          <cell r="P64">
            <v>1380.5</v>
          </cell>
          <cell r="R64">
            <v>906.8</v>
          </cell>
          <cell r="T64">
            <v>2287.3000000000002</v>
          </cell>
          <cell r="AD64">
            <v>1380.5</v>
          </cell>
          <cell r="AF64">
            <v>906.8</v>
          </cell>
          <cell r="AH64">
            <v>2287.3000000000002</v>
          </cell>
          <cell r="AJ64">
            <v>5.5066105769230766</v>
          </cell>
          <cell r="AL64">
            <v>0</v>
          </cell>
          <cell r="AN64">
            <v>0</v>
          </cell>
          <cell r="AP64">
            <v>0</v>
          </cell>
          <cell r="AR64">
            <v>0</v>
          </cell>
          <cell r="AT64">
            <v>3.1995494648885812</v>
          </cell>
          <cell r="AV64">
            <v>58.428209155365074</v>
          </cell>
          <cell r="AX64">
            <v>61.627758620253658</v>
          </cell>
          <cell r="AZ64">
            <v>2.4105853561684997E-2</v>
          </cell>
          <cell r="BB64">
            <v>1383.6995494648886</v>
          </cell>
          <cell r="BD64">
            <v>965.22820915536499</v>
          </cell>
          <cell r="BF64">
            <v>2348.9277586202534</v>
          </cell>
          <cell r="BH64">
            <v>5.5307164304847616</v>
          </cell>
          <cell r="BJ64">
            <v>0</v>
          </cell>
          <cell r="BN64">
            <v>0</v>
          </cell>
          <cell r="BP64">
            <v>0</v>
          </cell>
          <cell r="BR64">
            <v>1383.6995494648886</v>
          </cell>
          <cell r="BT64">
            <v>965.22820915536499</v>
          </cell>
          <cell r="BV64">
            <v>2348.9277586202534</v>
          </cell>
          <cell r="BX64">
            <v>5.5307164304847616</v>
          </cell>
          <cell r="CB64">
            <v>5.9431900000000004</v>
          </cell>
          <cell r="CD64">
            <v>5.9431900000000004</v>
          </cell>
          <cell r="CG64" t="str">
            <v>RAT</v>
          </cell>
          <cell r="CO64" t="str">
            <v>RAT</v>
          </cell>
          <cell r="CP64">
            <v>1389.6427394648886</v>
          </cell>
          <cell r="CR64">
            <v>965.22820915536499</v>
          </cell>
          <cell r="CT64">
            <v>2354.8709486202533</v>
          </cell>
          <cell r="CV64">
            <v>5.5307164304847616</v>
          </cell>
          <cell r="DJ64">
            <v>1389.6427394648886</v>
          </cell>
          <cell r="DL64">
            <v>0</v>
          </cell>
        </row>
        <row r="65">
          <cell r="B65" t="str">
            <v>NUC</v>
          </cell>
          <cell r="D65" t="str">
            <v>NUCLEAR MEDICINE</v>
          </cell>
          <cell r="F65" t="str">
            <v>D35</v>
          </cell>
          <cell r="H65">
            <v>482740.75151204836</v>
          </cell>
          <cell r="J65">
            <v>2141852.3861803403</v>
          </cell>
          <cell r="L65">
            <v>2624593.1376923886</v>
          </cell>
          <cell r="N65">
            <v>5.9117765292077333</v>
          </cell>
          <cell r="O65" t="str">
            <v>NUC</v>
          </cell>
          <cell r="P65">
            <v>482.7</v>
          </cell>
          <cell r="R65">
            <v>2141.9</v>
          </cell>
          <cell r="T65">
            <v>2624.6</v>
          </cell>
          <cell r="AD65">
            <v>482.7</v>
          </cell>
          <cell r="AF65">
            <v>2141.9</v>
          </cell>
          <cell r="AH65">
            <v>2624.6</v>
          </cell>
          <cell r="AJ65">
            <v>5.9117765292077333</v>
          </cell>
          <cell r="AL65">
            <v>0</v>
          </cell>
          <cell r="AN65">
            <v>0</v>
          </cell>
          <cell r="AP65">
            <v>0</v>
          </cell>
          <cell r="AR65">
            <v>0</v>
          </cell>
          <cell r="AT65">
            <v>3.434966240364977</v>
          </cell>
          <cell r="AV65">
            <v>62.727245862614566</v>
          </cell>
          <cell r="AX65">
            <v>66.162212102979538</v>
          </cell>
          <cell r="AZ65">
            <v>2.587951650325658E-2</v>
          </cell>
          <cell r="BB65">
            <v>486.13496624036497</v>
          </cell>
          <cell r="BD65">
            <v>2204.6272458626145</v>
          </cell>
          <cell r="BF65">
            <v>2690.7622121029794</v>
          </cell>
          <cell r="BH65">
            <v>5.9376560457109901</v>
          </cell>
          <cell r="BJ65">
            <v>0</v>
          </cell>
          <cell r="BN65">
            <v>0</v>
          </cell>
          <cell r="BP65">
            <v>0</v>
          </cell>
          <cell r="BR65">
            <v>486.13496624036497</v>
          </cell>
          <cell r="BT65">
            <v>2204.6272458626145</v>
          </cell>
          <cell r="BV65">
            <v>2690.7622121029794</v>
          </cell>
          <cell r="BX65">
            <v>5.9376560457109901</v>
          </cell>
          <cell r="CB65">
            <v>6.3804800000000004</v>
          </cell>
          <cell r="CD65">
            <v>6.3804800000000004</v>
          </cell>
          <cell r="CG65" t="str">
            <v>NUC</v>
          </cell>
          <cell r="CO65" t="str">
            <v>NUC</v>
          </cell>
          <cell r="CP65">
            <v>492.51544624036495</v>
          </cell>
          <cell r="CR65">
            <v>2204.6272458626145</v>
          </cell>
          <cell r="CT65">
            <v>2697.1426921029793</v>
          </cell>
          <cell r="CV65">
            <v>5.9376560457109901</v>
          </cell>
          <cell r="DJ65">
            <v>492.51544624036495</v>
          </cell>
          <cell r="DL65">
            <v>0</v>
          </cell>
        </row>
        <row r="66">
          <cell r="B66" t="str">
            <v>RES</v>
          </cell>
          <cell r="D66" t="str">
            <v>RESPIRATORY THERAPY</v>
          </cell>
          <cell r="F66" t="str">
            <v>D36</v>
          </cell>
          <cell r="H66">
            <v>2365263.0104284957</v>
          </cell>
          <cell r="J66">
            <v>115744.93</v>
          </cell>
          <cell r="L66">
            <v>2481007.9404284959</v>
          </cell>
          <cell r="N66">
            <v>25.454692307692309</v>
          </cell>
          <cell r="O66" t="str">
            <v>RES</v>
          </cell>
          <cell r="P66">
            <v>2365.3000000000002</v>
          </cell>
          <cell r="R66">
            <v>115.7</v>
          </cell>
          <cell r="T66">
            <v>2481</v>
          </cell>
          <cell r="AD66">
            <v>2365.3000000000002</v>
          </cell>
          <cell r="AF66">
            <v>115.7</v>
          </cell>
          <cell r="AH66">
            <v>2481</v>
          </cell>
          <cell r="AJ66">
            <v>25.454692307692309</v>
          </cell>
          <cell r="AL66">
            <v>0</v>
          </cell>
          <cell r="AN66">
            <v>0</v>
          </cell>
          <cell r="AP66">
            <v>0</v>
          </cell>
          <cell r="AR66">
            <v>0</v>
          </cell>
          <cell r="AT66">
            <v>14.790141052154906</v>
          </cell>
          <cell r="AV66">
            <v>270.0884809926672</v>
          </cell>
          <cell r="AX66">
            <v>284.87862204482212</v>
          </cell>
          <cell r="AZ66">
            <v>0.11143099310462679</v>
          </cell>
          <cell r="BB66">
            <v>2380.0901410521551</v>
          </cell>
          <cell r="BD66">
            <v>385.78848099266719</v>
          </cell>
          <cell r="BF66">
            <v>2765.8786220448224</v>
          </cell>
          <cell r="BH66">
            <v>25.566123300796935</v>
          </cell>
          <cell r="BJ66">
            <v>0</v>
          </cell>
          <cell r="BN66">
            <v>0</v>
          </cell>
          <cell r="BP66">
            <v>0</v>
          </cell>
          <cell r="BR66">
            <v>2380.0901410521551</v>
          </cell>
          <cell r="BT66">
            <v>385.78848099266719</v>
          </cell>
          <cell r="BV66">
            <v>2765.8786220448224</v>
          </cell>
          <cell r="BX66">
            <v>25.566123300796935</v>
          </cell>
          <cell r="CB66">
            <v>27.472809999999999</v>
          </cell>
          <cell r="CD66">
            <v>27.472809999999999</v>
          </cell>
          <cell r="CG66" t="str">
            <v>RES</v>
          </cell>
          <cell r="CO66" t="str">
            <v>RES</v>
          </cell>
          <cell r="CP66">
            <v>2407.5629510521553</v>
          </cell>
          <cell r="CR66">
            <v>385.78848099266719</v>
          </cell>
          <cell r="CT66">
            <v>2793.3514320448226</v>
          </cell>
          <cell r="CV66">
            <v>25.566123300796935</v>
          </cell>
          <cell r="DJ66">
            <v>2407.5629510521553</v>
          </cell>
          <cell r="DL66">
            <v>0</v>
          </cell>
        </row>
        <row r="67">
          <cell r="B67" t="str">
            <v>PUL</v>
          </cell>
          <cell r="D67" t="str">
            <v>PULMONARY FUNCTION</v>
          </cell>
          <cell r="F67" t="str">
            <v>D37</v>
          </cell>
          <cell r="H67">
            <v>121368.30246640104</v>
          </cell>
          <cell r="J67">
            <v>6940.1097150610585</v>
          </cell>
          <cell r="L67">
            <v>128308.4121814621</v>
          </cell>
          <cell r="N67">
            <v>1.2094179618128336</v>
          </cell>
          <cell r="O67" t="str">
            <v>PUL</v>
          </cell>
          <cell r="P67">
            <v>121.4</v>
          </cell>
          <cell r="R67">
            <v>6.9</v>
          </cell>
          <cell r="T67">
            <v>128.30000000000001</v>
          </cell>
          <cell r="AD67">
            <v>121.4</v>
          </cell>
          <cell r="AF67">
            <v>6.9</v>
          </cell>
          <cell r="AH67">
            <v>128.30000000000001</v>
          </cell>
          <cell r="AJ67">
            <v>1.2094179618128336</v>
          </cell>
          <cell r="AL67">
            <v>0</v>
          </cell>
          <cell r="AN67">
            <v>0</v>
          </cell>
          <cell r="AP67">
            <v>0</v>
          </cell>
          <cell r="AR67">
            <v>0</v>
          </cell>
          <cell r="AT67">
            <v>0.70271767696111498</v>
          </cell>
          <cell r="AV67">
            <v>12.832599044717719</v>
          </cell>
          <cell r="AX67">
            <v>13.535316721678834</v>
          </cell>
          <cell r="AZ67">
            <v>5.2943733490996344E-3</v>
          </cell>
          <cell r="BB67">
            <v>122.10271767696112</v>
          </cell>
          <cell r="BD67">
            <v>19.73259904471772</v>
          </cell>
          <cell r="BF67">
            <v>141.83531672167885</v>
          </cell>
          <cell r="BH67">
            <v>1.2147123351619331</v>
          </cell>
          <cell r="BJ67">
            <v>0</v>
          </cell>
          <cell r="BN67">
            <v>0</v>
          </cell>
          <cell r="BP67">
            <v>0</v>
          </cell>
          <cell r="BR67">
            <v>122.10271767696112</v>
          </cell>
          <cell r="BT67">
            <v>19.73259904471772</v>
          </cell>
          <cell r="BV67">
            <v>141.83531672167885</v>
          </cell>
          <cell r="BX67">
            <v>1.2147123351619331</v>
          </cell>
          <cell r="CB67">
            <v>1.3052999999999999</v>
          </cell>
          <cell r="CD67">
            <v>1.3052999999999999</v>
          </cell>
          <cell r="CG67" t="str">
            <v>PUL</v>
          </cell>
          <cell r="CO67" t="str">
            <v>PUL</v>
          </cell>
          <cell r="CP67">
            <v>123.40801767696112</v>
          </cell>
          <cell r="CR67">
            <v>19.73259904471772</v>
          </cell>
          <cell r="CT67">
            <v>143.14061672167884</v>
          </cell>
          <cell r="CV67">
            <v>1.2147123351619331</v>
          </cell>
          <cell r="DJ67">
            <v>123.40801767696112</v>
          </cell>
          <cell r="DL67">
            <v>0</v>
          </cell>
        </row>
        <row r="68">
          <cell r="B68" t="str">
            <v>EEG</v>
          </cell>
          <cell r="D68" t="str">
            <v>ELECTROENCEPHALOGRAPHY</v>
          </cell>
          <cell r="F68" t="str">
            <v>D38</v>
          </cell>
          <cell r="H68">
            <v>331175.98710951238</v>
          </cell>
          <cell r="J68">
            <v>16024.740000000003</v>
          </cell>
          <cell r="L68">
            <v>347200.72710951237</v>
          </cell>
          <cell r="N68">
            <v>3.3504035087719295</v>
          </cell>
          <cell r="O68" t="str">
            <v>EEG</v>
          </cell>
          <cell r="P68">
            <v>331.2</v>
          </cell>
          <cell r="R68">
            <v>16</v>
          </cell>
          <cell r="T68">
            <v>347.2</v>
          </cell>
          <cell r="AD68">
            <v>331.2</v>
          </cell>
          <cell r="AF68">
            <v>16</v>
          </cell>
          <cell r="AH68">
            <v>347.2</v>
          </cell>
          <cell r="AJ68">
            <v>3.3504035087719295</v>
          </cell>
          <cell r="AL68">
            <v>0</v>
          </cell>
          <cell r="AN68">
            <v>0</v>
          </cell>
          <cell r="AP68">
            <v>0</v>
          </cell>
          <cell r="AR68">
            <v>0</v>
          </cell>
          <cell r="AT68">
            <v>1.9467114305442559</v>
          </cell>
          <cell r="AV68">
            <v>35.549649685738061</v>
          </cell>
          <cell r="AX68">
            <v>37.496361116282316</v>
          </cell>
          <cell r="AZ68">
            <v>1.4666796430725692E-2</v>
          </cell>
          <cell r="BB68">
            <v>333.14671143054426</v>
          </cell>
          <cell r="BD68">
            <v>51.549649685738061</v>
          </cell>
          <cell r="BF68">
            <v>384.69636111628233</v>
          </cell>
          <cell r="BH68">
            <v>3.3650703052026554</v>
          </cell>
          <cell r="BJ68">
            <v>0</v>
          </cell>
          <cell r="BN68">
            <v>0</v>
          </cell>
          <cell r="BP68">
            <v>0</v>
          </cell>
          <cell r="BR68">
            <v>333.14671143054426</v>
          </cell>
          <cell r="BT68">
            <v>51.549649685738061</v>
          </cell>
          <cell r="BV68">
            <v>384.69636111628233</v>
          </cell>
          <cell r="BX68">
            <v>3.3650703052026554</v>
          </cell>
          <cell r="CB68">
            <v>3.6160299999999999</v>
          </cell>
          <cell r="CD68">
            <v>3.6160299999999999</v>
          </cell>
          <cell r="CG68" t="str">
            <v>EEG</v>
          </cell>
          <cell r="CO68" t="str">
            <v>EEG</v>
          </cell>
          <cell r="CP68">
            <v>336.76274143054428</v>
          </cell>
          <cell r="CR68">
            <v>51.549649685738061</v>
          </cell>
          <cell r="CT68">
            <v>388.31239111628236</v>
          </cell>
          <cell r="CV68">
            <v>3.3650703052026554</v>
          </cell>
          <cell r="DJ68">
            <v>336.76274143054428</v>
          </cell>
          <cell r="DL68">
            <v>0</v>
          </cell>
        </row>
        <row r="69">
          <cell r="B69" t="str">
            <v>PTH</v>
          </cell>
          <cell r="D69" t="str">
            <v>PHYSICAL THERAPY</v>
          </cell>
          <cell r="F69" t="str">
            <v>D39</v>
          </cell>
          <cell r="H69">
            <v>1557235.7452897704</v>
          </cell>
          <cell r="J69">
            <v>76249.032891193056</v>
          </cell>
          <cell r="L69">
            <v>1633484.7781809634</v>
          </cell>
          <cell r="N69">
            <v>13.375576654680829</v>
          </cell>
          <cell r="O69" t="str">
            <v>PTH</v>
          </cell>
          <cell r="P69">
            <v>1557.2</v>
          </cell>
          <cell r="R69">
            <v>76.2</v>
          </cell>
          <cell r="T69">
            <v>1633.4</v>
          </cell>
          <cell r="AD69">
            <v>1557.2</v>
          </cell>
          <cell r="AF69">
            <v>76.2</v>
          </cell>
          <cell r="AH69">
            <v>1633.4</v>
          </cell>
          <cell r="AJ69">
            <v>13.375576654680829</v>
          </cell>
          <cell r="AL69">
            <v>0</v>
          </cell>
          <cell r="AN69">
            <v>0</v>
          </cell>
          <cell r="AP69">
            <v>0</v>
          </cell>
          <cell r="AR69">
            <v>0</v>
          </cell>
          <cell r="AT69">
            <v>7.7717170172533292</v>
          </cell>
          <cell r="AV69">
            <v>141.92232761627281</v>
          </cell>
          <cell r="AX69">
            <v>149.69404463352615</v>
          </cell>
          <cell r="AZ69">
            <v>5.8553203942195653E-2</v>
          </cell>
          <cell r="BB69">
            <v>1564.9717170172535</v>
          </cell>
          <cell r="BD69">
            <v>218.1223276162728</v>
          </cell>
          <cell r="BF69">
            <v>1783.0940446335262</v>
          </cell>
          <cell r="BH69">
            <v>13.434129858623026</v>
          </cell>
          <cell r="BJ69">
            <v>0</v>
          </cell>
          <cell r="BN69">
            <v>0</v>
          </cell>
          <cell r="BP69">
            <v>0</v>
          </cell>
          <cell r="BR69">
            <v>1564.9717170172535</v>
          </cell>
          <cell r="BT69">
            <v>218.1223276162728</v>
          </cell>
          <cell r="BV69">
            <v>1783.0940446335262</v>
          </cell>
          <cell r="BX69">
            <v>13.434129858623026</v>
          </cell>
          <cell r="CB69">
            <v>14.436030000000001</v>
          </cell>
          <cell r="CD69">
            <v>14.436030000000001</v>
          </cell>
          <cell r="CG69" t="str">
            <v>PTH</v>
          </cell>
          <cell r="CO69" t="str">
            <v>PTH</v>
          </cell>
          <cell r="CP69">
            <v>1579.4077470172535</v>
          </cell>
          <cell r="CR69">
            <v>218.1223276162728</v>
          </cell>
          <cell r="CT69">
            <v>1797.5300746335263</v>
          </cell>
          <cell r="CV69">
            <v>13.434129858623026</v>
          </cell>
          <cell r="DJ69">
            <v>1579.4077470172535</v>
          </cell>
          <cell r="DL69">
            <v>0</v>
          </cell>
        </row>
        <row r="70">
          <cell r="B70" t="str">
            <v>OTH</v>
          </cell>
          <cell r="D70" t="str">
            <v>OCCUPATIONAL THERAPY</v>
          </cell>
          <cell r="F70" t="str">
            <v>D40</v>
          </cell>
          <cell r="H70">
            <v>1398910.1875309795</v>
          </cell>
          <cell r="J70">
            <v>58523.497203321684</v>
          </cell>
          <cell r="L70">
            <v>1457433.6847343012</v>
          </cell>
          <cell r="N70">
            <v>13.911778846153846</v>
          </cell>
          <cell r="O70" t="str">
            <v>OTH</v>
          </cell>
          <cell r="P70">
            <v>1398.9</v>
          </cell>
          <cell r="R70">
            <v>58.5</v>
          </cell>
          <cell r="T70">
            <v>1457.4</v>
          </cell>
          <cell r="AD70">
            <v>1398.9</v>
          </cell>
          <cell r="AF70">
            <v>58.5</v>
          </cell>
          <cell r="AH70">
            <v>1457.4</v>
          </cell>
          <cell r="AJ70">
            <v>13.911778846153846</v>
          </cell>
          <cell r="AL70">
            <v>0</v>
          </cell>
          <cell r="AN70">
            <v>0</v>
          </cell>
          <cell r="AP70">
            <v>0</v>
          </cell>
          <cell r="AR70">
            <v>0</v>
          </cell>
          <cell r="AT70">
            <v>8.0832708144274523</v>
          </cell>
          <cell r="AV70">
            <v>147.61173189778208</v>
          </cell>
          <cell r="AX70">
            <v>155.69500271220954</v>
          </cell>
          <cell r="AZ70">
            <v>6.0900493863380804E-2</v>
          </cell>
          <cell r="BB70">
            <v>1406.9832708144274</v>
          </cell>
          <cell r="BD70">
            <v>206.11173189778208</v>
          </cell>
          <cell r="BF70">
            <v>1613.0950027122094</v>
          </cell>
          <cell r="BH70">
            <v>13.972679340017226</v>
          </cell>
          <cell r="BJ70">
            <v>0</v>
          </cell>
          <cell r="BN70">
            <v>0</v>
          </cell>
          <cell r="BP70">
            <v>0</v>
          </cell>
          <cell r="BR70">
            <v>1406.9832708144274</v>
          </cell>
          <cell r="BT70">
            <v>206.11173189778208</v>
          </cell>
          <cell r="BV70">
            <v>1613.0950027122094</v>
          </cell>
          <cell r="BX70">
            <v>13.972679340017226</v>
          </cell>
          <cell r="CB70">
            <v>15.01474</v>
          </cell>
          <cell r="CD70">
            <v>15.01474</v>
          </cell>
          <cell r="CG70" t="str">
            <v>OTH</v>
          </cell>
          <cell r="CO70" t="str">
            <v>OTH</v>
          </cell>
          <cell r="CP70">
            <v>1421.9980108144275</v>
          </cell>
          <cell r="CR70">
            <v>206.11173189778208</v>
          </cell>
          <cell r="CT70">
            <v>1628.1097427122095</v>
          </cell>
          <cell r="CV70">
            <v>13.972679340017226</v>
          </cell>
          <cell r="DJ70">
            <v>1421.9980108144275</v>
          </cell>
          <cell r="DL70">
            <v>0</v>
          </cell>
        </row>
        <row r="71">
          <cell r="B71" t="str">
            <v>STH</v>
          </cell>
          <cell r="D71" t="str">
            <v>SPEECH LANGUAGE PATHOLOGY</v>
          </cell>
          <cell r="F71" t="str">
            <v>D41</v>
          </cell>
          <cell r="H71">
            <v>213999.58535357102</v>
          </cell>
          <cell r="J71">
            <v>1664.1</v>
          </cell>
          <cell r="L71">
            <v>215663.68535357103</v>
          </cell>
          <cell r="N71">
            <v>1.4227163461538461</v>
          </cell>
          <cell r="O71" t="str">
            <v>STH</v>
          </cell>
          <cell r="P71">
            <v>214</v>
          </cell>
          <cell r="R71">
            <v>1.7</v>
          </cell>
          <cell r="T71">
            <v>215.7</v>
          </cell>
          <cell r="AD71">
            <v>214</v>
          </cell>
          <cell r="AF71">
            <v>1.7</v>
          </cell>
          <cell r="AH71">
            <v>215.7</v>
          </cell>
          <cell r="AJ71">
            <v>1.4227163461538461</v>
          </cell>
          <cell r="AL71">
            <v>0</v>
          </cell>
          <cell r="AN71">
            <v>0</v>
          </cell>
          <cell r="AP71">
            <v>0</v>
          </cell>
          <cell r="AR71">
            <v>0</v>
          </cell>
          <cell r="AT71">
            <v>0.82665212301399404</v>
          </cell>
          <cell r="AV71">
            <v>15.095813855114187</v>
          </cell>
          <cell r="AX71">
            <v>15.922465978128182</v>
          </cell>
          <cell r="AZ71">
            <v>6.2281128147913421E-3</v>
          </cell>
          <cell r="BB71">
            <v>214.82665212301399</v>
          </cell>
          <cell r="BD71">
            <v>16.795813855114186</v>
          </cell>
          <cell r="BF71">
            <v>231.62246597812816</v>
          </cell>
          <cell r="BH71">
            <v>1.4289444589686375</v>
          </cell>
          <cell r="BJ71">
            <v>0</v>
          </cell>
          <cell r="BN71">
            <v>0</v>
          </cell>
          <cell r="BP71">
            <v>0</v>
          </cell>
          <cell r="BR71">
            <v>214.82665212301399</v>
          </cell>
          <cell r="BT71">
            <v>16.795813855114186</v>
          </cell>
          <cell r="BV71">
            <v>231.62246597812816</v>
          </cell>
          <cell r="BX71">
            <v>1.4289444589686375</v>
          </cell>
          <cell r="CB71">
            <v>1.5355099999999999</v>
          </cell>
          <cell r="CD71">
            <v>1.5355099999999999</v>
          </cell>
          <cell r="CG71" t="str">
            <v>STH</v>
          </cell>
          <cell r="CO71" t="str">
            <v>STH</v>
          </cell>
          <cell r="CP71">
            <v>216.36216212301397</v>
          </cell>
          <cell r="CR71">
            <v>16.795813855114186</v>
          </cell>
          <cell r="CT71">
            <v>233.15797597812815</v>
          </cell>
          <cell r="CV71">
            <v>1.4289444589686375</v>
          </cell>
          <cell r="DJ71">
            <v>216.36216212301397</v>
          </cell>
          <cell r="DL71">
            <v>0</v>
          </cell>
        </row>
        <row r="72">
          <cell r="B72" t="str">
            <v>REC</v>
          </cell>
          <cell r="D72" t="str">
            <v>RECREATIONAL THERAPY</v>
          </cell>
          <cell r="F72" t="str">
            <v>D42</v>
          </cell>
          <cell r="H72">
            <v>0</v>
          </cell>
          <cell r="J72">
            <v>0</v>
          </cell>
          <cell r="L72">
            <v>0</v>
          </cell>
          <cell r="N72">
            <v>0</v>
          </cell>
          <cell r="O72" t="str">
            <v>REC</v>
          </cell>
          <cell r="P72">
            <v>0</v>
          </cell>
          <cell r="R72">
            <v>0</v>
          </cell>
          <cell r="T72">
            <v>0</v>
          </cell>
          <cell r="AD72">
            <v>0</v>
          </cell>
          <cell r="AF72">
            <v>0</v>
          </cell>
          <cell r="AH72">
            <v>0</v>
          </cell>
          <cell r="AJ72">
            <v>0</v>
          </cell>
          <cell r="AL72">
            <v>0</v>
          </cell>
          <cell r="AN72">
            <v>0</v>
          </cell>
          <cell r="AP72">
            <v>0</v>
          </cell>
          <cell r="AR72">
            <v>0</v>
          </cell>
          <cell r="AT72">
            <v>0</v>
          </cell>
          <cell r="AV72">
            <v>0</v>
          </cell>
          <cell r="AX72">
            <v>0</v>
          </cell>
          <cell r="AZ72">
            <v>0</v>
          </cell>
          <cell r="BB72">
            <v>0</v>
          </cell>
          <cell r="BD72">
            <v>0</v>
          </cell>
          <cell r="BF72">
            <v>0</v>
          </cell>
          <cell r="BH72">
            <v>0</v>
          </cell>
          <cell r="BJ72">
            <v>0</v>
          </cell>
          <cell r="BN72">
            <v>0</v>
          </cell>
          <cell r="BP72">
            <v>0</v>
          </cell>
          <cell r="BR72">
            <v>0</v>
          </cell>
          <cell r="BT72">
            <v>0</v>
          </cell>
          <cell r="BV72">
            <v>0</v>
          </cell>
          <cell r="BX72">
            <v>0</v>
          </cell>
          <cell r="CB72">
            <v>0</v>
          </cell>
          <cell r="CD72">
            <v>0</v>
          </cell>
          <cell r="CG72" t="str">
            <v>REC</v>
          </cell>
          <cell r="CO72" t="str">
            <v>REC</v>
          </cell>
          <cell r="CP72">
            <v>0</v>
          </cell>
          <cell r="CR72">
            <v>0</v>
          </cell>
          <cell r="CT72">
            <v>0</v>
          </cell>
          <cell r="CV72">
            <v>0</v>
          </cell>
          <cell r="DJ72">
            <v>0</v>
          </cell>
          <cell r="DL72">
            <v>0</v>
          </cell>
        </row>
        <row r="73">
          <cell r="B73" t="str">
            <v>AUD</v>
          </cell>
          <cell r="D73" t="str">
            <v>AUDIOLOGY</v>
          </cell>
          <cell r="F73" t="str">
            <v>D43</v>
          </cell>
          <cell r="H73">
            <v>0</v>
          </cell>
          <cell r="J73">
            <v>91450</v>
          </cell>
          <cell r="L73">
            <v>91450</v>
          </cell>
          <cell r="N73">
            <v>0</v>
          </cell>
          <cell r="O73" t="str">
            <v>AUD</v>
          </cell>
          <cell r="P73">
            <v>0</v>
          </cell>
          <cell r="R73">
            <v>91.5</v>
          </cell>
          <cell r="T73">
            <v>91.5</v>
          </cell>
          <cell r="AD73">
            <v>0</v>
          </cell>
          <cell r="AF73">
            <v>91.5</v>
          </cell>
          <cell r="AH73">
            <v>91.5</v>
          </cell>
          <cell r="AJ73">
            <v>0</v>
          </cell>
          <cell r="AL73">
            <v>0</v>
          </cell>
          <cell r="AN73">
            <v>0</v>
          </cell>
          <cell r="AP73">
            <v>0</v>
          </cell>
          <cell r="AR73">
            <v>0</v>
          </cell>
          <cell r="AT73">
            <v>0</v>
          </cell>
          <cell r="AV73">
            <v>0</v>
          </cell>
          <cell r="AX73">
            <v>0</v>
          </cell>
          <cell r="AZ73">
            <v>0</v>
          </cell>
          <cell r="BB73">
            <v>0</v>
          </cell>
          <cell r="BD73">
            <v>91.5</v>
          </cell>
          <cell r="BF73">
            <v>91.5</v>
          </cell>
          <cell r="BH73">
            <v>0</v>
          </cell>
          <cell r="BJ73">
            <v>0</v>
          </cell>
          <cell r="BN73">
            <v>0</v>
          </cell>
          <cell r="BP73">
            <v>0</v>
          </cell>
          <cell r="BR73">
            <v>0</v>
          </cell>
          <cell r="BT73">
            <v>91.5</v>
          </cell>
          <cell r="BV73">
            <v>91.5</v>
          </cell>
          <cell r="BX73">
            <v>0</v>
          </cell>
          <cell r="CB73">
            <v>0</v>
          </cell>
          <cell r="CD73">
            <v>0</v>
          </cell>
          <cell r="CG73" t="str">
            <v>AUD</v>
          </cell>
          <cell r="CO73" t="str">
            <v>AUD</v>
          </cell>
          <cell r="CP73">
            <v>0</v>
          </cell>
          <cell r="CR73">
            <v>91.5</v>
          </cell>
          <cell r="CT73">
            <v>91.5</v>
          </cell>
          <cell r="CV73">
            <v>0</v>
          </cell>
          <cell r="DJ73">
            <v>0</v>
          </cell>
          <cell r="DL73">
            <v>0</v>
          </cell>
        </row>
        <row r="74">
          <cell r="B74" t="str">
            <v>OPM</v>
          </cell>
          <cell r="D74" t="str">
            <v>OTHER PHYSICAL MEDICINE</v>
          </cell>
          <cell r="F74" t="str">
            <v>D44</v>
          </cell>
          <cell r="H74">
            <v>0</v>
          </cell>
          <cell r="J74">
            <v>0</v>
          </cell>
          <cell r="L74">
            <v>0</v>
          </cell>
          <cell r="N74">
            <v>0</v>
          </cell>
          <cell r="O74" t="str">
            <v>OPM</v>
          </cell>
          <cell r="P74">
            <v>0</v>
          </cell>
          <cell r="R74">
            <v>0</v>
          </cell>
          <cell r="T74">
            <v>0</v>
          </cell>
          <cell r="AD74">
            <v>0</v>
          </cell>
          <cell r="AF74">
            <v>0</v>
          </cell>
          <cell r="AH74">
            <v>0</v>
          </cell>
          <cell r="AJ74">
            <v>0</v>
          </cell>
          <cell r="AL74">
            <v>0</v>
          </cell>
          <cell r="AN74">
            <v>0</v>
          </cell>
          <cell r="AP74">
            <v>0</v>
          </cell>
          <cell r="AR74">
            <v>0</v>
          </cell>
          <cell r="AT74">
            <v>0</v>
          </cell>
          <cell r="AV74">
            <v>0</v>
          </cell>
          <cell r="AX74">
            <v>0</v>
          </cell>
          <cell r="AZ74">
            <v>0</v>
          </cell>
          <cell r="BB74">
            <v>0</v>
          </cell>
          <cell r="BD74">
            <v>0</v>
          </cell>
          <cell r="BF74">
            <v>0</v>
          </cell>
          <cell r="BH74">
            <v>0</v>
          </cell>
          <cell r="BJ74">
            <v>0</v>
          </cell>
          <cell r="BN74">
            <v>0</v>
          </cell>
          <cell r="BP74">
            <v>0</v>
          </cell>
          <cell r="BR74">
            <v>0</v>
          </cell>
          <cell r="BT74">
            <v>0</v>
          </cell>
          <cell r="BV74">
            <v>0</v>
          </cell>
          <cell r="BX74">
            <v>0</v>
          </cell>
          <cell r="CB74">
            <v>0</v>
          </cell>
          <cell r="CD74">
            <v>0</v>
          </cell>
          <cell r="CG74" t="str">
            <v>OPM</v>
          </cell>
          <cell r="CO74" t="str">
            <v>OPM</v>
          </cell>
          <cell r="CP74">
            <v>0</v>
          </cell>
          <cell r="CR74">
            <v>0</v>
          </cell>
          <cell r="CT74">
            <v>0</v>
          </cell>
          <cell r="CV74">
            <v>0</v>
          </cell>
          <cell r="DJ74">
            <v>0</v>
          </cell>
          <cell r="DL74">
            <v>0</v>
          </cell>
        </row>
        <row r="75">
          <cell r="B75" t="str">
            <v>RDL</v>
          </cell>
          <cell r="D75" t="str">
            <v>RENAL DIALYSIS</v>
          </cell>
          <cell r="F75" t="str">
            <v>D45</v>
          </cell>
          <cell r="H75">
            <v>0</v>
          </cell>
          <cell r="J75">
            <v>616572.1100000001</v>
          </cell>
          <cell r="L75">
            <v>616572.1100000001</v>
          </cell>
          <cell r="N75">
            <v>0</v>
          </cell>
          <cell r="O75" t="str">
            <v>RDL</v>
          </cell>
          <cell r="P75">
            <v>0</v>
          </cell>
          <cell r="R75">
            <v>616.6</v>
          </cell>
          <cell r="T75">
            <v>616.6</v>
          </cell>
          <cell r="AD75">
            <v>0</v>
          </cell>
          <cell r="AF75">
            <v>616.6</v>
          </cell>
          <cell r="AH75">
            <v>616.6</v>
          </cell>
          <cell r="AJ75">
            <v>0</v>
          </cell>
          <cell r="AL75">
            <v>0</v>
          </cell>
          <cell r="AN75">
            <v>0</v>
          </cell>
          <cell r="AP75">
            <v>0</v>
          </cell>
          <cell r="AR75">
            <v>0</v>
          </cell>
          <cell r="AT75">
            <v>0</v>
          </cell>
          <cell r="AV75">
            <v>0</v>
          </cell>
          <cell r="AX75">
            <v>0</v>
          </cell>
          <cell r="AZ75">
            <v>0</v>
          </cell>
          <cell r="BB75">
            <v>0</v>
          </cell>
          <cell r="BD75">
            <v>616.6</v>
          </cell>
          <cell r="BF75">
            <v>616.6</v>
          </cell>
          <cell r="BH75">
            <v>0</v>
          </cell>
          <cell r="BJ75">
            <v>0</v>
          </cell>
          <cell r="BN75">
            <v>0</v>
          </cell>
          <cell r="BP75">
            <v>0</v>
          </cell>
          <cell r="BR75">
            <v>0</v>
          </cell>
          <cell r="BT75">
            <v>616.6</v>
          </cell>
          <cell r="BV75">
            <v>616.6</v>
          </cell>
          <cell r="BX75">
            <v>0</v>
          </cell>
          <cell r="CB75">
            <v>0</v>
          </cell>
          <cell r="CD75">
            <v>0</v>
          </cell>
          <cell r="CG75" t="str">
            <v>RDL</v>
          </cell>
          <cell r="CO75" t="str">
            <v>RDL</v>
          </cell>
          <cell r="CP75">
            <v>0</v>
          </cell>
          <cell r="CR75">
            <v>616.6</v>
          </cell>
          <cell r="CT75">
            <v>616.6</v>
          </cell>
          <cell r="CV75">
            <v>0</v>
          </cell>
          <cell r="DJ75">
            <v>0</v>
          </cell>
          <cell r="DL75">
            <v>0</v>
          </cell>
        </row>
        <row r="76">
          <cell r="B76" t="str">
            <v>OA</v>
          </cell>
          <cell r="D76" t="str">
            <v>ORGAN ACQUISITION</v>
          </cell>
          <cell r="F76" t="str">
            <v>D46</v>
          </cell>
          <cell r="H76">
            <v>0</v>
          </cell>
          <cell r="J76">
            <v>0</v>
          </cell>
          <cell r="L76">
            <v>0</v>
          </cell>
          <cell r="N76">
            <v>0</v>
          </cell>
          <cell r="O76" t="str">
            <v>OA</v>
          </cell>
          <cell r="P76">
            <v>0</v>
          </cell>
          <cell r="R76">
            <v>0</v>
          </cell>
          <cell r="T76">
            <v>0</v>
          </cell>
          <cell r="AD76">
            <v>0</v>
          </cell>
          <cell r="AF76">
            <v>0</v>
          </cell>
          <cell r="AH76">
            <v>0</v>
          </cell>
          <cell r="AJ76">
            <v>0</v>
          </cell>
          <cell r="AL76">
            <v>0</v>
          </cell>
          <cell r="AN76">
            <v>0</v>
          </cell>
          <cell r="AP76">
            <v>0</v>
          </cell>
          <cell r="AR76">
            <v>0</v>
          </cell>
          <cell r="AT76">
            <v>0</v>
          </cell>
          <cell r="AV76">
            <v>0</v>
          </cell>
          <cell r="AX76">
            <v>0</v>
          </cell>
          <cell r="AZ76">
            <v>0</v>
          </cell>
          <cell r="BB76">
            <v>0</v>
          </cell>
          <cell r="BD76">
            <v>0</v>
          </cell>
          <cell r="BF76">
            <v>0</v>
          </cell>
          <cell r="BH76">
            <v>0</v>
          </cell>
          <cell r="BJ76">
            <v>0</v>
          </cell>
          <cell r="BN76">
            <v>0</v>
          </cell>
          <cell r="BP76">
            <v>0</v>
          </cell>
          <cell r="BR76">
            <v>0</v>
          </cell>
          <cell r="BT76">
            <v>0</v>
          </cell>
          <cell r="BV76">
            <v>0</v>
          </cell>
          <cell r="BX76">
            <v>0</v>
          </cell>
          <cell r="CB76">
            <v>0</v>
          </cell>
          <cell r="CD76">
            <v>0</v>
          </cell>
          <cell r="CG76" t="str">
            <v>OA</v>
          </cell>
          <cell r="CO76" t="str">
            <v>OA</v>
          </cell>
          <cell r="CP76">
            <v>0</v>
          </cell>
          <cell r="CR76">
            <v>0</v>
          </cell>
          <cell r="CT76">
            <v>0</v>
          </cell>
          <cell r="CV76">
            <v>0</v>
          </cell>
          <cell r="DJ76">
            <v>0</v>
          </cell>
          <cell r="DL76">
            <v>0</v>
          </cell>
        </row>
        <row r="77">
          <cell r="B77" t="str">
            <v>AOR</v>
          </cell>
          <cell r="D77" t="str">
            <v>AMBULATORY SURGERY SVCS</v>
          </cell>
          <cell r="F77" t="str">
            <v>D47</v>
          </cell>
          <cell r="H77">
            <v>0</v>
          </cell>
          <cell r="J77">
            <v>0</v>
          </cell>
          <cell r="L77">
            <v>0</v>
          </cell>
          <cell r="N77">
            <v>0</v>
          </cell>
          <cell r="O77" t="str">
            <v>AOR</v>
          </cell>
          <cell r="P77">
            <v>0</v>
          </cell>
          <cell r="R77">
            <v>0</v>
          </cell>
          <cell r="T77">
            <v>0</v>
          </cell>
          <cell r="AD77">
            <v>0</v>
          </cell>
          <cell r="AF77">
            <v>0</v>
          </cell>
          <cell r="AH77">
            <v>0</v>
          </cell>
          <cell r="AJ77">
            <v>0</v>
          </cell>
          <cell r="AL77">
            <v>0</v>
          </cell>
          <cell r="AN77">
            <v>0</v>
          </cell>
          <cell r="AP77">
            <v>0</v>
          </cell>
          <cell r="AR77">
            <v>0</v>
          </cell>
          <cell r="AT77">
            <v>0</v>
          </cell>
          <cell r="AV77">
            <v>0</v>
          </cell>
          <cell r="AX77">
            <v>0</v>
          </cell>
          <cell r="AZ77">
            <v>0</v>
          </cell>
          <cell r="BB77">
            <v>0</v>
          </cell>
          <cell r="BD77">
            <v>0</v>
          </cell>
          <cell r="BF77">
            <v>0</v>
          </cell>
          <cell r="BH77">
            <v>0</v>
          </cell>
          <cell r="BJ77">
            <v>0</v>
          </cell>
          <cell r="BN77">
            <v>0</v>
          </cell>
          <cell r="BP77">
            <v>0</v>
          </cell>
          <cell r="BR77">
            <v>0</v>
          </cell>
          <cell r="BT77">
            <v>0</v>
          </cell>
          <cell r="BV77">
            <v>0</v>
          </cell>
          <cell r="BX77">
            <v>0</v>
          </cell>
          <cell r="CB77">
            <v>0</v>
          </cell>
          <cell r="CD77">
            <v>0</v>
          </cell>
          <cell r="CG77" t="str">
            <v>AOR</v>
          </cell>
          <cell r="CO77" t="str">
            <v>AOR</v>
          </cell>
          <cell r="CP77">
            <v>0</v>
          </cell>
          <cell r="CR77">
            <v>0</v>
          </cell>
          <cell r="CT77">
            <v>0</v>
          </cell>
          <cell r="CV77">
            <v>0</v>
          </cell>
          <cell r="DJ77">
            <v>0</v>
          </cell>
          <cell r="DL77">
            <v>0</v>
          </cell>
        </row>
        <row r="78">
          <cell r="B78" t="str">
            <v>LEU</v>
          </cell>
          <cell r="D78" t="str">
            <v>LEUKOPHERESIS</v>
          </cell>
          <cell r="F78" t="str">
            <v>D48</v>
          </cell>
          <cell r="H78">
            <v>0</v>
          </cell>
          <cell r="J78">
            <v>0</v>
          </cell>
          <cell r="L78">
            <v>0</v>
          </cell>
          <cell r="N78">
            <v>0</v>
          </cell>
          <cell r="O78" t="str">
            <v>LEU</v>
          </cell>
          <cell r="P78">
            <v>0</v>
          </cell>
          <cell r="R78">
            <v>0</v>
          </cell>
          <cell r="T78">
            <v>0</v>
          </cell>
          <cell r="AD78">
            <v>0</v>
          </cell>
          <cell r="AF78">
            <v>0</v>
          </cell>
          <cell r="AH78">
            <v>0</v>
          </cell>
          <cell r="AJ78">
            <v>0</v>
          </cell>
          <cell r="AL78">
            <v>0</v>
          </cell>
          <cell r="AN78">
            <v>0</v>
          </cell>
          <cell r="AP78">
            <v>0</v>
          </cell>
          <cell r="AR78">
            <v>0</v>
          </cell>
          <cell r="AT78">
            <v>0</v>
          </cell>
          <cell r="AV78">
            <v>0</v>
          </cell>
          <cell r="AX78">
            <v>0</v>
          </cell>
          <cell r="AZ78">
            <v>0</v>
          </cell>
          <cell r="BB78">
            <v>0</v>
          </cell>
          <cell r="BD78">
            <v>0</v>
          </cell>
          <cell r="BF78">
            <v>0</v>
          </cell>
          <cell r="BH78">
            <v>0</v>
          </cell>
          <cell r="BJ78">
            <v>0</v>
          </cell>
          <cell r="BN78">
            <v>0</v>
          </cell>
          <cell r="BP78">
            <v>0</v>
          </cell>
          <cell r="BR78">
            <v>0</v>
          </cell>
          <cell r="BT78">
            <v>0</v>
          </cell>
          <cell r="BV78">
            <v>0</v>
          </cell>
          <cell r="BX78">
            <v>0</v>
          </cell>
          <cell r="CB78">
            <v>0</v>
          </cell>
          <cell r="CD78">
            <v>0</v>
          </cell>
          <cell r="CG78" t="str">
            <v>LEU</v>
          </cell>
          <cell r="CO78" t="str">
            <v>LEU</v>
          </cell>
          <cell r="CP78">
            <v>0</v>
          </cell>
          <cell r="CR78">
            <v>0</v>
          </cell>
          <cell r="CT78">
            <v>0</v>
          </cell>
          <cell r="CV78">
            <v>0</v>
          </cell>
          <cell r="DJ78">
            <v>0</v>
          </cell>
          <cell r="DL78">
            <v>0</v>
          </cell>
        </row>
        <row r="79">
          <cell r="B79" t="str">
            <v>HYP</v>
          </cell>
          <cell r="D79" t="str">
            <v>HYPERBARIC CHAMBER</v>
          </cell>
          <cell r="F79" t="str">
            <v>D49</v>
          </cell>
          <cell r="H79">
            <v>0</v>
          </cell>
          <cell r="J79">
            <v>0</v>
          </cell>
          <cell r="L79">
            <v>0</v>
          </cell>
          <cell r="N79">
            <v>0</v>
          </cell>
          <cell r="O79" t="str">
            <v>HYP</v>
          </cell>
          <cell r="P79">
            <v>0</v>
          </cell>
          <cell r="R79">
            <v>0</v>
          </cell>
          <cell r="T79">
            <v>0</v>
          </cell>
          <cell r="AD79">
            <v>0</v>
          </cell>
          <cell r="AF79">
            <v>0</v>
          </cell>
          <cell r="AH79">
            <v>0</v>
          </cell>
          <cell r="AJ79">
            <v>0</v>
          </cell>
          <cell r="AL79">
            <v>0</v>
          </cell>
          <cell r="AN79">
            <v>0</v>
          </cell>
          <cell r="AP79">
            <v>0</v>
          </cell>
          <cell r="AR79">
            <v>0</v>
          </cell>
          <cell r="AT79">
            <v>0</v>
          </cell>
          <cell r="AV79">
            <v>0</v>
          </cell>
          <cell r="AX79">
            <v>0</v>
          </cell>
          <cell r="AZ79">
            <v>0</v>
          </cell>
          <cell r="BB79">
            <v>0</v>
          </cell>
          <cell r="BD79">
            <v>0</v>
          </cell>
          <cell r="BF79">
            <v>0</v>
          </cell>
          <cell r="BH79">
            <v>0</v>
          </cell>
          <cell r="BJ79">
            <v>0</v>
          </cell>
          <cell r="BN79">
            <v>0</v>
          </cell>
          <cell r="BP79">
            <v>0</v>
          </cell>
          <cell r="BR79">
            <v>0</v>
          </cell>
          <cell r="BT79">
            <v>0</v>
          </cell>
          <cell r="BV79">
            <v>0</v>
          </cell>
          <cell r="BX79">
            <v>0</v>
          </cell>
          <cell r="CB79">
            <v>0</v>
          </cell>
          <cell r="CD79">
            <v>0</v>
          </cell>
          <cell r="CG79" t="str">
            <v>HYP</v>
          </cell>
          <cell r="CO79" t="str">
            <v>HYP</v>
          </cell>
          <cell r="CP79">
            <v>0</v>
          </cell>
          <cell r="CR79">
            <v>0</v>
          </cell>
          <cell r="CT79">
            <v>0</v>
          </cell>
          <cell r="CV79">
            <v>0</v>
          </cell>
          <cell r="DJ79">
            <v>0</v>
          </cell>
          <cell r="DL79">
            <v>0</v>
          </cell>
        </row>
        <row r="80">
          <cell r="B80" t="str">
            <v>FSE</v>
          </cell>
          <cell r="D80" t="str">
            <v>FREE STANDING EMERGENCY</v>
          </cell>
          <cell r="F80" t="str">
            <v>D50</v>
          </cell>
          <cell r="H80">
            <v>0</v>
          </cell>
          <cell r="J80">
            <v>0</v>
          </cell>
          <cell r="L80">
            <v>0</v>
          </cell>
          <cell r="N80">
            <v>0</v>
          </cell>
          <cell r="O80" t="str">
            <v>FSE</v>
          </cell>
          <cell r="P80">
            <v>0</v>
          </cell>
          <cell r="R80">
            <v>0</v>
          </cell>
          <cell r="T80">
            <v>0</v>
          </cell>
          <cell r="AD80">
            <v>0</v>
          </cell>
          <cell r="AF80">
            <v>0</v>
          </cell>
          <cell r="AH80">
            <v>0</v>
          </cell>
          <cell r="AJ80">
            <v>0</v>
          </cell>
          <cell r="AL80">
            <v>0</v>
          </cell>
          <cell r="AN80">
            <v>0</v>
          </cell>
          <cell r="AP80">
            <v>0</v>
          </cell>
          <cell r="AR80">
            <v>0</v>
          </cell>
          <cell r="AT80">
            <v>0</v>
          </cell>
          <cell r="AV80">
            <v>0</v>
          </cell>
          <cell r="AX80">
            <v>0</v>
          </cell>
          <cell r="AZ80">
            <v>0</v>
          </cell>
          <cell r="BB80">
            <v>0</v>
          </cell>
          <cell r="BD80">
            <v>0</v>
          </cell>
          <cell r="BF80">
            <v>0</v>
          </cell>
          <cell r="BH80">
            <v>0</v>
          </cell>
          <cell r="BJ80">
            <v>0</v>
          </cell>
          <cell r="BN80">
            <v>0</v>
          </cell>
          <cell r="BP80">
            <v>0</v>
          </cell>
          <cell r="BR80">
            <v>0</v>
          </cell>
          <cell r="BT80">
            <v>0</v>
          </cell>
          <cell r="BV80">
            <v>0</v>
          </cell>
          <cell r="BX80">
            <v>0</v>
          </cell>
          <cell r="CB80">
            <v>0</v>
          </cell>
          <cell r="CD80">
            <v>0</v>
          </cell>
          <cell r="CG80" t="str">
            <v>FSE</v>
          </cell>
          <cell r="CO80" t="str">
            <v>FSE</v>
          </cell>
          <cell r="CP80">
            <v>0</v>
          </cell>
          <cell r="CR80">
            <v>0</v>
          </cell>
          <cell r="CT80">
            <v>0</v>
          </cell>
          <cell r="CV80">
            <v>0</v>
          </cell>
          <cell r="DJ80">
            <v>0</v>
          </cell>
          <cell r="DL80">
            <v>0</v>
          </cell>
        </row>
        <row r="81">
          <cell r="B81" t="str">
            <v>MRI</v>
          </cell>
          <cell r="D81" t="str">
            <v>MAGNETIC RESONANCE IMAGING</v>
          </cell>
          <cell r="F81" t="str">
            <v>D51</v>
          </cell>
          <cell r="H81">
            <v>14561.57342486169</v>
          </cell>
          <cell r="J81">
            <v>1281756.9993351423</v>
          </cell>
          <cell r="L81">
            <v>1296318.5727600041</v>
          </cell>
          <cell r="N81">
            <v>0.3801421157356325</v>
          </cell>
          <cell r="O81" t="str">
            <v>MRI</v>
          </cell>
          <cell r="P81">
            <v>14.6</v>
          </cell>
          <cell r="R81">
            <v>1281.8</v>
          </cell>
          <cell r="T81">
            <v>1296.3999999999999</v>
          </cell>
          <cell r="AD81">
            <v>14.6</v>
          </cell>
          <cell r="AF81">
            <v>1281.8</v>
          </cell>
          <cell r="AH81">
            <v>1296.3999999999999</v>
          </cell>
          <cell r="AJ81">
            <v>0.3801421157356325</v>
          </cell>
          <cell r="AL81">
            <v>0</v>
          </cell>
          <cell r="AN81">
            <v>0</v>
          </cell>
          <cell r="AP81">
            <v>0</v>
          </cell>
          <cell r="AR81">
            <v>0</v>
          </cell>
          <cell r="AT81">
            <v>0.22087697795095901</v>
          </cell>
          <cell r="AV81">
            <v>4.0335198461365254</v>
          </cell>
          <cell r="AX81">
            <v>4.2543968240874843</v>
          </cell>
          <cell r="AZ81">
            <v>1.6641180716419266E-3</v>
          </cell>
          <cell r="BB81">
            <v>14.820876977950959</v>
          </cell>
          <cell r="BD81">
            <v>1285.8335198461364</v>
          </cell>
          <cell r="BF81">
            <v>1300.6543968240874</v>
          </cell>
          <cell r="BH81">
            <v>0.38180623380727441</v>
          </cell>
          <cell r="BJ81">
            <v>0</v>
          </cell>
          <cell r="BN81">
            <v>0</v>
          </cell>
          <cell r="BP81">
            <v>0</v>
          </cell>
          <cell r="BR81">
            <v>14.820876977950959</v>
          </cell>
          <cell r="BT81">
            <v>1285.8335198461364</v>
          </cell>
          <cell r="BV81">
            <v>1300.6543968240874</v>
          </cell>
          <cell r="BX81">
            <v>0.38180623380727441</v>
          </cell>
          <cell r="CB81">
            <v>0.41027999999999998</v>
          </cell>
          <cell r="CD81">
            <v>0.41027999999999998</v>
          </cell>
          <cell r="CG81" t="str">
            <v>MRI</v>
          </cell>
          <cell r="CO81" t="str">
            <v>MRI</v>
          </cell>
          <cell r="CP81">
            <v>15.23115697795096</v>
          </cell>
          <cell r="CR81">
            <v>1285.8335198461364</v>
          </cell>
          <cell r="CT81">
            <v>1301.0646768240874</v>
          </cell>
          <cell r="CV81">
            <v>0.38180623380727441</v>
          </cell>
          <cell r="DJ81">
            <v>15.23115697795096</v>
          </cell>
          <cell r="DL81">
            <v>0</v>
          </cell>
        </row>
        <row r="82">
          <cell r="B82" t="str">
            <v>ADD</v>
          </cell>
          <cell r="D82" t="str">
            <v>ADOLESCENT DUAL DIAGNOSED</v>
          </cell>
          <cell r="F82" t="str">
            <v>D52</v>
          </cell>
          <cell r="H82">
            <v>0</v>
          </cell>
          <cell r="J82">
            <v>0</v>
          </cell>
          <cell r="L82">
            <v>0</v>
          </cell>
          <cell r="N82">
            <v>0</v>
          </cell>
          <cell r="O82" t="str">
            <v>ADD</v>
          </cell>
          <cell r="P82">
            <v>0</v>
          </cell>
          <cell r="R82">
            <v>0</v>
          </cell>
          <cell r="T82">
            <v>0</v>
          </cell>
          <cell r="AD82">
            <v>0</v>
          </cell>
          <cell r="AF82">
            <v>0</v>
          </cell>
          <cell r="AH82">
            <v>0</v>
          </cell>
          <cell r="AJ82">
            <v>0</v>
          </cell>
          <cell r="AL82">
            <v>0</v>
          </cell>
          <cell r="AN82">
            <v>0</v>
          </cell>
          <cell r="AP82">
            <v>0</v>
          </cell>
          <cell r="AR82">
            <v>0</v>
          </cell>
          <cell r="AT82">
            <v>0</v>
          </cell>
          <cell r="AV82">
            <v>0</v>
          </cell>
          <cell r="AX82">
            <v>0</v>
          </cell>
          <cell r="AZ82">
            <v>0</v>
          </cell>
          <cell r="BB82">
            <v>0</v>
          </cell>
          <cell r="BD82">
            <v>0</v>
          </cell>
          <cell r="BF82">
            <v>0</v>
          </cell>
          <cell r="BH82">
            <v>0</v>
          </cell>
          <cell r="BJ82">
            <v>0</v>
          </cell>
          <cell r="BN82">
            <v>0</v>
          </cell>
          <cell r="BP82">
            <v>0</v>
          </cell>
          <cell r="BR82">
            <v>0</v>
          </cell>
          <cell r="BT82">
            <v>0</v>
          </cell>
          <cell r="BV82">
            <v>0</v>
          </cell>
          <cell r="BX82">
            <v>0</v>
          </cell>
          <cell r="CB82">
            <v>0</v>
          </cell>
          <cell r="CD82">
            <v>0</v>
          </cell>
          <cell r="CG82" t="str">
            <v>ADD</v>
          </cell>
          <cell r="CO82" t="str">
            <v>CNA</v>
          </cell>
          <cell r="CP82">
            <v>0</v>
          </cell>
          <cell r="CR82">
            <v>0</v>
          </cell>
          <cell r="CT82">
            <v>0</v>
          </cell>
          <cell r="CV82">
            <v>0</v>
          </cell>
          <cell r="DJ82">
            <v>0</v>
          </cell>
          <cell r="DL82">
            <v>0</v>
          </cell>
        </row>
        <row r="83">
          <cell r="B83" t="str">
            <v>LIT</v>
          </cell>
          <cell r="D83" t="str">
            <v>LITHOTRIPSY</v>
          </cell>
          <cell r="F83" t="str">
            <v>D53</v>
          </cell>
          <cell r="H83">
            <v>0</v>
          </cell>
          <cell r="J83">
            <v>34290</v>
          </cell>
          <cell r="L83">
            <v>34290</v>
          </cell>
          <cell r="N83">
            <v>0</v>
          </cell>
          <cell r="O83" t="str">
            <v>LIT</v>
          </cell>
          <cell r="P83">
            <v>0</v>
          </cell>
          <cell r="R83">
            <v>34.299999999999997</v>
          </cell>
          <cell r="T83">
            <v>34.299999999999997</v>
          </cell>
          <cell r="AD83">
            <v>0</v>
          </cell>
          <cell r="AF83">
            <v>34.299999999999997</v>
          </cell>
          <cell r="AH83">
            <v>34.299999999999997</v>
          </cell>
          <cell r="AJ83">
            <v>0</v>
          </cell>
          <cell r="AL83">
            <v>0</v>
          </cell>
          <cell r="AN83">
            <v>0</v>
          </cell>
          <cell r="AP83">
            <v>0</v>
          </cell>
          <cell r="AR83">
            <v>0</v>
          </cell>
          <cell r="AT83">
            <v>0</v>
          </cell>
          <cell r="AV83">
            <v>0</v>
          </cell>
          <cell r="AX83">
            <v>0</v>
          </cell>
          <cell r="AZ83">
            <v>0</v>
          </cell>
          <cell r="BB83">
            <v>0</v>
          </cell>
          <cell r="BD83">
            <v>34.299999999999997</v>
          </cell>
          <cell r="BF83">
            <v>34.299999999999997</v>
          </cell>
          <cell r="BH83">
            <v>0</v>
          </cell>
          <cell r="BJ83">
            <v>0</v>
          </cell>
          <cell r="BN83">
            <v>0</v>
          </cell>
          <cell r="BP83">
            <v>0</v>
          </cell>
          <cell r="BR83">
            <v>0</v>
          </cell>
          <cell r="BT83">
            <v>34.299999999999997</v>
          </cell>
          <cell r="BV83">
            <v>34.299999999999997</v>
          </cell>
          <cell r="BX83">
            <v>0</v>
          </cell>
          <cell r="CB83">
            <v>0</v>
          </cell>
          <cell r="CD83">
            <v>0</v>
          </cell>
          <cell r="CG83" t="str">
            <v>LIT</v>
          </cell>
          <cell r="CO83" t="str">
            <v>LIT</v>
          </cell>
          <cell r="CP83">
            <v>0</v>
          </cell>
          <cell r="CR83">
            <v>34.299999999999997</v>
          </cell>
          <cell r="CT83">
            <v>34.299999999999997</v>
          </cell>
          <cell r="CV83">
            <v>0</v>
          </cell>
          <cell r="DJ83">
            <v>0</v>
          </cell>
          <cell r="DL83">
            <v>0</v>
          </cell>
        </row>
        <row r="84">
          <cell r="B84" t="str">
            <v>RHB</v>
          </cell>
          <cell r="D84" t="str">
            <v>REHABILITATION</v>
          </cell>
          <cell r="F84" t="str">
            <v>D54</v>
          </cell>
          <cell r="H84">
            <v>0</v>
          </cell>
          <cell r="J84">
            <v>0</v>
          </cell>
          <cell r="L84">
            <v>0</v>
          </cell>
          <cell r="N84">
            <v>0</v>
          </cell>
          <cell r="O84" t="str">
            <v>RHB</v>
          </cell>
          <cell r="P84">
            <v>0</v>
          </cell>
          <cell r="R84">
            <v>0</v>
          </cell>
          <cell r="T84">
            <v>0</v>
          </cell>
          <cell r="AD84">
            <v>0</v>
          </cell>
          <cell r="AF84">
            <v>0</v>
          </cell>
          <cell r="AH84">
            <v>0</v>
          </cell>
          <cell r="AJ84">
            <v>0</v>
          </cell>
          <cell r="AL84">
            <v>0</v>
          </cell>
          <cell r="AN84">
            <v>0</v>
          </cell>
          <cell r="AP84">
            <v>0</v>
          </cell>
          <cell r="AR84">
            <v>0</v>
          </cell>
          <cell r="AT84">
            <v>0</v>
          </cell>
          <cell r="AV84">
            <v>0</v>
          </cell>
          <cell r="AX84">
            <v>0</v>
          </cell>
          <cell r="AZ84">
            <v>0</v>
          </cell>
          <cell r="BB84">
            <v>0</v>
          </cell>
          <cell r="BD84">
            <v>0</v>
          </cell>
          <cell r="BF84">
            <v>0</v>
          </cell>
          <cell r="BH84">
            <v>0</v>
          </cell>
          <cell r="BJ84">
            <v>0</v>
          </cell>
          <cell r="BN84">
            <v>0</v>
          </cell>
          <cell r="BP84">
            <v>0</v>
          </cell>
          <cell r="BR84">
            <v>0</v>
          </cell>
          <cell r="BT84">
            <v>0</v>
          </cell>
          <cell r="BV84">
            <v>0</v>
          </cell>
          <cell r="BX84">
            <v>0</v>
          </cell>
          <cell r="CB84">
            <v>0</v>
          </cell>
          <cell r="CD84">
            <v>0</v>
          </cell>
          <cell r="CG84" t="str">
            <v>RHB</v>
          </cell>
          <cell r="CO84" t="str">
            <v>RHB</v>
          </cell>
          <cell r="CP84">
            <v>0</v>
          </cell>
          <cell r="CR84">
            <v>0</v>
          </cell>
          <cell r="CT84">
            <v>0</v>
          </cell>
          <cell r="CV84">
            <v>0</v>
          </cell>
          <cell r="DJ84">
            <v>0</v>
          </cell>
          <cell r="DL84">
            <v>0</v>
          </cell>
        </row>
        <row r="85">
          <cell r="B85" t="str">
            <v>OBV</v>
          </cell>
          <cell r="D85" t="str">
            <v>OBSERVATION</v>
          </cell>
          <cell r="F85" t="str">
            <v>D55</v>
          </cell>
          <cell r="H85">
            <v>1217904.5933518717</v>
          </cell>
          <cell r="J85">
            <v>239800.22724056267</v>
          </cell>
          <cell r="L85">
            <v>1457704.8205924344</v>
          </cell>
          <cell r="N85">
            <v>14.611376337452585</v>
          </cell>
          <cell r="O85" t="str">
            <v>OBV</v>
          </cell>
          <cell r="P85">
            <v>1217.9000000000001</v>
          </cell>
          <cell r="R85">
            <v>239.8</v>
          </cell>
          <cell r="T85">
            <v>1457.7</v>
          </cell>
          <cell r="AD85">
            <v>1217.9000000000001</v>
          </cell>
          <cell r="AF85">
            <v>239.8</v>
          </cell>
          <cell r="AH85">
            <v>1457.7</v>
          </cell>
          <cell r="AJ85">
            <v>14.611376337452585</v>
          </cell>
          <cell r="AL85">
            <v>0</v>
          </cell>
          <cell r="AN85">
            <v>0</v>
          </cell>
          <cell r="AP85">
            <v>0</v>
          </cell>
          <cell r="AR85">
            <v>0</v>
          </cell>
          <cell r="AT85">
            <v>8.489763474050573</v>
          </cell>
          <cell r="AV85">
            <v>155.03485143295933</v>
          </cell>
          <cell r="AX85">
            <v>163.52461490700989</v>
          </cell>
          <cell r="AZ85">
            <v>6.3963066464400448E-2</v>
          </cell>
          <cell r="BB85">
            <v>1226.3897634740506</v>
          </cell>
          <cell r="BD85">
            <v>394.83485143295934</v>
          </cell>
          <cell r="BF85">
            <v>1621.2246149070099</v>
          </cell>
          <cell r="BH85">
            <v>14.675339403916986</v>
          </cell>
          <cell r="BJ85">
            <v>0</v>
          </cell>
          <cell r="BN85">
            <v>0</v>
          </cell>
          <cell r="BR85">
            <v>1226.3897634740506</v>
          </cell>
          <cell r="BT85">
            <v>394.83485143295934</v>
          </cell>
          <cell r="BV85">
            <v>1621.2246149070099</v>
          </cell>
          <cell r="BX85">
            <v>14.675339403916986</v>
          </cell>
          <cell r="CB85">
            <v>15.76981</v>
          </cell>
          <cell r="CD85">
            <v>15.76981</v>
          </cell>
          <cell r="CG85" t="str">
            <v>OBV</v>
          </cell>
          <cell r="CO85" t="str">
            <v>OBV</v>
          </cell>
          <cell r="CP85">
            <v>1242.1595734740506</v>
          </cell>
          <cell r="CR85">
            <v>394.83485143295934</v>
          </cell>
          <cell r="CT85">
            <v>1636.9944249070099</v>
          </cell>
          <cell r="CV85">
            <v>14.675339403916986</v>
          </cell>
          <cell r="DJ85">
            <v>1242.1595734740506</v>
          </cell>
          <cell r="DL85">
            <v>0</v>
          </cell>
        </row>
        <row r="86">
          <cell r="B86" t="str">
            <v>AMR</v>
          </cell>
          <cell r="D86" t="str">
            <v>AMBULANCE REBUNDLED SVCS</v>
          </cell>
          <cell r="F86" t="str">
            <v>D56</v>
          </cell>
          <cell r="H86">
            <v>0</v>
          </cell>
          <cell r="J86">
            <v>154917.03</v>
          </cell>
          <cell r="L86">
            <v>154917.03</v>
          </cell>
          <cell r="N86">
            <v>0</v>
          </cell>
          <cell r="O86" t="str">
            <v>AMR</v>
          </cell>
          <cell r="P86">
            <v>0</v>
          </cell>
          <cell r="R86">
            <v>154.9</v>
          </cell>
          <cell r="T86">
            <v>154.9</v>
          </cell>
          <cell r="AD86">
            <v>0</v>
          </cell>
          <cell r="AF86">
            <v>154.9</v>
          </cell>
          <cell r="AH86">
            <v>154.9</v>
          </cell>
          <cell r="AJ86">
            <v>0</v>
          </cell>
          <cell r="AL86">
            <v>0</v>
          </cell>
          <cell r="AN86">
            <v>0</v>
          </cell>
          <cell r="AP86">
            <v>0</v>
          </cell>
          <cell r="AR86">
            <v>0</v>
          </cell>
          <cell r="AT86">
            <v>0</v>
          </cell>
          <cell r="AV86">
            <v>0</v>
          </cell>
          <cell r="AX86">
            <v>0</v>
          </cell>
          <cell r="AZ86">
            <v>0</v>
          </cell>
          <cell r="BB86">
            <v>0</v>
          </cell>
          <cell r="BD86">
            <v>154.9</v>
          </cell>
          <cell r="BF86">
            <v>154.9</v>
          </cell>
          <cell r="BH86">
            <v>0</v>
          </cell>
          <cell r="BJ86">
            <v>0</v>
          </cell>
          <cell r="BN86">
            <v>0</v>
          </cell>
          <cell r="BR86">
            <v>0</v>
          </cell>
          <cell r="BT86">
            <v>154.9</v>
          </cell>
          <cell r="BV86">
            <v>154.9</v>
          </cell>
          <cell r="BX86">
            <v>0</v>
          </cell>
          <cell r="CB86">
            <v>0</v>
          </cell>
          <cell r="CD86">
            <v>0</v>
          </cell>
          <cell r="CG86" t="str">
            <v>AMR</v>
          </cell>
          <cell r="CO86" t="str">
            <v>AMR</v>
          </cell>
          <cell r="CP86">
            <v>0</v>
          </cell>
          <cell r="CR86">
            <v>154.9</v>
          </cell>
          <cell r="CT86">
            <v>154.9</v>
          </cell>
          <cell r="CV86">
            <v>0</v>
          </cell>
          <cell r="DJ86">
            <v>0</v>
          </cell>
          <cell r="DL86">
            <v>0</v>
          </cell>
        </row>
        <row r="87">
          <cell r="B87" t="str">
            <v>TMT</v>
          </cell>
          <cell r="D87" t="str">
            <v>TRANSURETHAL MICROWAVE THERMOTHERAPY</v>
          </cell>
          <cell r="F87" t="str">
            <v>D57</v>
          </cell>
          <cell r="H87">
            <v>0</v>
          </cell>
          <cell r="J87">
            <v>0</v>
          </cell>
          <cell r="L87">
            <v>0</v>
          </cell>
          <cell r="N87">
            <v>0</v>
          </cell>
          <cell r="O87" t="str">
            <v>TMT</v>
          </cell>
          <cell r="P87">
            <v>0</v>
          </cell>
          <cell r="R87">
            <v>0</v>
          </cell>
          <cell r="T87">
            <v>0</v>
          </cell>
          <cell r="AD87">
            <v>0</v>
          </cell>
          <cell r="AF87">
            <v>0</v>
          </cell>
          <cell r="AH87">
            <v>0</v>
          </cell>
          <cell r="AJ87">
            <v>0</v>
          </cell>
          <cell r="AL87">
            <v>0</v>
          </cell>
          <cell r="AN87">
            <v>0</v>
          </cell>
          <cell r="AP87">
            <v>0</v>
          </cell>
          <cell r="AR87">
            <v>0</v>
          </cell>
          <cell r="AT87">
            <v>0</v>
          </cell>
          <cell r="AV87">
            <v>0</v>
          </cell>
          <cell r="AX87">
            <v>0</v>
          </cell>
          <cell r="AZ87">
            <v>0</v>
          </cell>
          <cell r="BB87">
            <v>0</v>
          </cell>
          <cell r="BD87">
            <v>0</v>
          </cell>
          <cell r="BF87">
            <v>0</v>
          </cell>
          <cell r="BH87">
            <v>0</v>
          </cell>
          <cell r="BJ87">
            <v>0</v>
          </cell>
          <cell r="BN87">
            <v>0</v>
          </cell>
          <cell r="BR87">
            <v>0</v>
          </cell>
          <cell r="BT87">
            <v>0</v>
          </cell>
          <cell r="BV87">
            <v>0</v>
          </cell>
          <cell r="BX87">
            <v>0</v>
          </cell>
          <cell r="CB87">
            <v>0</v>
          </cell>
          <cell r="CD87">
            <v>0</v>
          </cell>
          <cell r="CG87" t="str">
            <v>TMT</v>
          </cell>
          <cell r="CO87" t="str">
            <v>AMR</v>
          </cell>
          <cell r="CP87">
            <v>0</v>
          </cell>
          <cell r="CR87">
            <v>0</v>
          </cell>
          <cell r="CT87">
            <v>0</v>
          </cell>
          <cell r="CV87">
            <v>0</v>
          </cell>
          <cell r="DJ87">
            <v>0</v>
          </cell>
          <cell r="DL87">
            <v>0</v>
          </cell>
        </row>
        <row r="88">
          <cell r="B88" t="str">
            <v>OCL</v>
          </cell>
          <cell r="D88" t="str">
            <v>ONCOLOGY O/P CLINIC</v>
          </cell>
          <cell r="F88" t="str">
            <v>D58</v>
          </cell>
          <cell r="H88">
            <v>0</v>
          </cell>
          <cell r="J88">
            <v>0</v>
          </cell>
          <cell r="L88">
            <v>0</v>
          </cell>
          <cell r="N88">
            <v>0</v>
          </cell>
          <cell r="P88">
            <v>0</v>
          </cell>
          <cell r="R88">
            <v>0</v>
          </cell>
          <cell r="T88">
            <v>0</v>
          </cell>
          <cell r="AD88">
            <v>0</v>
          </cell>
          <cell r="AF88">
            <v>0</v>
          </cell>
          <cell r="AH88">
            <v>0</v>
          </cell>
          <cell r="AJ88">
            <v>0</v>
          </cell>
          <cell r="AL88">
            <v>0</v>
          </cell>
          <cell r="AN88">
            <v>0</v>
          </cell>
          <cell r="AP88">
            <v>0</v>
          </cell>
          <cell r="AR88">
            <v>0</v>
          </cell>
          <cell r="AT88">
            <v>0</v>
          </cell>
          <cell r="AV88">
            <v>0</v>
          </cell>
          <cell r="AX88">
            <v>0</v>
          </cell>
          <cell r="AZ88">
            <v>0</v>
          </cell>
          <cell r="BB88">
            <v>0</v>
          </cell>
          <cell r="BD88">
            <v>0</v>
          </cell>
          <cell r="BF88">
            <v>0</v>
          </cell>
          <cell r="BH88">
            <v>0</v>
          </cell>
          <cell r="BJ88">
            <v>0</v>
          </cell>
          <cell r="BN88">
            <v>0</v>
          </cell>
          <cell r="BR88">
            <v>0</v>
          </cell>
          <cell r="BT88">
            <v>0</v>
          </cell>
          <cell r="BV88">
            <v>0</v>
          </cell>
          <cell r="BX88">
            <v>0</v>
          </cell>
          <cell r="CB88">
            <v>0</v>
          </cell>
          <cell r="CD88">
            <v>0</v>
          </cell>
          <cell r="CP88">
            <v>0</v>
          </cell>
          <cell r="CR88">
            <v>0</v>
          </cell>
          <cell r="CT88">
            <v>0</v>
          </cell>
          <cell r="CV88">
            <v>0</v>
          </cell>
          <cell r="DJ88">
            <v>0</v>
          </cell>
          <cell r="DL88">
            <v>0</v>
          </cell>
        </row>
        <row r="89">
          <cell r="B89" t="str">
            <v>TNA</v>
          </cell>
          <cell r="D89" t="str">
            <v>TRANSURETHAL NEEDLE ABLATION</v>
          </cell>
          <cell r="F89" t="str">
            <v>D59</v>
          </cell>
          <cell r="H89">
            <v>0</v>
          </cell>
          <cell r="J89">
            <v>0</v>
          </cell>
          <cell r="L89">
            <v>0</v>
          </cell>
          <cell r="N89">
            <v>0</v>
          </cell>
          <cell r="P89">
            <v>0</v>
          </cell>
          <cell r="R89">
            <v>0</v>
          </cell>
          <cell r="T89">
            <v>0</v>
          </cell>
          <cell r="AD89">
            <v>0</v>
          </cell>
          <cell r="AF89">
            <v>0</v>
          </cell>
          <cell r="AH89">
            <v>0</v>
          </cell>
          <cell r="AJ89">
            <v>0</v>
          </cell>
          <cell r="AL89">
            <v>0</v>
          </cell>
          <cell r="AN89">
            <v>0</v>
          </cell>
          <cell r="AP89">
            <v>0</v>
          </cell>
          <cell r="AR89">
            <v>0</v>
          </cell>
          <cell r="AT89">
            <v>0</v>
          </cell>
          <cell r="AV89">
            <v>0</v>
          </cell>
          <cell r="AX89">
            <v>0</v>
          </cell>
          <cell r="AZ89">
            <v>0</v>
          </cell>
          <cell r="BB89">
            <v>0</v>
          </cell>
          <cell r="BD89">
            <v>0</v>
          </cell>
          <cell r="BF89">
            <v>0</v>
          </cell>
          <cell r="BH89">
            <v>0</v>
          </cell>
          <cell r="BJ89">
            <v>0</v>
          </cell>
          <cell r="BN89">
            <v>0</v>
          </cell>
          <cell r="BR89">
            <v>0</v>
          </cell>
          <cell r="BT89">
            <v>0</v>
          </cell>
          <cell r="BV89">
            <v>0</v>
          </cell>
          <cell r="BX89">
            <v>0</v>
          </cell>
          <cell r="CB89">
            <v>0</v>
          </cell>
          <cell r="CD89">
            <v>0</v>
          </cell>
          <cell r="CP89">
            <v>0</v>
          </cell>
          <cell r="CR89">
            <v>0</v>
          </cell>
          <cell r="CT89">
            <v>0</v>
          </cell>
          <cell r="CV89">
            <v>0</v>
          </cell>
          <cell r="DJ89">
            <v>0</v>
          </cell>
          <cell r="DL89">
            <v>0</v>
          </cell>
        </row>
        <row r="90">
          <cell r="B90" t="str">
            <v>PAD</v>
          </cell>
          <cell r="D90" t="str">
            <v>PSYCH ADULT</v>
          </cell>
          <cell r="F90" t="str">
            <v>D70</v>
          </cell>
          <cell r="H90">
            <v>0</v>
          </cell>
          <cell r="J90">
            <v>0</v>
          </cell>
          <cell r="L90">
            <v>0</v>
          </cell>
          <cell r="N90">
            <v>0</v>
          </cell>
          <cell r="O90" t="str">
            <v>PAD</v>
          </cell>
          <cell r="P90">
            <v>0</v>
          </cell>
          <cell r="R90">
            <v>0</v>
          </cell>
          <cell r="T90">
            <v>0</v>
          </cell>
          <cell r="AD90">
            <v>0</v>
          </cell>
          <cell r="AF90">
            <v>0</v>
          </cell>
          <cell r="AH90">
            <v>0</v>
          </cell>
          <cell r="AJ90">
            <v>0</v>
          </cell>
          <cell r="AL90">
            <v>0</v>
          </cell>
          <cell r="AN90">
            <v>0</v>
          </cell>
          <cell r="AP90">
            <v>0</v>
          </cell>
          <cell r="AR90">
            <v>0</v>
          </cell>
          <cell r="AT90">
            <v>0</v>
          </cell>
          <cell r="AV90">
            <v>0</v>
          </cell>
          <cell r="AX90">
            <v>0</v>
          </cell>
          <cell r="AZ90">
            <v>0</v>
          </cell>
          <cell r="BB90">
            <v>0</v>
          </cell>
          <cell r="BD90">
            <v>0</v>
          </cell>
          <cell r="BF90">
            <v>0</v>
          </cell>
          <cell r="BH90">
            <v>0</v>
          </cell>
          <cell r="BJ90">
            <v>0</v>
          </cell>
          <cell r="BN90">
            <v>0</v>
          </cell>
          <cell r="BP90">
            <v>0</v>
          </cell>
          <cell r="BR90">
            <v>0</v>
          </cell>
          <cell r="BT90">
            <v>0</v>
          </cell>
          <cell r="BV90">
            <v>0</v>
          </cell>
          <cell r="BX90">
            <v>0</v>
          </cell>
          <cell r="CB90">
            <v>0</v>
          </cell>
          <cell r="CD90">
            <v>0</v>
          </cell>
          <cell r="CG90" t="str">
            <v>PAD</v>
          </cell>
          <cell r="CO90" t="str">
            <v>PAD</v>
          </cell>
          <cell r="CP90">
            <v>0</v>
          </cell>
          <cell r="CR90">
            <v>0</v>
          </cell>
          <cell r="CT90">
            <v>0</v>
          </cell>
          <cell r="CV90">
            <v>0</v>
          </cell>
          <cell r="DJ90">
            <v>0</v>
          </cell>
          <cell r="DL90">
            <v>0</v>
          </cell>
        </row>
        <row r="91">
          <cell r="B91" t="str">
            <v>PCD</v>
          </cell>
          <cell r="D91" t="str">
            <v>PSYCH CHILD/ADOLESCENT</v>
          </cell>
          <cell r="F91" t="str">
            <v>D71</v>
          </cell>
          <cell r="H91">
            <v>0</v>
          </cell>
          <cell r="J91">
            <v>0</v>
          </cell>
          <cell r="L91">
            <v>0</v>
          </cell>
          <cell r="N91">
            <v>0</v>
          </cell>
          <cell r="O91" t="str">
            <v>PCD</v>
          </cell>
          <cell r="P91">
            <v>0</v>
          </cell>
          <cell r="R91">
            <v>0</v>
          </cell>
          <cell r="T91">
            <v>0</v>
          </cell>
          <cell r="AD91">
            <v>0</v>
          </cell>
          <cell r="AF91">
            <v>0</v>
          </cell>
          <cell r="AH91">
            <v>0</v>
          </cell>
          <cell r="AJ91">
            <v>0</v>
          </cell>
          <cell r="AL91">
            <v>0</v>
          </cell>
          <cell r="AN91">
            <v>0</v>
          </cell>
          <cell r="AP91">
            <v>0</v>
          </cell>
          <cell r="AR91">
            <v>0</v>
          </cell>
          <cell r="AT91">
            <v>0</v>
          </cell>
          <cell r="AV91">
            <v>0</v>
          </cell>
          <cell r="AX91">
            <v>0</v>
          </cell>
          <cell r="AZ91">
            <v>0</v>
          </cell>
          <cell r="BB91">
            <v>0</v>
          </cell>
          <cell r="BD91">
            <v>0</v>
          </cell>
          <cell r="BF91">
            <v>0</v>
          </cell>
          <cell r="BH91">
            <v>0</v>
          </cell>
          <cell r="BJ91">
            <v>0</v>
          </cell>
          <cell r="BN91">
            <v>0</v>
          </cell>
          <cell r="BP91">
            <v>0</v>
          </cell>
          <cell r="BR91">
            <v>0</v>
          </cell>
          <cell r="BT91">
            <v>0</v>
          </cell>
          <cell r="BV91">
            <v>0</v>
          </cell>
          <cell r="BX91">
            <v>0</v>
          </cell>
          <cell r="CB91">
            <v>0</v>
          </cell>
          <cell r="CD91">
            <v>0</v>
          </cell>
          <cell r="CG91" t="str">
            <v>PCD</v>
          </cell>
          <cell r="CO91" t="str">
            <v>PCD</v>
          </cell>
          <cell r="CP91">
            <v>0</v>
          </cell>
          <cell r="CR91">
            <v>0</v>
          </cell>
          <cell r="CT91">
            <v>0</v>
          </cell>
          <cell r="CV91">
            <v>0</v>
          </cell>
          <cell r="DJ91">
            <v>0</v>
          </cell>
          <cell r="DL91">
            <v>0</v>
          </cell>
        </row>
        <row r="92">
          <cell r="B92" t="str">
            <v>PSG</v>
          </cell>
          <cell r="D92" t="str">
            <v>PSYCH GERIATRIC</v>
          </cell>
          <cell r="F92" t="str">
            <v>D73</v>
          </cell>
          <cell r="H92">
            <v>0</v>
          </cell>
          <cell r="J92">
            <v>0</v>
          </cell>
          <cell r="L92">
            <v>0</v>
          </cell>
          <cell r="N92">
            <v>0</v>
          </cell>
          <cell r="O92" t="str">
            <v>PSG</v>
          </cell>
          <cell r="P92">
            <v>0</v>
          </cell>
          <cell r="R92">
            <v>0</v>
          </cell>
          <cell r="T92">
            <v>0</v>
          </cell>
          <cell r="AD92">
            <v>0</v>
          </cell>
          <cell r="AF92">
            <v>0</v>
          </cell>
          <cell r="AH92">
            <v>0</v>
          </cell>
          <cell r="AJ92">
            <v>0</v>
          </cell>
          <cell r="AL92">
            <v>0</v>
          </cell>
          <cell r="AN92">
            <v>0</v>
          </cell>
          <cell r="AP92">
            <v>0</v>
          </cell>
          <cell r="AR92">
            <v>0</v>
          </cell>
          <cell r="AT92">
            <v>0</v>
          </cell>
          <cell r="AV92">
            <v>0</v>
          </cell>
          <cell r="AX92">
            <v>0</v>
          </cell>
          <cell r="AZ92">
            <v>0</v>
          </cell>
          <cell r="BB92">
            <v>0</v>
          </cell>
          <cell r="BD92">
            <v>0</v>
          </cell>
          <cell r="BF92">
            <v>0</v>
          </cell>
          <cell r="BH92">
            <v>0</v>
          </cell>
          <cell r="BJ92">
            <v>0</v>
          </cell>
          <cell r="BN92">
            <v>0</v>
          </cell>
          <cell r="BP92">
            <v>0</v>
          </cell>
          <cell r="BR92">
            <v>0</v>
          </cell>
          <cell r="BT92">
            <v>0</v>
          </cell>
          <cell r="BV92">
            <v>0</v>
          </cell>
          <cell r="BX92">
            <v>0</v>
          </cell>
          <cell r="CB92">
            <v>0</v>
          </cell>
          <cell r="CD92">
            <v>0</v>
          </cell>
          <cell r="CG92" t="str">
            <v>PSG</v>
          </cell>
          <cell r="CO92" t="str">
            <v>PSG</v>
          </cell>
          <cell r="CP92">
            <v>0</v>
          </cell>
          <cell r="CR92">
            <v>0</v>
          </cell>
          <cell r="CT92">
            <v>0</v>
          </cell>
          <cell r="CV92">
            <v>0</v>
          </cell>
          <cell r="DJ92">
            <v>0</v>
          </cell>
          <cell r="DL92">
            <v>0</v>
          </cell>
        </row>
        <row r="93">
          <cell r="B93" t="str">
            <v>ITH</v>
          </cell>
          <cell r="D93" t="str">
            <v>INDIVIDUAL THERAPIES</v>
          </cell>
          <cell r="F93" t="str">
            <v>D74</v>
          </cell>
          <cell r="H93">
            <v>0</v>
          </cell>
          <cell r="J93">
            <v>0</v>
          </cell>
          <cell r="L93">
            <v>0</v>
          </cell>
          <cell r="N93">
            <v>0</v>
          </cell>
          <cell r="O93" t="str">
            <v>ITH</v>
          </cell>
          <cell r="P93">
            <v>0</v>
          </cell>
          <cell r="R93">
            <v>0</v>
          </cell>
          <cell r="T93">
            <v>0</v>
          </cell>
          <cell r="AD93">
            <v>0</v>
          </cell>
          <cell r="AF93">
            <v>0</v>
          </cell>
          <cell r="AH93">
            <v>0</v>
          </cell>
          <cell r="AJ93">
            <v>0</v>
          </cell>
          <cell r="AL93">
            <v>0</v>
          </cell>
          <cell r="AN93">
            <v>0</v>
          </cell>
          <cell r="AP93">
            <v>0</v>
          </cell>
          <cell r="AR93">
            <v>0</v>
          </cell>
          <cell r="AT93">
            <v>0</v>
          </cell>
          <cell r="AV93">
            <v>0</v>
          </cell>
          <cell r="AX93">
            <v>0</v>
          </cell>
          <cell r="AZ93">
            <v>0</v>
          </cell>
          <cell r="BB93">
            <v>0</v>
          </cell>
          <cell r="BD93">
            <v>0</v>
          </cell>
          <cell r="BF93">
            <v>0</v>
          </cell>
          <cell r="BH93">
            <v>0</v>
          </cell>
          <cell r="BJ93">
            <v>0</v>
          </cell>
          <cell r="BN93">
            <v>0</v>
          </cell>
          <cell r="BP93">
            <v>0</v>
          </cell>
          <cell r="BR93">
            <v>0</v>
          </cell>
          <cell r="BT93">
            <v>0</v>
          </cell>
          <cell r="BV93">
            <v>0</v>
          </cell>
          <cell r="BX93">
            <v>0</v>
          </cell>
          <cell r="CB93">
            <v>0</v>
          </cell>
          <cell r="CD93">
            <v>0</v>
          </cell>
          <cell r="CG93" t="str">
            <v>ITH</v>
          </cell>
          <cell r="CO93" t="str">
            <v>ITH</v>
          </cell>
          <cell r="CP93">
            <v>0</v>
          </cell>
          <cell r="CR93">
            <v>0</v>
          </cell>
          <cell r="CT93">
            <v>0</v>
          </cell>
          <cell r="CV93">
            <v>0</v>
          </cell>
          <cell r="DJ93">
            <v>0</v>
          </cell>
          <cell r="DL93">
            <v>0</v>
          </cell>
        </row>
        <row r="94">
          <cell r="B94" t="str">
            <v>GTH</v>
          </cell>
          <cell r="D94" t="str">
            <v>GROUP THERAPIES</v>
          </cell>
          <cell r="F94" t="str">
            <v>D75</v>
          </cell>
          <cell r="H94">
            <v>0</v>
          </cell>
          <cell r="J94">
            <v>0</v>
          </cell>
          <cell r="L94">
            <v>0</v>
          </cell>
          <cell r="N94">
            <v>0</v>
          </cell>
          <cell r="O94" t="str">
            <v>GTH</v>
          </cell>
          <cell r="P94">
            <v>0</v>
          </cell>
          <cell r="R94">
            <v>0</v>
          </cell>
          <cell r="T94">
            <v>0</v>
          </cell>
          <cell r="AD94">
            <v>0</v>
          </cell>
          <cell r="AF94">
            <v>0</v>
          </cell>
          <cell r="AH94">
            <v>0</v>
          </cell>
          <cell r="AJ94">
            <v>0</v>
          </cell>
          <cell r="AL94">
            <v>0</v>
          </cell>
          <cell r="AN94">
            <v>0</v>
          </cell>
          <cell r="AP94">
            <v>0</v>
          </cell>
          <cell r="AR94">
            <v>0</v>
          </cell>
          <cell r="AT94">
            <v>0</v>
          </cell>
          <cell r="AV94">
            <v>0</v>
          </cell>
          <cell r="AX94">
            <v>0</v>
          </cell>
          <cell r="AZ94">
            <v>0</v>
          </cell>
          <cell r="BB94">
            <v>0</v>
          </cell>
          <cell r="BD94">
            <v>0</v>
          </cell>
          <cell r="BF94">
            <v>0</v>
          </cell>
          <cell r="BH94">
            <v>0</v>
          </cell>
          <cell r="BJ94">
            <v>0</v>
          </cell>
          <cell r="BN94">
            <v>0</v>
          </cell>
          <cell r="BP94">
            <v>0</v>
          </cell>
          <cell r="BR94">
            <v>0</v>
          </cell>
          <cell r="BT94">
            <v>0</v>
          </cell>
          <cell r="BV94">
            <v>0</v>
          </cell>
          <cell r="BX94">
            <v>0</v>
          </cell>
          <cell r="CB94">
            <v>0</v>
          </cell>
          <cell r="CD94">
            <v>0</v>
          </cell>
          <cell r="CG94" t="str">
            <v>GTH</v>
          </cell>
          <cell r="CO94" t="str">
            <v>GTH</v>
          </cell>
          <cell r="CP94">
            <v>0</v>
          </cell>
          <cell r="CR94">
            <v>0</v>
          </cell>
          <cell r="CT94">
            <v>0</v>
          </cell>
          <cell r="CV94">
            <v>0</v>
          </cell>
          <cell r="DJ94">
            <v>0</v>
          </cell>
          <cell r="DL94">
            <v>0</v>
          </cell>
        </row>
        <row r="95">
          <cell r="B95" t="str">
            <v>FTH</v>
          </cell>
          <cell r="D95" t="str">
            <v>FAMILY THERAPIES</v>
          </cell>
          <cell r="F95" t="str">
            <v>D76</v>
          </cell>
          <cell r="H95">
            <v>0</v>
          </cell>
          <cell r="J95">
            <v>0</v>
          </cell>
          <cell r="L95">
            <v>0</v>
          </cell>
          <cell r="N95">
            <v>0</v>
          </cell>
          <cell r="O95" t="str">
            <v>FTH</v>
          </cell>
          <cell r="P95">
            <v>0</v>
          </cell>
          <cell r="R95">
            <v>0</v>
          </cell>
          <cell r="T95">
            <v>0</v>
          </cell>
          <cell r="AD95">
            <v>0</v>
          </cell>
          <cell r="AF95">
            <v>0</v>
          </cell>
          <cell r="AH95">
            <v>0</v>
          </cell>
          <cell r="AJ95">
            <v>0</v>
          </cell>
          <cell r="AL95">
            <v>0</v>
          </cell>
          <cell r="AN95">
            <v>0</v>
          </cell>
          <cell r="AP95">
            <v>0</v>
          </cell>
          <cell r="AR95">
            <v>0</v>
          </cell>
          <cell r="AT95">
            <v>0</v>
          </cell>
          <cell r="AV95">
            <v>0</v>
          </cell>
          <cell r="AX95">
            <v>0</v>
          </cell>
          <cell r="AZ95">
            <v>0</v>
          </cell>
          <cell r="BB95">
            <v>0</v>
          </cell>
          <cell r="BD95">
            <v>0</v>
          </cell>
          <cell r="BF95">
            <v>0</v>
          </cell>
          <cell r="BH95">
            <v>0</v>
          </cell>
          <cell r="BJ95">
            <v>0</v>
          </cell>
          <cell r="BN95">
            <v>0</v>
          </cell>
          <cell r="BP95">
            <v>0</v>
          </cell>
          <cell r="BR95">
            <v>0</v>
          </cell>
          <cell r="BT95">
            <v>0</v>
          </cell>
          <cell r="BV95">
            <v>0</v>
          </cell>
          <cell r="BX95">
            <v>0</v>
          </cell>
          <cell r="CB95">
            <v>0</v>
          </cell>
          <cell r="CD95">
            <v>0</v>
          </cell>
          <cell r="CG95" t="str">
            <v>FTH</v>
          </cell>
          <cell r="CO95" t="str">
            <v>FTH</v>
          </cell>
          <cell r="CP95">
            <v>0</v>
          </cell>
          <cell r="CR95">
            <v>0</v>
          </cell>
          <cell r="CT95">
            <v>0</v>
          </cell>
          <cell r="CV95">
            <v>0</v>
          </cell>
          <cell r="DJ95">
            <v>0</v>
          </cell>
          <cell r="DL95">
            <v>0</v>
          </cell>
        </row>
        <row r="96">
          <cell r="B96" t="str">
            <v>PST</v>
          </cell>
          <cell r="D96" t="str">
            <v>PSYCHOLOGICAL TESTING</v>
          </cell>
          <cell r="F96" t="str">
            <v>D77</v>
          </cell>
          <cell r="H96">
            <v>0</v>
          </cell>
          <cell r="J96">
            <v>0</v>
          </cell>
          <cell r="L96">
            <v>0</v>
          </cell>
          <cell r="N96">
            <v>0</v>
          </cell>
          <cell r="O96" t="str">
            <v>PST</v>
          </cell>
          <cell r="P96">
            <v>0</v>
          </cell>
          <cell r="R96">
            <v>0</v>
          </cell>
          <cell r="T96">
            <v>0</v>
          </cell>
          <cell r="AD96">
            <v>0</v>
          </cell>
          <cell r="AF96">
            <v>0</v>
          </cell>
          <cell r="AH96">
            <v>0</v>
          </cell>
          <cell r="AJ96">
            <v>0</v>
          </cell>
          <cell r="AL96">
            <v>0</v>
          </cell>
          <cell r="AN96">
            <v>0</v>
          </cell>
          <cell r="AP96">
            <v>0</v>
          </cell>
          <cell r="AR96">
            <v>0</v>
          </cell>
          <cell r="AT96">
            <v>0</v>
          </cell>
          <cell r="AV96">
            <v>0</v>
          </cell>
          <cell r="AX96">
            <v>0</v>
          </cell>
          <cell r="AZ96">
            <v>0</v>
          </cell>
          <cell r="BB96">
            <v>0</v>
          </cell>
          <cell r="BD96">
            <v>0</v>
          </cell>
          <cell r="BF96">
            <v>0</v>
          </cell>
          <cell r="BH96">
            <v>0</v>
          </cell>
          <cell r="BJ96">
            <v>0</v>
          </cell>
          <cell r="BN96">
            <v>0</v>
          </cell>
          <cell r="BP96">
            <v>0</v>
          </cell>
          <cell r="BR96">
            <v>0</v>
          </cell>
          <cell r="BT96">
            <v>0</v>
          </cell>
          <cell r="BV96">
            <v>0</v>
          </cell>
          <cell r="BX96">
            <v>0</v>
          </cell>
          <cell r="CB96">
            <v>0</v>
          </cell>
          <cell r="CD96">
            <v>0</v>
          </cell>
          <cell r="CG96" t="str">
            <v>PST</v>
          </cell>
          <cell r="CO96" t="str">
            <v>PST</v>
          </cell>
          <cell r="CP96">
            <v>0</v>
          </cell>
          <cell r="CR96">
            <v>0</v>
          </cell>
          <cell r="CT96">
            <v>0</v>
          </cell>
          <cell r="CV96">
            <v>0</v>
          </cell>
          <cell r="DJ96">
            <v>0</v>
          </cell>
          <cell r="DL96">
            <v>0</v>
          </cell>
        </row>
        <row r="97">
          <cell r="B97" t="str">
            <v>PSE</v>
          </cell>
          <cell r="D97" t="str">
            <v>EDUCATION</v>
          </cell>
          <cell r="F97" t="str">
            <v>D78</v>
          </cell>
          <cell r="H97">
            <v>0</v>
          </cell>
          <cell r="J97">
            <v>0</v>
          </cell>
          <cell r="L97">
            <v>0</v>
          </cell>
          <cell r="N97">
            <v>0</v>
          </cell>
          <cell r="O97" t="str">
            <v>PSE</v>
          </cell>
          <cell r="P97">
            <v>0</v>
          </cell>
          <cell r="R97">
            <v>0</v>
          </cell>
          <cell r="T97">
            <v>0</v>
          </cell>
          <cell r="AD97">
            <v>0</v>
          </cell>
          <cell r="AF97">
            <v>0</v>
          </cell>
          <cell r="AH97">
            <v>0</v>
          </cell>
          <cell r="AJ97">
            <v>0</v>
          </cell>
          <cell r="AL97">
            <v>0</v>
          </cell>
          <cell r="AN97">
            <v>0</v>
          </cell>
          <cell r="AP97">
            <v>0</v>
          </cell>
          <cell r="AR97">
            <v>0</v>
          </cell>
          <cell r="AT97">
            <v>0</v>
          </cell>
          <cell r="AV97">
            <v>0</v>
          </cell>
          <cell r="AX97">
            <v>0</v>
          </cell>
          <cell r="AZ97">
            <v>0</v>
          </cell>
          <cell r="BB97">
            <v>0</v>
          </cell>
          <cell r="BD97">
            <v>0</v>
          </cell>
          <cell r="BF97">
            <v>0</v>
          </cell>
          <cell r="BH97">
            <v>0</v>
          </cell>
          <cell r="BJ97">
            <v>0</v>
          </cell>
          <cell r="BN97">
            <v>0</v>
          </cell>
          <cell r="BP97">
            <v>0</v>
          </cell>
          <cell r="BR97">
            <v>0</v>
          </cell>
          <cell r="BT97">
            <v>0</v>
          </cell>
          <cell r="BV97">
            <v>0</v>
          </cell>
          <cell r="BX97">
            <v>0</v>
          </cell>
          <cell r="CB97">
            <v>0</v>
          </cell>
          <cell r="CD97">
            <v>0</v>
          </cell>
          <cell r="CG97" t="str">
            <v>PSE</v>
          </cell>
          <cell r="CO97" t="str">
            <v>PSE</v>
          </cell>
          <cell r="CP97">
            <v>0</v>
          </cell>
          <cell r="CR97">
            <v>0</v>
          </cell>
          <cell r="CT97">
            <v>0</v>
          </cell>
          <cell r="CV97">
            <v>0</v>
          </cell>
          <cell r="DJ97">
            <v>0</v>
          </cell>
          <cell r="DL97">
            <v>0</v>
          </cell>
        </row>
        <row r="98">
          <cell r="B98" t="str">
            <v>OPT</v>
          </cell>
          <cell r="D98" t="str">
            <v>OTHER THERAPIES</v>
          </cell>
          <cell r="F98" t="str">
            <v>D79</v>
          </cell>
          <cell r="H98">
            <v>0</v>
          </cell>
          <cell r="J98">
            <v>0</v>
          </cell>
          <cell r="L98">
            <v>0</v>
          </cell>
          <cell r="N98">
            <v>0</v>
          </cell>
          <cell r="O98" t="str">
            <v>OPT</v>
          </cell>
          <cell r="P98">
            <v>0</v>
          </cell>
          <cell r="R98">
            <v>0</v>
          </cell>
          <cell r="T98">
            <v>0</v>
          </cell>
          <cell r="AD98">
            <v>0</v>
          </cell>
          <cell r="AF98">
            <v>0</v>
          </cell>
          <cell r="AH98">
            <v>0</v>
          </cell>
          <cell r="AJ98">
            <v>0</v>
          </cell>
          <cell r="AL98">
            <v>0</v>
          </cell>
          <cell r="AN98">
            <v>0</v>
          </cell>
          <cell r="AP98">
            <v>0</v>
          </cell>
          <cell r="AR98">
            <v>0</v>
          </cell>
          <cell r="AT98">
            <v>0</v>
          </cell>
          <cell r="AV98">
            <v>0</v>
          </cell>
          <cell r="AX98">
            <v>0</v>
          </cell>
          <cell r="AZ98">
            <v>0</v>
          </cell>
          <cell r="BB98">
            <v>0</v>
          </cell>
          <cell r="BD98">
            <v>0</v>
          </cell>
          <cell r="BF98">
            <v>0</v>
          </cell>
          <cell r="BH98">
            <v>0</v>
          </cell>
          <cell r="BJ98">
            <v>0</v>
          </cell>
          <cell r="BN98">
            <v>0</v>
          </cell>
          <cell r="BP98">
            <v>0</v>
          </cell>
          <cell r="BR98">
            <v>0</v>
          </cell>
          <cell r="BT98">
            <v>0</v>
          </cell>
          <cell r="BV98">
            <v>0</v>
          </cell>
          <cell r="BX98">
            <v>0</v>
          </cell>
          <cell r="CB98">
            <v>0</v>
          </cell>
          <cell r="CD98">
            <v>0</v>
          </cell>
          <cell r="CG98" t="str">
            <v>OPT</v>
          </cell>
          <cell r="CO98" t="str">
            <v>OPT</v>
          </cell>
          <cell r="CP98">
            <v>0</v>
          </cell>
          <cell r="CR98">
            <v>0</v>
          </cell>
          <cell r="CT98">
            <v>0</v>
          </cell>
          <cell r="CV98">
            <v>0</v>
          </cell>
          <cell r="DJ98">
            <v>0</v>
          </cell>
          <cell r="DL98">
            <v>0</v>
          </cell>
        </row>
        <row r="99">
          <cell r="B99" t="str">
            <v>ETH</v>
          </cell>
          <cell r="D99" t="str">
            <v>ELECTROCONVULSIVE THERAPY</v>
          </cell>
          <cell r="F99" t="str">
            <v>D80</v>
          </cell>
          <cell r="H99">
            <v>0</v>
          </cell>
          <cell r="J99">
            <v>0</v>
          </cell>
          <cell r="L99">
            <v>0</v>
          </cell>
          <cell r="N99">
            <v>0</v>
          </cell>
          <cell r="O99" t="str">
            <v>ETH</v>
          </cell>
          <cell r="P99">
            <v>0</v>
          </cell>
          <cell r="R99">
            <v>0</v>
          </cell>
          <cell r="T99">
            <v>0</v>
          </cell>
          <cell r="AD99">
            <v>0</v>
          </cell>
          <cell r="AF99">
            <v>0</v>
          </cell>
          <cell r="AH99">
            <v>0</v>
          </cell>
          <cell r="AJ99">
            <v>0</v>
          </cell>
          <cell r="AL99">
            <v>0</v>
          </cell>
          <cell r="AN99">
            <v>0</v>
          </cell>
          <cell r="AP99">
            <v>0</v>
          </cell>
          <cell r="AR99">
            <v>0</v>
          </cell>
          <cell r="AT99">
            <v>0</v>
          </cell>
          <cell r="AV99">
            <v>0</v>
          </cell>
          <cell r="AX99">
            <v>0</v>
          </cell>
          <cell r="AZ99">
            <v>0</v>
          </cell>
          <cell r="BB99">
            <v>0</v>
          </cell>
          <cell r="BD99">
            <v>0</v>
          </cell>
          <cell r="BF99">
            <v>0</v>
          </cell>
          <cell r="BH99">
            <v>0</v>
          </cell>
          <cell r="BJ99">
            <v>0</v>
          </cell>
          <cell r="BN99">
            <v>0</v>
          </cell>
          <cell r="BP99">
            <v>0</v>
          </cell>
          <cell r="BR99">
            <v>0</v>
          </cell>
          <cell r="BT99">
            <v>0</v>
          </cell>
          <cell r="BV99">
            <v>0</v>
          </cell>
          <cell r="BX99">
            <v>0</v>
          </cell>
          <cell r="CB99">
            <v>0</v>
          </cell>
          <cell r="CD99">
            <v>0</v>
          </cell>
          <cell r="CG99" t="str">
            <v>ETH</v>
          </cell>
          <cell r="CO99" t="str">
            <v>ETH</v>
          </cell>
          <cell r="CP99">
            <v>0</v>
          </cell>
          <cell r="CR99">
            <v>0</v>
          </cell>
          <cell r="CT99">
            <v>0</v>
          </cell>
          <cell r="CV99">
            <v>0</v>
          </cell>
          <cell r="DJ99">
            <v>0</v>
          </cell>
          <cell r="DL99">
            <v>0</v>
          </cell>
        </row>
        <row r="100">
          <cell r="B100" t="str">
            <v>ATH</v>
          </cell>
          <cell r="D100" t="str">
            <v>ACTIVITY THERAPIES</v>
          </cell>
          <cell r="F100" t="str">
            <v>D81</v>
          </cell>
          <cell r="H100">
            <v>0</v>
          </cell>
          <cell r="J100">
            <v>0</v>
          </cell>
          <cell r="L100">
            <v>0</v>
          </cell>
          <cell r="N100">
            <v>0</v>
          </cell>
          <cell r="O100" t="str">
            <v>ATH</v>
          </cell>
          <cell r="P100">
            <v>0</v>
          </cell>
          <cell r="R100">
            <v>0</v>
          </cell>
          <cell r="T100">
            <v>0</v>
          </cell>
          <cell r="AD100">
            <v>0</v>
          </cell>
          <cell r="AF100">
            <v>0</v>
          </cell>
          <cell r="AH100">
            <v>0</v>
          </cell>
          <cell r="AJ100">
            <v>0</v>
          </cell>
          <cell r="AL100">
            <v>0</v>
          </cell>
          <cell r="AN100">
            <v>0</v>
          </cell>
          <cell r="AP100">
            <v>0</v>
          </cell>
          <cell r="AR100">
            <v>0</v>
          </cell>
          <cell r="AT100">
            <v>0</v>
          </cell>
          <cell r="AV100">
            <v>0</v>
          </cell>
          <cell r="AX100">
            <v>0</v>
          </cell>
          <cell r="AZ100">
            <v>0</v>
          </cell>
          <cell r="BB100">
            <v>0</v>
          </cell>
          <cell r="BD100">
            <v>0</v>
          </cell>
          <cell r="BF100">
            <v>0</v>
          </cell>
          <cell r="BH100">
            <v>0</v>
          </cell>
          <cell r="BJ100">
            <v>0</v>
          </cell>
          <cell r="BN100">
            <v>0</v>
          </cell>
          <cell r="BP100">
            <v>0</v>
          </cell>
          <cell r="BR100">
            <v>0</v>
          </cell>
          <cell r="BT100">
            <v>0</v>
          </cell>
          <cell r="BV100">
            <v>0</v>
          </cell>
          <cell r="BX100">
            <v>0</v>
          </cell>
          <cell r="CB100">
            <v>0</v>
          </cell>
          <cell r="CD100">
            <v>0</v>
          </cell>
          <cell r="CG100" t="str">
            <v>ATH</v>
          </cell>
          <cell r="CO100" t="str">
            <v>ATH</v>
          </cell>
          <cell r="CP100">
            <v>0</v>
          </cell>
          <cell r="CR100">
            <v>0</v>
          </cell>
          <cell r="CT100">
            <v>0</v>
          </cell>
          <cell r="CV100">
            <v>0</v>
          </cell>
          <cell r="DJ100">
            <v>0</v>
          </cell>
          <cell r="DL100">
            <v>0</v>
          </cell>
        </row>
        <row r="101">
          <cell r="B101" t="str">
            <v>EDP</v>
          </cell>
          <cell r="D101" t="str">
            <v>DATA PROCESSING</v>
          </cell>
          <cell r="F101" t="str">
            <v>DP1</v>
          </cell>
          <cell r="H101">
            <v>698159.54838663258</v>
          </cell>
          <cell r="J101">
            <v>12750129.065400634</v>
          </cell>
          <cell r="L101">
            <v>13448288.613787267</v>
          </cell>
          <cell r="N101">
            <v>5.2603365384615381</v>
          </cell>
          <cell r="O101" t="str">
            <v>EDP</v>
          </cell>
          <cell r="P101">
            <v>698.2</v>
          </cell>
          <cell r="R101">
            <v>12750.1</v>
          </cell>
          <cell r="T101">
            <v>13448.300000000001</v>
          </cell>
          <cell r="X101">
            <v>0</v>
          </cell>
          <cell r="Z101">
            <v>0</v>
          </cell>
          <cell r="AD101">
            <v>698.2</v>
          </cell>
          <cell r="AF101">
            <v>12750.1</v>
          </cell>
          <cell r="AH101">
            <v>13448.300000000001</v>
          </cell>
          <cell r="AJ101">
            <v>5.2603365384615381</v>
          </cell>
          <cell r="AL101">
            <v>0</v>
          </cell>
          <cell r="AN101">
            <v>0</v>
          </cell>
          <cell r="AP101">
            <v>0</v>
          </cell>
          <cell r="AR101">
            <v>0</v>
          </cell>
          <cell r="AT101">
            <v>-698.20000000000039</v>
          </cell>
          <cell r="AV101">
            <v>-12750.099999999997</v>
          </cell>
          <cell r="AX101">
            <v>-13448.299999999997</v>
          </cell>
          <cell r="AZ101">
            <v>-5.2603365384615381</v>
          </cell>
          <cell r="BB101">
            <v>0</v>
          </cell>
          <cell r="BD101">
            <v>0</v>
          </cell>
          <cell r="BF101">
            <v>0</v>
          </cell>
          <cell r="BH101">
            <v>0</v>
          </cell>
          <cell r="BN101">
            <v>0</v>
          </cell>
          <cell r="BR101">
            <v>0</v>
          </cell>
          <cell r="BT101">
            <v>0</v>
          </cell>
          <cell r="BV101">
            <v>0</v>
          </cell>
          <cell r="BX101">
            <v>0</v>
          </cell>
          <cell r="CD101">
            <v>0</v>
          </cell>
          <cell r="CG101" t="str">
            <v>EDP</v>
          </cell>
          <cell r="CO101" t="str">
            <v>EDP</v>
          </cell>
          <cell r="CP101">
            <v>0</v>
          </cell>
          <cell r="CR101">
            <v>0</v>
          </cell>
          <cell r="CT101">
            <v>0</v>
          </cell>
          <cell r="CV101">
            <v>0</v>
          </cell>
        </row>
        <row r="102">
          <cell r="B102" t="str">
            <v>AMB</v>
          </cell>
          <cell r="D102" t="str">
            <v>AMBULANCE SERVICE</v>
          </cell>
          <cell r="F102" t="str">
            <v>E1</v>
          </cell>
          <cell r="H102">
            <v>0</v>
          </cell>
          <cell r="J102">
            <v>0</v>
          </cell>
          <cell r="L102">
            <v>0</v>
          </cell>
          <cell r="N102">
            <v>0</v>
          </cell>
          <cell r="O102" t="str">
            <v>AMB</v>
          </cell>
          <cell r="P102">
            <v>0</v>
          </cell>
          <cell r="R102">
            <v>0</v>
          </cell>
          <cell r="T102">
            <v>0</v>
          </cell>
          <cell r="AD102">
            <v>0</v>
          </cell>
          <cell r="AF102">
            <v>0</v>
          </cell>
          <cell r="AH102">
            <v>0</v>
          </cell>
          <cell r="AJ102">
            <v>0</v>
          </cell>
          <cell r="AL102">
            <v>0</v>
          </cell>
          <cell r="AN102">
            <v>0</v>
          </cell>
          <cell r="AP102">
            <v>0</v>
          </cell>
          <cell r="AR102">
            <v>0</v>
          </cell>
          <cell r="AT102">
            <v>0</v>
          </cell>
          <cell r="AV102">
            <v>0</v>
          </cell>
          <cell r="AX102">
            <v>0</v>
          </cell>
          <cell r="AZ102">
            <v>0</v>
          </cell>
          <cell r="BB102">
            <v>0</v>
          </cell>
          <cell r="BD102">
            <v>0</v>
          </cell>
          <cell r="BF102">
            <v>0</v>
          </cell>
          <cell r="BH102">
            <v>0</v>
          </cell>
          <cell r="BN102">
            <v>0</v>
          </cell>
          <cell r="BR102">
            <v>0</v>
          </cell>
          <cell r="BT102">
            <v>0</v>
          </cell>
          <cell r="BV102">
            <v>0</v>
          </cell>
          <cell r="BX102">
            <v>0</v>
          </cell>
          <cell r="CB102">
            <v>0</v>
          </cell>
          <cell r="CD102">
            <v>0</v>
          </cell>
          <cell r="CG102" t="str">
            <v>AMB</v>
          </cell>
          <cell r="CH102">
            <v>0</v>
          </cell>
          <cell r="CJ102">
            <v>0</v>
          </cell>
          <cell r="CL102">
            <v>0</v>
          </cell>
          <cell r="CN102">
            <v>0</v>
          </cell>
          <cell r="CO102" t="str">
            <v>AMB</v>
          </cell>
          <cell r="CP102">
            <v>0</v>
          </cell>
          <cell r="CR102">
            <v>0</v>
          </cell>
          <cell r="CT102">
            <v>0</v>
          </cell>
          <cell r="CV102">
            <v>0</v>
          </cell>
          <cell r="CX102">
            <v>0</v>
          </cell>
          <cell r="CZ102">
            <v>0</v>
          </cell>
          <cell r="DD102">
            <v>0</v>
          </cell>
          <cell r="DF102">
            <v>0</v>
          </cell>
          <cell r="DH102">
            <v>0</v>
          </cell>
        </row>
        <row r="103">
          <cell r="B103" t="str">
            <v>PAR</v>
          </cell>
          <cell r="D103" t="str">
            <v>PARKING</v>
          </cell>
          <cell r="F103" t="str">
            <v>E2</v>
          </cell>
          <cell r="H103">
            <v>438821.80354415334</v>
          </cell>
          <cell r="J103">
            <v>287974.88999999996</v>
          </cell>
          <cell r="L103">
            <v>726796.69354415336</v>
          </cell>
          <cell r="N103">
            <v>10.98858173076923</v>
          </cell>
          <cell r="O103" t="str">
            <v>PAR</v>
          </cell>
          <cell r="P103">
            <v>438.8</v>
          </cell>
          <cell r="R103">
            <v>288</v>
          </cell>
          <cell r="T103">
            <v>726.8</v>
          </cell>
          <cell r="AD103">
            <v>438.8</v>
          </cell>
          <cell r="AF103">
            <v>288</v>
          </cell>
          <cell r="AH103">
            <v>726.8</v>
          </cell>
          <cell r="AJ103">
            <v>10.98858173076923</v>
          </cell>
          <cell r="AL103">
            <v>0</v>
          </cell>
          <cell r="AN103">
            <v>0</v>
          </cell>
          <cell r="AP103">
            <v>0</v>
          </cell>
          <cell r="AR103">
            <v>0</v>
          </cell>
          <cell r="AT103">
            <v>0</v>
          </cell>
          <cell r="AV103">
            <v>0</v>
          </cell>
          <cell r="AX103">
            <v>0</v>
          </cell>
          <cell r="AZ103">
            <v>0</v>
          </cell>
          <cell r="BB103">
            <v>438.8</v>
          </cell>
          <cell r="BD103">
            <v>288</v>
          </cell>
          <cell r="BF103">
            <v>726.8</v>
          </cell>
          <cell r="BH103">
            <v>10.98858173076923</v>
          </cell>
          <cell r="BN103">
            <v>0</v>
          </cell>
          <cell r="BR103">
            <v>438.8</v>
          </cell>
          <cell r="BT103">
            <v>288</v>
          </cell>
          <cell r="BV103">
            <v>726.8</v>
          </cell>
          <cell r="BX103">
            <v>10.98858173076923</v>
          </cell>
          <cell r="CD103">
            <v>0</v>
          </cell>
          <cell r="CG103" t="str">
            <v>PAR</v>
          </cell>
          <cell r="CH103">
            <v>22.355439302578944</v>
          </cell>
          <cell r="CJ103">
            <v>44.716492798930105</v>
          </cell>
          <cell r="CL103">
            <v>67.071932101509049</v>
          </cell>
          <cell r="CN103">
            <v>0.15888721075903409</v>
          </cell>
          <cell r="CO103" t="str">
            <v>PAR</v>
          </cell>
          <cell r="CP103">
            <v>461.15543930257894</v>
          </cell>
          <cell r="CR103">
            <v>332.71649279893012</v>
          </cell>
          <cell r="CT103">
            <v>793.87193210150906</v>
          </cell>
          <cell r="CV103">
            <v>11.147468941528263</v>
          </cell>
          <cell r="CX103">
            <v>1207.90589</v>
          </cell>
          <cell r="CZ103">
            <v>414.03395789849094</v>
          </cell>
          <cell r="DB103">
            <v>0</v>
          </cell>
          <cell r="DD103">
            <v>414.03395789849094</v>
          </cell>
          <cell r="DF103">
            <v>0</v>
          </cell>
          <cell r="DH103">
            <v>414.03395789849094</v>
          </cell>
        </row>
        <row r="104">
          <cell r="B104" t="str">
            <v>DPO</v>
          </cell>
          <cell r="D104" t="str">
            <v>DOCTOR PRIVATE OFFICE RENT</v>
          </cell>
          <cell r="F104" t="str">
            <v>E3</v>
          </cell>
          <cell r="H104">
            <v>0</v>
          </cell>
          <cell r="J104">
            <v>0</v>
          </cell>
          <cell r="L104">
            <v>0</v>
          </cell>
          <cell r="N104">
            <v>0</v>
          </cell>
          <cell r="O104" t="str">
            <v>DPO</v>
          </cell>
          <cell r="P104">
            <v>0</v>
          </cell>
          <cell r="R104">
            <v>0</v>
          </cell>
          <cell r="T104">
            <v>0</v>
          </cell>
          <cell r="AD104">
            <v>0</v>
          </cell>
          <cell r="AF104">
            <v>0</v>
          </cell>
          <cell r="AH104">
            <v>0</v>
          </cell>
          <cell r="AJ104">
            <v>0</v>
          </cell>
          <cell r="AL104">
            <v>0</v>
          </cell>
          <cell r="AN104">
            <v>0</v>
          </cell>
          <cell r="AP104">
            <v>0</v>
          </cell>
          <cell r="AR104">
            <v>0</v>
          </cell>
          <cell r="AT104">
            <v>0</v>
          </cell>
          <cell r="AV104">
            <v>0</v>
          </cell>
          <cell r="AX104">
            <v>0</v>
          </cell>
          <cell r="AZ104">
            <v>0</v>
          </cell>
          <cell r="BB104">
            <v>0</v>
          </cell>
          <cell r="BD104">
            <v>0</v>
          </cell>
          <cell r="BF104">
            <v>0</v>
          </cell>
          <cell r="BH104">
            <v>0</v>
          </cell>
          <cell r="BN104">
            <v>0</v>
          </cell>
          <cell r="BR104">
            <v>0</v>
          </cell>
          <cell r="BT104">
            <v>0</v>
          </cell>
          <cell r="BV104">
            <v>0</v>
          </cell>
          <cell r="BX104">
            <v>0</v>
          </cell>
          <cell r="CB104">
            <v>0</v>
          </cell>
          <cell r="CD104">
            <v>0</v>
          </cell>
          <cell r="CG104" t="str">
            <v>DPO</v>
          </cell>
          <cell r="CH104">
            <v>0</v>
          </cell>
          <cell r="CJ104">
            <v>0</v>
          </cell>
          <cell r="CL104">
            <v>0</v>
          </cell>
          <cell r="CN104">
            <v>0</v>
          </cell>
          <cell r="CO104" t="str">
            <v>DPO</v>
          </cell>
          <cell r="CP104">
            <v>0</v>
          </cell>
          <cell r="CR104">
            <v>0</v>
          </cell>
          <cell r="CT104">
            <v>0</v>
          </cell>
          <cell r="CV104">
            <v>0</v>
          </cell>
          <cell r="CX104">
            <v>0</v>
          </cell>
          <cell r="CZ104">
            <v>0</v>
          </cell>
          <cell r="DD104">
            <v>0</v>
          </cell>
          <cell r="DF104">
            <v>0</v>
          </cell>
          <cell r="DH104">
            <v>0</v>
          </cell>
        </row>
        <row r="105">
          <cell r="B105" t="str">
            <v>OOR</v>
          </cell>
          <cell r="D105" t="str">
            <v>OFFICE &amp; OTHER RENTALS</v>
          </cell>
          <cell r="F105" t="str">
            <v>E4</v>
          </cell>
          <cell r="H105">
            <v>0</v>
          </cell>
          <cell r="J105">
            <v>282588.44</v>
          </cell>
          <cell r="L105">
            <v>282588.44</v>
          </cell>
          <cell r="N105">
            <v>0</v>
          </cell>
          <cell r="O105" t="str">
            <v>OOR</v>
          </cell>
          <cell r="P105">
            <v>0</v>
          </cell>
          <cell r="R105">
            <v>282.60000000000002</v>
          </cell>
          <cell r="T105">
            <v>282.60000000000002</v>
          </cell>
          <cell r="AD105">
            <v>0</v>
          </cell>
          <cell r="AF105">
            <v>282.60000000000002</v>
          </cell>
          <cell r="AH105">
            <v>282.60000000000002</v>
          </cell>
          <cell r="AJ105">
            <v>0</v>
          </cell>
          <cell r="AL105">
            <v>0</v>
          </cell>
          <cell r="AN105">
            <v>0</v>
          </cell>
          <cell r="AP105">
            <v>0</v>
          </cell>
          <cell r="AR105">
            <v>0</v>
          </cell>
          <cell r="AT105">
            <v>0</v>
          </cell>
          <cell r="AV105">
            <v>0</v>
          </cell>
          <cell r="AX105">
            <v>0</v>
          </cell>
          <cell r="AZ105">
            <v>0</v>
          </cell>
          <cell r="BB105">
            <v>0</v>
          </cell>
          <cell r="BD105">
            <v>282.60000000000002</v>
          </cell>
          <cell r="BF105">
            <v>282.60000000000002</v>
          </cell>
          <cell r="BH105">
            <v>0</v>
          </cell>
          <cell r="BN105">
            <v>0</v>
          </cell>
          <cell r="BR105">
            <v>0</v>
          </cell>
          <cell r="BT105">
            <v>282.60000000000002</v>
          </cell>
          <cell r="BV105">
            <v>282.60000000000002</v>
          </cell>
          <cell r="BX105">
            <v>0</v>
          </cell>
          <cell r="CB105">
            <v>0</v>
          </cell>
          <cell r="CD105">
            <v>0</v>
          </cell>
          <cell r="CG105" t="str">
            <v>OOR</v>
          </cell>
          <cell r="CH105">
            <v>0</v>
          </cell>
          <cell r="CJ105">
            <v>1890.62456</v>
          </cell>
          <cell r="CL105">
            <v>1890.62456</v>
          </cell>
          <cell r="CN105">
            <v>0</v>
          </cell>
          <cell r="CO105" t="str">
            <v>OOR</v>
          </cell>
          <cell r="CP105">
            <v>0</v>
          </cell>
          <cell r="CR105">
            <v>2173.2245600000001</v>
          </cell>
          <cell r="CT105">
            <v>2173.2245600000001</v>
          </cell>
          <cell r="CV105">
            <v>0</v>
          </cell>
          <cell r="CX105">
            <v>1368.3696299999999</v>
          </cell>
          <cell r="CZ105">
            <v>-804.85493000000019</v>
          </cell>
          <cell r="DD105">
            <v>-804.85493000000019</v>
          </cell>
          <cell r="DF105">
            <v>-804.85493000000019</v>
          </cell>
          <cell r="DH105">
            <v>0</v>
          </cell>
        </row>
        <row r="106">
          <cell r="B106" t="str">
            <v>REO</v>
          </cell>
          <cell r="D106" t="str">
            <v>RETAIL OPERATIONS</v>
          </cell>
          <cell r="F106" t="str">
            <v>E5</v>
          </cell>
          <cell r="H106">
            <v>0</v>
          </cell>
          <cell r="J106">
            <v>114.95</v>
          </cell>
          <cell r="L106">
            <v>114.95</v>
          </cell>
          <cell r="N106">
            <v>0</v>
          </cell>
          <cell r="O106" t="str">
            <v>REO</v>
          </cell>
          <cell r="P106">
            <v>0</v>
          </cell>
          <cell r="R106">
            <v>0.1</v>
          </cell>
          <cell r="T106">
            <v>0.1</v>
          </cell>
          <cell r="AD106">
            <v>0</v>
          </cell>
          <cell r="AF106">
            <v>0.1</v>
          </cell>
          <cell r="AH106">
            <v>0.1</v>
          </cell>
          <cell r="AJ106">
            <v>0</v>
          </cell>
          <cell r="AL106">
            <v>0</v>
          </cell>
          <cell r="AN106">
            <v>0</v>
          </cell>
          <cell r="AP106">
            <v>0</v>
          </cell>
          <cell r="AR106">
            <v>0</v>
          </cell>
          <cell r="AT106">
            <v>0</v>
          </cell>
          <cell r="AV106">
            <v>0</v>
          </cell>
          <cell r="AX106">
            <v>0</v>
          </cell>
          <cell r="AZ106">
            <v>0</v>
          </cell>
          <cell r="BB106">
            <v>0</v>
          </cell>
          <cell r="BD106">
            <v>0.1</v>
          </cell>
          <cell r="BF106">
            <v>0.1</v>
          </cell>
          <cell r="BH106">
            <v>0</v>
          </cell>
          <cell r="BN106">
            <v>0</v>
          </cell>
          <cell r="BR106">
            <v>0</v>
          </cell>
          <cell r="BT106">
            <v>0.1</v>
          </cell>
          <cell r="BV106">
            <v>0.1</v>
          </cell>
          <cell r="BX106">
            <v>0</v>
          </cell>
          <cell r="CB106">
            <v>0.13494999999999999</v>
          </cell>
          <cell r="CD106">
            <v>0.13494999999999999</v>
          </cell>
          <cell r="CG106" t="str">
            <v>REO</v>
          </cell>
          <cell r="CH106">
            <v>9.1206265833144826</v>
          </cell>
          <cell r="CJ106">
            <v>71.171007147504554</v>
          </cell>
          <cell r="CL106">
            <v>80.291633730819029</v>
          </cell>
          <cell r="CN106">
            <v>0.12558217930579119</v>
          </cell>
          <cell r="CO106" t="str">
            <v>REO</v>
          </cell>
          <cell r="CP106">
            <v>9.2555765833144825</v>
          </cell>
          <cell r="CR106">
            <v>71.271007147504548</v>
          </cell>
          <cell r="CT106">
            <v>80.526583730819027</v>
          </cell>
          <cell r="CV106">
            <v>0.12558217930579119</v>
          </cell>
          <cell r="CX106">
            <v>0</v>
          </cell>
          <cell r="CZ106">
            <v>-80.526583730819027</v>
          </cell>
          <cell r="DD106">
            <v>-80.526583730819027</v>
          </cell>
          <cell r="DF106">
            <v>-80.526583730819027</v>
          </cell>
          <cell r="DH106">
            <v>0</v>
          </cell>
        </row>
        <row r="107">
          <cell r="B107" t="str">
            <v>PTE</v>
          </cell>
          <cell r="D107" t="str">
            <v>PATIENT TELEPHONE</v>
          </cell>
          <cell r="F107" t="str">
            <v>E6</v>
          </cell>
          <cell r="H107">
            <v>69858.08841517914</v>
          </cell>
          <cell r="J107">
            <v>-313.44863436123353</v>
          </cell>
          <cell r="L107">
            <v>69544.639780817903</v>
          </cell>
          <cell r="N107">
            <v>1.4473876137628889</v>
          </cell>
          <cell r="O107" t="str">
            <v>PTE</v>
          </cell>
          <cell r="P107">
            <v>69.900000000000006</v>
          </cell>
          <cell r="R107">
            <v>-0.3</v>
          </cell>
          <cell r="T107">
            <v>69.600000000000009</v>
          </cell>
          <cell r="AD107">
            <v>69.900000000000006</v>
          </cell>
          <cell r="AF107">
            <v>-0.3</v>
          </cell>
          <cell r="AH107">
            <v>69.600000000000009</v>
          </cell>
          <cell r="AJ107">
            <v>1.4473876137628889</v>
          </cell>
          <cell r="AL107">
            <v>0</v>
          </cell>
          <cell r="AN107">
            <v>0</v>
          </cell>
          <cell r="AP107">
            <v>0</v>
          </cell>
          <cell r="AR107">
            <v>0</v>
          </cell>
          <cell r="AT107">
            <v>0</v>
          </cell>
          <cell r="AV107">
            <v>0</v>
          </cell>
          <cell r="AX107">
            <v>0</v>
          </cell>
          <cell r="AZ107">
            <v>0</v>
          </cell>
          <cell r="BB107">
            <v>69.900000000000006</v>
          </cell>
          <cell r="BD107">
            <v>-0.3</v>
          </cell>
          <cell r="BF107">
            <v>69.600000000000009</v>
          </cell>
          <cell r="BH107">
            <v>1.4473876137628889</v>
          </cell>
          <cell r="BN107">
            <v>0</v>
          </cell>
          <cell r="BR107">
            <v>69.900000000000006</v>
          </cell>
          <cell r="BT107">
            <v>-0.3</v>
          </cell>
          <cell r="BV107">
            <v>69.600000000000009</v>
          </cell>
          <cell r="BX107">
            <v>1.4473876137628889</v>
          </cell>
          <cell r="CB107">
            <v>1.5740700000000001</v>
          </cell>
          <cell r="CD107">
            <v>1.5740700000000001</v>
          </cell>
          <cell r="CG107" t="str">
            <v>PTE</v>
          </cell>
          <cell r="CH107">
            <v>2.1331735718068723</v>
          </cell>
          <cell r="CJ107">
            <v>3.9779328330759931</v>
          </cell>
          <cell r="CL107">
            <v>6.1111064048828654</v>
          </cell>
          <cell r="CN107">
            <v>1.7437897193062601E-2</v>
          </cell>
          <cell r="CO107" t="str">
            <v>PTE</v>
          </cell>
          <cell r="CP107">
            <v>73.60724357180689</v>
          </cell>
          <cell r="CR107">
            <v>3.6779328330759933</v>
          </cell>
          <cell r="CT107">
            <v>77.28517640488289</v>
          </cell>
          <cell r="CV107">
            <v>1.4648255109559516</v>
          </cell>
          <cell r="CX107">
            <v>0</v>
          </cell>
          <cell r="CZ107">
            <v>-77.28517640488289</v>
          </cell>
          <cell r="DD107">
            <v>-77.28517640488289</v>
          </cell>
          <cell r="DF107">
            <v>-77.28517640488289</v>
          </cell>
          <cell r="DH107">
            <v>0</v>
          </cell>
        </row>
        <row r="108">
          <cell r="B108" t="str">
            <v>CAF</v>
          </cell>
          <cell r="D108" t="str">
            <v>CAFETERIA</v>
          </cell>
          <cell r="F108" t="str">
            <v>E7</v>
          </cell>
          <cell r="H108">
            <v>0</v>
          </cell>
          <cell r="J108">
            <v>886040.6897300001</v>
          </cell>
          <cell r="L108">
            <v>886040.6897300001</v>
          </cell>
          <cell r="N108">
            <v>0</v>
          </cell>
          <cell r="O108" t="str">
            <v>CAF</v>
          </cell>
          <cell r="P108">
            <v>0</v>
          </cell>
          <cell r="R108">
            <v>886</v>
          </cell>
          <cell r="T108">
            <v>886</v>
          </cell>
          <cell r="AD108">
            <v>0</v>
          </cell>
          <cell r="AF108">
            <v>886</v>
          </cell>
          <cell r="AH108">
            <v>886</v>
          </cell>
          <cell r="AJ108">
            <v>0</v>
          </cell>
          <cell r="AL108">
            <v>0</v>
          </cell>
          <cell r="AN108">
            <v>0</v>
          </cell>
          <cell r="AP108">
            <v>0</v>
          </cell>
          <cell r="AR108">
            <v>0</v>
          </cell>
          <cell r="AT108">
            <v>0</v>
          </cell>
          <cell r="AV108">
            <v>0</v>
          </cell>
          <cell r="AX108">
            <v>0</v>
          </cell>
          <cell r="AZ108">
            <v>0</v>
          </cell>
          <cell r="BB108">
            <v>0</v>
          </cell>
          <cell r="BD108">
            <v>886</v>
          </cell>
          <cell r="BF108">
            <v>886</v>
          </cell>
          <cell r="BH108">
            <v>0</v>
          </cell>
          <cell r="BN108">
            <v>0</v>
          </cell>
          <cell r="BR108">
            <v>0</v>
          </cell>
          <cell r="BT108">
            <v>886</v>
          </cell>
          <cell r="BV108">
            <v>886</v>
          </cell>
          <cell r="BX108">
            <v>0</v>
          </cell>
          <cell r="CD108">
            <v>0</v>
          </cell>
          <cell r="CG108" t="str">
            <v>CAF</v>
          </cell>
          <cell r="CH108">
            <v>30.713124345641063</v>
          </cell>
          <cell r="CJ108">
            <v>239.66379638047351</v>
          </cell>
          <cell r="CL108">
            <v>270.37692072611458</v>
          </cell>
          <cell r="CN108">
            <v>0.42288992465402475</v>
          </cell>
          <cell r="CO108" t="str">
            <v>CAF</v>
          </cell>
          <cell r="CP108">
            <v>30.713124345641063</v>
          </cell>
          <cell r="CR108">
            <v>1125.6637963804735</v>
          </cell>
          <cell r="CT108">
            <v>1156.3769207261146</v>
          </cell>
          <cell r="CV108">
            <v>0.42288992465402475</v>
          </cell>
          <cell r="CX108">
            <v>0</v>
          </cell>
          <cell r="CZ108">
            <v>-1156.3769207261146</v>
          </cell>
          <cell r="DB108">
            <v>-1156.3769207261146</v>
          </cell>
          <cell r="DD108">
            <v>0</v>
          </cell>
          <cell r="DF108">
            <v>0</v>
          </cell>
          <cell r="DH108">
            <v>0</v>
          </cell>
        </row>
        <row r="109">
          <cell r="B109" t="str">
            <v>DEB</v>
          </cell>
          <cell r="D109" t="str">
            <v>DAY CARE, REC AREAS, ECT.</v>
          </cell>
          <cell r="F109" t="str">
            <v>E8</v>
          </cell>
          <cell r="H109">
            <v>0</v>
          </cell>
          <cell r="J109">
            <v>-10545.05</v>
          </cell>
          <cell r="L109">
            <v>-10545.05</v>
          </cell>
          <cell r="N109">
            <v>0</v>
          </cell>
          <cell r="O109" t="str">
            <v>DEB</v>
          </cell>
          <cell r="P109">
            <v>0</v>
          </cell>
          <cell r="R109">
            <v>-10.5</v>
          </cell>
          <cell r="T109">
            <v>-10.5</v>
          </cell>
          <cell r="AD109">
            <v>0</v>
          </cell>
          <cell r="AF109">
            <v>-10.5</v>
          </cell>
          <cell r="AH109">
            <v>-10.5</v>
          </cell>
          <cell r="AJ109">
            <v>0</v>
          </cell>
          <cell r="AL109">
            <v>0</v>
          </cell>
          <cell r="AN109">
            <v>0</v>
          </cell>
          <cell r="AP109">
            <v>0</v>
          </cell>
          <cell r="AR109">
            <v>0</v>
          </cell>
          <cell r="AT109">
            <v>0</v>
          </cell>
          <cell r="AV109">
            <v>0</v>
          </cell>
          <cell r="AX109">
            <v>0</v>
          </cell>
          <cell r="AZ109">
            <v>0</v>
          </cell>
          <cell r="BB109">
            <v>0</v>
          </cell>
          <cell r="BD109">
            <v>-10.5</v>
          </cell>
          <cell r="BF109">
            <v>-10.5</v>
          </cell>
          <cell r="BH109">
            <v>0</v>
          </cell>
          <cell r="BN109">
            <v>0</v>
          </cell>
          <cell r="BR109">
            <v>0</v>
          </cell>
          <cell r="BT109">
            <v>-10.5</v>
          </cell>
          <cell r="BV109">
            <v>-10.5</v>
          </cell>
          <cell r="BX109">
            <v>0</v>
          </cell>
          <cell r="CD109">
            <v>0</v>
          </cell>
          <cell r="CG109" t="str">
            <v>DEB</v>
          </cell>
          <cell r="CH109">
            <v>20.623837459090865</v>
          </cell>
          <cell r="CJ109">
            <v>163.51229478358738</v>
          </cell>
          <cell r="CL109">
            <v>184.13613224267823</v>
          </cell>
          <cell r="CN109">
            <v>0.28594022052733459</v>
          </cell>
          <cell r="CO109" t="str">
            <v>DEB</v>
          </cell>
          <cell r="CP109">
            <v>20.623837459090865</v>
          </cell>
          <cell r="CR109">
            <v>153.01229478358738</v>
          </cell>
          <cell r="CT109">
            <v>173.63613224267823</v>
          </cell>
          <cell r="CV109">
            <v>0.28594022052733459</v>
          </cell>
          <cell r="CX109">
            <v>0</v>
          </cell>
          <cell r="CZ109">
            <v>-173.63613224267823</v>
          </cell>
          <cell r="DB109">
            <v>-173.63613224267823</v>
          </cell>
          <cell r="DD109">
            <v>0</v>
          </cell>
          <cell r="DF109">
            <v>0</v>
          </cell>
          <cell r="DH109">
            <v>0</v>
          </cell>
        </row>
        <row r="110">
          <cell r="B110" t="str">
            <v>HOU</v>
          </cell>
          <cell r="D110" t="str">
            <v>HOUSING</v>
          </cell>
          <cell r="F110" t="str">
            <v>E9</v>
          </cell>
          <cell r="H110">
            <v>0</v>
          </cell>
          <cell r="J110">
            <v>0</v>
          </cell>
          <cell r="L110">
            <v>0</v>
          </cell>
          <cell r="N110">
            <v>0</v>
          </cell>
          <cell r="O110" t="str">
            <v>HOU</v>
          </cell>
          <cell r="P110">
            <v>0</v>
          </cell>
          <cell r="R110">
            <v>0</v>
          </cell>
          <cell r="T110">
            <v>0</v>
          </cell>
          <cell r="AD110">
            <v>0</v>
          </cell>
          <cell r="AF110">
            <v>0</v>
          </cell>
          <cell r="AH110">
            <v>0</v>
          </cell>
          <cell r="AJ110">
            <v>0</v>
          </cell>
          <cell r="AL110">
            <v>0</v>
          </cell>
          <cell r="AN110">
            <v>0</v>
          </cell>
          <cell r="AP110">
            <v>0</v>
          </cell>
          <cell r="AR110">
            <v>0</v>
          </cell>
          <cell r="AT110">
            <v>0</v>
          </cell>
          <cell r="AV110">
            <v>0</v>
          </cell>
          <cell r="AX110">
            <v>0</v>
          </cell>
          <cell r="AZ110">
            <v>0</v>
          </cell>
          <cell r="BB110">
            <v>0</v>
          </cell>
          <cell r="BD110">
            <v>0</v>
          </cell>
          <cell r="BF110">
            <v>0</v>
          </cell>
          <cell r="BH110">
            <v>0</v>
          </cell>
          <cell r="BN110">
            <v>0</v>
          </cell>
          <cell r="BR110">
            <v>0</v>
          </cell>
          <cell r="BT110">
            <v>0</v>
          </cell>
          <cell r="BV110">
            <v>0</v>
          </cell>
          <cell r="BX110">
            <v>0</v>
          </cell>
          <cell r="CD110">
            <v>0</v>
          </cell>
          <cell r="CG110" t="str">
            <v>HOU</v>
          </cell>
          <cell r="CH110">
            <v>0</v>
          </cell>
          <cell r="CJ110">
            <v>0</v>
          </cell>
          <cell r="CL110">
            <v>0</v>
          </cell>
          <cell r="CN110">
            <v>0</v>
          </cell>
          <cell r="CO110" t="str">
            <v>HOU</v>
          </cell>
          <cell r="CP110">
            <v>0</v>
          </cell>
          <cell r="CR110">
            <v>0</v>
          </cell>
          <cell r="CT110">
            <v>0</v>
          </cell>
          <cell r="CV110">
            <v>0</v>
          </cell>
          <cell r="CX110">
            <v>0</v>
          </cell>
          <cell r="CZ110">
            <v>0</v>
          </cell>
          <cell r="DB110">
            <v>0</v>
          </cell>
          <cell r="DD110">
            <v>0</v>
          </cell>
          <cell r="DF110">
            <v>0</v>
          </cell>
          <cell r="DH110">
            <v>0</v>
          </cell>
        </row>
        <row r="111">
          <cell r="B111" t="str">
            <v>REG</v>
          </cell>
          <cell r="D111" t="str">
            <v>RESEARCH</v>
          </cell>
          <cell r="F111" t="str">
            <v>F1</v>
          </cell>
          <cell r="H111">
            <v>362288.08401908906</v>
          </cell>
          <cell r="J111">
            <v>44828.75</v>
          </cell>
          <cell r="L111">
            <v>407116.83401908906</v>
          </cell>
          <cell r="N111">
            <v>3.0995192307692307</v>
          </cell>
          <cell r="O111" t="str">
            <v>REG</v>
          </cell>
          <cell r="P111">
            <v>362.3</v>
          </cell>
          <cell r="R111">
            <v>44.8</v>
          </cell>
          <cell r="T111">
            <v>407.1</v>
          </cell>
          <cell r="AD111">
            <v>362.3</v>
          </cell>
          <cell r="AF111">
            <v>44.8</v>
          </cell>
          <cell r="AH111">
            <v>407.1</v>
          </cell>
          <cell r="AJ111">
            <v>3.0995192307692307</v>
          </cell>
          <cell r="AL111">
            <v>0</v>
          </cell>
          <cell r="AN111">
            <v>0</v>
          </cell>
          <cell r="AP111">
            <v>0</v>
          </cell>
          <cell r="AR111">
            <v>0</v>
          </cell>
          <cell r="AT111">
            <v>0</v>
          </cell>
          <cell r="AV111">
            <v>0</v>
          </cell>
          <cell r="AX111">
            <v>0</v>
          </cell>
          <cell r="AZ111">
            <v>0</v>
          </cell>
          <cell r="BB111">
            <v>362.3</v>
          </cell>
          <cell r="BD111">
            <v>44.8</v>
          </cell>
          <cell r="BF111">
            <v>407.1</v>
          </cell>
          <cell r="BH111">
            <v>3.0995192307692307</v>
          </cell>
          <cell r="BJ111">
            <v>0</v>
          </cell>
          <cell r="BN111">
            <v>0</v>
          </cell>
          <cell r="BP111">
            <v>0</v>
          </cell>
          <cell r="BR111">
            <v>362.3</v>
          </cell>
          <cell r="BT111">
            <v>44.8</v>
          </cell>
          <cell r="BV111">
            <v>407.1</v>
          </cell>
          <cell r="BX111">
            <v>3.0995192307692307</v>
          </cell>
          <cell r="CB111">
            <v>3.4656400000000001</v>
          </cell>
          <cell r="CD111">
            <v>3.4656400000000001</v>
          </cell>
          <cell r="CG111" t="str">
            <v>REG</v>
          </cell>
          <cell r="CH111">
            <v>14.426032340948641</v>
          </cell>
          <cell r="CJ111">
            <v>24.310515546076108</v>
          </cell>
          <cell r="CL111">
            <v>38.736547887024749</v>
          </cell>
          <cell r="CN111">
            <v>0.12559994192684615</v>
          </cell>
          <cell r="CO111" t="str">
            <v>REG</v>
          </cell>
          <cell r="CP111">
            <v>380.19167234094868</v>
          </cell>
          <cell r="CR111">
            <v>69.110515546076101</v>
          </cell>
          <cell r="CT111">
            <v>449.30218788702479</v>
          </cell>
          <cell r="CV111">
            <v>3.2251191726960768</v>
          </cell>
          <cell r="CX111">
            <v>34.071510000000004</v>
          </cell>
          <cell r="CZ111">
            <v>-415.2306778870248</v>
          </cell>
          <cell r="DD111">
            <v>-415.2306778870248</v>
          </cell>
          <cell r="DF111">
            <v>-415.2306778870248</v>
          </cell>
          <cell r="DH111">
            <v>0</v>
          </cell>
        </row>
        <row r="112">
          <cell r="B112" t="str">
            <v>RNS</v>
          </cell>
          <cell r="D112" t="str">
            <v>NURSING EDUCATION</v>
          </cell>
          <cell r="F112" t="str">
            <v>F2</v>
          </cell>
          <cell r="H112">
            <v>0</v>
          </cell>
          <cell r="J112">
            <v>0</v>
          </cell>
          <cell r="L112">
            <v>0</v>
          </cell>
          <cell r="N112">
            <v>0</v>
          </cell>
          <cell r="O112" t="str">
            <v>RNS</v>
          </cell>
          <cell r="P112">
            <v>0</v>
          </cell>
          <cell r="R112">
            <v>0</v>
          </cell>
          <cell r="T112">
            <v>0</v>
          </cell>
          <cell r="AD112">
            <v>0</v>
          </cell>
          <cell r="AF112">
            <v>0</v>
          </cell>
          <cell r="AH112">
            <v>0</v>
          </cell>
          <cell r="AJ112">
            <v>0</v>
          </cell>
          <cell r="AL112">
            <v>0</v>
          </cell>
          <cell r="AN112">
            <v>0</v>
          </cell>
          <cell r="AP112">
            <v>0</v>
          </cell>
          <cell r="AR112">
            <v>0</v>
          </cell>
          <cell r="AT112">
            <v>0</v>
          </cell>
          <cell r="AV112">
            <v>0</v>
          </cell>
          <cell r="AX112">
            <v>0</v>
          </cell>
          <cell r="AZ112">
            <v>0</v>
          </cell>
          <cell r="BB112">
            <v>0</v>
          </cell>
          <cell r="BD112">
            <v>0</v>
          </cell>
          <cell r="BF112">
            <v>0</v>
          </cell>
          <cell r="BH112">
            <v>0</v>
          </cell>
          <cell r="BN112">
            <v>0</v>
          </cell>
          <cell r="BR112">
            <v>0</v>
          </cell>
          <cell r="BT112">
            <v>0</v>
          </cell>
          <cell r="BV112">
            <v>0</v>
          </cell>
          <cell r="BX112">
            <v>0</v>
          </cell>
          <cell r="CB112">
            <v>0</v>
          </cell>
          <cell r="CD112">
            <v>0</v>
          </cell>
          <cell r="CG112" t="str">
            <v>RNS</v>
          </cell>
          <cell r="CH112">
            <v>0</v>
          </cell>
          <cell r="CJ112">
            <v>0</v>
          </cell>
          <cell r="CL112">
            <v>0</v>
          </cell>
          <cell r="CN112">
            <v>0</v>
          </cell>
          <cell r="CO112" t="str">
            <v>RNS</v>
          </cell>
          <cell r="CP112">
            <v>0</v>
          </cell>
          <cell r="CR112">
            <v>0</v>
          </cell>
          <cell r="CT112">
            <v>0</v>
          </cell>
          <cell r="CV112">
            <v>0</v>
          </cell>
          <cell r="CX112">
            <v>0</v>
          </cell>
          <cell r="CZ112">
            <v>0</v>
          </cell>
          <cell r="DD112">
            <v>0</v>
          </cell>
          <cell r="DF112">
            <v>0</v>
          </cell>
          <cell r="DH112">
            <v>0</v>
          </cell>
        </row>
        <row r="113">
          <cell r="B113" t="str">
            <v>OHE</v>
          </cell>
          <cell r="D113" t="str">
            <v>OTHER HEALTH PROFESSION EDUC.</v>
          </cell>
          <cell r="F113" t="str">
            <v>F3</v>
          </cell>
          <cell r="H113">
            <v>0</v>
          </cell>
          <cell r="J113">
            <v>0</v>
          </cell>
          <cell r="L113">
            <v>0</v>
          </cell>
          <cell r="N113">
            <v>0</v>
          </cell>
          <cell r="O113" t="str">
            <v>OHE</v>
          </cell>
          <cell r="P113">
            <v>0</v>
          </cell>
          <cell r="R113">
            <v>0</v>
          </cell>
          <cell r="T113">
            <v>0</v>
          </cell>
          <cell r="AD113">
            <v>0</v>
          </cell>
          <cell r="AF113">
            <v>0</v>
          </cell>
          <cell r="AH113">
            <v>0</v>
          </cell>
          <cell r="AJ113">
            <v>0</v>
          </cell>
          <cell r="AL113">
            <v>0</v>
          </cell>
          <cell r="AN113">
            <v>0</v>
          </cell>
          <cell r="AP113">
            <v>0</v>
          </cell>
          <cell r="AR113">
            <v>0</v>
          </cell>
          <cell r="AT113">
            <v>0</v>
          </cell>
          <cell r="AV113">
            <v>0</v>
          </cell>
          <cell r="AX113">
            <v>0</v>
          </cell>
          <cell r="AZ113">
            <v>0</v>
          </cell>
          <cell r="BB113">
            <v>0</v>
          </cell>
          <cell r="BD113">
            <v>0</v>
          </cell>
          <cell r="BF113">
            <v>0</v>
          </cell>
          <cell r="BH113">
            <v>0</v>
          </cell>
          <cell r="BN113">
            <v>0</v>
          </cell>
          <cell r="BR113">
            <v>0</v>
          </cell>
          <cell r="BT113">
            <v>0</v>
          </cell>
          <cell r="BV113">
            <v>0</v>
          </cell>
          <cell r="BX113">
            <v>0</v>
          </cell>
          <cell r="CB113">
            <v>0</v>
          </cell>
          <cell r="CD113">
            <v>0</v>
          </cell>
          <cell r="CG113" t="str">
            <v>OHE</v>
          </cell>
          <cell r="CH113">
            <v>0</v>
          </cell>
          <cell r="CJ113">
            <v>0</v>
          </cell>
          <cell r="CL113">
            <v>0</v>
          </cell>
          <cell r="CN113">
            <v>0</v>
          </cell>
          <cell r="CO113" t="str">
            <v>OHE</v>
          </cell>
          <cell r="CP113">
            <v>0</v>
          </cell>
          <cell r="CR113">
            <v>0</v>
          </cell>
          <cell r="CT113">
            <v>0</v>
          </cell>
          <cell r="CV113">
            <v>0</v>
          </cell>
          <cell r="CX113">
            <v>0</v>
          </cell>
          <cell r="CZ113">
            <v>0</v>
          </cell>
          <cell r="DD113">
            <v>0</v>
          </cell>
          <cell r="DF113">
            <v>0</v>
          </cell>
          <cell r="DH113">
            <v>0</v>
          </cell>
        </row>
        <row r="114">
          <cell r="B114" t="str">
            <v>CHE</v>
          </cell>
          <cell r="D114" t="str">
            <v>COMMUNITY HEALTH EDUCATION</v>
          </cell>
          <cell r="F114" t="str">
            <v>F4</v>
          </cell>
          <cell r="H114">
            <v>907343.67696549464</v>
          </cell>
          <cell r="J114">
            <v>427663.16000000003</v>
          </cell>
          <cell r="L114">
            <v>1335006.8369654948</v>
          </cell>
          <cell r="N114">
            <v>9.4969951923076934</v>
          </cell>
          <cell r="O114" t="str">
            <v>CHE</v>
          </cell>
          <cell r="P114">
            <v>907.3</v>
          </cell>
          <cell r="R114">
            <v>427.7</v>
          </cell>
          <cell r="T114">
            <v>1335</v>
          </cell>
          <cell r="AD114">
            <v>907.3</v>
          </cell>
          <cell r="AF114">
            <v>427.7</v>
          </cell>
          <cell r="AH114">
            <v>1335</v>
          </cell>
          <cell r="AJ114">
            <v>9.4969951923076934</v>
          </cell>
          <cell r="AL114">
            <v>0</v>
          </cell>
          <cell r="AN114">
            <v>0</v>
          </cell>
          <cell r="AP114">
            <v>0</v>
          </cell>
          <cell r="AR114">
            <v>0</v>
          </cell>
          <cell r="AT114">
            <v>0</v>
          </cell>
          <cell r="AV114">
            <v>0</v>
          </cell>
          <cell r="AX114">
            <v>0</v>
          </cell>
          <cell r="AZ114">
            <v>0</v>
          </cell>
          <cell r="BB114">
            <v>907.3</v>
          </cell>
          <cell r="BD114">
            <v>427.7</v>
          </cell>
          <cell r="BF114">
            <v>1335</v>
          </cell>
          <cell r="BH114">
            <v>9.4969951923076934</v>
          </cell>
          <cell r="BN114">
            <v>0</v>
          </cell>
          <cell r="BR114">
            <v>907.3</v>
          </cell>
          <cell r="BT114">
            <v>427.7</v>
          </cell>
          <cell r="BV114">
            <v>1335</v>
          </cell>
          <cell r="BX114">
            <v>9.4969951923076934</v>
          </cell>
          <cell r="CB114">
            <v>10.721170000000001</v>
          </cell>
          <cell r="CD114">
            <v>10.721170000000001</v>
          </cell>
          <cell r="CG114" t="str">
            <v>CHE</v>
          </cell>
          <cell r="CH114">
            <v>51.597313997477002</v>
          </cell>
          <cell r="CJ114">
            <v>82.879835175143796</v>
          </cell>
          <cell r="CL114">
            <v>134.47714917262078</v>
          </cell>
          <cell r="CN114">
            <v>0.48010102679575256</v>
          </cell>
          <cell r="CO114" t="str">
            <v>CHE</v>
          </cell>
          <cell r="CP114">
            <v>969.61848399747703</v>
          </cell>
          <cell r="CR114">
            <v>510.57983517514378</v>
          </cell>
          <cell r="CT114">
            <v>1480.1983191726208</v>
          </cell>
          <cell r="CV114">
            <v>9.977096219103446</v>
          </cell>
          <cell r="CX114">
            <v>35.445999999999998</v>
          </cell>
          <cell r="CZ114">
            <v>-1444.7523191726209</v>
          </cell>
          <cell r="DD114">
            <v>-1444.7523191726209</v>
          </cell>
          <cell r="DF114">
            <v>-1444.7523191726209</v>
          </cell>
          <cell r="DH114">
            <v>0</v>
          </cell>
        </row>
        <row r="115">
          <cell r="B115" t="str">
            <v>FB1</v>
          </cell>
          <cell r="D115" t="str">
            <v>FRINGE BENEFITS</v>
          </cell>
          <cell r="F115" t="str">
            <v>FB1</v>
          </cell>
          <cell r="H115" t="str">
            <v>XXXXXXXXX</v>
          </cell>
          <cell r="J115" t="str">
            <v>XXXXXXXXX</v>
          </cell>
          <cell r="L115">
            <v>0</v>
          </cell>
          <cell r="N115" t="str">
            <v>XXXXXXXXX</v>
          </cell>
          <cell r="O115" t="str">
            <v>FB1</v>
          </cell>
          <cell r="P115">
            <v>0</v>
          </cell>
          <cell r="R115">
            <v>0</v>
          </cell>
          <cell r="T115">
            <v>0</v>
          </cell>
          <cell r="AD115">
            <v>0</v>
          </cell>
          <cell r="AF115">
            <v>0</v>
          </cell>
          <cell r="AH115">
            <v>0</v>
          </cell>
          <cell r="AJ115">
            <v>0</v>
          </cell>
          <cell r="AT115">
            <v>0</v>
          </cell>
          <cell r="AV115">
            <v>0</v>
          </cell>
          <cell r="AX115">
            <v>0</v>
          </cell>
          <cell r="AZ115">
            <v>0</v>
          </cell>
          <cell r="BB115">
            <v>0</v>
          </cell>
          <cell r="BD115">
            <v>0</v>
          </cell>
          <cell r="BF115">
            <v>0</v>
          </cell>
          <cell r="BH115">
            <v>0</v>
          </cell>
          <cell r="BN115">
            <v>0</v>
          </cell>
          <cell r="BR115">
            <v>0</v>
          </cell>
          <cell r="BT115">
            <v>0</v>
          </cell>
          <cell r="BV115">
            <v>0</v>
          </cell>
          <cell r="BX115">
            <v>0</v>
          </cell>
          <cell r="CD115">
            <v>0</v>
          </cell>
          <cell r="CG115" t="str">
            <v>FB1</v>
          </cell>
          <cell r="CL115">
            <v>0</v>
          </cell>
          <cell r="CO115" t="str">
            <v>FB1</v>
          </cell>
          <cell r="CP115">
            <v>0</v>
          </cell>
          <cell r="CR115">
            <v>0</v>
          </cell>
          <cell r="CT115">
            <v>0</v>
          </cell>
          <cell r="CV115">
            <v>0</v>
          </cell>
        </row>
        <row r="116">
          <cell r="B116" t="str">
            <v>MSV</v>
          </cell>
          <cell r="D116" t="str">
            <v>MEDICAL SERVICES</v>
          </cell>
          <cell r="F116" t="str">
            <v>MS1</v>
          </cell>
          <cell r="H116" t="str">
            <v>XXXXXXXXX</v>
          </cell>
          <cell r="J116" t="str">
            <v>XXXXXXXXX</v>
          </cell>
          <cell r="L116">
            <v>0</v>
          </cell>
          <cell r="N116" t="str">
            <v>XXXXXXXXX</v>
          </cell>
          <cell r="O116" t="str">
            <v>MSV</v>
          </cell>
          <cell r="P116">
            <v>0</v>
          </cell>
          <cell r="R116">
            <v>0</v>
          </cell>
          <cell r="T116">
            <v>0</v>
          </cell>
          <cell r="AD116">
            <v>0</v>
          </cell>
          <cell r="AF116">
            <v>0</v>
          </cell>
          <cell r="AH116">
            <v>0</v>
          </cell>
          <cell r="AJ116">
            <v>0</v>
          </cell>
          <cell r="AT116">
            <v>0</v>
          </cell>
          <cell r="AV116">
            <v>0</v>
          </cell>
          <cell r="AX116">
            <v>0</v>
          </cell>
          <cell r="AZ116">
            <v>0</v>
          </cell>
          <cell r="BB116">
            <v>0</v>
          </cell>
          <cell r="BD116">
            <v>0</v>
          </cell>
          <cell r="BF116">
            <v>0</v>
          </cell>
          <cell r="BH116">
            <v>0</v>
          </cell>
          <cell r="BN116">
            <v>0</v>
          </cell>
          <cell r="BR116">
            <v>0</v>
          </cell>
          <cell r="BT116">
            <v>0</v>
          </cell>
          <cell r="BV116">
            <v>0</v>
          </cell>
          <cell r="BX116">
            <v>0</v>
          </cell>
          <cell r="CD116">
            <v>0</v>
          </cell>
          <cell r="CG116" t="str">
            <v>MSV</v>
          </cell>
          <cell r="CL116">
            <v>0</v>
          </cell>
          <cell r="CO116" t="str">
            <v>MSV</v>
          </cell>
          <cell r="CP116">
            <v>0</v>
          </cell>
          <cell r="CR116">
            <v>0</v>
          </cell>
          <cell r="CT116">
            <v>0</v>
          </cell>
          <cell r="CV116">
            <v>0</v>
          </cell>
        </row>
        <row r="117">
          <cell r="B117" t="str">
            <v>P1</v>
          </cell>
          <cell r="D117" t="str">
            <v>HOSPITAL BASED PHYSICIANS</v>
          </cell>
          <cell r="F117" t="str">
            <v>P01</v>
          </cell>
          <cell r="H117">
            <v>3891386</v>
          </cell>
          <cell r="J117" t="str">
            <v>XXXXXXXXX</v>
          </cell>
          <cell r="L117">
            <v>3891386</v>
          </cell>
          <cell r="N117">
            <v>16.920417969527719</v>
          </cell>
          <cell r="O117" t="str">
            <v>P1</v>
          </cell>
          <cell r="P117">
            <v>3891.4</v>
          </cell>
          <cell r="R117">
            <v>0</v>
          </cell>
          <cell r="T117">
            <v>3891.4</v>
          </cell>
          <cell r="AD117">
            <v>3891.4</v>
          </cell>
          <cell r="AF117">
            <v>0</v>
          </cell>
          <cell r="AH117">
            <v>3891.4</v>
          </cell>
          <cell r="AJ117">
            <v>16.920417969527719</v>
          </cell>
          <cell r="AT117">
            <v>0</v>
          </cell>
          <cell r="AV117">
            <v>0</v>
          </cell>
          <cell r="AX117">
            <v>0</v>
          </cell>
          <cell r="AZ117">
            <v>0</v>
          </cell>
          <cell r="BB117">
            <v>3891.4</v>
          </cell>
          <cell r="BD117">
            <v>0</v>
          </cell>
          <cell r="BF117">
            <v>3891.4</v>
          </cell>
          <cell r="BH117">
            <v>16.920417969527719</v>
          </cell>
          <cell r="BJ117">
            <v>-3891.3855477230186</v>
          </cell>
          <cell r="BN117">
            <v>-3891.3855477230186</v>
          </cell>
          <cell r="BP117">
            <v>-16.920417969527719</v>
          </cell>
          <cell r="BR117">
            <v>1.44522769815012E-2</v>
          </cell>
          <cell r="BT117">
            <v>0</v>
          </cell>
          <cell r="BV117">
            <v>1.44522769815012E-2</v>
          </cell>
          <cell r="BX117">
            <v>0</v>
          </cell>
          <cell r="CD117">
            <v>0</v>
          </cell>
          <cell r="CG117" t="str">
            <v>P1</v>
          </cell>
          <cell r="CL117">
            <v>0</v>
          </cell>
          <cell r="CO117" t="str">
            <v>P1</v>
          </cell>
          <cell r="CP117">
            <v>1.44522769815012E-2</v>
          </cell>
          <cell r="CR117">
            <v>0</v>
          </cell>
          <cell r="CT117">
            <v>1.44522769815012E-2</v>
          </cell>
          <cell r="CV117">
            <v>0</v>
          </cell>
        </row>
        <row r="118">
          <cell r="B118" t="str">
            <v>P2</v>
          </cell>
          <cell r="D118" t="str">
            <v>PHYSICIAN PART B SERVICES</v>
          </cell>
          <cell r="F118" t="str">
            <v>P02</v>
          </cell>
          <cell r="H118" t="str">
            <v>XXXXXXXXX</v>
          </cell>
          <cell r="J118" t="str">
            <v>XXXXXXXXX</v>
          </cell>
          <cell r="L118">
            <v>0</v>
          </cell>
          <cell r="N118" t="str">
            <v>XXXXXXXXX</v>
          </cell>
          <cell r="O118" t="str">
            <v>P2</v>
          </cell>
          <cell r="P118">
            <v>0</v>
          </cell>
          <cell r="R118">
            <v>0</v>
          </cell>
          <cell r="T118">
            <v>0</v>
          </cell>
          <cell r="X118">
            <v>0</v>
          </cell>
          <cell r="Z118">
            <v>0</v>
          </cell>
          <cell r="AD118">
            <v>0</v>
          </cell>
          <cell r="AF118">
            <v>0</v>
          </cell>
          <cell r="AH118">
            <v>0</v>
          </cell>
          <cell r="AJ118">
            <v>0</v>
          </cell>
          <cell r="AT118">
            <v>0</v>
          </cell>
          <cell r="AV118">
            <v>0</v>
          </cell>
          <cell r="AX118">
            <v>0</v>
          </cell>
          <cell r="AZ118">
            <v>0</v>
          </cell>
          <cell r="BB118">
            <v>0</v>
          </cell>
          <cell r="BD118">
            <v>0</v>
          </cell>
          <cell r="BF118">
            <v>0</v>
          </cell>
          <cell r="BH118">
            <v>0</v>
          </cell>
          <cell r="BJ118">
            <v>0</v>
          </cell>
          <cell r="BN118">
            <v>0</v>
          </cell>
          <cell r="BP118">
            <v>0</v>
          </cell>
          <cell r="BR118">
            <v>0</v>
          </cell>
          <cell r="BT118">
            <v>0</v>
          </cell>
          <cell r="BV118">
            <v>0</v>
          </cell>
          <cell r="BX118">
            <v>0</v>
          </cell>
          <cell r="CB118">
            <v>0</v>
          </cell>
          <cell r="CD118">
            <v>0</v>
          </cell>
          <cell r="CG118" t="str">
            <v>P2</v>
          </cell>
          <cell r="CL118">
            <v>0</v>
          </cell>
          <cell r="CO118" t="str">
            <v>P2</v>
          </cell>
          <cell r="CP118">
            <v>0</v>
          </cell>
          <cell r="CR118">
            <v>0</v>
          </cell>
          <cell r="CT118">
            <v>0</v>
          </cell>
          <cell r="CV118">
            <v>0</v>
          </cell>
        </row>
        <row r="119">
          <cell r="B119" t="str">
            <v>P3</v>
          </cell>
          <cell r="D119" t="str">
            <v>PHYSICIAN SUPPORT SERVICES</v>
          </cell>
          <cell r="F119" t="str">
            <v>P03</v>
          </cell>
          <cell r="H119">
            <v>668577</v>
          </cell>
          <cell r="J119" t="str">
            <v>XXXXXXXXX</v>
          </cell>
          <cell r="L119">
            <v>668577</v>
          </cell>
          <cell r="N119">
            <v>4.0580528846153854</v>
          </cell>
          <cell r="O119" t="str">
            <v>P3</v>
          </cell>
          <cell r="P119">
            <v>668.6</v>
          </cell>
          <cell r="R119">
            <v>0</v>
          </cell>
          <cell r="T119">
            <v>668.6</v>
          </cell>
          <cell r="AD119">
            <v>668.6</v>
          </cell>
          <cell r="AF119">
            <v>0</v>
          </cell>
          <cell r="AH119">
            <v>668.6</v>
          </cell>
          <cell r="AJ119">
            <v>4.0580528846153854</v>
          </cell>
          <cell r="AT119">
            <v>0</v>
          </cell>
          <cell r="AV119">
            <v>0</v>
          </cell>
          <cell r="AX119">
            <v>0</v>
          </cell>
          <cell r="AZ119">
            <v>0</v>
          </cell>
          <cell r="BB119">
            <v>668.6</v>
          </cell>
          <cell r="BD119">
            <v>0</v>
          </cell>
          <cell r="BF119">
            <v>668.6</v>
          </cell>
          <cell r="BH119">
            <v>4.0580528846153854</v>
          </cell>
          <cell r="BN119">
            <v>0</v>
          </cell>
          <cell r="BR119">
            <v>668.6</v>
          </cell>
          <cell r="BT119">
            <v>0</v>
          </cell>
          <cell r="BV119">
            <v>668.6</v>
          </cell>
          <cell r="BX119">
            <v>4.0580528846153854</v>
          </cell>
          <cell r="CB119">
            <v>4.36069</v>
          </cell>
          <cell r="CD119">
            <v>4.36069</v>
          </cell>
          <cell r="CG119" t="str">
            <v>P3</v>
          </cell>
          <cell r="CL119">
            <v>0</v>
          </cell>
          <cell r="CO119" t="str">
            <v>P3</v>
          </cell>
          <cell r="CP119">
            <v>672.96069</v>
          </cell>
          <cell r="CR119">
            <v>0</v>
          </cell>
          <cell r="CT119">
            <v>672.96069</v>
          </cell>
          <cell r="CV119">
            <v>4.0580528846153854</v>
          </cell>
        </row>
        <row r="120">
          <cell r="B120" t="str">
            <v>P4</v>
          </cell>
          <cell r="D120" t="str">
            <v>RESIDENT, INTERN SERVICES</v>
          </cell>
          <cell r="F120" t="str">
            <v>P04</v>
          </cell>
          <cell r="H120">
            <v>0</v>
          </cell>
          <cell r="J120">
            <v>0</v>
          </cell>
          <cell r="L120">
            <v>0</v>
          </cell>
          <cell r="N120">
            <v>0</v>
          </cell>
          <cell r="O120" t="str">
            <v>P4</v>
          </cell>
          <cell r="P120">
            <v>0</v>
          </cell>
          <cell r="R120">
            <v>0</v>
          </cell>
          <cell r="T120">
            <v>0</v>
          </cell>
          <cell r="AD120">
            <v>0</v>
          </cell>
          <cell r="AF120">
            <v>0</v>
          </cell>
          <cell r="AH120">
            <v>0</v>
          </cell>
          <cell r="AJ120">
            <v>0</v>
          </cell>
          <cell r="AT120">
            <v>0</v>
          </cell>
          <cell r="AV120">
            <v>0</v>
          </cell>
          <cell r="AX120">
            <v>0</v>
          </cell>
          <cell r="AZ120">
            <v>0</v>
          </cell>
          <cell r="BB120">
            <v>0</v>
          </cell>
          <cell r="BD120">
            <v>0</v>
          </cell>
          <cell r="BF120">
            <v>0</v>
          </cell>
          <cell r="BH120">
            <v>0</v>
          </cell>
          <cell r="BJ120">
            <v>0</v>
          </cell>
          <cell r="BN120">
            <v>0</v>
          </cell>
          <cell r="BP120">
            <v>0</v>
          </cell>
          <cell r="BR120">
            <v>0</v>
          </cell>
          <cell r="BT120">
            <v>0</v>
          </cell>
          <cell r="BV120">
            <v>0</v>
          </cell>
          <cell r="BX120">
            <v>0</v>
          </cell>
          <cell r="CB120">
            <v>0</v>
          </cell>
          <cell r="CD120">
            <v>0</v>
          </cell>
          <cell r="CG120" t="str">
            <v>P4</v>
          </cell>
          <cell r="CL120">
            <v>0</v>
          </cell>
          <cell r="CO120" t="str">
            <v>P4</v>
          </cell>
          <cell r="CP120">
            <v>0</v>
          </cell>
          <cell r="CR120">
            <v>0</v>
          </cell>
          <cell r="CT120">
            <v>0</v>
          </cell>
          <cell r="CV120">
            <v>0</v>
          </cell>
        </row>
        <row r="121">
          <cell r="B121" t="str">
            <v>P5</v>
          </cell>
          <cell r="D121" t="str">
            <v>RESIDENT, INTERN INELIGIBLE</v>
          </cell>
          <cell r="F121" t="str">
            <v>P05</v>
          </cell>
          <cell r="H121">
            <v>0</v>
          </cell>
          <cell r="J121">
            <v>0</v>
          </cell>
          <cell r="L121">
            <v>0</v>
          </cell>
          <cell r="N121">
            <v>0</v>
          </cell>
          <cell r="O121" t="str">
            <v>P5</v>
          </cell>
          <cell r="P121">
            <v>0</v>
          </cell>
          <cell r="R121">
            <v>0</v>
          </cell>
          <cell r="T121">
            <v>0</v>
          </cell>
          <cell r="AD121">
            <v>0</v>
          </cell>
          <cell r="AF121">
            <v>0</v>
          </cell>
          <cell r="AH121">
            <v>0</v>
          </cell>
          <cell r="AJ121">
            <v>0</v>
          </cell>
          <cell r="AT121">
            <v>0</v>
          </cell>
          <cell r="AV121">
            <v>0</v>
          </cell>
          <cell r="AX121">
            <v>0</v>
          </cell>
          <cell r="AZ121">
            <v>0</v>
          </cell>
          <cell r="BB121">
            <v>0</v>
          </cell>
          <cell r="BD121">
            <v>0</v>
          </cell>
          <cell r="BF121">
            <v>0</v>
          </cell>
          <cell r="BH121">
            <v>0</v>
          </cell>
          <cell r="BJ121">
            <v>0</v>
          </cell>
          <cell r="BN121">
            <v>0</v>
          </cell>
          <cell r="BP121">
            <v>0</v>
          </cell>
          <cell r="BR121">
            <v>0</v>
          </cell>
          <cell r="BT121">
            <v>0</v>
          </cell>
          <cell r="BV121">
            <v>0</v>
          </cell>
          <cell r="BX121">
            <v>0</v>
          </cell>
          <cell r="CB121">
            <v>0</v>
          </cell>
          <cell r="CD121">
            <v>0</v>
          </cell>
          <cell r="CG121" t="str">
            <v>P5</v>
          </cell>
          <cell r="CL121">
            <v>0</v>
          </cell>
          <cell r="CO121" t="str">
            <v>P4</v>
          </cell>
          <cell r="CP121">
            <v>0</v>
          </cell>
          <cell r="CR121">
            <v>0</v>
          </cell>
          <cell r="CT121">
            <v>0</v>
          </cell>
          <cell r="CV121">
            <v>0</v>
          </cell>
        </row>
        <row r="122">
          <cell r="B122" t="str">
            <v>MAL</v>
          </cell>
          <cell r="D122" t="str">
            <v>MALPRACTICE</v>
          </cell>
          <cell r="F122" t="str">
            <v>UAMAL</v>
          </cell>
          <cell r="H122">
            <v>0</v>
          </cell>
          <cell r="J122">
            <v>977925.71</v>
          </cell>
          <cell r="L122">
            <v>977925.71</v>
          </cell>
          <cell r="N122">
            <v>0</v>
          </cell>
          <cell r="O122" t="str">
            <v>MAL</v>
          </cell>
          <cell r="P122">
            <v>0</v>
          </cell>
          <cell r="R122">
            <v>977.9</v>
          </cell>
          <cell r="T122">
            <v>977.9</v>
          </cell>
          <cell r="AD122">
            <v>0</v>
          </cell>
          <cell r="AF122">
            <v>977.9</v>
          </cell>
          <cell r="AH122">
            <v>977.9</v>
          </cell>
          <cell r="AJ122">
            <v>0</v>
          </cell>
          <cell r="AT122">
            <v>0</v>
          </cell>
          <cell r="AV122">
            <v>0</v>
          </cell>
          <cell r="AX122">
            <v>0</v>
          </cell>
          <cell r="AZ122">
            <v>0</v>
          </cell>
          <cell r="BB122">
            <v>0</v>
          </cell>
          <cell r="BD122">
            <v>977.9</v>
          </cell>
          <cell r="BF122">
            <v>977.9</v>
          </cell>
          <cell r="BH122">
            <v>0</v>
          </cell>
          <cell r="BN122">
            <v>0</v>
          </cell>
          <cell r="BR122">
            <v>0</v>
          </cell>
          <cell r="BT122">
            <v>977.9</v>
          </cell>
          <cell r="BV122">
            <v>977.9</v>
          </cell>
          <cell r="BX122">
            <v>0</v>
          </cell>
          <cell r="CD122">
            <v>0</v>
          </cell>
          <cell r="CG122" t="str">
            <v>MAL</v>
          </cell>
          <cell r="CH122">
            <v>0</v>
          </cell>
          <cell r="CJ122">
            <v>0</v>
          </cell>
          <cell r="CL122">
            <v>0</v>
          </cell>
          <cell r="CN122">
            <v>0</v>
          </cell>
          <cell r="CO122" t="str">
            <v>MAL</v>
          </cell>
          <cell r="CP122">
            <v>0</v>
          </cell>
          <cell r="CR122">
            <v>977.9</v>
          </cell>
          <cell r="CT122">
            <v>977.9</v>
          </cell>
          <cell r="CV122">
            <v>0</v>
          </cell>
        </row>
        <row r="123">
          <cell r="B123" t="str">
            <v>OIN</v>
          </cell>
          <cell r="D123" t="str">
            <v>OTHER INSURANCE</v>
          </cell>
          <cell r="F123" t="str">
            <v>UAOIN</v>
          </cell>
          <cell r="H123">
            <v>0</v>
          </cell>
          <cell r="J123">
            <v>0</v>
          </cell>
          <cell r="L123">
            <v>0</v>
          </cell>
          <cell r="N123">
            <v>0</v>
          </cell>
          <cell r="O123" t="str">
            <v>OIN</v>
          </cell>
          <cell r="P123">
            <v>0</v>
          </cell>
          <cell r="R123">
            <v>0</v>
          </cell>
          <cell r="T123">
            <v>0</v>
          </cell>
          <cell r="AD123">
            <v>0</v>
          </cell>
          <cell r="AF123">
            <v>0</v>
          </cell>
          <cell r="AH123">
            <v>0</v>
          </cell>
          <cell r="AJ123">
            <v>0</v>
          </cell>
          <cell r="AT123">
            <v>0</v>
          </cell>
          <cell r="AV123">
            <v>0</v>
          </cell>
          <cell r="AX123">
            <v>0</v>
          </cell>
          <cell r="AZ123">
            <v>0</v>
          </cell>
          <cell r="BB123">
            <v>0</v>
          </cell>
          <cell r="BD123">
            <v>0</v>
          </cell>
          <cell r="BF123">
            <v>0</v>
          </cell>
          <cell r="BH123">
            <v>0</v>
          </cell>
          <cell r="BN123">
            <v>0</v>
          </cell>
          <cell r="BR123">
            <v>0</v>
          </cell>
          <cell r="BT123">
            <v>0</v>
          </cell>
          <cell r="BV123">
            <v>0</v>
          </cell>
          <cell r="BX123">
            <v>0</v>
          </cell>
          <cell r="CD123">
            <v>0</v>
          </cell>
          <cell r="CG123" t="str">
            <v>OIN</v>
          </cell>
          <cell r="CH123">
            <v>0</v>
          </cell>
          <cell r="CJ123">
            <v>0</v>
          </cell>
          <cell r="CL123">
            <v>0</v>
          </cell>
          <cell r="CN123">
            <v>0</v>
          </cell>
          <cell r="CO123" t="str">
            <v>OIN</v>
          </cell>
          <cell r="CP123">
            <v>0</v>
          </cell>
          <cell r="CR123">
            <v>0</v>
          </cell>
          <cell r="CT123">
            <v>0</v>
          </cell>
          <cell r="CV123">
            <v>0</v>
          </cell>
        </row>
        <row r="124">
          <cell r="B124" t="str">
            <v>MCR</v>
          </cell>
          <cell r="D124" t="str">
            <v>MEDICAL CARE REVIEW</v>
          </cell>
          <cell r="F124" t="str">
            <v>UAMCR</v>
          </cell>
          <cell r="H124">
            <v>2468592.1470983606</v>
          </cell>
          <cell r="J124">
            <v>285280.0127087328</v>
          </cell>
          <cell r="L124">
            <v>2753872.1598070934</v>
          </cell>
          <cell r="N124">
            <v>22.674999999999997</v>
          </cell>
          <cell r="O124" t="str">
            <v>MCR</v>
          </cell>
          <cell r="P124">
            <v>2468.6</v>
          </cell>
          <cell r="R124">
            <v>285.3</v>
          </cell>
          <cell r="T124">
            <v>2753.9</v>
          </cell>
          <cell r="AD124">
            <v>2468.6</v>
          </cell>
          <cell r="AF124">
            <v>285.3</v>
          </cell>
          <cell r="AH124">
            <v>2753.9</v>
          </cell>
          <cell r="AJ124">
            <v>22.674999999999997</v>
          </cell>
          <cell r="AT124">
            <v>0</v>
          </cell>
          <cell r="AV124">
            <v>0</v>
          </cell>
          <cell r="AX124">
            <v>0</v>
          </cell>
          <cell r="AZ124">
            <v>0</v>
          </cell>
          <cell r="BB124">
            <v>2468.6</v>
          </cell>
          <cell r="BD124">
            <v>285.3</v>
          </cell>
          <cell r="BF124">
            <v>2753.9</v>
          </cell>
          <cell r="BH124">
            <v>22.674999999999997</v>
          </cell>
          <cell r="BJ124">
            <v>422.95379068330408</v>
          </cell>
          <cell r="BN124">
            <v>422.95379068330408</v>
          </cell>
          <cell r="BP124">
            <v>0</v>
          </cell>
          <cell r="BR124">
            <v>2891.5537906833042</v>
          </cell>
          <cell r="BT124">
            <v>285.3</v>
          </cell>
          <cell r="BV124">
            <v>3176.8537906833044</v>
          </cell>
          <cell r="BX124">
            <v>22.674999999999997</v>
          </cell>
          <cell r="CD124">
            <v>0</v>
          </cell>
          <cell r="CG124" t="str">
            <v>MCR</v>
          </cell>
          <cell r="CH124">
            <v>0</v>
          </cell>
          <cell r="CJ124">
            <v>0</v>
          </cell>
          <cell r="CL124">
            <v>0</v>
          </cell>
          <cell r="CN124">
            <v>0</v>
          </cell>
          <cell r="CO124" t="str">
            <v>MCR</v>
          </cell>
          <cell r="CP124">
            <v>2891.5537906833042</v>
          </cell>
          <cell r="CR124">
            <v>285.3</v>
          </cell>
          <cell r="CT124">
            <v>3176.8537906833044</v>
          </cell>
          <cell r="CV124">
            <v>22.674999999999997</v>
          </cell>
        </row>
        <row r="125">
          <cell r="B125" t="str">
            <v>DEP</v>
          </cell>
          <cell r="D125" t="str">
            <v>DEPRECIATION</v>
          </cell>
          <cell r="F125" t="str">
            <v>UADEP</v>
          </cell>
          <cell r="H125">
            <v>0</v>
          </cell>
          <cell r="J125">
            <v>13285937.189999999</v>
          </cell>
          <cell r="L125">
            <v>13285937.189999999</v>
          </cell>
          <cell r="N125">
            <v>0</v>
          </cell>
          <cell r="O125" t="str">
            <v>DEP</v>
          </cell>
          <cell r="P125">
            <v>0</v>
          </cell>
          <cell r="R125">
            <v>13285.9</v>
          </cell>
          <cell r="T125">
            <v>13285.9</v>
          </cell>
          <cell r="AD125">
            <v>0</v>
          </cell>
          <cell r="AF125">
            <v>13285.9</v>
          </cell>
          <cell r="AH125">
            <v>13285.9</v>
          </cell>
          <cell r="AJ125">
            <v>0</v>
          </cell>
          <cell r="AT125">
            <v>0</v>
          </cell>
          <cell r="AV125">
            <v>0</v>
          </cell>
          <cell r="AX125">
            <v>0</v>
          </cell>
          <cell r="AZ125">
            <v>0</v>
          </cell>
          <cell r="BB125">
            <v>0</v>
          </cell>
          <cell r="BD125">
            <v>13285.9</v>
          </cell>
          <cell r="BF125">
            <v>13285.9</v>
          </cell>
          <cell r="BH125">
            <v>0</v>
          </cell>
          <cell r="BN125">
            <v>0</v>
          </cell>
          <cell r="BR125">
            <v>0</v>
          </cell>
          <cell r="BT125">
            <v>13285.9</v>
          </cell>
          <cell r="BV125">
            <v>13285.9</v>
          </cell>
          <cell r="BX125">
            <v>0</v>
          </cell>
          <cell r="CD125">
            <v>0</v>
          </cell>
          <cell r="CG125" t="str">
            <v>DEP</v>
          </cell>
          <cell r="CH125">
            <v>0</v>
          </cell>
          <cell r="CJ125">
            <v>-306.15415148351599</v>
          </cell>
          <cell r="CL125">
            <v>-306.15415148351599</v>
          </cell>
          <cell r="CN125">
            <v>0</v>
          </cell>
          <cell r="CO125" t="str">
            <v>DEP</v>
          </cell>
          <cell r="CP125">
            <v>0</v>
          </cell>
          <cell r="CR125">
            <v>12979.745848516484</v>
          </cell>
          <cell r="CT125">
            <v>12979.745848516484</v>
          </cell>
          <cell r="CV125">
            <v>0</v>
          </cell>
        </row>
        <row r="126">
          <cell r="B126" t="str">
            <v>LEA</v>
          </cell>
          <cell r="D126" t="str">
            <v>LEASES &amp; RENTALS</v>
          </cell>
          <cell r="F126" t="str">
            <v>UALEASE</v>
          </cell>
          <cell r="H126">
            <v>0.38073660706064782</v>
          </cell>
          <cell r="J126">
            <v>5221218.2799999993</v>
          </cell>
          <cell r="L126">
            <v>5221218.6607366065</v>
          </cell>
          <cell r="N126">
            <v>0</v>
          </cell>
          <cell r="O126" t="str">
            <v>LEA</v>
          </cell>
          <cell r="P126">
            <v>0</v>
          </cell>
          <cell r="R126">
            <v>5221.2</v>
          </cell>
          <cell r="T126">
            <v>5221.2</v>
          </cell>
          <cell r="AD126">
            <v>0</v>
          </cell>
          <cell r="AF126">
            <v>5221.2</v>
          </cell>
          <cell r="AH126">
            <v>5221.2</v>
          </cell>
          <cell r="AJ126">
            <v>0</v>
          </cell>
          <cell r="AT126">
            <v>0</v>
          </cell>
          <cell r="AV126">
            <v>0</v>
          </cell>
          <cell r="AX126">
            <v>0</v>
          </cell>
          <cell r="AZ126">
            <v>0</v>
          </cell>
          <cell r="BB126">
            <v>0</v>
          </cell>
          <cell r="BD126">
            <v>5221.2</v>
          </cell>
          <cell r="BF126">
            <v>5221.2</v>
          </cell>
          <cell r="BH126">
            <v>0</v>
          </cell>
          <cell r="BN126">
            <v>0</v>
          </cell>
          <cell r="BR126">
            <v>0</v>
          </cell>
          <cell r="BT126">
            <v>5221.2</v>
          </cell>
          <cell r="BV126">
            <v>5221.2</v>
          </cell>
          <cell r="BX126">
            <v>0</v>
          </cell>
          <cell r="CD126">
            <v>0</v>
          </cell>
          <cell r="CG126" t="str">
            <v>LEA</v>
          </cell>
          <cell r="CH126">
            <v>0</v>
          </cell>
          <cell r="CJ126">
            <v>-2002.4093499999999</v>
          </cell>
          <cell r="CL126">
            <v>-2002.4093499999999</v>
          </cell>
          <cell r="CN126">
            <v>0</v>
          </cell>
          <cell r="CO126" t="str">
            <v>LEA</v>
          </cell>
          <cell r="CP126">
            <v>0</v>
          </cell>
          <cell r="CR126">
            <v>3218.7906499999999</v>
          </cell>
          <cell r="CT126">
            <v>3218.7906499999999</v>
          </cell>
          <cell r="CV126">
            <v>0</v>
          </cell>
        </row>
        <row r="127">
          <cell r="B127" t="str">
            <v>LIC</v>
          </cell>
          <cell r="D127" t="str">
            <v>LICENSE &amp; TAXES</v>
          </cell>
          <cell r="F127" t="str">
            <v>UALIC</v>
          </cell>
          <cell r="H127">
            <v>0</v>
          </cell>
          <cell r="J127">
            <v>406866.33</v>
          </cell>
          <cell r="L127">
            <v>406866.33</v>
          </cell>
          <cell r="M127" t="str">
            <v>Allocate</v>
          </cell>
          <cell r="N127">
            <v>0</v>
          </cell>
          <cell r="O127" t="str">
            <v>LIC</v>
          </cell>
          <cell r="P127">
            <v>0</v>
          </cell>
          <cell r="R127">
            <v>406.9</v>
          </cell>
          <cell r="T127">
            <v>406.9</v>
          </cell>
          <cell r="AD127">
            <v>0</v>
          </cell>
          <cell r="AF127">
            <v>406.9</v>
          </cell>
          <cell r="AH127">
            <v>406.9</v>
          </cell>
          <cell r="AJ127">
            <v>0</v>
          </cell>
          <cell r="AT127">
            <v>0</v>
          </cell>
          <cell r="AV127">
            <v>0</v>
          </cell>
          <cell r="AX127">
            <v>0</v>
          </cell>
          <cell r="AZ127">
            <v>0</v>
          </cell>
          <cell r="BB127">
            <v>0</v>
          </cell>
          <cell r="BD127">
            <v>406.9</v>
          </cell>
          <cell r="BF127">
            <v>406.9</v>
          </cell>
          <cell r="BH127">
            <v>0</v>
          </cell>
          <cell r="BN127">
            <v>0</v>
          </cell>
          <cell r="BR127">
            <v>0</v>
          </cell>
          <cell r="BT127">
            <v>406.9</v>
          </cell>
          <cell r="BV127">
            <v>406.9</v>
          </cell>
          <cell r="BX127">
            <v>0</v>
          </cell>
          <cell r="CD127">
            <v>0</v>
          </cell>
          <cell r="CG127" t="str">
            <v>LIC</v>
          </cell>
          <cell r="CH127">
            <v>0</v>
          </cell>
          <cell r="CJ127">
            <v>0</v>
          </cell>
          <cell r="CL127">
            <v>0</v>
          </cell>
          <cell r="CN127">
            <v>0</v>
          </cell>
          <cell r="CO127" t="str">
            <v>LIC</v>
          </cell>
          <cell r="CP127">
            <v>0</v>
          </cell>
          <cell r="CR127">
            <v>406.9</v>
          </cell>
          <cell r="CT127">
            <v>406.9</v>
          </cell>
          <cell r="CV127">
            <v>0</v>
          </cell>
        </row>
        <row r="128">
          <cell r="B128" t="str">
            <v>IST</v>
          </cell>
          <cell r="D128" t="str">
            <v>INTEREST SHORT TERM</v>
          </cell>
          <cell r="F128" t="str">
            <v>UAIST</v>
          </cell>
          <cell r="H128">
            <v>0</v>
          </cell>
          <cell r="J128">
            <v>0</v>
          </cell>
          <cell r="L128">
            <v>0</v>
          </cell>
          <cell r="M128" t="str">
            <v>Loss as</v>
          </cell>
          <cell r="N128">
            <v>0</v>
          </cell>
          <cell r="O128" t="str">
            <v>IST</v>
          </cell>
          <cell r="P128">
            <v>0</v>
          </cell>
          <cell r="R128">
            <v>0</v>
          </cell>
          <cell r="T128">
            <v>0</v>
          </cell>
          <cell r="AD128">
            <v>0</v>
          </cell>
          <cell r="AF128">
            <v>0</v>
          </cell>
          <cell r="AH128">
            <v>0</v>
          </cell>
          <cell r="AJ128">
            <v>0</v>
          </cell>
          <cell r="AT128">
            <v>0</v>
          </cell>
          <cell r="AV128">
            <v>0</v>
          </cell>
          <cell r="AX128">
            <v>0</v>
          </cell>
          <cell r="AZ128">
            <v>0</v>
          </cell>
          <cell r="BB128">
            <v>0</v>
          </cell>
          <cell r="BD128">
            <v>0</v>
          </cell>
          <cell r="BF128">
            <v>0</v>
          </cell>
          <cell r="BH128">
            <v>0</v>
          </cell>
          <cell r="BN128">
            <v>0</v>
          </cell>
          <cell r="BR128">
            <v>0</v>
          </cell>
          <cell r="BT128">
            <v>0</v>
          </cell>
          <cell r="BV128">
            <v>0</v>
          </cell>
          <cell r="BX128">
            <v>0</v>
          </cell>
          <cell r="CD128">
            <v>0</v>
          </cell>
          <cell r="CG128" t="str">
            <v>IST</v>
          </cell>
          <cell r="CH128">
            <v>0</v>
          </cell>
          <cell r="CJ128">
            <v>0</v>
          </cell>
          <cell r="CL128">
            <v>0</v>
          </cell>
          <cell r="CN128">
            <v>0</v>
          </cell>
          <cell r="CO128" t="str">
            <v>IST</v>
          </cell>
          <cell r="CP128">
            <v>0</v>
          </cell>
          <cell r="CR128">
            <v>0</v>
          </cell>
          <cell r="CT128">
            <v>0</v>
          </cell>
          <cell r="CV128">
            <v>0</v>
          </cell>
        </row>
        <row r="129">
          <cell r="B129" t="str">
            <v>ILT</v>
          </cell>
          <cell r="D129" t="str">
            <v>INTEREST LONG TERM</v>
          </cell>
          <cell r="F129" t="str">
            <v>UAILT</v>
          </cell>
          <cell r="H129">
            <v>0</v>
          </cell>
          <cell r="J129">
            <v>8851974.9900000002</v>
          </cell>
          <cell r="L129">
            <v>8851974.9900000002</v>
          </cell>
          <cell r="M129" t="str">
            <v>Fringe?</v>
          </cell>
          <cell r="N129">
            <v>0</v>
          </cell>
          <cell r="O129" t="str">
            <v>ILT</v>
          </cell>
          <cell r="P129">
            <v>0</v>
          </cell>
          <cell r="R129">
            <v>8852</v>
          </cell>
          <cell r="T129">
            <v>8852</v>
          </cell>
          <cell r="AD129">
            <v>0</v>
          </cell>
          <cell r="AF129">
            <v>8852</v>
          </cell>
          <cell r="AH129">
            <v>8852</v>
          </cell>
          <cell r="AJ129">
            <v>0</v>
          </cell>
          <cell r="AT129">
            <v>0</v>
          </cell>
          <cell r="AV129">
            <v>0</v>
          </cell>
          <cell r="AX129">
            <v>0</v>
          </cell>
          <cell r="AZ129">
            <v>0</v>
          </cell>
          <cell r="BB129">
            <v>0</v>
          </cell>
          <cell r="BD129">
            <v>8852</v>
          </cell>
          <cell r="BF129">
            <v>8852</v>
          </cell>
          <cell r="BH129">
            <v>0</v>
          </cell>
          <cell r="BN129">
            <v>0</v>
          </cell>
          <cell r="BR129">
            <v>0</v>
          </cell>
          <cell r="BT129">
            <v>8852</v>
          </cell>
          <cell r="BV129">
            <v>8852</v>
          </cell>
          <cell r="BX129">
            <v>0</v>
          </cell>
          <cell r="CD129">
            <v>0</v>
          </cell>
          <cell r="CG129" t="str">
            <v>ILT</v>
          </cell>
          <cell r="CH129">
            <v>0</v>
          </cell>
          <cell r="CJ129">
            <v>0</v>
          </cell>
          <cell r="CL129">
            <v>0</v>
          </cell>
          <cell r="CN129">
            <v>0</v>
          </cell>
          <cell r="CO129" t="str">
            <v>ILT</v>
          </cell>
          <cell r="CP129">
            <v>0</v>
          </cell>
          <cell r="CR129">
            <v>8852</v>
          </cell>
          <cell r="CT129">
            <v>8852</v>
          </cell>
          <cell r="CV129">
            <v>0</v>
          </cell>
        </row>
        <row r="130">
          <cell r="B130" t="str">
            <v>FSC1</v>
          </cell>
          <cell r="D130" t="str">
            <v>FREE STANDING CLINIC SERVICES</v>
          </cell>
          <cell r="F130" t="str">
            <v>UR1</v>
          </cell>
          <cell r="H130">
            <v>0</v>
          </cell>
          <cell r="J130">
            <v>0</v>
          </cell>
          <cell r="L130">
            <v>0</v>
          </cell>
          <cell r="N130">
            <v>0</v>
          </cell>
          <cell r="O130" t="str">
            <v>FSC1</v>
          </cell>
          <cell r="P130">
            <v>0</v>
          </cell>
          <cell r="R130">
            <v>0</v>
          </cell>
          <cell r="T130">
            <v>0</v>
          </cell>
          <cell r="AD130">
            <v>0</v>
          </cell>
          <cell r="AF130">
            <v>0</v>
          </cell>
          <cell r="AH130">
            <v>0</v>
          </cell>
          <cell r="AJ130">
            <v>0</v>
          </cell>
          <cell r="AL130">
            <v>0</v>
          </cell>
          <cell r="AN130">
            <v>0</v>
          </cell>
          <cell r="AP130">
            <v>0</v>
          </cell>
          <cell r="AR130">
            <v>0</v>
          </cell>
          <cell r="AT130">
            <v>0</v>
          </cell>
          <cell r="AV130">
            <v>0</v>
          </cell>
          <cell r="AX130">
            <v>0</v>
          </cell>
          <cell r="AZ130">
            <v>0</v>
          </cell>
          <cell r="BB130">
            <v>0</v>
          </cell>
          <cell r="BD130">
            <v>0</v>
          </cell>
          <cell r="BF130">
            <v>0</v>
          </cell>
          <cell r="BH130">
            <v>0</v>
          </cell>
          <cell r="BN130">
            <v>0</v>
          </cell>
          <cell r="BR130">
            <v>0</v>
          </cell>
          <cell r="BT130">
            <v>0</v>
          </cell>
          <cell r="BV130">
            <v>0</v>
          </cell>
          <cell r="BX130">
            <v>0</v>
          </cell>
          <cell r="CB130">
            <v>0</v>
          </cell>
          <cell r="CD130">
            <v>0</v>
          </cell>
          <cell r="CG130" t="str">
            <v>FSC1</v>
          </cell>
          <cell r="CH130">
            <v>0</v>
          </cell>
          <cell r="CJ130">
            <v>0</v>
          </cell>
          <cell r="CL130">
            <v>0</v>
          </cell>
          <cell r="CN130">
            <v>0</v>
          </cell>
          <cell r="CO130" t="str">
            <v>FSC</v>
          </cell>
          <cell r="CP130">
            <v>0</v>
          </cell>
          <cell r="CR130">
            <v>0</v>
          </cell>
          <cell r="CT130">
            <v>0</v>
          </cell>
          <cell r="CV130">
            <v>0</v>
          </cell>
          <cell r="CX130">
            <v>0</v>
          </cell>
          <cell r="CZ130">
            <v>0</v>
          </cell>
        </row>
        <row r="131">
          <cell r="B131" t="str">
            <v>HHC</v>
          </cell>
          <cell r="D131" t="str">
            <v>HOME HEALTH CARE</v>
          </cell>
          <cell r="F131" t="str">
            <v>UR2</v>
          </cell>
          <cell r="H131">
            <v>0</v>
          </cell>
          <cell r="J131">
            <v>0</v>
          </cell>
          <cell r="L131">
            <v>0</v>
          </cell>
          <cell r="N131">
            <v>0</v>
          </cell>
          <cell r="O131" t="str">
            <v>HHC</v>
          </cell>
          <cell r="P131">
            <v>0</v>
          </cell>
          <cell r="R131">
            <v>0</v>
          </cell>
          <cell r="T131">
            <v>0</v>
          </cell>
          <cell r="AD131">
            <v>0</v>
          </cell>
          <cell r="AF131">
            <v>0</v>
          </cell>
          <cell r="AH131">
            <v>0</v>
          </cell>
          <cell r="AJ131">
            <v>0</v>
          </cell>
          <cell r="AL131">
            <v>0</v>
          </cell>
          <cell r="AN131">
            <v>0</v>
          </cell>
          <cell r="AP131">
            <v>0</v>
          </cell>
          <cell r="AR131">
            <v>0</v>
          </cell>
          <cell r="AT131">
            <v>0</v>
          </cell>
          <cell r="AV131">
            <v>0</v>
          </cell>
          <cell r="AX131">
            <v>0</v>
          </cell>
          <cell r="AZ131">
            <v>0</v>
          </cell>
          <cell r="BB131">
            <v>0</v>
          </cell>
          <cell r="BD131">
            <v>0</v>
          </cell>
          <cell r="BF131">
            <v>0</v>
          </cell>
          <cell r="BH131">
            <v>0</v>
          </cell>
          <cell r="BN131">
            <v>0</v>
          </cell>
          <cell r="BR131">
            <v>0</v>
          </cell>
          <cell r="BT131">
            <v>0</v>
          </cell>
          <cell r="BV131">
            <v>0</v>
          </cell>
          <cell r="BX131">
            <v>0</v>
          </cell>
          <cell r="CB131">
            <v>0</v>
          </cell>
          <cell r="CD131">
            <v>0</v>
          </cell>
          <cell r="CG131" t="str">
            <v>HHC</v>
          </cell>
          <cell r="CH131">
            <v>0</v>
          </cell>
          <cell r="CJ131">
            <v>0</v>
          </cell>
          <cell r="CL131">
            <v>0</v>
          </cell>
          <cell r="CN131">
            <v>0</v>
          </cell>
          <cell r="CO131" t="str">
            <v>HHC</v>
          </cell>
          <cell r="CP131">
            <v>0</v>
          </cell>
          <cell r="CR131">
            <v>0</v>
          </cell>
          <cell r="CT131">
            <v>0</v>
          </cell>
          <cell r="CV131">
            <v>0</v>
          </cell>
          <cell r="CX131">
            <v>0</v>
          </cell>
          <cell r="CZ131">
            <v>0</v>
          </cell>
        </row>
        <row r="132">
          <cell r="B132" t="str">
            <v>ORD</v>
          </cell>
          <cell r="D132" t="str">
            <v>OUTPATIENT RENAL DIALYSIS</v>
          </cell>
          <cell r="F132" t="str">
            <v>UR3</v>
          </cell>
          <cell r="H132">
            <v>0</v>
          </cell>
          <cell r="J132">
            <v>0</v>
          </cell>
          <cell r="L132">
            <v>0</v>
          </cell>
          <cell r="N132">
            <v>0</v>
          </cell>
          <cell r="O132" t="str">
            <v>ORD</v>
          </cell>
          <cell r="P132">
            <v>0</v>
          </cell>
          <cell r="R132">
            <v>0</v>
          </cell>
          <cell r="T132">
            <v>0</v>
          </cell>
          <cell r="AD132">
            <v>0</v>
          </cell>
          <cell r="AF132">
            <v>0</v>
          </cell>
          <cell r="AH132">
            <v>0</v>
          </cell>
          <cell r="AJ132">
            <v>0</v>
          </cell>
          <cell r="AL132">
            <v>0</v>
          </cell>
          <cell r="AN132">
            <v>0</v>
          </cell>
          <cell r="AP132">
            <v>0</v>
          </cell>
          <cell r="AR132">
            <v>0</v>
          </cell>
          <cell r="AT132">
            <v>0</v>
          </cell>
          <cell r="AV132">
            <v>0</v>
          </cell>
          <cell r="AX132">
            <v>0</v>
          </cell>
          <cell r="AZ132">
            <v>0</v>
          </cell>
          <cell r="BB132">
            <v>0</v>
          </cell>
          <cell r="BD132">
            <v>0</v>
          </cell>
          <cell r="BF132">
            <v>0</v>
          </cell>
          <cell r="BH132">
            <v>0</v>
          </cell>
          <cell r="BN132">
            <v>0</v>
          </cell>
          <cell r="BR132">
            <v>0</v>
          </cell>
          <cell r="BT132">
            <v>0</v>
          </cell>
          <cell r="BV132">
            <v>0</v>
          </cell>
          <cell r="BX132">
            <v>0</v>
          </cell>
          <cell r="CB132">
            <v>0</v>
          </cell>
          <cell r="CD132">
            <v>0</v>
          </cell>
          <cell r="CG132" t="str">
            <v>ORD</v>
          </cell>
          <cell r="CH132">
            <v>0</v>
          </cell>
          <cell r="CJ132">
            <v>0</v>
          </cell>
          <cell r="CL132">
            <v>0</v>
          </cell>
          <cell r="CN132">
            <v>0</v>
          </cell>
          <cell r="CO132" t="str">
            <v>ORD</v>
          </cell>
          <cell r="CP132">
            <v>0</v>
          </cell>
          <cell r="CR132">
            <v>0</v>
          </cell>
          <cell r="CT132">
            <v>0</v>
          </cell>
          <cell r="CV132">
            <v>0</v>
          </cell>
          <cell r="CX132">
            <v>0</v>
          </cell>
          <cell r="CZ132">
            <v>0</v>
          </cell>
        </row>
        <row r="133">
          <cell r="B133" t="str">
            <v>ECF1</v>
          </cell>
          <cell r="D133" t="str">
            <v>SKILLED NURSING CARE</v>
          </cell>
          <cell r="F133" t="str">
            <v>UR4</v>
          </cell>
          <cell r="H133">
            <v>0</v>
          </cell>
          <cell r="J133">
            <v>0</v>
          </cell>
          <cell r="L133">
            <v>0</v>
          </cell>
          <cell r="N133">
            <v>0</v>
          </cell>
          <cell r="O133" t="str">
            <v>ECF1</v>
          </cell>
          <cell r="P133">
            <v>0</v>
          </cell>
          <cell r="R133">
            <v>0</v>
          </cell>
          <cell r="T133">
            <v>0</v>
          </cell>
          <cell r="AD133">
            <v>0</v>
          </cell>
          <cell r="AF133">
            <v>0</v>
          </cell>
          <cell r="AH133">
            <v>0</v>
          </cell>
          <cell r="AJ133">
            <v>0</v>
          </cell>
          <cell r="AL133">
            <v>0</v>
          </cell>
          <cell r="AN133">
            <v>0</v>
          </cell>
          <cell r="AP133">
            <v>0</v>
          </cell>
          <cell r="AR133">
            <v>0</v>
          </cell>
          <cell r="AT133">
            <v>0</v>
          </cell>
          <cell r="AV133">
            <v>0</v>
          </cell>
          <cell r="AX133">
            <v>0</v>
          </cell>
          <cell r="AZ133">
            <v>0</v>
          </cell>
          <cell r="BB133">
            <v>0</v>
          </cell>
          <cell r="BD133">
            <v>0</v>
          </cell>
          <cell r="BF133">
            <v>0</v>
          </cell>
          <cell r="BH133">
            <v>0</v>
          </cell>
          <cell r="BN133">
            <v>0</v>
          </cell>
          <cell r="BR133">
            <v>0</v>
          </cell>
          <cell r="BT133">
            <v>0</v>
          </cell>
          <cell r="BV133">
            <v>0</v>
          </cell>
          <cell r="BX133">
            <v>0</v>
          </cell>
          <cell r="CB133">
            <v>0</v>
          </cell>
          <cell r="CD133">
            <v>0</v>
          </cell>
          <cell r="CG133" t="str">
            <v>ECF1</v>
          </cell>
          <cell r="CH133">
            <v>0</v>
          </cell>
          <cell r="CJ133">
            <v>0</v>
          </cell>
          <cell r="CL133">
            <v>0</v>
          </cell>
          <cell r="CN133">
            <v>0</v>
          </cell>
          <cell r="CO133" t="str">
            <v>ECF</v>
          </cell>
          <cell r="CP133">
            <v>0</v>
          </cell>
          <cell r="CR133">
            <v>0</v>
          </cell>
          <cell r="CT133">
            <v>0</v>
          </cell>
          <cell r="CV133">
            <v>0</v>
          </cell>
          <cell r="CX133">
            <v>0</v>
          </cell>
          <cell r="CZ133">
            <v>0</v>
          </cell>
        </row>
        <row r="134">
          <cell r="B134" t="str">
            <v>ULB</v>
          </cell>
          <cell r="D134" t="str">
            <v>LAB NON-PATIENT</v>
          </cell>
          <cell r="F134" t="str">
            <v>UR5</v>
          </cell>
          <cell r="H134">
            <v>1688175.8031052698</v>
          </cell>
          <cell r="J134">
            <v>1232597.9816904822</v>
          </cell>
          <cell r="L134">
            <v>2920773.7847957518</v>
          </cell>
          <cell r="N134">
            <v>24.275772676796858</v>
          </cell>
          <cell r="O134" t="str">
            <v>ULB</v>
          </cell>
          <cell r="P134">
            <v>1688.2</v>
          </cell>
          <cell r="R134">
            <v>1232.5999999999999</v>
          </cell>
          <cell r="T134">
            <v>2920.8</v>
          </cell>
          <cell r="AD134">
            <v>1688.2</v>
          </cell>
          <cell r="AF134">
            <v>1232.5999999999999</v>
          </cell>
          <cell r="AH134">
            <v>2920.8</v>
          </cell>
          <cell r="AJ134">
            <v>24.275772676796858</v>
          </cell>
          <cell r="AL134">
            <v>0</v>
          </cell>
          <cell r="AN134">
            <v>0</v>
          </cell>
          <cell r="AP134">
            <v>0</v>
          </cell>
          <cell r="AR134">
            <v>0</v>
          </cell>
          <cell r="AT134">
            <v>0</v>
          </cell>
          <cell r="AV134">
            <v>0</v>
          </cell>
          <cell r="AX134">
            <v>0</v>
          </cell>
          <cell r="AZ134">
            <v>0</v>
          </cell>
          <cell r="BB134">
            <v>1688.2</v>
          </cell>
          <cell r="BD134">
            <v>1232.5999999999999</v>
          </cell>
          <cell r="BF134">
            <v>2920.8</v>
          </cell>
          <cell r="BH134">
            <v>24.275772676796858</v>
          </cell>
          <cell r="BN134">
            <v>0</v>
          </cell>
          <cell r="BR134">
            <v>1688.2</v>
          </cell>
          <cell r="BT134">
            <v>1232.5999999999999</v>
          </cell>
          <cell r="BV134">
            <v>2920.8</v>
          </cell>
          <cell r="BX134">
            <v>24.275772676796858</v>
          </cell>
          <cell r="CB134">
            <v>0</v>
          </cell>
          <cell r="CD134">
            <v>0</v>
          </cell>
          <cell r="CG134" t="str">
            <v>ULB</v>
          </cell>
          <cell r="CH134">
            <v>117.38802582595271</v>
          </cell>
          <cell r="CJ134">
            <v>287.49004707468299</v>
          </cell>
          <cell r="CL134">
            <v>404.87807290063569</v>
          </cell>
          <cell r="CN134">
            <v>1.1213907861360046</v>
          </cell>
          <cell r="CO134" t="str">
            <v>ULB</v>
          </cell>
          <cell r="CP134">
            <v>1805.5880258259529</v>
          </cell>
          <cell r="CR134">
            <v>1520.0900470746828</v>
          </cell>
          <cell r="CT134">
            <v>3325.6780729006359</v>
          </cell>
          <cell r="CV134">
            <v>25.397163462932863</v>
          </cell>
          <cell r="CX134">
            <v>3769.6938500000001</v>
          </cell>
          <cell r="CZ134">
            <v>444.01577709936419</v>
          </cell>
        </row>
        <row r="135">
          <cell r="B135" t="str">
            <v>UPB</v>
          </cell>
          <cell r="D135" t="str">
            <v>PHYSICIANS PART B SERVICES</v>
          </cell>
          <cell r="F135" t="str">
            <v>UR6</v>
          </cell>
          <cell r="H135">
            <v>206789.11383578976</v>
          </cell>
          <cell r="J135">
            <v>12511376.001431117</v>
          </cell>
          <cell r="L135">
            <v>12718165.115266906</v>
          </cell>
          <cell r="N135">
            <v>7.5556490384615387</v>
          </cell>
          <cell r="O135" t="str">
            <v>UPB</v>
          </cell>
          <cell r="P135">
            <v>206.8</v>
          </cell>
          <cell r="R135">
            <v>12511.4</v>
          </cell>
          <cell r="T135">
            <v>12718.199999999999</v>
          </cell>
          <cell r="X135">
            <v>0</v>
          </cell>
          <cell r="Z135">
            <v>0</v>
          </cell>
          <cell r="AD135">
            <v>206.8</v>
          </cell>
          <cell r="AF135">
            <v>12511.4</v>
          </cell>
          <cell r="AH135">
            <v>12718.199999999999</v>
          </cell>
          <cell r="AJ135">
            <v>7.5556490384615387</v>
          </cell>
          <cell r="AL135">
            <v>0</v>
          </cell>
          <cell r="AN135">
            <v>0</v>
          </cell>
          <cell r="AP135">
            <v>0</v>
          </cell>
          <cell r="AR135">
            <v>0</v>
          </cell>
          <cell r="AT135">
            <v>0</v>
          </cell>
          <cell r="AV135">
            <v>0</v>
          </cell>
          <cell r="AX135">
            <v>0</v>
          </cell>
          <cell r="AZ135">
            <v>0</v>
          </cell>
          <cell r="BB135">
            <v>206.8</v>
          </cell>
          <cell r="BD135">
            <v>12511.4</v>
          </cell>
          <cell r="BF135">
            <v>12718.199999999999</v>
          </cell>
          <cell r="BH135">
            <v>7.5556490384615387</v>
          </cell>
          <cell r="BN135">
            <v>0</v>
          </cell>
          <cell r="BR135">
            <v>206.8</v>
          </cell>
          <cell r="BT135">
            <v>12511.4</v>
          </cell>
          <cell r="BV135">
            <v>12718.199999999999</v>
          </cell>
          <cell r="BX135">
            <v>7.5556490384615387</v>
          </cell>
          <cell r="CB135">
            <v>0</v>
          </cell>
          <cell r="CD135">
            <v>0</v>
          </cell>
          <cell r="CG135" t="str">
            <v>UPB</v>
          </cell>
          <cell r="CH135">
            <v>371.62083823813214</v>
          </cell>
          <cell r="CJ135">
            <v>895.82083321378309</v>
          </cell>
          <cell r="CL135">
            <v>1267.4416714519152</v>
          </cell>
          <cell r="CN135">
            <v>2.2135676886156759</v>
          </cell>
          <cell r="CO135" t="str">
            <v>UPB</v>
          </cell>
          <cell r="CP135">
            <v>578.42083823813209</v>
          </cell>
          <cell r="CR135">
            <v>13407.220833213783</v>
          </cell>
          <cell r="CT135">
            <v>13985.641671451915</v>
          </cell>
          <cell r="CV135">
            <v>9.7692167270772146</v>
          </cell>
          <cell r="CX135">
            <v>-229.87644999999975</v>
          </cell>
          <cell r="CZ135">
            <v>-14215.518121451914</v>
          </cell>
        </row>
        <row r="136">
          <cell r="B136" t="str">
            <v>CNA</v>
          </cell>
          <cell r="D136" t="str">
            <v>CERTIFIED NURSE ANESTHETIST</v>
          </cell>
          <cell r="F136" t="str">
            <v>UR7</v>
          </cell>
          <cell r="H136">
            <v>0</v>
          </cell>
          <cell r="J136">
            <v>0</v>
          </cell>
          <cell r="L136">
            <v>0</v>
          </cell>
          <cell r="N136">
            <v>0</v>
          </cell>
          <cell r="O136" t="str">
            <v>CNA</v>
          </cell>
          <cell r="P136">
            <v>0</v>
          </cell>
          <cell r="R136">
            <v>0</v>
          </cell>
          <cell r="T136">
            <v>0</v>
          </cell>
          <cell r="AD136">
            <v>0</v>
          </cell>
          <cell r="AF136">
            <v>0</v>
          </cell>
          <cell r="AH136">
            <v>0</v>
          </cell>
          <cell r="AJ136">
            <v>0</v>
          </cell>
          <cell r="AL136">
            <v>0</v>
          </cell>
          <cell r="AN136">
            <v>0</v>
          </cell>
          <cell r="AP136">
            <v>0</v>
          </cell>
          <cell r="AR136">
            <v>0</v>
          </cell>
          <cell r="AT136">
            <v>0</v>
          </cell>
          <cell r="AV136">
            <v>0</v>
          </cell>
          <cell r="AX136">
            <v>0</v>
          </cell>
          <cell r="AZ136">
            <v>0</v>
          </cell>
          <cell r="BB136">
            <v>0</v>
          </cell>
          <cell r="BD136">
            <v>0</v>
          </cell>
          <cell r="BF136">
            <v>0</v>
          </cell>
          <cell r="BH136">
            <v>0</v>
          </cell>
          <cell r="BN136">
            <v>0</v>
          </cell>
          <cell r="BR136">
            <v>0</v>
          </cell>
          <cell r="BT136">
            <v>0</v>
          </cell>
          <cell r="BV136">
            <v>0</v>
          </cell>
          <cell r="BX136">
            <v>0</v>
          </cell>
          <cell r="CB136">
            <v>0</v>
          </cell>
          <cell r="CD136">
            <v>0</v>
          </cell>
          <cell r="CG136" t="str">
            <v>CNA</v>
          </cell>
          <cell r="CH136">
            <v>0</v>
          </cell>
          <cell r="CJ136">
            <v>0</v>
          </cell>
          <cell r="CL136">
            <v>0</v>
          </cell>
          <cell r="CN136">
            <v>0</v>
          </cell>
          <cell r="CO136" t="str">
            <v>UPB</v>
          </cell>
          <cell r="CP136">
            <v>0</v>
          </cell>
          <cell r="CR136">
            <v>0</v>
          </cell>
          <cell r="CT136">
            <v>0</v>
          </cell>
          <cell r="CV136">
            <v>0</v>
          </cell>
          <cell r="CX136">
            <v>0</v>
          </cell>
          <cell r="CZ136">
            <v>0</v>
          </cell>
        </row>
        <row r="137">
          <cell r="B137" t="str">
            <v>PSS</v>
          </cell>
          <cell r="D137" t="str">
            <v>Billable Mid Level Providers</v>
          </cell>
          <cell r="F137" t="str">
            <v>UR8</v>
          </cell>
          <cell r="H137">
            <v>93481.982850840257</v>
          </cell>
          <cell r="J137">
            <v>210.9</v>
          </cell>
          <cell r="L137">
            <v>93692.882850840251</v>
          </cell>
          <cell r="N137">
            <v>0.49074519230769231</v>
          </cell>
          <cell r="O137" t="str">
            <v>PSS</v>
          </cell>
          <cell r="P137">
            <v>93.5</v>
          </cell>
          <cell r="R137">
            <v>0.2</v>
          </cell>
          <cell r="T137">
            <v>93.7</v>
          </cell>
          <cell r="AD137">
            <v>93.5</v>
          </cell>
          <cell r="AF137">
            <v>0.2</v>
          </cell>
          <cell r="AH137">
            <v>93.7</v>
          </cell>
          <cell r="AJ137">
            <v>0.49074519230769231</v>
          </cell>
          <cell r="AL137">
            <v>0</v>
          </cell>
          <cell r="AN137">
            <v>0</v>
          </cell>
          <cell r="AP137">
            <v>0</v>
          </cell>
          <cell r="AR137">
            <v>0</v>
          </cell>
          <cell r="AT137">
            <v>0</v>
          </cell>
          <cell r="AV137">
            <v>0</v>
          </cell>
          <cell r="AX137">
            <v>0</v>
          </cell>
          <cell r="AZ137">
            <v>0</v>
          </cell>
          <cell r="BB137">
            <v>93.5</v>
          </cell>
          <cell r="BD137">
            <v>0.2</v>
          </cell>
          <cell r="BF137">
            <v>93.7</v>
          </cell>
          <cell r="BH137">
            <v>0.49074519230769231</v>
          </cell>
          <cell r="BN137">
            <v>0</v>
          </cell>
          <cell r="BR137">
            <v>93.5</v>
          </cell>
          <cell r="BT137">
            <v>0.2</v>
          </cell>
          <cell r="BV137">
            <v>93.7</v>
          </cell>
          <cell r="BX137">
            <v>0.49074519230769231</v>
          </cell>
          <cell r="CB137">
            <v>0</v>
          </cell>
          <cell r="CD137">
            <v>0</v>
          </cell>
          <cell r="CG137" t="str">
            <v>PSS</v>
          </cell>
          <cell r="CH137">
            <v>3.255458683498456</v>
          </cell>
          <cell r="CJ137">
            <v>17.830042915128097</v>
          </cell>
          <cell r="CL137">
            <v>21.085501598626553</v>
          </cell>
          <cell r="CN137">
            <v>1.617334399594594E-2</v>
          </cell>
          <cell r="CO137" t="str">
            <v>UPB</v>
          </cell>
          <cell r="CP137">
            <v>96.75545868349846</v>
          </cell>
          <cell r="CR137">
            <v>18.030042915128096</v>
          </cell>
          <cell r="CT137">
            <v>114.78550159862655</v>
          </cell>
          <cell r="CV137">
            <v>0.50691853630363826</v>
          </cell>
          <cell r="CX137">
            <v>0</v>
          </cell>
          <cell r="CZ137">
            <v>-114.78550159862655</v>
          </cell>
        </row>
        <row r="138">
          <cell r="B138" t="str">
            <v>TBA2</v>
          </cell>
          <cell r="D138" t="str">
            <v>Lactation Center Program</v>
          </cell>
          <cell r="F138" t="str">
            <v>UR9</v>
          </cell>
          <cell r="H138">
            <v>131240.00280973062</v>
          </cell>
          <cell r="J138">
            <v>470</v>
          </cell>
          <cell r="L138">
            <v>131710.00280973062</v>
          </cell>
          <cell r="N138">
            <v>1.5075721153846153</v>
          </cell>
          <cell r="O138" t="str">
            <v>TBA2</v>
          </cell>
          <cell r="P138">
            <v>131.19999999999999</v>
          </cell>
          <cell r="R138">
            <v>0.5</v>
          </cell>
          <cell r="T138">
            <v>131.69999999999999</v>
          </cell>
          <cell r="AD138">
            <v>131.19999999999999</v>
          </cell>
          <cell r="AF138">
            <v>0.5</v>
          </cell>
          <cell r="AH138">
            <v>131.69999999999999</v>
          </cell>
          <cell r="AJ138">
            <v>1.5075721153846153</v>
          </cell>
          <cell r="AL138">
            <v>0</v>
          </cell>
          <cell r="AN138">
            <v>0</v>
          </cell>
          <cell r="AP138">
            <v>0</v>
          </cell>
          <cell r="AR138">
            <v>0</v>
          </cell>
          <cell r="AT138">
            <v>0</v>
          </cell>
          <cell r="AV138">
            <v>0</v>
          </cell>
          <cell r="AX138">
            <v>0</v>
          </cell>
          <cell r="AZ138">
            <v>0</v>
          </cell>
          <cell r="BB138">
            <v>131.19999999999999</v>
          </cell>
          <cell r="BD138">
            <v>0.5</v>
          </cell>
          <cell r="BF138">
            <v>131.69999999999999</v>
          </cell>
          <cell r="BH138">
            <v>1.5075721153846153</v>
          </cell>
          <cell r="BN138">
            <v>0</v>
          </cell>
          <cell r="BR138">
            <v>131.19999999999999</v>
          </cell>
          <cell r="BT138">
            <v>0.5</v>
          </cell>
          <cell r="BV138">
            <v>131.69999999999999</v>
          </cell>
          <cell r="BX138">
            <v>1.5075721153846153</v>
          </cell>
          <cell r="CB138">
            <v>0</v>
          </cell>
          <cell r="CD138">
            <v>0</v>
          </cell>
          <cell r="CG138" t="str">
            <v>TBA2</v>
          </cell>
          <cell r="CH138">
            <v>0</v>
          </cell>
          <cell r="CJ138">
            <v>0</v>
          </cell>
          <cell r="CL138">
            <v>0</v>
          </cell>
          <cell r="CN138">
            <v>0</v>
          </cell>
          <cell r="CO138" t="str">
            <v>UPB</v>
          </cell>
          <cell r="CP138">
            <v>131.19999999999999</v>
          </cell>
          <cell r="CR138">
            <v>0.5</v>
          </cell>
          <cell r="CT138">
            <v>131.69999999999999</v>
          </cell>
          <cell r="CV138">
            <v>1.5075721153846153</v>
          </cell>
          <cell r="CX138">
            <v>0</v>
          </cell>
          <cell r="CZ138">
            <v>-131.69999999999999</v>
          </cell>
        </row>
        <row r="139">
          <cell r="B139" t="str">
            <v>TBA3</v>
          </cell>
          <cell r="F139" t="str">
            <v>UR10</v>
          </cell>
          <cell r="H139">
            <v>0</v>
          </cell>
          <cell r="J139">
            <v>0</v>
          </cell>
          <cell r="L139">
            <v>0</v>
          </cell>
          <cell r="N139">
            <v>0</v>
          </cell>
          <cell r="O139" t="str">
            <v>TBA3</v>
          </cell>
          <cell r="P139">
            <v>0</v>
          </cell>
          <cell r="R139">
            <v>0</v>
          </cell>
          <cell r="T139">
            <v>0</v>
          </cell>
          <cell r="AD139">
            <v>0</v>
          </cell>
          <cell r="AF139">
            <v>0</v>
          </cell>
          <cell r="AH139">
            <v>0</v>
          </cell>
          <cell r="AJ139">
            <v>0</v>
          </cell>
          <cell r="AL139">
            <v>0</v>
          </cell>
          <cell r="AN139">
            <v>0</v>
          </cell>
          <cell r="AP139">
            <v>0</v>
          </cell>
          <cell r="AR139">
            <v>0</v>
          </cell>
          <cell r="AT139">
            <v>0</v>
          </cell>
          <cell r="AV139">
            <v>0</v>
          </cell>
          <cell r="AX139">
            <v>0</v>
          </cell>
          <cell r="AZ139">
            <v>0</v>
          </cell>
          <cell r="BB139">
            <v>0</v>
          </cell>
          <cell r="BD139">
            <v>0</v>
          </cell>
          <cell r="BF139">
            <v>0</v>
          </cell>
          <cell r="BH139">
            <v>0</v>
          </cell>
          <cell r="BN139">
            <v>0</v>
          </cell>
          <cell r="BR139">
            <v>0</v>
          </cell>
          <cell r="BT139">
            <v>0</v>
          </cell>
          <cell r="BV139">
            <v>0</v>
          </cell>
          <cell r="BX139">
            <v>0</v>
          </cell>
          <cell r="CB139">
            <v>0</v>
          </cell>
          <cell r="CD139">
            <v>0</v>
          </cell>
          <cell r="CG139" t="str">
            <v>TBA3</v>
          </cell>
          <cell r="CH139">
            <v>0</v>
          </cell>
          <cell r="CJ139">
            <v>0</v>
          </cell>
          <cell r="CL139">
            <v>0</v>
          </cell>
          <cell r="CN139">
            <v>0</v>
          </cell>
          <cell r="CO139" t="str">
            <v>UPB</v>
          </cell>
          <cell r="CP139">
            <v>0</v>
          </cell>
          <cell r="CR139">
            <v>0</v>
          </cell>
          <cell r="CT139">
            <v>0</v>
          </cell>
          <cell r="CV139">
            <v>0</v>
          </cell>
          <cell r="CX139">
            <v>0</v>
          </cell>
          <cell r="CZ139">
            <v>0</v>
          </cell>
        </row>
        <row r="140">
          <cell r="B140" t="str">
            <v>TBA4</v>
          </cell>
          <cell r="F140" t="str">
            <v>UR11</v>
          </cell>
          <cell r="H140">
            <v>0</v>
          </cell>
          <cell r="J140">
            <v>0</v>
          </cell>
          <cell r="L140">
            <v>0</v>
          </cell>
          <cell r="N140">
            <v>0</v>
          </cell>
          <cell r="O140" t="str">
            <v>TBA4</v>
          </cell>
          <cell r="P140">
            <v>0</v>
          </cell>
          <cell r="R140">
            <v>0</v>
          </cell>
          <cell r="T140">
            <v>0</v>
          </cell>
          <cell r="AD140">
            <v>0</v>
          </cell>
          <cell r="AF140">
            <v>0</v>
          </cell>
          <cell r="AH140">
            <v>0</v>
          </cell>
          <cell r="AJ140">
            <v>0</v>
          </cell>
          <cell r="AL140">
            <v>0</v>
          </cell>
          <cell r="AN140">
            <v>0</v>
          </cell>
          <cell r="AP140">
            <v>0</v>
          </cell>
          <cell r="AR140">
            <v>0</v>
          </cell>
          <cell r="AT140">
            <v>0</v>
          </cell>
          <cell r="AV140">
            <v>0</v>
          </cell>
          <cell r="AX140">
            <v>0</v>
          </cell>
          <cell r="AZ140">
            <v>0</v>
          </cell>
          <cell r="BB140">
            <v>0</v>
          </cell>
          <cell r="BD140">
            <v>0</v>
          </cell>
          <cell r="BF140">
            <v>0</v>
          </cell>
          <cell r="BH140">
            <v>0</v>
          </cell>
          <cell r="BN140">
            <v>0</v>
          </cell>
          <cell r="BR140">
            <v>0</v>
          </cell>
          <cell r="BT140">
            <v>0</v>
          </cell>
          <cell r="BV140">
            <v>0</v>
          </cell>
          <cell r="BX140">
            <v>0</v>
          </cell>
          <cell r="CB140">
            <v>0</v>
          </cell>
          <cell r="CD140">
            <v>0</v>
          </cell>
          <cell r="CG140" t="str">
            <v>TBA4</v>
          </cell>
          <cell r="CH140">
            <v>0</v>
          </cell>
          <cell r="CJ140">
            <v>0</v>
          </cell>
          <cell r="CL140">
            <v>0</v>
          </cell>
          <cell r="CN140">
            <v>0</v>
          </cell>
          <cell r="CO140" t="str">
            <v>UPB</v>
          </cell>
          <cell r="CP140">
            <v>0</v>
          </cell>
          <cell r="CR140">
            <v>0</v>
          </cell>
          <cell r="CT140">
            <v>0</v>
          </cell>
          <cell r="CV140">
            <v>0</v>
          </cell>
          <cell r="CX140">
            <v>0</v>
          </cell>
          <cell r="CZ140">
            <v>0</v>
          </cell>
        </row>
        <row r="141">
          <cell r="B141" t="str">
            <v>TBA5</v>
          </cell>
          <cell r="F141" t="str">
            <v>UR12</v>
          </cell>
          <cell r="H141">
            <v>0</v>
          </cell>
          <cell r="J141">
            <v>0</v>
          </cell>
          <cell r="L141">
            <v>0</v>
          </cell>
          <cell r="N141">
            <v>0</v>
          </cell>
          <cell r="O141" t="str">
            <v>TBA5</v>
          </cell>
          <cell r="P141">
            <v>0</v>
          </cell>
          <cell r="R141">
            <v>0</v>
          </cell>
          <cell r="T141">
            <v>0</v>
          </cell>
          <cell r="AD141">
            <v>0</v>
          </cell>
          <cell r="AF141">
            <v>0</v>
          </cell>
          <cell r="AH141">
            <v>0</v>
          </cell>
          <cell r="AJ141">
            <v>0</v>
          </cell>
          <cell r="AL141">
            <v>0</v>
          </cell>
          <cell r="AN141">
            <v>0</v>
          </cell>
          <cell r="AP141">
            <v>0</v>
          </cell>
          <cell r="AR141">
            <v>0</v>
          </cell>
          <cell r="AT141">
            <v>0</v>
          </cell>
          <cell r="AV141">
            <v>0</v>
          </cell>
          <cell r="AX141">
            <v>0</v>
          </cell>
          <cell r="AZ141">
            <v>0</v>
          </cell>
          <cell r="BB141">
            <v>0</v>
          </cell>
          <cell r="BD141">
            <v>0</v>
          </cell>
          <cell r="BF141">
            <v>0</v>
          </cell>
          <cell r="BH141">
            <v>0</v>
          </cell>
          <cell r="BN141">
            <v>0</v>
          </cell>
          <cell r="BR141">
            <v>0</v>
          </cell>
          <cell r="BT141">
            <v>0</v>
          </cell>
          <cell r="BV141">
            <v>0</v>
          </cell>
          <cell r="BX141">
            <v>0</v>
          </cell>
          <cell r="CB141">
            <v>0</v>
          </cell>
          <cell r="CD141">
            <v>0</v>
          </cell>
          <cell r="CG141" t="str">
            <v>TBA5</v>
          </cell>
          <cell r="CH141">
            <v>0</v>
          </cell>
          <cell r="CJ141">
            <v>0</v>
          </cell>
          <cell r="CL141">
            <v>0</v>
          </cell>
          <cell r="CN141">
            <v>0</v>
          </cell>
          <cell r="CO141" t="str">
            <v>UPB</v>
          </cell>
          <cell r="CP141">
            <v>0</v>
          </cell>
          <cell r="CR141">
            <v>0</v>
          </cell>
          <cell r="CT141">
            <v>0</v>
          </cell>
          <cell r="CV141">
            <v>0</v>
          </cell>
          <cell r="CX141">
            <v>0</v>
          </cell>
          <cell r="CZ141">
            <v>0</v>
          </cell>
        </row>
        <row r="142">
          <cell r="B142" t="str">
            <v>TBA6</v>
          </cell>
          <cell r="F142" t="str">
            <v>UR13</v>
          </cell>
          <cell r="H142">
            <v>0</v>
          </cell>
          <cell r="J142">
            <v>0</v>
          </cell>
          <cell r="L142">
            <v>0</v>
          </cell>
          <cell r="N142">
            <v>0</v>
          </cell>
          <cell r="O142" t="str">
            <v>TBA6</v>
          </cell>
          <cell r="P142">
            <v>0</v>
          </cell>
          <cell r="R142">
            <v>0</v>
          </cell>
          <cell r="T142">
            <v>0</v>
          </cell>
          <cell r="AD142">
            <v>0</v>
          </cell>
          <cell r="AF142">
            <v>0</v>
          </cell>
          <cell r="AH142">
            <v>0</v>
          </cell>
          <cell r="AJ142">
            <v>0</v>
          </cell>
          <cell r="AL142">
            <v>0</v>
          </cell>
          <cell r="AN142">
            <v>0</v>
          </cell>
          <cell r="AP142">
            <v>0</v>
          </cell>
          <cell r="AR142">
            <v>0</v>
          </cell>
          <cell r="AT142">
            <v>0</v>
          </cell>
          <cell r="AV142">
            <v>0</v>
          </cell>
          <cell r="AX142">
            <v>0</v>
          </cell>
          <cell r="AZ142">
            <v>0</v>
          </cell>
          <cell r="BB142">
            <v>0</v>
          </cell>
          <cell r="BD142">
            <v>0</v>
          </cell>
          <cell r="BF142">
            <v>0</v>
          </cell>
          <cell r="BH142">
            <v>0</v>
          </cell>
          <cell r="BN142">
            <v>0</v>
          </cell>
          <cell r="BR142">
            <v>0</v>
          </cell>
          <cell r="BT142">
            <v>0</v>
          </cell>
          <cell r="BV142">
            <v>0</v>
          </cell>
          <cell r="BX142">
            <v>0</v>
          </cell>
          <cell r="CB142">
            <v>0</v>
          </cell>
          <cell r="CD142">
            <v>0</v>
          </cell>
          <cell r="CG142" t="str">
            <v>TBA6</v>
          </cell>
          <cell r="CH142">
            <v>0</v>
          </cell>
          <cell r="CJ142">
            <v>0</v>
          </cell>
          <cell r="CL142">
            <v>0</v>
          </cell>
          <cell r="CN142">
            <v>0</v>
          </cell>
          <cell r="CO142" t="str">
            <v>UPB</v>
          </cell>
          <cell r="CP142">
            <v>0</v>
          </cell>
          <cell r="CR142">
            <v>0</v>
          </cell>
          <cell r="CT142">
            <v>0</v>
          </cell>
          <cell r="CV142">
            <v>0</v>
          </cell>
          <cell r="CX142">
            <v>0</v>
          </cell>
          <cell r="CZ142">
            <v>0</v>
          </cell>
        </row>
        <row r="143">
          <cell r="B143" t="str">
            <v>TBA7</v>
          </cell>
          <cell r="F143" t="str">
            <v>UR14</v>
          </cell>
          <cell r="H143">
            <v>0</v>
          </cell>
          <cell r="J143">
            <v>0</v>
          </cell>
          <cell r="L143">
            <v>0</v>
          </cell>
          <cell r="N143">
            <v>0</v>
          </cell>
          <cell r="O143" t="str">
            <v>TBA7</v>
          </cell>
          <cell r="P143">
            <v>0</v>
          </cell>
          <cell r="R143">
            <v>0</v>
          </cell>
          <cell r="T143">
            <v>0</v>
          </cell>
          <cell r="AD143">
            <v>0</v>
          </cell>
          <cell r="AF143">
            <v>0</v>
          </cell>
          <cell r="AH143">
            <v>0</v>
          </cell>
          <cell r="AJ143">
            <v>0</v>
          </cell>
          <cell r="AL143">
            <v>0</v>
          </cell>
          <cell r="AN143">
            <v>0</v>
          </cell>
          <cell r="AP143">
            <v>0</v>
          </cell>
          <cell r="AR143">
            <v>0</v>
          </cell>
          <cell r="AT143">
            <v>0</v>
          </cell>
          <cell r="AV143">
            <v>0</v>
          </cell>
          <cell r="AX143">
            <v>0</v>
          </cell>
          <cell r="AZ143">
            <v>0</v>
          </cell>
          <cell r="BB143">
            <v>0</v>
          </cell>
          <cell r="BD143">
            <v>0</v>
          </cell>
          <cell r="BF143">
            <v>0</v>
          </cell>
          <cell r="BH143">
            <v>0</v>
          </cell>
          <cell r="BN143">
            <v>0</v>
          </cell>
          <cell r="BR143">
            <v>0</v>
          </cell>
          <cell r="BT143">
            <v>0</v>
          </cell>
          <cell r="BV143">
            <v>0</v>
          </cell>
          <cell r="BX143">
            <v>0</v>
          </cell>
          <cell r="CB143">
            <v>0</v>
          </cell>
          <cell r="CD143">
            <v>0</v>
          </cell>
          <cell r="CG143" t="str">
            <v>TBA7</v>
          </cell>
          <cell r="CH143">
            <v>0</v>
          </cell>
          <cell r="CJ143">
            <v>0</v>
          </cell>
          <cell r="CL143">
            <v>0</v>
          </cell>
          <cell r="CN143">
            <v>0</v>
          </cell>
          <cell r="CO143" t="str">
            <v>UPB</v>
          </cell>
          <cell r="CP143">
            <v>0</v>
          </cell>
          <cell r="CR143">
            <v>0</v>
          </cell>
          <cell r="CT143">
            <v>0</v>
          </cell>
          <cell r="CV143">
            <v>0</v>
          </cell>
          <cell r="CX143">
            <v>0</v>
          </cell>
          <cell r="CZ143">
            <v>0</v>
          </cell>
        </row>
        <row r="144">
          <cell r="B144" t="str">
            <v>TBA8</v>
          </cell>
          <cell r="F144" t="str">
            <v>UR15</v>
          </cell>
          <cell r="H144">
            <v>0</v>
          </cell>
          <cell r="J144">
            <v>0</v>
          </cell>
          <cell r="L144">
            <v>0</v>
          </cell>
          <cell r="N144">
            <v>0</v>
          </cell>
          <cell r="O144" t="str">
            <v>TBA8</v>
          </cell>
          <cell r="P144">
            <v>0</v>
          </cell>
          <cell r="R144">
            <v>0</v>
          </cell>
          <cell r="T144">
            <v>0</v>
          </cell>
          <cell r="AD144">
            <v>0</v>
          </cell>
          <cell r="AF144">
            <v>0</v>
          </cell>
          <cell r="AH144">
            <v>0</v>
          </cell>
          <cell r="AJ144">
            <v>0</v>
          </cell>
          <cell r="AL144">
            <v>0</v>
          </cell>
          <cell r="AN144">
            <v>0</v>
          </cell>
          <cell r="AP144">
            <v>0</v>
          </cell>
          <cell r="AR144">
            <v>0</v>
          </cell>
          <cell r="AT144">
            <v>0</v>
          </cell>
          <cell r="AV144">
            <v>0</v>
          </cell>
          <cell r="AX144">
            <v>0</v>
          </cell>
          <cell r="AZ144">
            <v>0</v>
          </cell>
          <cell r="BB144">
            <v>0</v>
          </cell>
          <cell r="BD144">
            <v>0</v>
          </cell>
          <cell r="BF144">
            <v>0</v>
          </cell>
          <cell r="BH144">
            <v>0</v>
          </cell>
          <cell r="BN144">
            <v>0</v>
          </cell>
          <cell r="BR144">
            <v>0</v>
          </cell>
          <cell r="BT144">
            <v>0</v>
          </cell>
          <cell r="BV144">
            <v>0</v>
          </cell>
          <cell r="BX144">
            <v>0</v>
          </cell>
          <cell r="CB144">
            <v>0</v>
          </cell>
          <cell r="CD144">
            <v>0</v>
          </cell>
          <cell r="CG144" t="str">
            <v>TBA8</v>
          </cell>
          <cell r="CH144">
            <v>0</v>
          </cell>
          <cell r="CJ144">
            <v>0</v>
          </cell>
          <cell r="CL144">
            <v>0</v>
          </cell>
          <cell r="CN144">
            <v>0</v>
          </cell>
          <cell r="CO144" t="str">
            <v>UPB</v>
          </cell>
          <cell r="CP144">
            <v>0</v>
          </cell>
          <cell r="CR144">
            <v>0</v>
          </cell>
          <cell r="CT144">
            <v>0</v>
          </cell>
          <cell r="CV144">
            <v>0</v>
          </cell>
          <cell r="CX144">
            <v>0</v>
          </cell>
          <cell r="CZ144">
            <v>0</v>
          </cell>
        </row>
        <row r="145">
          <cell r="B145" t="str">
            <v>GRT</v>
          </cell>
          <cell r="D145" t="str">
            <v>GRANTS</v>
          </cell>
          <cell r="F145" t="str">
            <v>ZZ1</v>
          </cell>
          <cell r="H145" t="str">
            <v>XXXXXXXXX</v>
          </cell>
          <cell r="J145" t="str">
            <v>XXXXXXXXX</v>
          </cell>
          <cell r="L145">
            <v>0</v>
          </cell>
          <cell r="N145" t="str">
            <v>XXXXXXXXX</v>
          </cell>
          <cell r="O145" t="str">
            <v>GRT</v>
          </cell>
          <cell r="P145">
            <v>0</v>
          </cell>
          <cell r="R145">
            <v>0</v>
          </cell>
          <cell r="T145">
            <v>0</v>
          </cell>
          <cell r="AD145">
            <v>0</v>
          </cell>
          <cell r="AF145">
            <v>0</v>
          </cell>
          <cell r="AH145">
            <v>0</v>
          </cell>
          <cell r="AJ145">
            <v>0</v>
          </cell>
          <cell r="AT145">
            <v>0</v>
          </cell>
          <cell r="AV145">
            <v>0</v>
          </cell>
          <cell r="AX145">
            <v>0</v>
          </cell>
          <cell r="AZ145">
            <v>0</v>
          </cell>
          <cell r="BB145">
            <v>0</v>
          </cell>
          <cell r="BD145">
            <v>0</v>
          </cell>
          <cell r="BF145">
            <v>0</v>
          </cell>
          <cell r="BH145">
            <v>0</v>
          </cell>
          <cell r="BN145">
            <v>0</v>
          </cell>
          <cell r="BR145">
            <v>0</v>
          </cell>
          <cell r="BT145">
            <v>0</v>
          </cell>
          <cell r="BV145">
            <v>0</v>
          </cell>
          <cell r="BX145">
            <v>0</v>
          </cell>
          <cell r="CD145">
            <v>0</v>
          </cell>
          <cell r="CG145" t="str">
            <v>GRT</v>
          </cell>
          <cell r="CL145">
            <v>0</v>
          </cell>
          <cell r="CO145" t="str">
            <v>GRT</v>
          </cell>
          <cell r="CP145">
            <v>0</v>
          </cell>
          <cell r="CR145">
            <v>0</v>
          </cell>
          <cell r="CT145">
            <v>0</v>
          </cell>
          <cell r="CV145">
            <v>0</v>
          </cell>
        </row>
        <row r="146">
          <cell r="B146" t="str">
            <v>ADM</v>
          </cell>
          <cell r="D146" t="str">
            <v>ADMISSIONS DEPARTMENT</v>
          </cell>
          <cell r="F146" t="str">
            <v>ZZZ</v>
          </cell>
          <cell r="H146" t="str">
            <v>XXXXXXXXX</v>
          </cell>
          <cell r="J146" t="str">
            <v>XXXXXXXXX</v>
          </cell>
          <cell r="L146">
            <v>0</v>
          </cell>
          <cell r="N146" t="str">
            <v>XXXXXXXXX</v>
          </cell>
          <cell r="O146" t="str">
            <v>ADM</v>
          </cell>
          <cell r="P146">
            <v>0</v>
          </cell>
          <cell r="R146">
            <v>0</v>
          </cell>
          <cell r="T146">
            <v>0</v>
          </cell>
          <cell r="AD146">
            <v>0</v>
          </cell>
          <cell r="AF146">
            <v>0</v>
          </cell>
          <cell r="AH146">
            <v>0</v>
          </cell>
          <cell r="AJ146">
            <v>0</v>
          </cell>
          <cell r="AT146">
            <v>0</v>
          </cell>
          <cell r="AV146">
            <v>0</v>
          </cell>
          <cell r="AX146">
            <v>0</v>
          </cell>
          <cell r="AZ146">
            <v>0</v>
          </cell>
          <cell r="BB146">
            <v>0</v>
          </cell>
          <cell r="BD146">
            <v>0</v>
          </cell>
          <cell r="BF146">
            <v>0</v>
          </cell>
          <cell r="BH146">
            <v>0</v>
          </cell>
          <cell r="BN146">
            <v>0</v>
          </cell>
          <cell r="BR146">
            <v>0</v>
          </cell>
          <cell r="BT146">
            <v>0</v>
          </cell>
          <cell r="BV146">
            <v>0</v>
          </cell>
          <cell r="BX146">
            <v>0</v>
          </cell>
          <cell r="CD146">
            <v>0</v>
          </cell>
          <cell r="CG146" t="str">
            <v>ADM</v>
          </cell>
          <cell r="CL146">
            <v>0</v>
          </cell>
          <cell r="CO146" t="str">
            <v>IHC</v>
          </cell>
          <cell r="CP146">
            <v>0</v>
          </cell>
          <cell r="CR146">
            <v>0</v>
          </cell>
          <cell r="CT146">
            <v>0</v>
          </cell>
          <cell r="CV146">
            <v>0</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ow r="13">
          <cell r="A13" t="str">
            <v>MSG</v>
          </cell>
          <cell r="C13">
            <v>51197932.594653182</v>
          </cell>
          <cell r="E13">
            <v>44103.226899999994</v>
          </cell>
          <cell r="K13">
            <v>1160.8659092165701</v>
          </cell>
        </row>
        <row r="14">
          <cell r="A14" t="str">
            <v>PED</v>
          </cell>
          <cell r="C14">
            <v>0</v>
          </cell>
          <cell r="E14">
            <v>0</v>
          </cell>
          <cell r="K14">
            <v>0</v>
          </cell>
        </row>
        <row r="15">
          <cell r="A15" t="str">
            <v>PSY</v>
          </cell>
          <cell r="C15">
            <v>5892311.9872732144</v>
          </cell>
          <cell r="E15">
            <v>5527.8809999999994</v>
          </cell>
          <cell r="K15">
            <v>1065.9259827180099</v>
          </cell>
        </row>
        <row r="16">
          <cell r="A16" t="str">
            <v>OBS</v>
          </cell>
          <cell r="C16">
            <v>4004297.2183084167</v>
          </cell>
          <cell r="E16">
            <v>5601.3846999999996</v>
          </cell>
          <cell r="K16">
            <v>714.87630876494109</v>
          </cell>
        </row>
        <row r="17">
          <cell r="A17" t="str">
            <v>DEF</v>
          </cell>
          <cell r="C17">
            <v>0</v>
          </cell>
          <cell r="E17">
            <v>0</v>
          </cell>
          <cell r="K17">
            <v>0</v>
          </cell>
        </row>
        <row r="18">
          <cell r="A18" t="str">
            <v>MIS</v>
          </cell>
          <cell r="C18">
            <v>13749834.012933904</v>
          </cell>
          <cell r="E18">
            <v>5473.5083999999997</v>
          </cell>
          <cell r="K18">
            <v>2512.0695919520113</v>
          </cell>
        </row>
        <row r="19">
          <cell r="A19" t="str">
            <v>CCU</v>
          </cell>
          <cell r="C19">
            <v>0</v>
          </cell>
          <cell r="E19">
            <v>0</v>
          </cell>
          <cell r="K19">
            <v>0</v>
          </cell>
        </row>
        <row r="20">
          <cell r="A20" t="str">
            <v>PIC</v>
          </cell>
          <cell r="C20">
            <v>0</v>
          </cell>
          <cell r="E20">
            <v>0</v>
          </cell>
          <cell r="K20">
            <v>0</v>
          </cell>
        </row>
        <row r="21">
          <cell r="A21" t="str">
            <v>NEO</v>
          </cell>
          <cell r="C21">
            <v>6051484.5339589156</v>
          </cell>
          <cell r="E21">
            <v>3243.2248999999997</v>
          </cell>
          <cell r="K21">
            <v>1865.8849511049684</v>
          </cell>
        </row>
        <row r="22">
          <cell r="A22" t="str">
            <v>BUR</v>
          </cell>
          <cell r="C22">
            <v>0</v>
          </cell>
          <cell r="E22">
            <v>0</v>
          </cell>
          <cell r="K22">
            <v>0</v>
          </cell>
        </row>
        <row r="23">
          <cell r="A23" t="str">
            <v>PSI</v>
          </cell>
          <cell r="C23">
            <v>0</v>
          </cell>
          <cell r="E23">
            <v>0</v>
          </cell>
          <cell r="K23">
            <v>0</v>
          </cell>
        </row>
        <row r="24">
          <cell r="A24" t="str">
            <v>TRM</v>
          </cell>
          <cell r="C24">
            <v>0</v>
          </cell>
          <cell r="E24">
            <v>0</v>
          </cell>
          <cell r="K24">
            <v>0</v>
          </cell>
        </row>
        <row r="25">
          <cell r="A25" t="str">
            <v>ONC</v>
          </cell>
          <cell r="C25">
            <v>0</v>
          </cell>
          <cell r="E25">
            <v>0</v>
          </cell>
          <cell r="K25">
            <v>0</v>
          </cell>
        </row>
        <row r="26">
          <cell r="A26" t="str">
            <v>NUR</v>
          </cell>
          <cell r="C26">
            <v>1684047.4957746589</v>
          </cell>
          <cell r="E26">
            <v>4414.2495999999992</v>
          </cell>
          <cell r="K26">
            <v>381.50255385981325</v>
          </cell>
        </row>
        <row r="27">
          <cell r="A27" t="str">
            <v>PRE</v>
          </cell>
          <cell r="C27">
            <v>0</v>
          </cell>
          <cell r="E27">
            <v>0</v>
          </cell>
          <cell r="K27">
            <v>0</v>
          </cell>
        </row>
        <row r="28">
          <cell r="A28" t="str">
            <v>ECF</v>
          </cell>
          <cell r="C28">
            <v>0</v>
          </cell>
          <cell r="E28">
            <v>0</v>
          </cell>
          <cell r="K28">
            <v>0</v>
          </cell>
        </row>
        <row r="29">
          <cell r="A29" t="str">
            <v>CHR</v>
          </cell>
          <cell r="C29">
            <v>0</v>
          </cell>
          <cell r="E29">
            <v>0</v>
          </cell>
          <cell r="K29">
            <v>0</v>
          </cell>
        </row>
        <row r="30">
          <cell r="A30" t="str">
            <v>EMG</v>
          </cell>
          <cell r="C30">
            <v>17854678.974394519</v>
          </cell>
          <cell r="E30">
            <v>490357.27929999994</v>
          </cell>
          <cell r="K30">
            <v>36.411571170887115</v>
          </cell>
        </row>
        <row r="31">
          <cell r="A31" t="str">
            <v>CL</v>
          </cell>
          <cell r="C31">
            <v>10885063.118178509</v>
          </cell>
          <cell r="E31">
            <v>259642.25469999996</v>
          </cell>
          <cell r="K31">
            <v>41.923311483932011</v>
          </cell>
        </row>
        <row r="32">
          <cell r="A32" t="str">
            <v>PDC</v>
          </cell>
          <cell r="C32">
            <v>444258.41093330219</v>
          </cell>
          <cell r="E32">
            <v>1747.9783999999997</v>
          </cell>
          <cell r="K32">
            <v>254.15554959563704</v>
          </cell>
        </row>
        <row r="33">
          <cell r="A33" t="str">
            <v>AMS</v>
          </cell>
          <cell r="C33">
            <v>0</v>
          </cell>
          <cell r="E33">
            <v>0</v>
          </cell>
          <cell r="G33">
            <v>1</v>
          </cell>
          <cell r="K33">
            <v>0</v>
          </cell>
        </row>
        <row r="34">
          <cell r="A34" t="str">
            <v>SDS</v>
          </cell>
          <cell r="C34">
            <v>3649665.6571436771</v>
          </cell>
          <cell r="E34">
            <v>5561.1086999999998</v>
          </cell>
          <cell r="K34">
            <v>656.28381929374575</v>
          </cell>
        </row>
        <row r="35">
          <cell r="A35" t="str">
            <v>DEL</v>
          </cell>
          <cell r="C35">
            <v>8774712.5227459483</v>
          </cell>
          <cell r="E35">
            <v>97967.342399999994</v>
          </cell>
          <cell r="K35">
            <v>89.567730508794014</v>
          </cell>
        </row>
        <row r="36">
          <cell r="A36" t="str">
            <v>OR</v>
          </cell>
          <cell r="C36">
            <v>42126342.785677962</v>
          </cell>
          <cell r="E36">
            <v>1298068.2936999998</v>
          </cell>
          <cell r="K36">
            <v>32.453102036412503</v>
          </cell>
        </row>
        <row r="37">
          <cell r="A37" t="str">
            <v>ORC</v>
          </cell>
          <cell r="C37">
            <v>28009.713408623764</v>
          </cell>
          <cell r="E37">
            <v>4222.9385999999995</v>
          </cell>
          <cell r="K37">
            <v>6.6327541225969444</v>
          </cell>
        </row>
        <row r="38">
          <cell r="A38" t="str">
            <v>ANS</v>
          </cell>
          <cell r="C38">
            <v>2451824.1741557489</v>
          </cell>
          <cell r="E38">
            <v>1150230.2011999998</v>
          </cell>
          <cell r="K38">
            <v>2.1315943292028292</v>
          </cell>
        </row>
        <row r="39">
          <cell r="A39" t="str">
            <v>LAB</v>
          </cell>
          <cell r="C39">
            <v>21866939.695387281</v>
          </cell>
          <cell r="E39">
            <v>11772368.702399999</v>
          </cell>
          <cell r="K39">
            <v>1.8574800236191491</v>
          </cell>
        </row>
        <row r="40">
          <cell r="A40" t="str">
            <v>BB</v>
          </cell>
          <cell r="C40">
            <v>0</v>
          </cell>
          <cell r="E40">
            <v>0</v>
          </cell>
          <cell r="K40">
            <v>0</v>
          </cell>
        </row>
        <row r="41">
          <cell r="A41" t="str">
            <v>EKG</v>
          </cell>
          <cell r="C41">
            <v>2574458.0063404627</v>
          </cell>
          <cell r="E41">
            <v>757739.57429999998</v>
          </cell>
          <cell r="K41">
            <v>3.3975498887183604</v>
          </cell>
        </row>
        <row r="42">
          <cell r="A42" t="str">
            <v>IRC</v>
          </cell>
          <cell r="C42">
            <v>18901143.514070634</v>
          </cell>
          <cell r="E42">
            <v>180981.21289999998</v>
          </cell>
          <cell r="K42">
            <v>104.43704742168094</v>
          </cell>
        </row>
        <row r="43">
          <cell r="A43" t="str">
            <v>RAD</v>
          </cell>
          <cell r="C43">
            <v>11661783.286999183</v>
          </cell>
          <cell r="E43">
            <v>391784.79</v>
          </cell>
          <cell r="K43">
            <v>29.765788730591566</v>
          </cell>
        </row>
        <row r="44">
          <cell r="A44" t="str">
            <v>CAT</v>
          </cell>
          <cell r="C44">
            <v>3087035.7617182778</v>
          </cell>
          <cell r="E44">
            <v>587476.81189999997</v>
          </cell>
          <cell r="K44">
            <v>5.2547363558644617</v>
          </cell>
        </row>
        <row r="45">
          <cell r="A45" t="str">
            <v>RAT</v>
          </cell>
          <cell r="C45">
            <v>11514218.886008348</v>
          </cell>
          <cell r="E45">
            <v>363252.26469999994</v>
          </cell>
          <cell r="K45">
            <v>31.697583208511102</v>
          </cell>
        </row>
        <row r="46">
          <cell r="A46" t="str">
            <v>NUC</v>
          </cell>
          <cell r="C46">
            <v>6346635.7143062064</v>
          </cell>
          <cell r="E46">
            <v>182262.99659999998</v>
          </cell>
          <cell r="K46">
            <v>34.821306752871678</v>
          </cell>
        </row>
        <row r="47">
          <cell r="A47" t="str">
            <v>RES</v>
          </cell>
          <cell r="C47">
            <v>5295540.7733069388</v>
          </cell>
          <cell r="E47">
            <v>3131508.3380999998</v>
          </cell>
          <cell r="K47">
            <v>1.6910511490191134</v>
          </cell>
        </row>
        <row r="48">
          <cell r="A48" t="str">
            <v>PUL</v>
          </cell>
          <cell r="C48">
            <v>463986.99168198503</v>
          </cell>
          <cell r="E48">
            <v>98702.379399999991</v>
          </cell>
          <cell r="K48">
            <v>4.700869366093368</v>
          </cell>
        </row>
        <row r="49">
          <cell r="A49" t="str">
            <v>EEG</v>
          </cell>
          <cell r="C49">
            <v>1395005.5091121099</v>
          </cell>
          <cell r="E49">
            <v>111103.35979999999</v>
          </cell>
          <cell r="K49">
            <v>12.555925505972953</v>
          </cell>
        </row>
        <row r="50">
          <cell r="A50" t="str">
            <v>PTH</v>
          </cell>
          <cell r="C50">
            <v>2938218.9365646327</v>
          </cell>
          <cell r="E50">
            <v>350103.15759999998</v>
          </cell>
          <cell r="K50">
            <v>8.3924376938113987</v>
          </cell>
        </row>
        <row r="51">
          <cell r="A51" t="str">
            <v>OTH</v>
          </cell>
          <cell r="C51">
            <v>2329677.4674216202</v>
          </cell>
          <cell r="E51">
            <v>320183.12409999996</v>
          </cell>
          <cell r="K51">
            <v>7.2760782566854232</v>
          </cell>
        </row>
        <row r="52">
          <cell r="A52" t="str">
            <v>STH</v>
          </cell>
          <cell r="C52">
            <v>299095.02665904333</v>
          </cell>
          <cell r="E52">
            <v>35916.123</v>
          </cell>
          <cell r="K52">
            <v>8.3275977938666532</v>
          </cell>
        </row>
        <row r="53">
          <cell r="A53" t="str">
            <v>REC</v>
          </cell>
          <cell r="C53">
            <v>0</v>
          </cell>
          <cell r="E53">
            <v>0</v>
          </cell>
          <cell r="K53">
            <v>0</v>
          </cell>
        </row>
        <row r="54">
          <cell r="A54" t="str">
            <v>AUD</v>
          </cell>
          <cell r="C54">
            <v>145436.95441862743</v>
          </cell>
          <cell r="E54">
            <v>8514.3463999999985</v>
          </cell>
          <cell r="I54">
            <v>1</v>
          </cell>
          <cell r="K54">
            <v>17.081399744157398</v>
          </cell>
        </row>
        <row r="55">
          <cell r="A55" t="str">
            <v>OPM</v>
          </cell>
          <cell r="C55">
            <v>0</v>
          </cell>
          <cell r="E55">
            <v>0</v>
          </cell>
          <cell r="K55">
            <v>0</v>
          </cell>
        </row>
        <row r="56">
          <cell r="A56" t="str">
            <v>RDL</v>
          </cell>
          <cell r="C56">
            <v>703971.93646628631</v>
          </cell>
          <cell r="E56">
            <v>1006.8999999999999</v>
          </cell>
          <cell r="I56">
            <v>1</v>
          </cell>
          <cell r="K56">
            <v>699.14781653221416</v>
          </cell>
        </row>
        <row r="57">
          <cell r="A57" t="str">
            <v>AOR</v>
          </cell>
          <cell r="C57">
            <v>0</v>
          </cell>
          <cell r="E57">
            <v>0</v>
          </cell>
          <cell r="K57">
            <v>0</v>
          </cell>
        </row>
        <row r="58">
          <cell r="A58" t="str">
            <v>LEU</v>
          </cell>
          <cell r="C58">
            <v>0</v>
          </cell>
          <cell r="E58">
            <v>0</v>
          </cell>
          <cell r="K58">
            <v>0</v>
          </cell>
        </row>
        <row r="59">
          <cell r="A59" t="str">
            <v>HYP</v>
          </cell>
          <cell r="C59">
            <v>0</v>
          </cell>
          <cell r="E59">
            <v>0</v>
          </cell>
          <cell r="K59">
            <v>0</v>
          </cell>
        </row>
        <row r="60">
          <cell r="A60" t="str">
            <v>FSE</v>
          </cell>
          <cell r="C60">
            <v>0</v>
          </cell>
          <cell r="E60">
            <v>0</v>
          </cell>
          <cell r="K60">
            <v>0</v>
          </cell>
        </row>
        <row r="61">
          <cell r="A61" t="str">
            <v>OPM</v>
          </cell>
          <cell r="C61">
            <v>0</v>
          </cell>
          <cell r="E61">
            <v>0</v>
          </cell>
          <cell r="K61">
            <v>0</v>
          </cell>
        </row>
        <row r="62">
          <cell r="A62" t="str">
            <v>MRI</v>
          </cell>
          <cell r="C62">
            <v>1472945.5812056714</v>
          </cell>
          <cell r="E62">
            <v>28211.324199999999</v>
          </cell>
          <cell r="K62">
            <v>52.21114651561345</v>
          </cell>
        </row>
        <row r="63">
          <cell r="A63" t="str">
            <v>ADD</v>
          </cell>
          <cell r="C63">
            <v>0</v>
          </cell>
          <cell r="E63">
            <v>0</v>
          </cell>
          <cell r="K63">
            <v>0</v>
          </cell>
        </row>
        <row r="64">
          <cell r="A64" t="str">
            <v>LIT</v>
          </cell>
          <cell r="C64">
            <v>47007.605981429449</v>
          </cell>
          <cell r="E64">
            <v>21.1449</v>
          </cell>
          <cell r="K64">
            <v>2223.117914079965</v>
          </cell>
        </row>
        <row r="65">
          <cell r="A65" t="str">
            <v>RHB</v>
          </cell>
          <cell r="C65">
            <v>0</v>
          </cell>
          <cell r="E65">
            <v>0</v>
          </cell>
          <cell r="K65">
            <v>0</v>
          </cell>
        </row>
        <row r="66">
          <cell r="A66" t="str">
            <v>OBV</v>
          </cell>
          <cell r="C66">
            <v>3449944.2224039244</v>
          </cell>
          <cell r="E66">
            <v>45678.018499999998</v>
          </cell>
          <cell r="K66">
            <v>75.52744921288398</v>
          </cell>
        </row>
        <row r="67">
          <cell r="A67" t="str">
            <v>AMR</v>
          </cell>
          <cell r="C67">
            <v>9.5766912968901377</v>
          </cell>
          <cell r="E67">
            <v>1.0068999999999999</v>
          </cell>
          <cell r="I67">
            <v>1</v>
          </cell>
          <cell r="K67">
            <v>9.5110649487438064</v>
          </cell>
        </row>
        <row r="68">
          <cell r="A68" t="str">
            <v>TMT</v>
          </cell>
          <cell r="C68">
            <v>5051.1726207041638</v>
          </cell>
          <cell r="E68">
            <v>1.0068999999999999</v>
          </cell>
          <cell r="I68">
            <v>1</v>
          </cell>
          <cell r="K68">
            <v>5016.5583679652045</v>
          </cell>
        </row>
        <row r="69">
          <cell r="A69" t="str">
            <v>OCL</v>
          </cell>
          <cell r="C69">
            <v>0</v>
          </cell>
          <cell r="E69">
            <v>0</v>
          </cell>
          <cell r="K69">
            <v>0</v>
          </cell>
        </row>
        <row r="70">
          <cell r="A70" t="str">
            <v>TNA</v>
          </cell>
          <cell r="C70">
            <v>5021.378470002729</v>
          </cell>
          <cell r="E70">
            <v>1.0068999999999999</v>
          </cell>
          <cell r="I70">
            <v>1</v>
          </cell>
          <cell r="K70">
            <v>4986.9683881246692</v>
          </cell>
        </row>
        <row r="71">
          <cell r="A71" t="str">
            <v>PAD</v>
          </cell>
          <cell r="C71">
            <v>0</v>
          </cell>
          <cell r="E71">
            <v>0</v>
          </cell>
          <cell r="K71">
            <v>0</v>
          </cell>
        </row>
        <row r="72">
          <cell r="A72" t="str">
            <v>PCD</v>
          </cell>
          <cell r="C72">
            <v>0</v>
          </cell>
          <cell r="E72">
            <v>0</v>
          </cell>
          <cell r="K72">
            <v>0</v>
          </cell>
        </row>
        <row r="73">
          <cell r="A73" t="str">
            <v>PSG</v>
          </cell>
          <cell r="C73">
            <v>0</v>
          </cell>
          <cell r="E73">
            <v>0</v>
          </cell>
          <cell r="K73">
            <v>0</v>
          </cell>
        </row>
        <row r="74">
          <cell r="A74" t="str">
            <v>ITH</v>
          </cell>
          <cell r="C74">
            <v>0</v>
          </cell>
          <cell r="E74">
            <v>0</v>
          </cell>
          <cell r="K74">
            <v>0</v>
          </cell>
        </row>
        <row r="75">
          <cell r="A75" t="str">
            <v>GTH</v>
          </cell>
          <cell r="C75">
            <v>0</v>
          </cell>
          <cell r="E75">
            <v>0</v>
          </cell>
          <cell r="K75">
            <v>0</v>
          </cell>
        </row>
        <row r="76">
          <cell r="A76" t="str">
            <v>FTH</v>
          </cell>
          <cell r="C76">
            <v>0</v>
          </cell>
          <cell r="E76">
            <v>0</v>
          </cell>
          <cell r="K76">
            <v>0</v>
          </cell>
        </row>
        <row r="77">
          <cell r="A77" t="str">
            <v>PST</v>
          </cell>
          <cell r="C77">
            <v>0</v>
          </cell>
          <cell r="E77">
            <v>0</v>
          </cell>
          <cell r="K77">
            <v>0</v>
          </cell>
        </row>
        <row r="78">
          <cell r="A78" t="str">
            <v>PSE</v>
          </cell>
          <cell r="C78">
            <v>0</v>
          </cell>
          <cell r="E78">
            <v>0</v>
          </cell>
          <cell r="K78">
            <v>0</v>
          </cell>
        </row>
        <row r="79">
          <cell r="A79" t="str">
            <v>OPT</v>
          </cell>
          <cell r="C79">
            <v>0</v>
          </cell>
          <cell r="E79">
            <v>0</v>
          </cell>
          <cell r="K79">
            <v>0</v>
          </cell>
        </row>
        <row r="80">
          <cell r="A80" t="str">
            <v>ETH</v>
          </cell>
          <cell r="C80">
            <v>0</v>
          </cell>
          <cell r="E80">
            <v>0</v>
          </cell>
          <cell r="K80">
            <v>0</v>
          </cell>
        </row>
        <row r="81">
          <cell r="A81" t="str">
            <v>ATH</v>
          </cell>
          <cell r="C81">
            <v>0</v>
          </cell>
          <cell r="E81">
            <v>0</v>
          </cell>
          <cell r="K81">
            <v>0</v>
          </cell>
        </row>
        <row r="82">
          <cell r="A82" t="str">
            <v>AMB</v>
          </cell>
          <cell r="C82">
            <v>0</v>
          </cell>
          <cell r="E82">
            <v>0</v>
          </cell>
          <cell r="K82">
            <v>0</v>
          </cell>
        </row>
        <row r="83">
          <cell r="A83" t="str">
            <v>ADM</v>
          </cell>
          <cell r="C83">
            <v>1251328.1126899107</v>
          </cell>
          <cell r="E83">
            <v>15214.258999999998</v>
          </cell>
          <cell r="K83">
            <v>82.247062620000804</v>
          </cell>
        </row>
        <row r="84">
          <cell r="A84" t="str">
            <v>MSS</v>
          </cell>
          <cell r="C84">
            <v>67682878.018238693</v>
          </cell>
          <cell r="E84">
            <v>46702535</v>
          </cell>
          <cell r="K84">
            <v>1.4492334948892751</v>
          </cell>
        </row>
        <row r="85">
          <cell r="A85" t="str">
            <v>CDS</v>
          </cell>
          <cell r="C85">
            <v>37255961.829509526</v>
          </cell>
          <cell r="E85">
            <v>20578761</v>
          </cell>
          <cell r="K85">
            <v>1.8104084026006</v>
          </cell>
        </row>
        <row r="86">
          <cell r="A86" t="str">
            <v>OA</v>
          </cell>
          <cell r="C86">
            <v>0</v>
          </cell>
          <cell r="E86">
            <v>0</v>
          </cell>
          <cell r="K86">
            <v>0</v>
          </cell>
        </row>
      </sheetData>
      <sheetData sheetId="19" refreshError="1"/>
      <sheetData sheetId="20" refreshError="1"/>
      <sheetData sheetId="21" refreshError="1"/>
      <sheetData sheetId="22" refreshError="1"/>
      <sheetData sheetId="23" refreshError="1"/>
      <sheetData sheetId="24" refreshError="1"/>
      <sheetData sheetId="25">
        <row r="1">
          <cell r="A1" t="str">
            <v>INPUT - Supplemental Births Schedule</v>
          </cell>
        </row>
      </sheetData>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ow r="102">
          <cell r="J102">
            <v>3891.3855477230186</v>
          </cell>
        </row>
      </sheetData>
      <sheetData sheetId="39">
        <row r="245">
          <cell r="J245">
            <v>0</v>
          </cell>
        </row>
      </sheetData>
      <sheetData sheetId="40">
        <row r="83">
          <cell r="F83">
            <v>672.93815990542339</v>
          </cell>
        </row>
      </sheetData>
      <sheetData sheetId="41">
        <row r="283">
          <cell r="J283">
            <v>0</v>
          </cell>
        </row>
      </sheetData>
      <sheetData sheetId="42">
        <row r="284">
          <cell r="J284">
            <v>0</v>
          </cell>
        </row>
      </sheetData>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ow r="17">
          <cell r="C17">
            <v>0</v>
          </cell>
        </row>
      </sheetData>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ow r="4">
          <cell r="B4" t="str">
            <v>UNITS</v>
          </cell>
          <cell r="D4" t="str">
            <v>PAT CARE</v>
          </cell>
          <cell r="E4" t="str">
            <v>OTHER</v>
          </cell>
          <cell r="G4" t="str">
            <v>PHYSICIAN</v>
          </cell>
          <cell r="H4" t="str">
            <v>RESIDENT</v>
          </cell>
          <cell r="J4" t="str">
            <v>-------- C F A --------</v>
          </cell>
          <cell r="Q4" t="str">
            <v>-------- O F C --------</v>
          </cell>
          <cell r="T4" t="str">
            <v>PAYOR</v>
          </cell>
          <cell r="Y4" t="str">
            <v>ADJUST</v>
          </cell>
        </row>
        <row r="5">
          <cell r="B5" t="str">
            <v>OF</v>
          </cell>
          <cell r="C5" t="str">
            <v>DIRECT</v>
          </cell>
          <cell r="D5" t="str">
            <v>OVERHEAD</v>
          </cell>
          <cell r="E5" t="str">
            <v>OVERHEAD</v>
          </cell>
          <cell r="F5" t="str">
            <v>N/A</v>
          </cell>
          <cell r="G5" t="str">
            <v>SUPPORT</v>
          </cell>
          <cell r="H5" t="str">
            <v>INTERN</v>
          </cell>
          <cell r="I5" t="str">
            <v>LEVEL</v>
          </cell>
          <cell r="J5" t="str">
            <v>BLDG &amp; GENRL</v>
          </cell>
          <cell r="K5" t="str">
            <v>DEPART-</v>
          </cell>
          <cell r="L5" t="str">
            <v>LEVEL</v>
          </cell>
          <cell r="S5" t="str">
            <v>LEVEL</v>
          </cell>
          <cell r="T5" t="str">
            <v>DIFFER-</v>
          </cell>
          <cell r="U5" t="str">
            <v>LEVEL</v>
          </cell>
          <cell r="V5" t="str">
            <v>CROSS</v>
          </cell>
          <cell r="W5" t="str">
            <v>MISC</v>
          </cell>
          <cell r="X5" t="str">
            <v>HSCRC</v>
          </cell>
          <cell r="Y5" t="str">
            <v>LEVEL</v>
          </cell>
          <cell r="Z5" t="str">
            <v>AVERAGE</v>
          </cell>
        </row>
        <row r="6">
          <cell r="B6" t="str">
            <v>MEASURE</v>
          </cell>
          <cell r="C6" t="str">
            <v>EXPENSES</v>
          </cell>
          <cell r="D6" t="str">
            <v>EXPENSES</v>
          </cell>
          <cell r="E6" t="str">
            <v>EXPENSES</v>
          </cell>
          <cell r="G6" t="str">
            <v>EXPENSES</v>
          </cell>
          <cell r="H6" t="str">
            <v>EXPENSES</v>
          </cell>
          <cell r="I6" t="str">
            <v>I</v>
          </cell>
          <cell r="J6" t="str">
            <v>EQUIPMENT</v>
          </cell>
          <cell r="K6" t="str">
            <v>MENTAL</v>
          </cell>
          <cell r="L6" t="str">
            <v>II</v>
          </cell>
          <cell r="Q6" t="str">
            <v>DIRECT</v>
          </cell>
          <cell r="R6" t="str">
            <v>PERCENTAGE</v>
          </cell>
          <cell r="S6" t="str">
            <v>III</v>
          </cell>
          <cell r="T6" t="str">
            <v>ENTIAL</v>
          </cell>
          <cell r="U6" t="str">
            <v>IV</v>
          </cell>
          <cell r="V6" t="str">
            <v>SUBSIDY</v>
          </cell>
          <cell r="W6" t="str">
            <v>ADJ</v>
          </cell>
          <cell r="X6" t="str">
            <v>ADJ</v>
          </cell>
          <cell r="Y6" t="str">
            <v>IV</v>
          </cell>
          <cell r="Z6" t="str">
            <v>RATES</v>
          </cell>
        </row>
        <row r="8">
          <cell r="A8" t="str">
            <v>CODE</v>
          </cell>
          <cell r="B8" t="str">
            <v>COL 1</v>
          </cell>
          <cell r="C8" t="str">
            <v>COL 2</v>
          </cell>
          <cell r="D8" t="str">
            <v>COL 3</v>
          </cell>
          <cell r="E8" t="str">
            <v>COL 4</v>
          </cell>
          <cell r="F8" t="str">
            <v>COL 5</v>
          </cell>
          <cell r="G8" t="str">
            <v>COL 6</v>
          </cell>
          <cell r="H8" t="str">
            <v>COL 7</v>
          </cell>
          <cell r="I8" t="str">
            <v>COL 8</v>
          </cell>
          <cell r="J8" t="str">
            <v>COL 9</v>
          </cell>
          <cell r="K8" t="str">
            <v>COL 10</v>
          </cell>
          <cell r="L8" t="str">
            <v>COL 11</v>
          </cell>
          <cell r="O8" t="str">
            <v>DESCRIPTION</v>
          </cell>
          <cell r="P8" t="str">
            <v>CODE</v>
          </cell>
          <cell r="Q8" t="str">
            <v>COL 1</v>
          </cell>
          <cell r="R8" t="str">
            <v>COL 2</v>
          </cell>
          <cell r="S8" t="str">
            <v>COL 3</v>
          </cell>
          <cell r="T8" t="str">
            <v>COL 4</v>
          </cell>
          <cell r="U8" t="str">
            <v>COL 5</v>
          </cell>
          <cell r="V8" t="str">
            <v>COL 6</v>
          </cell>
          <cell r="W8" t="str">
            <v>COL 7</v>
          </cell>
          <cell r="X8" t="str">
            <v>COL 8</v>
          </cell>
          <cell r="Y8" t="str">
            <v>COL 9</v>
          </cell>
          <cell r="Z8" t="str">
            <v>COL 10</v>
          </cell>
        </row>
        <row r="9">
          <cell r="A9" t="str">
            <v>MSG</v>
          </cell>
          <cell r="B9">
            <v>43801</v>
          </cell>
          <cell r="C9">
            <v>27547.702819874721</v>
          </cell>
          <cell r="D9">
            <v>7621.1544327530046</v>
          </cell>
          <cell r="E9">
            <v>8637.2075233668711</v>
          </cell>
          <cell r="F9" t="str">
            <v xml:space="preserve"> /////////</v>
          </cell>
          <cell r="G9">
            <v>466.72997993071078</v>
          </cell>
          <cell r="H9">
            <v>0</v>
          </cell>
          <cell r="I9">
            <v>44272.794755925308</v>
          </cell>
          <cell r="J9">
            <v>5331.9</v>
          </cell>
          <cell r="K9">
            <v>14.799999999999999</v>
          </cell>
          <cell r="L9">
            <v>49619.494755925312</v>
          </cell>
          <cell r="M9">
            <v>0</v>
          </cell>
          <cell r="N9" t="str">
            <v>A1</v>
          </cell>
          <cell r="O9" t="str">
            <v>Med/Surg Acute</v>
          </cell>
          <cell r="P9" t="str">
            <v>MSG</v>
          </cell>
          <cell r="Q9">
            <v>0</v>
          </cell>
          <cell r="R9">
            <v>-1952.95</v>
          </cell>
          <cell r="S9">
            <v>47666.544755925315</v>
          </cell>
          <cell r="T9">
            <v>4794.7</v>
          </cell>
          <cell r="U9">
            <v>52461.244755925312</v>
          </cell>
          <cell r="V9">
            <v>0</v>
          </cell>
          <cell r="W9">
            <v>0</v>
          </cell>
          <cell r="X9">
            <v>0</v>
          </cell>
          <cell r="Y9">
            <v>52461.244755925312</v>
          </cell>
          <cell r="Z9">
            <v>1197.7179689031143</v>
          </cell>
        </row>
        <row r="10">
          <cell r="A10" t="str">
            <v>PED</v>
          </cell>
          <cell r="B10">
            <v>0</v>
          </cell>
          <cell r="C10">
            <v>0</v>
          </cell>
          <cell r="D10">
            <v>0</v>
          </cell>
          <cell r="E10">
            <v>0</v>
          </cell>
          <cell r="F10" t="str">
            <v xml:space="preserve"> /////////</v>
          </cell>
          <cell r="G10">
            <v>0</v>
          </cell>
          <cell r="H10">
            <v>0</v>
          </cell>
          <cell r="I10">
            <v>0</v>
          </cell>
          <cell r="J10">
            <v>0</v>
          </cell>
          <cell r="K10">
            <v>0</v>
          </cell>
          <cell r="L10">
            <v>0</v>
          </cell>
          <cell r="M10">
            <v>0</v>
          </cell>
          <cell r="N10">
            <v>2</v>
          </cell>
          <cell r="O10" t="str">
            <v>Pediatric Acute</v>
          </cell>
          <cell r="P10" t="str">
            <v>PED</v>
          </cell>
          <cell r="Q10">
            <v>0</v>
          </cell>
          <cell r="R10">
            <v>0</v>
          </cell>
          <cell r="S10">
            <v>0</v>
          </cell>
          <cell r="T10">
            <v>0</v>
          </cell>
          <cell r="U10">
            <v>0</v>
          </cell>
          <cell r="V10">
            <v>0</v>
          </cell>
          <cell r="W10">
            <v>0</v>
          </cell>
          <cell r="X10">
            <v>0</v>
          </cell>
          <cell r="Y10">
            <v>0</v>
          </cell>
          <cell r="Z10">
            <v>0</v>
          </cell>
        </row>
        <row r="11">
          <cell r="A11" t="str">
            <v>PSY</v>
          </cell>
          <cell r="B11">
            <v>5490</v>
          </cell>
          <cell r="C11">
            <v>3239.0422893270052</v>
          </cell>
          <cell r="D11">
            <v>890.01961784726507</v>
          </cell>
          <cell r="E11">
            <v>1015.3528015196043</v>
          </cell>
          <cell r="F11" t="str">
            <v xml:space="preserve"> /////////</v>
          </cell>
          <cell r="G11">
            <v>0</v>
          </cell>
          <cell r="H11">
            <v>0</v>
          </cell>
          <cell r="I11">
            <v>5144.4147086938747</v>
          </cell>
          <cell r="J11">
            <v>564.29999999999995</v>
          </cell>
          <cell r="K11">
            <v>1.96</v>
          </cell>
          <cell r="L11">
            <v>5710.6747086938749</v>
          </cell>
          <cell r="M11">
            <v>0</v>
          </cell>
          <cell r="N11">
            <v>3</v>
          </cell>
          <cell r="O11" t="str">
            <v>Psychiatric Acute</v>
          </cell>
          <cell r="P11" t="str">
            <v>PSY</v>
          </cell>
          <cell r="Q11">
            <v>0</v>
          </cell>
          <cell r="R11">
            <v>-224.76400000000001</v>
          </cell>
          <cell r="S11">
            <v>5485.9107086938748</v>
          </cell>
          <cell r="T11">
            <v>551.79999999999995</v>
          </cell>
          <cell r="U11">
            <v>6037.7107086938749</v>
          </cell>
          <cell r="V11">
            <v>0</v>
          </cell>
          <cell r="W11">
            <v>0</v>
          </cell>
          <cell r="X11">
            <v>0</v>
          </cell>
          <cell r="Y11">
            <v>6037.7107086938749</v>
          </cell>
          <cell r="Z11">
            <v>1099.765156410542</v>
          </cell>
        </row>
        <row r="12">
          <cell r="A12" t="str">
            <v>OBS</v>
          </cell>
          <cell r="B12">
            <v>5563</v>
          </cell>
          <cell r="C12">
            <v>1937.8835006195845</v>
          </cell>
          <cell r="D12">
            <v>784.08116274256099</v>
          </cell>
          <cell r="E12">
            <v>615.96367050484162</v>
          </cell>
          <cell r="F12" t="str">
            <v xml:space="preserve"> /////////</v>
          </cell>
          <cell r="G12">
            <v>0</v>
          </cell>
          <cell r="H12">
            <v>0</v>
          </cell>
          <cell r="I12">
            <v>3337.928333866987</v>
          </cell>
          <cell r="J12">
            <v>541.29999999999995</v>
          </cell>
          <cell r="K12">
            <v>1.6400000000000001</v>
          </cell>
          <cell r="L12">
            <v>3880.8683338669866</v>
          </cell>
          <cell r="M12">
            <v>0</v>
          </cell>
          <cell r="N12">
            <v>4</v>
          </cell>
          <cell r="O12" t="str">
            <v>Obstetrics Acute</v>
          </cell>
          <cell r="P12" t="str">
            <v>OBS</v>
          </cell>
          <cell r="Q12">
            <v>0</v>
          </cell>
          <cell r="R12">
            <v>-152.745</v>
          </cell>
          <cell r="S12">
            <v>3728.1233338669867</v>
          </cell>
          <cell r="T12">
            <v>375</v>
          </cell>
          <cell r="U12">
            <v>4103.1233338669863</v>
          </cell>
          <cell r="V12">
            <v>0</v>
          </cell>
          <cell r="W12">
            <v>0</v>
          </cell>
          <cell r="X12">
            <v>0</v>
          </cell>
          <cell r="Y12">
            <v>4103.1233338669863</v>
          </cell>
          <cell r="Z12">
            <v>737.57385113553585</v>
          </cell>
        </row>
        <row r="13">
          <cell r="A13" t="str">
            <v>DEF</v>
          </cell>
          <cell r="B13">
            <v>0</v>
          </cell>
          <cell r="C13">
            <v>0</v>
          </cell>
          <cell r="D13">
            <v>0</v>
          </cell>
          <cell r="E13">
            <v>0</v>
          </cell>
          <cell r="F13" t="str">
            <v xml:space="preserve"> /////////</v>
          </cell>
          <cell r="G13">
            <v>0</v>
          </cell>
          <cell r="H13">
            <v>0</v>
          </cell>
          <cell r="I13">
            <v>0</v>
          </cell>
          <cell r="J13">
            <v>0</v>
          </cell>
          <cell r="K13">
            <v>0</v>
          </cell>
          <cell r="L13">
            <v>0</v>
          </cell>
          <cell r="M13">
            <v>0</v>
          </cell>
          <cell r="N13">
            <v>5</v>
          </cell>
          <cell r="O13" t="str">
            <v>Definitive Observation</v>
          </cell>
          <cell r="P13" t="str">
            <v>DEF</v>
          </cell>
          <cell r="Q13">
            <v>0</v>
          </cell>
          <cell r="R13">
            <v>0</v>
          </cell>
          <cell r="S13">
            <v>0</v>
          </cell>
          <cell r="T13">
            <v>0</v>
          </cell>
          <cell r="U13">
            <v>0</v>
          </cell>
          <cell r="V13">
            <v>0</v>
          </cell>
          <cell r="W13">
            <v>0</v>
          </cell>
          <cell r="X13">
            <v>0</v>
          </cell>
          <cell r="Y13">
            <v>0</v>
          </cell>
          <cell r="Z13">
            <v>0</v>
          </cell>
        </row>
        <row r="14">
          <cell r="A14" t="str">
            <v>MIS</v>
          </cell>
          <cell r="B14">
            <v>5436</v>
          </cell>
          <cell r="C14">
            <v>7789.4403556329953</v>
          </cell>
          <cell r="D14">
            <v>1488.7581337189581</v>
          </cell>
          <cell r="E14">
            <v>2419.7937001470655</v>
          </cell>
          <cell r="F14" t="str">
            <v xml:space="preserve"> /////////</v>
          </cell>
          <cell r="G14">
            <v>0</v>
          </cell>
          <cell r="H14">
            <v>0</v>
          </cell>
          <cell r="I14">
            <v>11697.992189499018</v>
          </cell>
          <cell r="J14">
            <v>1356.9</v>
          </cell>
          <cell r="K14">
            <v>270.956795</v>
          </cell>
          <cell r="L14">
            <v>13325.848984499018</v>
          </cell>
          <cell r="M14">
            <v>0</v>
          </cell>
          <cell r="N14">
            <v>6</v>
          </cell>
          <cell r="O14" t="str">
            <v>Med/Surg Intensive Care</v>
          </cell>
          <cell r="P14" t="str">
            <v>MIS</v>
          </cell>
          <cell r="Q14">
            <v>0</v>
          </cell>
          <cell r="R14">
            <v>-524.48599999999999</v>
          </cell>
          <cell r="S14">
            <v>12801.362984499017</v>
          </cell>
          <cell r="T14">
            <v>1287.7</v>
          </cell>
          <cell r="U14">
            <v>14089.062984499018</v>
          </cell>
          <cell r="V14">
            <v>0</v>
          </cell>
          <cell r="W14">
            <v>0</v>
          </cell>
          <cell r="X14">
            <v>0</v>
          </cell>
          <cell r="Y14">
            <v>14089.062984499018</v>
          </cell>
          <cell r="Z14">
            <v>2591.8070243743596</v>
          </cell>
        </row>
        <row r="15">
          <cell r="A15" t="str">
            <v>CCU</v>
          </cell>
          <cell r="B15">
            <v>0</v>
          </cell>
          <cell r="C15">
            <v>0</v>
          </cell>
          <cell r="D15">
            <v>0</v>
          </cell>
          <cell r="E15">
            <v>0</v>
          </cell>
          <cell r="F15" t="str">
            <v xml:space="preserve"> /////////</v>
          </cell>
          <cell r="G15">
            <v>0</v>
          </cell>
          <cell r="H15">
            <v>0</v>
          </cell>
          <cell r="I15">
            <v>0</v>
          </cell>
          <cell r="J15">
            <v>0</v>
          </cell>
          <cell r="K15">
            <v>0</v>
          </cell>
          <cell r="L15">
            <v>0</v>
          </cell>
          <cell r="M15">
            <v>0</v>
          </cell>
          <cell r="N15">
            <v>7</v>
          </cell>
          <cell r="O15" t="str">
            <v>Coronary Care</v>
          </cell>
          <cell r="P15" t="str">
            <v>CCU</v>
          </cell>
          <cell r="Q15">
            <v>0</v>
          </cell>
          <cell r="R15">
            <v>0</v>
          </cell>
          <cell r="S15">
            <v>0</v>
          </cell>
          <cell r="T15">
            <v>0</v>
          </cell>
          <cell r="U15">
            <v>0</v>
          </cell>
          <cell r="V15">
            <v>0</v>
          </cell>
          <cell r="W15">
            <v>0</v>
          </cell>
          <cell r="X15">
            <v>0</v>
          </cell>
          <cell r="Y15">
            <v>0</v>
          </cell>
          <cell r="Z15">
            <v>0</v>
          </cell>
        </row>
        <row r="16">
          <cell r="A16" t="str">
            <v>PIC</v>
          </cell>
          <cell r="B16">
            <v>0</v>
          </cell>
          <cell r="C16">
            <v>0</v>
          </cell>
          <cell r="D16">
            <v>0</v>
          </cell>
          <cell r="E16">
            <v>0</v>
          </cell>
          <cell r="F16" t="str">
            <v xml:space="preserve"> /////////</v>
          </cell>
          <cell r="G16">
            <v>0</v>
          </cell>
          <cell r="H16">
            <v>0</v>
          </cell>
          <cell r="I16">
            <v>0</v>
          </cell>
          <cell r="J16">
            <v>0</v>
          </cell>
          <cell r="K16">
            <v>0</v>
          </cell>
          <cell r="L16">
            <v>0</v>
          </cell>
          <cell r="M16">
            <v>0</v>
          </cell>
          <cell r="N16">
            <v>8</v>
          </cell>
          <cell r="O16" t="str">
            <v>Pediatric Intensive Care</v>
          </cell>
          <cell r="P16" t="str">
            <v>PIC</v>
          </cell>
          <cell r="Q16">
            <v>0</v>
          </cell>
          <cell r="R16">
            <v>0</v>
          </cell>
          <cell r="S16">
            <v>0</v>
          </cell>
          <cell r="T16">
            <v>0</v>
          </cell>
          <cell r="U16">
            <v>0</v>
          </cell>
          <cell r="V16">
            <v>0</v>
          </cell>
          <cell r="W16">
            <v>0</v>
          </cell>
          <cell r="X16">
            <v>0</v>
          </cell>
          <cell r="Y16">
            <v>0</v>
          </cell>
          <cell r="Z16">
            <v>0</v>
          </cell>
        </row>
        <row r="17">
          <cell r="A17" t="str">
            <v>NEO</v>
          </cell>
          <cell r="B17">
            <v>3221</v>
          </cell>
          <cell r="C17">
            <v>3949.5717497429428</v>
          </cell>
          <cell r="D17">
            <v>297.98910124194708</v>
          </cell>
          <cell r="E17">
            <v>1211.5207041412007</v>
          </cell>
          <cell r="F17" t="str">
            <v xml:space="preserve"> /////////</v>
          </cell>
          <cell r="G17">
            <v>2.0318942785368561</v>
          </cell>
          <cell r="H17">
            <v>0</v>
          </cell>
          <cell r="I17">
            <v>5461.1134494046273</v>
          </cell>
          <cell r="J17">
            <v>337.2</v>
          </cell>
          <cell r="K17">
            <v>66.591200000000001</v>
          </cell>
          <cell r="L17">
            <v>5864.904649404627</v>
          </cell>
          <cell r="M17">
            <v>0</v>
          </cell>
          <cell r="N17">
            <v>9</v>
          </cell>
          <cell r="O17" t="str">
            <v>Neo-Natal Intensive Care</v>
          </cell>
          <cell r="P17" t="str">
            <v>NEO</v>
          </cell>
          <cell r="Q17">
            <v>0</v>
          </cell>
          <cell r="R17">
            <v>-230.834</v>
          </cell>
          <cell r="S17">
            <v>5634.0706494046271</v>
          </cell>
          <cell r="T17">
            <v>566.70000000000005</v>
          </cell>
          <cell r="U17">
            <v>6200.770649404627</v>
          </cell>
          <cell r="V17">
            <v>0</v>
          </cell>
          <cell r="W17">
            <v>0</v>
          </cell>
          <cell r="X17">
            <v>0</v>
          </cell>
          <cell r="Y17">
            <v>6200.770649404627</v>
          </cell>
          <cell r="Z17">
            <v>1925.107311209136</v>
          </cell>
        </row>
        <row r="18">
          <cell r="A18" t="str">
            <v>BUR</v>
          </cell>
          <cell r="B18">
            <v>0</v>
          </cell>
          <cell r="C18">
            <v>0</v>
          </cell>
          <cell r="D18">
            <v>0</v>
          </cell>
          <cell r="E18">
            <v>0</v>
          </cell>
          <cell r="F18" t="str">
            <v xml:space="preserve"> /////////</v>
          </cell>
          <cell r="G18">
            <v>0</v>
          </cell>
          <cell r="H18">
            <v>0</v>
          </cell>
          <cell r="I18">
            <v>0</v>
          </cell>
          <cell r="J18">
            <v>0</v>
          </cell>
          <cell r="K18">
            <v>0</v>
          </cell>
          <cell r="L18">
            <v>0</v>
          </cell>
          <cell r="M18">
            <v>0</v>
          </cell>
          <cell r="N18">
            <v>10</v>
          </cell>
          <cell r="O18" t="str">
            <v>Burn Care</v>
          </cell>
          <cell r="P18" t="str">
            <v>BUR</v>
          </cell>
          <cell r="Q18">
            <v>0</v>
          </cell>
          <cell r="R18">
            <v>0</v>
          </cell>
          <cell r="S18">
            <v>0</v>
          </cell>
          <cell r="T18">
            <v>0</v>
          </cell>
          <cell r="U18">
            <v>0</v>
          </cell>
          <cell r="V18">
            <v>0</v>
          </cell>
          <cell r="W18">
            <v>0</v>
          </cell>
          <cell r="X18">
            <v>0</v>
          </cell>
          <cell r="Y18">
            <v>0</v>
          </cell>
          <cell r="Z18">
            <v>0</v>
          </cell>
        </row>
        <row r="19">
          <cell r="A19" t="str">
            <v>TRM</v>
          </cell>
          <cell r="B19">
            <v>0</v>
          </cell>
          <cell r="C19">
            <v>0</v>
          </cell>
          <cell r="D19">
            <v>0</v>
          </cell>
          <cell r="E19">
            <v>0</v>
          </cell>
          <cell r="F19" t="str">
            <v xml:space="preserve"> /////////</v>
          </cell>
          <cell r="G19">
            <v>0</v>
          </cell>
          <cell r="H19">
            <v>0</v>
          </cell>
          <cell r="I19">
            <v>0</v>
          </cell>
          <cell r="J19">
            <v>0</v>
          </cell>
          <cell r="K19">
            <v>0</v>
          </cell>
          <cell r="L19">
            <v>0</v>
          </cell>
          <cell r="M19">
            <v>0</v>
          </cell>
          <cell r="N19">
            <v>11</v>
          </cell>
          <cell r="O19" t="str">
            <v>Shock Trauma</v>
          </cell>
          <cell r="P19" t="str">
            <v>TRM</v>
          </cell>
          <cell r="Q19">
            <v>0</v>
          </cell>
          <cell r="R19">
            <v>0</v>
          </cell>
          <cell r="S19">
            <v>0</v>
          </cell>
          <cell r="T19">
            <v>0</v>
          </cell>
          <cell r="U19">
            <v>0</v>
          </cell>
          <cell r="V19">
            <v>0</v>
          </cell>
          <cell r="W19">
            <v>0</v>
          </cell>
          <cell r="X19">
            <v>0</v>
          </cell>
          <cell r="Y19">
            <v>0</v>
          </cell>
          <cell r="Z19">
            <v>0</v>
          </cell>
        </row>
        <row r="20">
          <cell r="A20" t="str">
            <v>ONC</v>
          </cell>
          <cell r="B20">
            <v>0</v>
          </cell>
          <cell r="C20">
            <v>0</v>
          </cell>
          <cell r="D20">
            <v>0</v>
          </cell>
          <cell r="E20">
            <v>0</v>
          </cell>
          <cell r="F20" t="str">
            <v xml:space="preserve"> /////////</v>
          </cell>
          <cell r="G20">
            <v>0</v>
          </cell>
          <cell r="H20">
            <v>0</v>
          </cell>
          <cell r="I20">
            <v>0</v>
          </cell>
          <cell r="J20">
            <v>0</v>
          </cell>
          <cell r="K20">
            <v>0</v>
          </cell>
          <cell r="L20">
            <v>0</v>
          </cell>
          <cell r="M20">
            <v>0</v>
          </cell>
          <cell r="N20">
            <v>12</v>
          </cell>
          <cell r="O20" t="str">
            <v>Oncology</v>
          </cell>
          <cell r="P20" t="str">
            <v>ONC</v>
          </cell>
          <cell r="Q20">
            <v>0</v>
          </cell>
          <cell r="R20">
            <v>0</v>
          </cell>
          <cell r="S20">
            <v>0</v>
          </cell>
          <cell r="T20">
            <v>0</v>
          </cell>
          <cell r="U20">
            <v>0</v>
          </cell>
          <cell r="V20">
            <v>0</v>
          </cell>
          <cell r="W20">
            <v>0</v>
          </cell>
          <cell r="X20">
            <v>0</v>
          </cell>
          <cell r="Y20">
            <v>0</v>
          </cell>
          <cell r="Z20">
            <v>0</v>
          </cell>
        </row>
        <row r="21">
          <cell r="A21" t="str">
            <v>NUR</v>
          </cell>
          <cell r="B21">
            <v>4384</v>
          </cell>
          <cell r="C21">
            <v>1216.09121</v>
          </cell>
          <cell r="D21">
            <v>16.676014187722195</v>
          </cell>
          <cell r="E21">
            <v>370.49954787797304</v>
          </cell>
          <cell r="F21" t="str">
            <v xml:space="preserve"> /////////</v>
          </cell>
          <cell r="G21">
            <v>0</v>
          </cell>
          <cell r="H21">
            <v>0</v>
          </cell>
          <cell r="I21">
            <v>1603.2667720656952</v>
          </cell>
          <cell r="J21">
            <v>28.9</v>
          </cell>
          <cell r="K21">
            <v>0</v>
          </cell>
          <cell r="L21">
            <v>1632.1667720656953</v>
          </cell>
          <cell r="M21">
            <v>0</v>
          </cell>
          <cell r="N21">
            <v>13</v>
          </cell>
          <cell r="O21" t="str">
            <v>Newborn Nursery</v>
          </cell>
          <cell r="P21" t="str">
            <v>NUR</v>
          </cell>
          <cell r="Q21">
            <v>0</v>
          </cell>
          <cell r="R21">
            <v>-64.239999999999995</v>
          </cell>
          <cell r="S21">
            <v>1567.9267720656953</v>
          </cell>
          <cell r="T21">
            <v>157.69999999999999</v>
          </cell>
          <cell r="U21">
            <v>1725.6267720656954</v>
          </cell>
          <cell r="V21">
            <v>0</v>
          </cell>
          <cell r="W21">
            <v>0</v>
          </cell>
          <cell r="X21">
            <v>0</v>
          </cell>
          <cell r="Y21">
            <v>1725.6267720656954</v>
          </cell>
          <cell r="Z21">
            <v>393.61924545294147</v>
          </cell>
        </row>
        <row r="22">
          <cell r="A22" t="str">
            <v>PRE</v>
          </cell>
          <cell r="B22">
            <v>0</v>
          </cell>
          <cell r="C22">
            <v>0</v>
          </cell>
          <cell r="D22">
            <v>0</v>
          </cell>
          <cell r="E22">
            <v>0</v>
          </cell>
          <cell r="F22" t="str">
            <v xml:space="preserve"> /////////</v>
          </cell>
          <cell r="G22">
            <v>0</v>
          </cell>
          <cell r="H22">
            <v>0</v>
          </cell>
          <cell r="I22">
            <v>0</v>
          </cell>
          <cell r="J22">
            <v>0</v>
          </cell>
          <cell r="K22">
            <v>0</v>
          </cell>
          <cell r="L22">
            <v>0</v>
          </cell>
          <cell r="M22">
            <v>0</v>
          </cell>
          <cell r="N22">
            <v>14</v>
          </cell>
          <cell r="O22" t="str">
            <v>Premature Nursery</v>
          </cell>
          <cell r="P22" t="str">
            <v>PRE</v>
          </cell>
          <cell r="Q22">
            <v>0</v>
          </cell>
          <cell r="R22">
            <v>0</v>
          </cell>
          <cell r="S22">
            <v>0</v>
          </cell>
          <cell r="T22">
            <v>0</v>
          </cell>
          <cell r="U22">
            <v>0</v>
          </cell>
          <cell r="V22">
            <v>0</v>
          </cell>
          <cell r="W22">
            <v>0</v>
          </cell>
          <cell r="X22">
            <v>0</v>
          </cell>
          <cell r="Y22">
            <v>0</v>
          </cell>
          <cell r="Z22">
            <v>0</v>
          </cell>
        </row>
        <row r="23">
          <cell r="A23" t="str">
            <v>CHR</v>
          </cell>
          <cell r="B23">
            <v>0</v>
          </cell>
          <cell r="C23">
            <v>0</v>
          </cell>
          <cell r="D23">
            <v>0</v>
          </cell>
          <cell r="E23">
            <v>0</v>
          </cell>
          <cell r="F23" t="str">
            <v xml:space="preserve"> /////////</v>
          </cell>
          <cell r="G23">
            <v>0</v>
          </cell>
          <cell r="H23">
            <v>0</v>
          </cell>
          <cell r="I23">
            <v>0</v>
          </cell>
          <cell r="J23">
            <v>0</v>
          </cell>
          <cell r="K23">
            <v>0</v>
          </cell>
          <cell r="L23">
            <v>0</v>
          </cell>
          <cell r="M23">
            <v>0</v>
          </cell>
          <cell r="N23">
            <v>15</v>
          </cell>
          <cell r="O23" t="str">
            <v>Intermediate Care</v>
          </cell>
          <cell r="P23" t="str">
            <v>ICC</v>
          </cell>
          <cell r="Q23">
            <v>0</v>
          </cell>
          <cell r="R23">
            <v>0</v>
          </cell>
          <cell r="S23">
            <v>0</v>
          </cell>
          <cell r="T23">
            <v>0</v>
          </cell>
          <cell r="U23">
            <v>0</v>
          </cell>
          <cell r="V23">
            <v>0</v>
          </cell>
          <cell r="W23">
            <v>0</v>
          </cell>
          <cell r="X23">
            <v>0</v>
          </cell>
          <cell r="Y23">
            <v>0</v>
          </cell>
          <cell r="Z23">
            <v>0</v>
          </cell>
        </row>
        <row r="24">
          <cell r="A24" t="str">
            <v>EMG</v>
          </cell>
          <cell r="B24">
            <v>486997</v>
          </cell>
          <cell r="C24">
            <v>9472.0940932641788</v>
          </cell>
          <cell r="D24">
            <v>1242.2166772502644</v>
          </cell>
          <cell r="E24">
            <v>3077.2870134523064</v>
          </cell>
          <cell r="F24" t="str">
            <v xml:space="preserve"> /////////</v>
          </cell>
          <cell r="G24">
            <v>0</v>
          </cell>
          <cell r="H24">
            <v>0</v>
          </cell>
          <cell r="I24">
            <v>13791.59778396675</v>
          </cell>
          <cell r="J24">
            <v>1256.7</v>
          </cell>
          <cell r="K24">
            <v>0.24000000000000002</v>
          </cell>
          <cell r="L24">
            <v>15048.537783966751</v>
          </cell>
          <cell r="M24">
            <v>0</v>
          </cell>
          <cell r="N24">
            <v>16</v>
          </cell>
          <cell r="O24" t="str">
            <v>Emergency Services</v>
          </cell>
          <cell r="P24" t="str">
            <v>EMG</v>
          </cell>
          <cell r="Q24">
            <v>0</v>
          </cell>
          <cell r="R24">
            <v>-592.28800000000001</v>
          </cell>
          <cell r="S24">
            <v>14456.24978396675</v>
          </cell>
          <cell r="T24">
            <v>1454.1</v>
          </cell>
          <cell r="U24">
            <v>15910.349783966751</v>
          </cell>
          <cell r="V24">
            <v>0</v>
          </cell>
          <cell r="W24">
            <v>0</v>
          </cell>
          <cell r="X24">
            <v>0</v>
          </cell>
          <cell r="Y24">
            <v>15910.349783966751</v>
          </cell>
          <cell r="Z24">
            <v>32.670324014248031</v>
          </cell>
        </row>
        <row r="25">
          <cell r="A25" t="str">
            <v>CL</v>
          </cell>
          <cell r="B25">
            <v>257863</v>
          </cell>
          <cell r="C25">
            <v>6276.5276017304577</v>
          </cell>
          <cell r="D25">
            <v>822.16894701876913</v>
          </cell>
          <cell r="E25">
            <v>2072.1915038225407</v>
          </cell>
          <cell r="F25" t="str">
            <v xml:space="preserve"> /////////</v>
          </cell>
          <cell r="G25">
            <v>0</v>
          </cell>
          <cell r="H25">
            <v>0</v>
          </cell>
          <cell r="I25">
            <v>9170.8880525717686</v>
          </cell>
          <cell r="J25">
            <v>859.3</v>
          </cell>
          <cell r="K25">
            <v>0.01</v>
          </cell>
          <cell r="L25">
            <v>10030.198052571768</v>
          </cell>
          <cell r="M25">
            <v>0</v>
          </cell>
          <cell r="N25">
            <v>17</v>
          </cell>
          <cell r="O25" t="str">
            <v>Clinical Services</v>
          </cell>
          <cell r="P25" t="str">
            <v>CL</v>
          </cell>
          <cell r="Q25">
            <v>0</v>
          </cell>
          <cell r="R25">
            <v>-394.774</v>
          </cell>
          <cell r="S25">
            <v>9635.4240525717687</v>
          </cell>
          <cell r="T25">
            <v>969.2</v>
          </cell>
          <cell r="U25">
            <v>10604.624052571769</v>
          </cell>
          <cell r="V25">
            <v>0</v>
          </cell>
          <cell r="W25">
            <v>0</v>
          </cell>
          <cell r="X25">
            <v>0</v>
          </cell>
          <cell r="Y25">
            <v>10604.624052571769</v>
          </cell>
          <cell r="Z25">
            <v>41.12503171285438</v>
          </cell>
        </row>
        <row r="26">
          <cell r="A26" t="str">
            <v>PDC</v>
          </cell>
          <cell r="B26">
            <v>1736</v>
          </cell>
          <cell r="C26">
            <v>234.61896250000001</v>
          </cell>
          <cell r="D26">
            <v>14.260386978501545</v>
          </cell>
          <cell r="E26">
            <v>77.552275900601984</v>
          </cell>
          <cell r="F26" t="str">
            <v xml:space="preserve"> /////////</v>
          </cell>
          <cell r="G26">
            <v>0</v>
          </cell>
          <cell r="H26">
            <v>0</v>
          </cell>
          <cell r="I26">
            <v>326.43162537910354</v>
          </cell>
          <cell r="J26">
            <v>18.600000000000001</v>
          </cell>
          <cell r="K26">
            <v>0</v>
          </cell>
          <cell r="L26">
            <v>345.03162537910356</v>
          </cell>
          <cell r="M26">
            <v>0</v>
          </cell>
          <cell r="N26">
            <v>18</v>
          </cell>
          <cell r="O26" t="str">
            <v>Psych. Day &amp; Night Care</v>
          </cell>
          <cell r="P26" t="str">
            <v>PDC</v>
          </cell>
          <cell r="Q26">
            <v>0</v>
          </cell>
          <cell r="R26">
            <v>-13.58</v>
          </cell>
          <cell r="S26">
            <v>331.45162537910358</v>
          </cell>
          <cell r="T26">
            <v>33.299999999999997</v>
          </cell>
          <cell r="U26">
            <v>364.75162537910359</v>
          </cell>
          <cell r="V26">
            <v>0</v>
          </cell>
          <cell r="W26">
            <v>0</v>
          </cell>
          <cell r="X26">
            <v>0</v>
          </cell>
          <cell r="Y26">
            <v>364.75162537910359</v>
          </cell>
          <cell r="Z26">
            <v>210.11038328289376</v>
          </cell>
        </row>
        <row r="27">
          <cell r="A27" t="str">
            <v>SDS</v>
          </cell>
          <cell r="B27">
            <v>5523</v>
          </cell>
          <cell r="C27">
            <v>1868.32448</v>
          </cell>
          <cell r="D27">
            <v>214.0682834360467</v>
          </cell>
          <cell r="E27">
            <v>575.57034416671445</v>
          </cell>
          <cell r="F27" t="str">
            <v xml:space="preserve"> /////////</v>
          </cell>
          <cell r="G27">
            <v>0</v>
          </cell>
          <cell r="H27">
            <v>0</v>
          </cell>
          <cell r="I27">
            <v>2657.9631076027608</v>
          </cell>
          <cell r="J27">
            <v>176.6</v>
          </cell>
          <cell r="K27">
            <v>0</v>
          </cell>
          <cell r="L27">
            <v>2834.5631076027607</v>
          </cell>
          <cell r="M27">
            <v>0</v>
          </cell>
          <cell r="N27">
            <v>19</v>
          </cell>
          <cell r="O27" t="str">
            <v>Same Day Surgery</v>
          </cell>
          <cell r="P27" t="str">
            <v>SDS</v>
          </cell>
          <cell r="Q27">
            <v>0</v>
          </cell>
          <cell r="R27">
            <v>-111.56399999999999</v>
          </cell>
          <cell r="S27">
            <v>2722.9991076027609</v>
          </cell>
          <cell r="T27">
            <v>273.89999999999998</v>
          </cell>
          <cell r="U27">
            <v>2996.899107602761</v>
          </cell>
          <cell r="V27">
            <v>0</v>
          </cell>
          <cell r="W27">
            <v>0</v>
          </cell>
          <cell r="X27">
            <v>0</v>
          </cell>
          <cell r="Y27">
            <v>2996.899107602761</v>
          </cell>
          <cell r="Z27">
            <v>542.62160195595891</v>
          </cell>
        </row>
        <row r="28">
          <cell r="A28" t="str">
            <v>DEL</v>
          </cell>
          <cell r="B28">
            <v>97296</v>
          </cell>
          <cell r="C28">
            <v>4211.2879685443313</v>
          </cell>
          <cell r="D28">
            <v>579.16378101559064</v>
          </cell>
          <cell r="E28">
            <v>1408.2553519949056</v>
          </cell>
          <cell r="F28" t="str">
            <v xml:space="preserve"> /////////</v>
          </cell>
          <cell r="G28">
            <v>0</v>
          </cell>
          <cell r="H28">
            <v>0</v>
          </cell>
          <cell r="I28">
            <v>6198.7071015548281</v>
          </cell>
          <cell r="J28">
            <v>616.29999999999995</v>
          </cell>
          <cell r="K28">
            <v>0.06</v>
          </cell>
          <cell r="L28">
            <v>6815.0671015548287</v>
          </cell>
          <cell r="M28">
            <v>0</v>
          </cell>
          <cell r="N28">
            <v>20</v>
          </cell>
          <cell r="O28" t="str">
            <v>Labor &amp; Delivery Services</v>
          </cell>
          <cell r="P28" t="str">
            <v>DEL</v>
          </cell>
          <cell r="Q28">
            <v>0</v>
          </cell>
          <cell r="R28">
            <v>-268.23099999999999</v>
          </cell>
          <cell r="S28">
            <v>6546.8361015548289</v>
          </cell>
          <cell r="T28">
            <v>658.5</v>
          </cell>
          <cell r="U28">
            <v>7205.3361015548289</v>
          </cell>
          <cell r="V28">
            <v>0</v>
          </cell>
          <cell r="W28">
            <v>0</v>
          </cell>
          <cell r="X28">
            <v>0</v>
          </cell>
          <cell r="Y28">
            <v>7205.3361015548289</v>
          </cell>
          <cell r="Z28">
            <v>74.05583067705588</v>
          </cell>
        </row>
        <row r="29">
          <cell r="A29" t="str">
            <v>OR</v>
          </cell>
          <cell r="B29">
            <v>1190372</v>
          </cell>
          <cell r="C29">
            <v>15891.246628009467</v>
          </cell>
          <cell r="D29">
            <v>3272.2986088437638</v>
          </cell>
          <cell r="E29">
            <v>5754.2755295842599</v>
          </cell>
          <cell r="F29" t="str">
            <v xml:space="preserve"> /////////</v>
          </cell>
          <cell r="G29">
            <v>389.00670070521306</v>
          </cell>
          <cell r="H29">
            <v>0</v>
          </cell>
          <cell r="I29">
            <v>25306.827467142706</v>
          </cell>
          <cell r="J29">
            <v>3485.2</v>
          </cell>
          <cell r="K29">
            <v>1418.5443459999999</v>
          </cell>
          <cell r="L29">
            <v>30210.571813142706</v>
          </cell>
          <cell r="M29">
            <v>0</v>
          </cell>
          <cell r="N29">
            <v>21</v>
          </cell>
          <cell r="O29" t="str">
            <v>Operating Room</v>
          </cell>
          <cell r="P29" t="str">
            <v>OR</v>
          </cell>
          <cell r="Q29">
            <v>0</v>
          </cell>
          <cell r="R29">
            <v>-1189.0440000000001</v>
          </cell>
          <cell r="S29">
            <v>29021.527813142704</v>
          </cell>
          <cell r="T29">
            <v>2919.2</v>
          </cell>
          <cell r="U29">
            <v>31940.727813142705</v>
          </cell>
          <cell r="V29">
            <v>0</v>
          </cell>
          <cell r="W29">
            <v>0</v>
          </cell>
          <cell r="X29">
            <v>0</v>
          </cell>
          <cell r="Y29">
            <v>31940.727813142705</v>
          </cell>
          <cell r="Z29">
            <v>26.832559748669077</v>
          </cell>
        </row>
        <row r="30">
          <cell r="A30" t="str">
            <v>ORC</v>
          </cell>
          <cell r="B30">
            <v>4194</v>
          </cell>
          <cell r="C30">
            <v>11.43825</v>
          </cell>
          <cell r="D30">
            <v>2.5538971847254448</v>
          </cell>
          <cell r="E30">
            <v>4.8335195059979874</v>
          </cell>
          <cell r="F30" t="str">
            <v xml:space="preserve"> /////////</v>
          </cell>
          <cell r="G30">
            <v>0</v>
          </cell>
          <cell r="H30">
            <v>0</v>
          </cell>
          <cell r="I30">
            <v>18.82566669072343</v>
          </cell>
          <cell r="J30">
            <v>2.9</v>
          </cell>
          <cell r="K30">
            <v>0</v>
          </cell>
          <cell r="L30">
            <v>21.725666690723429</v>
          </cell>
          <cell r="M30">
            <v>0</v>
          </cell>
          <cell r="N30">
            <v>22</v>
          </cell>
          <cell r="O30" t="str">
            <v>Operating Room Clinic</v>
          </cell>
          <cell r="P30" t="str">
            <v>ORC</v>
          </cell>
          <cell r="Q30">
            <v>0</v>
          </cell>
          <cell r="R30">
            <v>-0.85499999999999998</v>
          </cell>
          <cell r="S30">
            <v>20.870666690723429</v>
          </cell>
          <cell r="T30">
            <v>2.1</v>
          </cell>
          <cell r="U30">
            <v>22.97066669072343</v>
          </cell>
          <cell r="V30">
            <v>0</v>
          </cell>
          <cell r="W30">
            <v>0</v>
          </cell>
          <cell r="X30">
            <v>0</v>
          </cell>
          <cell r="Y30">
            <v>22.97066669072343</v>
          </cell>
          <cell r="Z30">
            <v>5.4770306844834113</v>
          </cell>
        </row>
        <row r="31">
          <cell r="A31" t="str">
            <v>ANS</v>
          </cell>
          <cell r="B31">
            <v>1142348</v>
          </cell>
          <cell r="C31">
            <v>1283.6281209672156</v>
          </cell>
          <cell r="D31">
            <v>93.132725593592113</v>
          </cell>
          <cell r="E31">
            <v>451.5306629353687</v>
          </cell>
          <cell r="F31" t="str">
            <v xml:space="preserve"> /////////</v>
          </cell>
          <cell r="G31">
            <v>0</v>
          </cell>
          <cell r="H31">
            <v>0</v>
          </cell>
          <cell r="I31">
            <v>1828.2915094961763</v>
          </cell>
          <cell r="J31">
            <v>76</v>
          </cell>
          <cell r="K31">
            <v>0</v>
          </cell>
          <cell r="L31">
            <v>1904.2915094961763</v>
          </cell>
          <cell r="M31">
            <v>0</v>
          </cell>
          <cell r="N31">
            <v>23</v>
          </cell>
          <cell r="O31" t="str">
            <v>Anesthesiology</v>
          </cell>
          <cell r="P31" t="str">
            <v>ANS</v>
          </cell>
          <cell r="Q31">
            <v>0</v>
          </cell>
          <cell r="R31">
            <v>-74.95</v>
          </cell>
          <cell r="S31">
            <v>1829.3415094961763</v>
          </cell>
          <cell r="T31">
            <v>184</v>
          </cell>
          <cell r="U31">
            <v>2013.3415094961763</v>
          </cell>
          <cell r="V31">
            <v>0</v>
          </cell>
          <cell r="W31">
            <v>0</v>
          </cell>
          <cell r="X31">
            <v>0</v>
          </cell>
          <cell r="Y31">
            <v>2013.3415094961763</v>
          </cell>
          <cell r="Z31">
            <v>1.7624589962920023</v>
          </cell>
        </row>
        <row r="32">
          <cell r="A32" t="str">
            <v>LAB</v>
          </cell>
          <cell r="B32">
            <v>11691696</v>
          </cell>
          <cell r="C32">
            <v>10543.677055394794</v>
          </cell>
          <cell r="D32">
            <v>1394.7923830741233</v>
          </cell>
          <cell r="E32">
            <v>3733.8139409373548</v>
          </cell>
          <cell r="F32" t="str">
            <v xml:space="preserve"> /////////</v>
          </cell>
          <cell r="G32">
            <v>0</v>
          </cell>
          <cell r="H32">
            <v>0</v>
          </cell>
          <cell r="I32">
            <v>15672.283379406272</v>
          </cell>
          <cell r="J32">
            <v>1113.5999999999999</v>
          </cell>
          <cell r="K32">
            <v>197.38654700000001</v>
          </cell>
          <cell r="L32">
            <v>16983.269926406268</v>
          </cell>
          <cell r="M32">
            <v>0</v>
          </cell>
          <cell r="N32">
            <v>24</v>
          </cell>
          <cell r="O32" t="str">
            <v>Laboratory Services</v>
          </cell>
          <cell r="P32" t="str">
            <v>LAB</v>
          </cell>
          <cell r="Q32">
            <v>0</v>
          </cell>
          <cell r="R32">
            <v>-668.43700000000001</v>
          </cell>
          <cell r="S32">
            <v>16314.832926406269</v>
          </cell>
          <cell r="T32">
            <v>1641.1</v>
          </cell>
          <cell r="U32">
            <v>17955.932926406269</v>
          </cell>
          <cell r="V32">
            <v>0</v>
          </cell>
          <cell r="W32">
            <v>0</v>
          </cell>
          <cell r="X32">
            <v>0</v>
          </cell>
          <cell r="Y32">
            <v>17955.932926406269</v>
          </cell>
          <cell r="Z32">
            <v>1.5357851355702601</v>
          </cell>
        </row>
        <row r="33">
          <cell r="A33" t="str">
            <v>EKG</v>
          </cell>
          <cell r="B33">
            <v>752547</v>
          </cell>
          <cell r="C33">
            <v>989.82997607410675</v>
          </cell>
          <cell r="D33">
            <v>301.20026624583488</v>
          </cell>
          <cell r="E33">
            <v>363.7701946117291</v>
          </cell>
          <cell r="F33" t="str">
            <v xml:space="preserve"> /////////</v>
          </cell>
          <cell r="G33">
            <v>0.70195985556695129</v>
          </cell>
          <cell r="H33">
            <v>0</v>
          </cell>
          <cell r="I33">
            <v>1655.5023967872376</v>
          </cell>
          <cell r="J33">
            <v>344</v>
          </cell>
          <cell r="K33">
            <v>0</v>
          </cell>
          <cell r="L33">
            <v>1999.5023967872376</v>
          </cell>
          <cell r="M33">
            <v>0</v>
          </cell>
          <cell r="N33">
            <v>25</v>
          </cell>
          <cell r="O33" t="str">
            <v>Electrocardiography</v>
          </cell>
          <cell r="P33" t="str">
            <v>EKG</v>
          </cell>
          <cell r="Q33">
            <v>0</v>
          </cell>
          <cell r="R33">
            <v>-78.697000000000003</v>
          </cell>
          <cell r="S33">
            <v>1920.8053967872374</v>
          </cell>
          <cell r="T33">
            <v>193.2</v>
          </cell>
          <cell r="U33">
            <v>2114.0053967872373</v>
          </cell>
          <cell r="V33">
            <v>0</v>
          </cell>
          <cell r="W33">
            <v>0</v>
          </cell>
          <cell r="X33">
            <v>0</v>
          </cell>
          <cell r="Y33">
            <v>2114.0053967872373</v>
          </cell>
          <cell r="Z33">
            <v>2.8091340431723699</v>
          </cell>
        </row>
        <row r="34">
          <cell r="A34" t="str">
            <v>IRC</v>
          </cell>
          <cell r="B34">
            <v>130721</v>
          </cell>
          <cell r="C34">
            <v>5618.5887744248394</v>
          </cell>
          <cell r="D34">
            <v>1209.036140238318</v>
          </cell>
          <cell r="E34">
            <v>1977.9599831598819</v>
          </cell>
          <cell r="F34" t="str">
            <v xml:space="preserve"> /////////</v>
          </cell>
          <cell r="G34">
            <v>5.7069947415211528</v>
          </cell>
          <cell r="H34">
            <v>0</v>
          </cell>
          <cell r="I34">
            <v>8811.291892564559</v>
          </cell>
          <cell r="J34">
            <v>1342.7</v>
          </cell>
          <cell r="K34">
            <v>522.31406000000004</v>
          </cell>
          <cell r="L34">
            <v>10676.30595256456</v>
          </cell>
          <cell r="M34">
            <v>0</v>
          </cell>
          <cell r="N34">
            <v>26</v>
          </cell>
          <cell r="O34" t="str">
            <v>Invasive Radiology/Cardiovascular</v>
          </cell>
          <cell r="P34" t="str">
            <v>IRC</v>
          </cell>
          <cell r="Q34">
            <v>0</v>
          </cell>
          <cell r="R34">
            <v>-420.20400000000001</v>
          </cell>
          <cell r="S34">
            <v>10256.101952564561</v>
          </cell>
          <cell r="T34">
            <v>1031.5999999999999</v>
          </cell>
          <cell r="U34">
            <v>11287.701952564561</v>
          </cell>
          <cell r="V34">
            <v>0</v>
          </cell>
          <cell r="W34">
            <v>0</v>
          </cell>
          <cell r="X34">
            <v>0</v>
          </cell>
          <cell r="Y34">
            <v>11287.701952564561</v>
          </cell>
          <cell r="Z34">
            <v>86.34956856637082</v>
          </cell>
        </row>
        <row r="35">
          <cell r="A35" t="str">
            <v>RAD</v>
          </cell>
          <cell r="B35">
            <v>389100</v>
          </cell>
          <cell r="C35">
            <v>4565.8630791335709</v>
          </cell>
          <cell r="D35">
            <v>997.72531576129109</v>
          </cell>
          <cell r="E35">
            <v>1760.8725485749678</v>
          </cell>
          <cell r="F35" t="str">
            <v xml:space="preserve"> /////////</v>
          </cell>
          <cell r="G35">
            <v>0</v>
          </cell>
          <cell r="H35">
            <v>0</v>
          </cell>
          <cell r="I35">
            <v>7324.4609434698305</v>
          </cell>
          <cell r="J35">
            <v>1074</v>
          </cell>
          <cell r="K35">
            <v>658.78573400000016</v>
          </cell>
          <cell r="L35">
            <v>9057.2466774698314</v>
          </cell>
          <cell r="M35">
            <v>0</v>
          </cell>
          <cell r="N35">
            <v>27</v>
          </cell>
          <cell r="O35" t="str">
            <v>Radiology-Diagnostic</v>
          </cell>
          <cell r="P35" t="str">
            <v>RAD</v>
          </cell>
          <cell r="Q35">
            <v>0</v>
          </cell>
          <cell r="R35">
            <v>-356.48</v>
          </cell>
          <cell r="S35">
            <v>8700.7666774698318</v>
          </cell>
          <cell r="T35">
            <v>875.2</v>
          </cell>
          <cell r="U35">
            <v>9575.9666774698326</v>
          </cell>
          <cell r="V35">
            <v>0</v>
          </cell>
          <cell r="W35">
            <v>0</v>
          </cell>
          <cell r="X35">
            <v>0</v>
          </cell>
          <cell r="Y35">
            <v>9575.9666774698326</v>
          </cell>
          <cell r="Z35">
            <v>24.610554298303349</v>
          </cell>
        </row>
        <row r="36">
          <cell r="A36" t="str">
            <v>CAT</v>
          </cell>
          <cell r="B36">
            <v>583451</v>
          </cell>
          <cell r="C36">
            <v>1626.2420468019409</v>
          </cell>
          <cell r="D36">
            <v>90.81438948918597</v>
          </cell>
          <cell r="E36">
            <v>618.0990090960729</v>
          </cell>
          <cell r="F36" t="str">
            <v xml:space="preserve"> /////////</v>
          </cell>
          <cell r="G36">
            <v>0</v>
          </cell>
          <cell r="H36">
            <v>0</v>
          </cell>
          <cell r="I36">
            <v>2335.1554453871995</v>
          </cell>
          <cell r="J36">
            <v>43.2</v>
          </cell>
          <cell r="K36">
            <v>19.225999999999999</v>
          </cell>
          <cell r="L36">
            <v>2397.5814453871994</v>
          </cell>
          <cell r="M36">
            <v>0</v>
          </cell>
          <cell r="N36">
            <v>28</v>
          </cell>
          <cell r="O36" t="str">
            <v>CT Scanner</v>
          </cell>
          <cell r="P36" t="str">
            <v>CAT</v>
          </cell>
          <cell r="Q36">
            <v>0</v>
          </cell>
          <cell r="R36">
            <v>-94.364999999999995</v>
          </cell>
          <cell r="S36">
            <v>2303.2164453871997</v>
          </cell>
          <cell r="T36">
            <v>231.7</v>
          </cell>
          <cell r="U36">
            <v>2534.9164453871995</v>
          </cell>
          <cell r="V36">
            <v>0</v>
          </cell>
          <cell r="W36">
            <v>0</v>
          </cell>
          <cell r="X36">
            <v>0</v>
          </cell>
          <cell r="Y36">
            <v>2534.9164453871995</v>
          </cell>
          <cell r="Z36">
            <v>4.3446946622547555</v>
          </cell>
        </row>
        <row r="37">
          <cell r="A37" t="str">
            <v>RAT</v>
          </cell>
          <cell r="B37">
            <v>226184</v>
          </cell>
          <cell r="C37">
            <v>3686.3</v>
          </cell>
          <cell r="D37">
            <v>343.66845530824463</v>
          </cell>
          <cell r="E37">
            <v>1542.353398332504</v>
          </cell>
          <cell r="F37" t="str">
            <v xml:space="preserve"> /////////</v>
          </cell>
          <cell r="G37">
            <v>0</v>
          </cell>
          <cell r="H37">
            <v>0</v>
          </cell>
          <cell r="I37">
            <v>5572.3218536407485</v>
          </cell>
          <cell r="J37">
            <v>34.4</v>
          </cell>
          <cell r="K37">
            <v>0</v>
          </cell>
          <cell r="L37">
            <v>5606.7218536407481</v>
          </cell>
          <cell r="M37">
            <v>0</v>
          </cell>
          <cell r="N37">
            <v>29</v>
          </cell>
          <cell r="O37" t="str">
            <v>Radiology-Therapeutic</v>
          </cell>
          <cell r="P37" t="str">
            <v>RAT</v>
          </cell>
          <cell r="Q37">
            <v>0</v>
          </cell>
          <cell r="R37">
            <v>-220.672</v>
          </cell>
          <cell r="S37">
            <v>5386.0498536407486</v>
          </cell>
          <cell r="T37">
            <v>541.79999999999995</v>
          </cell>
          <cell r="U37">
            <v>5927.8498536407487</v>
          </cell>
          <cell r="V37">
            <v>0</v>
          </cell>
          <cell r="W37">
            <v>0</v>
          </cell>
          <cell r="X37">
            <v>0</v>
          </cell>
          <cell r="Y37">
            <v>5927.8498536407487</v>
          </cell>
          <cell r="Z37">
            <v>26.20808657394311</v>
          </cell>
        </row>
        <row r="38">
          <cell r="A38" t="str">
            <v>NUC</v>
          </cell>
          <cell r="B38">
            <v>181014</v>
          </cell>
          <cell r="C38">
            <v>2145.9086124702253</v>
          </cell>
          <cell r="D38">
            <v>804.33673879542664</v>
          </cell>
          <cell r="E38">
            <v>890.9790804922294</v>
          </cell>
          <cell r="F38" t="str">
            <v xml:space="preserve"> /////////</v>
          </cell>
          <cell r="G38">
            <v>0</v>
          </cell>
          <cell r="H38">
            <v>0</v>
          </cell>
          <cell r="I38">
            <v>3841.2244317578816</v>
          </cell>
          <cell r="J38">
            <v>763.6</v>
          </cell>
          <cell r="K38">
            <v>324.43219999999997</v>
          </cell>
          <cell r="L38">
            <v>4929.2566317578821</v>
          </cell>
          <cell r="M38">
            <v>0</v>
          </cell>
          <cell r="N38">
            <v>30</v>
          </cell>
          <cell r="O38" t="str">
            <v>Nuclear Medicine</v>
          </cell>
          <cell r="P38" t="str">
            <v>NUC</v>
          </cell>
          <cell r="Q38">
            <v>0</v>
          </cell>
          <cell r="R38">
            <v>-194.00800000000001</v>
          </cell>
          <cell r="S38">
            <v>4735.2486317578823</v>
          </cell>
          <cell r="T38">
            <v>476.3</v>
          </cell>
          <cell r="U38">
            <v>5211.5486317578825</v>
          </cell>
          <cell r="V38">
            <v>0</v>
          </cell>
          <cell r="W38">
            <v>0</v>
          </cell>
          <cell r="X38">
            <v>0</v>
          </cell>
          <cell r="Y38">
            <v>5211.5486317578825</v>
          </cell>
          <cell r="Z38">
            <v>28.790859445998006</v>
          </cell>
        </row>
        <row r="39">
          <cell r="A39" t="str">
            <v>RES</v>
          </cell>
          <cell r="B39">
            <v>3110049</v>
          </cell>
          <cell r="C39">
            <v>2967.3818536038821</v>
          </cell>
          <cell r="D39">
            <v>114.05317309133237</v>
          </cell>
          <cell r="E39">
            <v>920.78052567927625</v>
          </cell>
          <cell r="F39" t="str">
            <v xml:space="preserve"> /////////</v>
          </cell>
          <cell r="G39">
            <v>0</v>
          </cell>
          <cell r="H39">
            <v>0</v>
          </cell>
          <cell r="I39">
            <v>4002.2155523744905</v>
          </cell>
          <cell r="J39">
            <v>110.7</v>
          </cell>
          <cell r="K39">
            <v>0</v>
          </cell>
          <cell r="L39">
            <v>4112.9155523744903</v>
          </cell>
          <cell r="M39">
            <v>0</v>
          </cell>
          <cell r="N39">
            <v>31</v>
          </cell>
          <cell r="O39" t="str">
            <v>Respiratory Therapy</v>
          </cell>
          <cell r="P39" t="str">
            <v>RES</v>
          </cell>
          <cell r="Q39">
            <v>0</v>
          </cell>
          <cell r="R39">
            <v>-161.87799999999999</v>
          </cell>
          <cell r="S39">
            <v>3951.0375523744901</v>
          </cell>
          <cell r="T39">
            <v>397.4</v>
          </cell>
          <cell r="U39">
            <v>4348.4375523744902</v>
          </cell>
          <cell r="V39">
            <v>0</v>
          </cell>
          <cell r="W39">
            <v>0</v>
          </cell>
          <cell r="X39">
            <v>0</v>
          </cell>
          <cell r="Y39">
            <v>4348.4375523744902</v>
          </cell>
          <cell r="Z39">
            <v>1.3981894022809576</v>
          </cell>
        </row>
        <row r="40">
          <cell r="A40" t="str">
            <v>PUL</v>
          </cell>
          <cell r="B40">
            <v>98026</v>
          </cell>
          <cell r="C40">
            <v>178.44825020291134</v>
          </cell>
          <cell r="D40">
            <v>52.275328692645409</v>
          </cell>
          <cell r="E40">
            <v>74.008925345313997</v>
          </cell>
          <cell r="F40" t="str">
            <v xml:space="preserve"> /////////</v>
          </cell>
          <cell r="G40">
            <v>0</v>
          </cell>
          <cell r="H40">
            <v>0</v>
          </cell>
          <cell r="I40">
            <v>304.73250424087075</v>
          </cell>
          <cell r="J40">
            <v>55.7</v>
          </cell>
          <cell r="K40">
            <v>0</v>
          </cell>
          <cell r="L40">
            <v>360.43250424087074</v>
          </cell>
          <cell r="M40">
            <v>0</v>
          </cell>
          <cell r="N40">
            <v>32</v>
          </cell>
          <cell r="O40" t="str">
            <v>Pulmonary Function Testing</v>
          </cell>
          <cell r="P40" t="str">
            <v>PUL</v>
          </cell>
          <cell r="Q40">
            <v>0</v>
          </cell>
          <cell r="R40">
            <v>-14.186</v>
          </cell>
          <cell r="S40">
            <v>346.24650424087076</v>
          </cell>
          <cell r="T40">
            <v>34.799999999999997</v>
          </cell>
          <cell r="U40">
            <v>381.04650424087077</v>
          </cell>
          <cell r="V40">
            <v>0</v>
          </cell>
          <cell r="W40">
            <v>0</v>
          </cell>
          <cell r="X40">
            <v>0</v>
          </cell>
          <cell r="Y40">
            <v>381.04650424087077</v>
          </cell>
          <cell r="Z40">
            <v>3.8871983375927894</v>
          </cell>
        </row>
        <row r="41">
          <cell r="A41" t="str">
            <v>EEG</v>
          </cell>
          <cell r="B41">
            <v>110342</v>
          </cell>
          <cell r="C41">
            <v>444.25234473753869</v>
          </cell>
          <cell r="D41">
            <v>211.49230819620132</v>
          </cell>
          <cell r="E41">
            <v>189.60418977308797</v>
          </cell>
          <cell r="F41" t="str">
            <v xml:space="preserve"> /////////</v>
          </cell>
          <cell r="G41">
            <v>0</v>
          </cell>
          <cell r="H41">
            <v>0</v>
          </cell>
          <cell r="I41">
            <v>845.34884270682801</v>
          </cell>
          <cell r="J41">
            <v>238.1</v>
          </cell>
          <cell r="K41">
            <v>0</v>
          </cell>
          <cell r="L41">
            <v>1083.4488427068279</v>
          </cell>
          <cell r="M41">
            <v>0</v>
          </cell>
          <cell r="N41">
            <v>33</v>
          </cell>
          <cell r="O41" t="str">
            <v>Electroencephalography</v>
          </cell>
          <cell r="P41" t="str">
            <v>EEG</v>
          </cell>
          <cell r="Q41">
            <v>0</v>
          </cell>
          <cell r="R41">
            <v>-42.643000000000001</v>
          </cell>
          <cell r="S41">
            <v>1040.8058427068279</v>
          </cell>
          <cell r="T41">
            <v>104.7</v>
          </cell>
          <cell r="U41">
            <v>1145.5058427068279</v>
          </cell>
          <cell r="V41">
            <v>0</v>
          </cell>
          <cell r="W41">
            <v>0</v>
          </cell>
          <cell r="X41">
            <v>0</v>
          </cell>
          <cell r="Y41">
            <v>1145.5058427068279</v>
          </cell>
          <cell r="Z41">
            <v>10.381412723231662</v>
          </cell>
        </row>
        <row r="42">
          <cell r="A42" t="str">
            <v>PTH</v>
          </cell>
          <cell r="B42">
            <v>347704</v>
          </cell>
          <cell r="C42">
            <v>1387.9268313365683</v>
          </cell>
          <cell r="D42">
            <v>204.78326245041714</v>
          </cell>
          <cell r="E42">
            <v>459.40068669380344</v>
          </cell>
          <cell r="F42" t="str">
            <v xml:space="preserve"> /////////</v>
          </cell>
          <cell r="G42">
            <v>0</v>
          </cell>
          <cell r="H42">
            <v>0</v>
          </cell>
          <cell r="I42">
            <v>2052.1107804807889</v>
          </cell>
          <cell r="J42">
            <v>229.9</v>
          </cell>
          <cell r="K42">
            <v>0</v>
          </cell>
          <cell r="L42">
            <v>2282.010780480789</v>
          </cell>
          <cell r="M42">
            <v>0</v>
          </cell>
          <cell r="N42">
            <v>34</v>
          </cell>
          <cell r="O42" t="str">
            <v>Physical Therapy</v>
          </cell>
          <cell r="P42" t="str">
            <v>PTH</v>
          </cell>
          <cell r="Q42">
            <v>0</v>
          </cell>
          <cell r="R42">
            <v>-89.816999999999993</v>
          </cell>
          <cell r="S42">
            <v>2192.193780480789</v>
          </cell>
          <cell r="T42">
            <v>220.5</v>
          </cell>
          <cell r="U42">
            <v>2412.693780480789</v>
          </cell>
          <cell r="V42">
            <v>0</v>
          </cell>
          <cell r="W42">
            <v>0</v>
          </cell>
          <cell r="X42">
            <v>0</v>
          </cell>
          <cell r="Y42">
            <v>2412.693780480789</v>
          </cell>
          <cell r="Z42">
            <v>6.9389301833766339</v>
          </cell>
        </row>
        <row r="43">
          <cell r="A43" t="str">
            <v>OTH</v>
          </cell>
          <cell r="B43">
            <v>317989</v>
          </cell>
          <cell r="C43">
            <v>1348.4180368019411</v>
          </cell>
          <cell r="D43">
            <v>17.955823142989935</v>
          </cell>
          <cell r="E43">
            <v>413.83202996046526</v>
          </cell>
          <cell r="F43" t="str">
            <v xml:space="preserve"> /////////</v>
          </cell>
          <cell r="G43">
            <v>0</v>
          </cell>
          <cell r="H43">
            <v>0</v>
          </cell>
          <cell r="I43">
            <v>1780.2058899053961</v>
          </cell>
          <cell r="J43">
            <v>29.2</v>
          </cell>
          <cell r="K43">
            <v>0</v>
          </cell>
          <cell r="L43">
            <v>1809.4058899053962</v>
          </cell>
          <cell r="M43">
            <v>0</v>
          </cell>
          <cell r="N43">
            <v>35</v>
          </cell>
          <cell r="O43" t="str">
            <v>Occupational Therapy</v>
          </cell>
          <cell r="P43" t="str">
            <v>OTH</v>
          </cell>
          <cell r="Q43">
            <v>0</v>
          </cell>
          <cell r="R43">
            <v>-71.215999999999994</v>
          </cell>
          <cell r="S43">
            <v>1738.1898899053963</v>
          </cell>
          <cell r="T43">
            <v>174.8</v>
          </cell>
          <cell r="U43">
            <v>1912.9898899053962</v>
          </cell>
          <cell r="V43">
            <v>0</v>
          </cell>
          <cell r="W43">
            <v>0</v>
          </cell>
          <cell r="X43">
            <v>0</v>
          </cell>
          <cell r="Y43">
            <v>1912.9898899053962</v>
          </cell>
          <cell r="Z43">
            <v>6.0158995748450304</v>
          </cell>
        </row>
        <row r="44">
          <cell r="A44" t="str">
            <v>STH</v>
          </cell>
          <cell r="B44">
            <v>35670</v>
          </cell>
          <cell r="C44">
            <v>166.16693999999998</v>
          </cell>
          <cell r="D44">
            <v>4.55791767411612</v>
          </cell>
          <cell r="E44">
            <v>54.992562479579369</v>
          </cell>
          <cell r="F44" t="str">
            <v xml:space="preserve"> /////////</v>
          </cell>
          <cell r="G44">
            <v>0</v>
          </cell>
          <cell r="H44">
            <v>0</v>
          </cell>
          <cell r="I44">
            <v>225.71742015369546</v>
          </cell>
          <cell r="J44">
            <v>6.6</v>
          </cell>
          <cell r="K44">
            <v>0</v>
          </cell>
          <cell r="L44">
            <v>232.31742015369545</v>
          </cell>
          <cell r="M44">
            <v>0</v>
          </cell>
          <cell r="N44">
            <v>36</v>
          </cell>
          <cell r="O44" t="str">
            <v>Speech Language Pathology</v>
          </cell>
          <cell r="P44" t="str">
            <v>STH</v>
          </cell>
          <cell r="Q44">
            <v>0</v>
          </cell>
          <cell r="R44">
            <v>-9.1440000000000001</v>
          </cell>
          <cell r="S44">
            <v>223.17342015369545</v>
          </cell>
          <cell r="T44">
            <v>22.4</v>
          </cell>
          <cell r="U44">
            <v>245.57342015369545</v>
          </cell>
          <cell r="V44">
            <v>0</v>
          </cell>
          <cell r="W44">
            <v>0</v>
          </cell>
          <cell r="X44">
            <v>0</v>
          </cell>
          <cell r="Y44">
            <v>245.57342015369545</v>
          </cell>
          <cell r="Z44">
            <v>6.8845926592008819</v>
          </cell>
        </row>
        <row r="45">
          <cell r="A45" t="str">
            <v>REC</v>
          </cell>
          <cell r="B45">
            <v>0</v>
          </cell>
          <cell r="C45">
            <v>0</v>
          </cell>
          <cell r="D45">
            <v>0</v>
          </cell>
          <cell r="E45">
            <v>0</v>
          </cell>
          <cell r="F45" t="str">
            <v xml:space="preserve"> /////////</v>
          </cell>
          <cell r="G45">
            <v>0</v>
          </cell>
          <cell r="H45">
            <v>0</v>
          </cell>
          <cell r="I45">
            <v>0</v>
          </cell>
          <cell r="J45">
            <v>0</v>
          </cell>
          <cell r="K45">
            <v>0</v>
          </cell>
          <cell r="L45">
            <v>0</v>
          </cell>
          <cell r="M45">
            <v>0</v>
          </cell>
          <cell r="N45">
            <v>37</v>
          </cell>
          <cell r="O45" t="str">
            <v>Recreational Therapy</v>
          </cell>
          <cell r="P45" t="str">
            <v>REC</v>
          </cell>
          <cell r="Q45">
            <v>0</v>
          </cell>
          <cell r="R45">
            <v>0</v>
          </cell>
          <cell r="S45">
            <v>0</v>
          </cell>
          <cell r="T45">
            <v>0</v>
          </cell>
          <cell r="U45">
            <v>0</v>
          </cell>
          <cell r="V45">
            <v>0</v>
          </cell>
          <cell r="W45">
            <v>0</v>
          </cell>
          <cell r="X45">
            <v>0</v>
          </cell>
          <cell r="Y45">
            <v>0</v>
          </cell>
          <cell r="Z45">
            <v>0</v>
          </cell>
        </row>
        <row r="46">
          <cell r="A46" t="str">
            <v>AUD</v>
          </cell>
          <cell r="B46">
            <v>8456</v>
          </cell>
          <cell r="C46">
            <v>100.5</v>
          </cell>
          <cell r="D46">
            <v>9.3694706775028038</v>
          </cell>
          <cell r="E46">
            <v>30.888403159085748</v>
          </cell>
          <cell r="F46" t="str">
            <v xml:space="preserve"> /////////</v>
          </cell>
          <cell r="G46">
            <v>0</v>
          </cell>
          <cell r="H46">
            <v>0</v>
          </cell>
          <cell r="I46">
            <v>140.75787383658854</v>
          </cell>
          <cell r="J46">
            <v>0.9</v>
          </cell>
          <cell r="K46">
            <v>0</v>
          </cell>
          <cell r="L46">
            <v>141.65787383658855</v>
          </cell>
          <cell r="M46">
            <v>0</v>
          </cell>
          <cell r="N46">
            <v>38</v>
          </cell>
          <cell r="O46" t="str">
            <v>Audiology</v>
          </cell>
          <cell r="P46" t="str">
            <v>AUD</v>
          </cell>
          <cell r="Q46">
            <v>0</v>
          </cell>
          <cell r="R46">
            <v>-5.5750000000000002</v>
          </cell>
          <cell r="S46">
            <v>136.08287383658856</v>
          </cell>
          <cell r="T46">
            <v>13.7</v>
          </cell>
          <cell r="U46">
            <v>149.78287383658855</v>
          </cell>
          <cell r="V46">
            <v>0</v>
          </cell>
          <cell r="W46">
            <v>0</v>
          </cell>
          <cell r="X46">
            <v>0</v>
          </cell>
          <cell r="Y46">
            <v>149.78287383658855</v>
          </cell>
          <cell r="Z46">
            <v>17.713206461280574</v>
          </cell>
        </row>
        <row r="47">
          <cell r="A47" t="str">
            <v>OPM</v>
          </cell>
          <cell r="B47">
            <v>0</v>
          </cell>
          <cell r="C47">
            <v>0</v>
          </cell>
          <cell r="D47">
            <v>0</v>
          </cell>
          <cell r="E47">
            <v>0</v>
          </cell>
          <cell r="F47" t="str">
            <v xml:space="preserve"> /////////</v>
          </cell>
          <cell r="G47">
            <v>0</v>
          </cell>
          <cell r="H47">
            <v>0</v>
          </cell>
          <cell r="I47">
            <v>0</v>
          </cell>
          <cell r="J47">
            <v>0</v>
          </cell>
          <cell r="K47">
            <v>0</v>
          </cell>
          <cell r="L47">
            <v>0</v>
          </cell>
          <cell r="M47">
            <v>0</v>
          </cell>
          <cell r="N47">
            <v>39</v>
          </cell>
          <cell r="O47" t="str">
            <v>Other Physical Medicine</v>
          </cell>
          <cell r="P47" t="str">
            <v>OPM</v>
          </cell>
          <cell r="Q47">
            <v>0</v>
          </cell>
          <cell r="R47">
            <v>0</v>
          </cell>
          <cell r="S47">
            <v>0</v>
          </cell>
          <cell r="T47">
            <v>0</v>
          </cell>
          <cell r="U47">
            <v>0</v>
          </cell>
          <cell r="V47">
            <v>0</v>
          </cell>
          <cell r="W47">
            <v>0</v>
          </cell>
          <cell r="X47">
            <v>0</v>
          </cell>
          <cell r="Y47">
            <v>0</v>
          </cell>
          <cell r="Z47">
            <v>0</v>
          </cell>
        </row>
        <row r="48">
          <cell r="A48" t="str">
            <v>RDL</v>
          </cell>
          <cell r="B48">
            <v>0</v>
          </cell>
          <cell r="C48">
            <v>0</v>
          </cell>
          <cell r="D48">
            <v>0</v>
          </cell>
          <cell r="E48">
            <v>0</v>
          </cell>
          <cell r="F48" t="str">
            <v xml:space="preserve"> /////////</v>
          </cell>
          <cell r="G48">
            <v>0</v>
          </cell>
          <cell r="H48">
            <v>0</v>
          </cell>
          <cell r="I48">
            <v>0</v>
          </cell>
          <cell r="J48">
            <v>0</v>
          </cell>
          <cell r="K48">
            <v>0</v>
          </cell>
          <cell r="L48">
            <v>0</v>
          </cell>
          <cell r="M48">
            <v>0</v>
          </cell>
          <cell r="N48">
            <v>40</v>
          </cell>
          <cell r="O48" t="str">
            <v>Renal Dialysis</v>
          </cell>
          <cell r="P48" t="str">
            <v>RDL</v>
          </cell>
          <cell r="Q48">
            <v>0</v>
          </cell>
          <cell r="R48">
            <v>0</v>
          </cell>
          <cell r="S48">
            <v>0</v>
          </cell>
          <cell r="T48">
            <v>0</v>
          </cell>
          <cell r="U48">
            <v>0</v>
          </cell>
          <cell r="V48">
            <v>0</v>
          </cell>
          <cell r="W48">
            <v>0</v>
          </cell>
          <cell r="X48">
            <v>0</v>
          </cell>
          <cell r="Y48">
            <v>0</v>
          </cell>
          <cell r="Z48">
            <v>0</v>
          </cell>
        </row>
        <row r="49">
          <cell r="A49" t="str">
            <v>OA</v>
          </cell>
          <cell r="B49">
            <v>0</v>
          </cell>
          <cell r="C49">
            <v>0</v>
          </cell>
          <cell r="D49">
            <v>0</v>
          </cell>
          <cell r="E49">
            <v>0</v>
          </cell>
          <cell r="F49" t="str">
            <v xml:space="preserve"> /////////</v>
          </cell>
          <cell r="G49">
            <v>0</v>
          </cell>
          <cell r="H49">
            <v>0</v>
          </cell>
          <cell r="I49">
            <v>0</v>
          </cell>
          <cell r="J49">
            <v>0</v>
          </cell>
          <cell r="K49">
            <v>0</v>
          </cell>
          <cell r="L49">
            <v>0</v>
          </cell>
          <cell r="M49">
            <v>0</v>
          </cell>
          <cell r="N49">
            <v>41</v>
          </cell>
          <cell r="O49" t="str">
            <v>Organ Acquisition</v>
          </cell>
          <cell r="P49" t="str">
            <v>OA</v>
          </cell>
          <cell r="Q49">
            <v>0</v>
          </cell>
          <cell r="R49">
            <v>0</v>
          </cell>
          <cell r="S49">
            <v>0</v>
          </cell>
          <cell r="T49">
            <v>0</v>
          </cell>
          <cell r="U49">
            <v>0</v>
          </cell>
          <cell r="V49">
            <v>0</v>
          </cell>
          <cell r="W49">
            <v>0</v>
          </cell>
          <cell r="X49">
            <v>0</v>
          </cell>
          <cell r="Y49">
            <v>0</v>
          </cell>
          <cell r="Z49">
            <v>0</v>
          </cell>
        </row>
        <row r="50">
          <cell r="A50" t="str">
            <v>LEU</v>
          </cell>
          <cell r="B50">
            <v>0</v>
          </cell>
          <cell r="C50">
            <v>0</v>
          </cell>
          <cell r="D50">
            <v>0</v>
          </cell>
          <cell r="E50">
            <v>0</v>
          </cell>
          <cell r="F50" t="str">
            <v xml:space="preserve"> /////////</v>
          </cell>
          <cell r="G50">
            <v>0</v>
          </cell>
          <cell r="H50">
            <v>0</v>
          </cell>
          <cell r="I50">
            <v>0</v>
          </cell>
          <cell r="J50">
            <v>0</v>
          </cell>
          <cell r="K50">
            <v>0</v>
          </cell>
          <cell r="L50">
            <v>0</v>
          </cell>
          <cell r="M50">
            <v>0</v>
          </cell>
          <cell r="N50">
            <v>42</v>
          </cell>
          <cell r="O50" t="str">
            <v>Leukopheresis</v>
          </cell>
          <cell r="P50" t="str">
            <v>LEU</v>
          </cell>
          <cell r="Q50">
            <v>0</v>
          </cell>
          <cell r="R50">
            <v>0</v>
          </cell>
          <cell r="S50">
            <v>0</v>
          </cell>
          <cell r="T50">
            <v>0</v>
          </cell>
          <cell r="U50">
            <v>0</v>
          </cell>
          <cell r="V50">
            <v>0</v>
          </cell>
          <cell r="W50">
            <v>0</v>
          </cell>
          <cell r="X50">
            <v>0</v>
          </cell>
          <cell r="Y50">
            <v>0</v>
          </cell>
          <cell r="Z50">
            <v>0</v>
          </cell>
        </row>
        <row r="51">
          <cell r="A51" t="str">
            <v>HYP</v>
          </cell>
          <cell r="B51">
            <v>0</v>
          </cell>
          <cell r="C51">
            <v>0</v>
          </cell>
          <cell r="D51">
            <v>0</v>
          </cell>
          <cell r="E51">
            <v>0</v>
          </cell>
          <cell r="F51" t="str">
            <v xml:space="preserve"> /////////</v>
          </cell>
          <cell r="G51">
            <v>0</v>
          </cell>
          <cell r="H51">
            <v>0</v>
          </cell>
          <cell r="I51">
            <v>0</v>
          </cell>
          <cell r="J51">
            <v>0</v>
          </cell>
          <cell r="K51">
            <v>0</v>
          </cell>
          <cell r="L51">
            <v>0</v>
          </cell>
          <cell r="M51">
            <v>0</v>
          </cell>
          <cell r="N51">
            <v>43</v>
          </cell>
          <cell r="O51" t="str">
            <v>Hyperbaric Chamber</v>
          </cell>
          <cell r="P51" t="str">
            <v>HYP</v>
          </cell>
          <cell r="Q51">
            <v>0</v>
          </cell>
          <cell r="R51">
            <v>0</v>
          </cell>
          <cell r="S51">
            <v>0</v>
          </cell>
          <cell r="T51">
            <v>0</v>
          </cell>
          <cell r="U51">
            <v>0</v>
          </cell>
          <cell r="V51">
            <v>0</v>
          </cell>
          <cell r="W51">
            <v>0</v>
          </cell>
          <cell r="X51">
            <v>0</v>
          </cell>
          <cell r="Y51">
            <v>0</v>
          </cell>
          <cell r="Z51">
            <v>0</v>
          </cell>
        </row>
        <row r="52">
          <cell r="A52" t="str">
            <v>FSE</v>
          </cell>
          <cell r="B52">
            <v>0</v>
          </cell>
          <cell r="C52">
            <v>0</v>
          </cell>
          <cell r="D52">
            <v>0</v>
          </cell>
          <cell r="E52">
            <v>0</v>
          </cell>
          <cell r="F52" t="str">
            <v xml:space="preserve"> /////////</v>
          </cell>
          <cell r="G52">
            <v>0</v>
          </cell>
          <cell r="H52">
            <v>0</v>
          </cell>
          <cell r="I52">
            <v>0</v>
          </cell>
          <cell r="J52">
            <v>0</v>
          </cell>
          <cell r="K52">
            <v>0</v>
          </cell>
          <cell r="L52">
            <v>0</v>
          </cell>
          <cell r="M52">
            <v>0</v>
          </cell>
          <cell r="N52">
            <v>44</v>
          </cell>
          <cell r="O52" t="str">
            <v>Free Standing Emergency</v>
          </cell>
          <cell r="P52" t="str">
            <v>FSE</v>
          </cell>
          <cell r="Q52">
            <v>0</v>
          </cell>
          <cell r="R52">
            <v>0</v>
          </cell>
          <cell r="S52">
            <v>0</v>
          </cell>
          <cell r="T52">
            <v>0</v>
          </cell>
          <cell r="U52">
            <v>0</v>
          </cell>
          <cell r="V52">
            <v>0</v>
          </cell>
          <cell r="W52">
            <v>0</v>
          </cell>
          <cell r="X52">
            <v>0</v>
          </cell>
          <cell r="Y52">
            <v>0</v>
          </cell>
          <cell r="Z52">
            <v>0</v>
          </cell>
        </row>
        <row r="53">
          <cell r="A53" t="str">
            <v>MRI</v>
          </cell>
          <cell r="B53">
            <v>28018</v>
          </cell>
          <cell r="C53">
            <v>804.04016999999999</v>
          </cell>
          <cell r="D53">
            <v>76.118059183590418</v>
          </cell>
          <cell r="E53">
            <v>256.34139181605684</v>
          </cell>
          <cell r="F53" t="str">
            <v xml:space="preserve"> /////////</v>
          </cell>
          <cell r="G53">
            <v>0</v>
          </cell>
          <cell r="H53">
            <v>0</v>
          </cell>
          <cell r="I53">
            <v>1136.4996209996473</v>
          </cell>
          <cell r="J53">
            <v>7.5</v>
          </cell>
          <cell r="K53">
            <v>0</v>
          </cell>
          <cell r="L53">
            <v>1143.9996209996473</v>
          </cell>
          <cell r="M53">
            <v>0</v>
          </cell>
          <cell r="N53">
            <v>45</v>
          </cell>
          <cell r="O53" t="str">
            <v>Magnetic Resonance Imaging</v>
          </cell>
          <cell r="P53" t="str">
            <v>MRI</v>
          </cell>
          <cell r="Q53">
            <v>0</v>
          </cell>
          <cell r="R53">
            <v>-45.026000000000003</v>
          </cell>
          <cell r="S53">
            <v>1098.9736209996472</v>
          </cell>
          <cell r="T53">
            <v>110.5</v>
          </cell>
          <cell r="U53">
            <v>1209.4736209996472</v>
          </cell>
          <cell r="V53">
            <v>0</v>
          </cell>
          <cell r="W53">
            <v>0</v>
          </cell>
          <cell r="X53">
            <v>0</v>
          </cell>
          <cell r="Y53">
            <v>1209.4736209996472</v>
          </cell>
          <cell r="Z53">
            <v>43.167735776987911</v>
          </cell>
        </row>
        <row r="54">
          <cell r="A54" t="str">
            <v>LIT</v>
          </cell>
          <cell r="B54">
            <v>21</v>
          </cell>
          <cell r="C54">
            <v>24</v>
          </cell>
          <cell r="D54">
            <v>2.2374855349260425</v>
          </cell>
          <cell r="E54">
            <v>10.124963146745504</v>
          </cell>
          <cell r="F54" t="str">
            <v xml:space="preserve"> /////////</v>
          </cell>
          <cell r="G54">
            <v>0</v>
          </cell>
          <cell r="H54">
            <v>0</v>
          </cell>
          <cell r="I54">
            <v>36.362448681671552</v>
          </cell>
          <cell r="J54">
            <v>0.2</v>
          </cell>
          <cell r="K54">
            <v>0</v>
          </cell>
          <cell r="L54">
            <v>36.562448681671555</v>
          </cell>
          <cell r="M54">
            <v>0</v>
          </cell>
          <cell r="N54">
            <v>46</v>
          </cell>
          <cell r="O54" t="str">
            <v>Lithotripsy</v>
          </cell>
          <cell r="P54" t="str">
            <v>LIT</v>
          </cell>
          <cell r="Q54">
            <v>0</v>
          </cell>
          <cell r="R54">
            <v>-1.4390000000000001</v>
          </cell>
          <cell r="S54">
            <v>35.123448681671555</v>
          </cell>
          <cell r="T54">
            <v>3.5</v>
          </cell>
          <cell r="U54">
            <v>38.623448681671555</v>
          </cell>
          <cell r="V54">
            <v>0</v>
          </cell>
          <cell r="W54">
            <v>0</v>
          </cell>
          <cell r="X54">
            <v>0</v>
          </cell>
          <cell r="Y54">
            <v>38.623448681671555</v>
          </cell>
          <cell r="Z54">
            <v>1839.2118419843598</v>
          </cell>
        </row>
        <row r="55">
          <cell r="A55" t="str">
            <v>RHB</v>
          </cell>
          <cell r="B55">
            <v>0</v>
          </cell>
          <cell r="C55">
            <v>0</v>
          </cell>
          <cell r="D55">
            <v>0</v>
          </cell>
          <cell r="E55">
            <v>0</v>
          </cell>
          <cell r="F55" t="str">
            <v xml:space="preserve"> /////////</v>
          </cell>
          <cell r="G55">
            <v>0</v>
          </cell>
          <cell r="H55">
            <v>0</v>
          </cell>
          <cell r="I55">
            <v>0</v>
          </cell>
          <cell r="J55">
            <v>0</v>
          </cell>
          <cell r="K55">
            <v>0</v>
          </cell>
          <cell r="L55">
            <v>0</v>
          </cell>
          <cell r="M55">
            <v>0</v>
          </cell>
          <cell r="N55">
            <v>47</v>
          </cell>
          <cell r="O55" t="str">
            <v>Rehabilitation</v>
          </cell>
          <cell r="P55" t="str">
            <v>RHB</v>
          </cell>
          <cell r="Q55">
            <v>0</v>
          </cell>
          <cell r="R55">
            <v>0</v>
          </cell>
          <cell r="S55">
            <v>0</v>
          </cell>
          <cell r="T55">
            <v>0</v>
          </cell>
          <cell r="U55">
            <v>0</v>
          </cell>
          <cell r="V55">
            <v>0</v>
          </cell>
          <cell r="W55">
            <v>0</v>
          </cell>
          <cell r="X55">
            <v>0</v>
          </cell>
          <cell r="Y55">
            <v>0</v>
          </cell>
          <cell r="Z55">
            <v>0</v>
          </cell>
        </row>
        <row r="56">
          <cell r="A56" t="str">
            <v>OBV</v>
          </cell>
          <cell r="B56">
            <v>45365</v>
          </cell>
          <cell r="C56">
            <v>1330.7675948963388</v>
          </cell>
          <cell r="D56">
            <v>382.08891531883728</v>
          </cell>
          <cell r="E56">
            <v>698.31216084028574</v>
          </cell>
          <cell r="F56" t="str">
            <v xml:space="preserve"> /////////</v>
          </cell>
          <cell r="G56">
            <v>0</v>
          </cell>
          <cell r="H56">
            <v>0</v>
          </cell>
          <cell r="I56">
            <v>2411.1686710554618</v>
          </cell>
          <cell r="J56">
            <v>268.3</v>
          </cell>
          <cell r="K56">
            <v>0.03</v>
          </cell>
          <cell r="L56">
            <v>2679.4986710554622</v>
          </cell>
          <cell r="M56">
            <v>0</v>
          </cell>
          <cell r="N56">
            <v>48</v>
          </cell>
          <cell r="O56" t="str">
            <v>Observation</v>
          </cell>
          <cell r="P56" t="str">
            <v>OBV</v>
          </cell>
          <cell r="Q56">
            <v>0</v>
          </cell>
          <cell r="R56">
            <v>-105.461</v>
          </cell>
          <cell r="S56">
            <v>2574.0376710554624</v>
          </cell>
          <cell r="T56">
            <v>258.89999999999998</v>
          </cell>
          <cell r="U56">
            <v>2832.9376710554625</v>
          </cell>
          <cell r="V56">
            <v>0</v>
          </cell>
          <cell r="W56">
            <v>0</v>
          </cell>
          <cell r="X56">
            <v>0</v>
          </cell>
          <cell r="Y56">
            <v>2832.9376710554625</v>
          </cell>
          <cell r="Z56">
            <v>62.447650634971069</v>
          </cell>
        </row>
        <row r="57">
          <cell r="A57" t="str">
            <v>AMR</v>
          </cell>
          <cell r="B57">
            <v>0</v>
          </cell>
          <cell r="C57">
            <v>161.36261906925449</v>
          </cell>
          <cell r="D57">
            <v>15.016567840301065</v>
          </cell>
          <cell r="E57">
            <v>5.9513827699848854</v>
          </cell>
          <cell r="F57" t="str">
            <v xml:space="preserve"> /////////</v>
          </cell>
          <cell r="G57" t="str">
            <v>////////////</v>
          </cell>
          <cell r="H57" t="str">
            <v>////////////</v>
          </cell>
          <cell r="I57">
            <v>182.33056967954045</v>
          </cell>
          <cell r="J57" t="str">
            <v>////////////</v>
          </cell>
          <cell r="K57" t="str">
            <v>////////////</v>
          </cell>
          <cell r="L57">
            <v>182.33056967954045</v>
          </cell>
          <cell r="M57">
            <v>0</v>
          </cell>
          <cell r="N57">
            <v>49</v>
          </cell>
          <cell r="O57" t="str">
            <v>Ambulance Services-Rebundled</v>
          </cell>
          <cell r="P57" t="str">
            <v>AMR</v>
          </cell>
          <cell r="Q57">
            <v>0</v>
          </cell>
          <cell r="R57">
            <v>-7.1760000000000002</v>
          </cell>
          <cell r="S57">
            <v>175.15456967954046</v>
          </cell>
          <cell r="T57">
            <v>17.600000000000001</v>
          </cell>
          <cell r="U57">
            <v>192.75456967954045</v>
          </cell>
          <cell r="V57">
            <v>0</v>
          </cell>
          <cell r="W57">
            <v>0</v>
          </cell>
          <cell r="X57">
            <v>0</v>
          </cell>
          <cell r="Y57">
            <v>192.75456967954045</v>
          </cell>
          <cell r="Z57">
            <v>0</v>
          </cell>
        </row>
        <row r="58">
          <cell r="A58" t="str">
            <v>TMT</v>
          </cell>
          <cell r="B58">
            <v>0</v>
          </cell>
          <cell r="C58">
            <v>0</v>
          </cell>
          <cell r="D58">
            <v>0</v>
          </cell>
          <cell r="E58">
            <v>0</v>
          </cell>
          <cell r="F58" t="str">
            <v xml:space="preserve"> /////////</v>
          </cell>
          <cell r="G58">
            <v>0</v>
          </cell>
          <cell r="H58">
            <v>0</v>
          </cell>
          <cell r="I58">
            <v>0</v>
          </cell>
          <cell r="J58">
            <v>0</v>
          </cell>
          <cell r="K58">
            <v>0</v>
          </cell>
          <cell r="L58">
            <v>0</v>
          </cell>
          <cell r="M58">
            <v>0</v>
          </cell>
          <cell r="N58">
            <v>50</v>
          </cell>
          <cell r="O58" t="str">
            <v>Transurethal Microwave Thermotherapy</v>
          </cell>
          <cell r="P58" t="str">
            <v>TMT</v>
          </cell>
          <cell r="Q58">
            <v>0</v>
          </cell>
          <cell r="R58">
            <v>0</v>
          </cell>
          <cell r="S58">
            <v>0</v>
          </cell>
          <cell r="T58">
            <v>0</v>
          </cell>
          <cell r="U58">
            <v>0</v>
          </cell>
          <cell r="V58">
            <v>0</v>
          </cell>
          <cell r="W58">
            <v>0</v>
          </cell>
          <cell r="X58">
            <v>0</v>
          </cell>
          <cell r="Y58">
            <v>0</v>
          </cell>
          <cell r="Z58">
            <v>0</v>
          </cell>
        </row>
        <row r="59">
          <cell r="A59" t="str">
            <v>OCL</v>
          </cell>
          <cell r="B59">
            <v>0</v>
          </cell>
          <cell r="C59">
            <v>0</v>
          </cell>
          <cell r="D59">
            <v>0</v>
          </cell>
          <cell r="E59">
            <v>0</v>
          </cell>
          <cell r="F59" t="str">
            <v xml:space="preserve"> /////////</v>
          </cell>
          <cell r="G59">
            <v>0</v>
          </cell>
          <cell r="H59">
            <v>0</v>
          </cell>
          <cell r="I59">
            <v>0</v>
          </cell>
          <cell r="J59">
            <v>0</v>
          </cell>
          <cell r="K59">
            <v>0</v>
          </cell>
          <cell r="L59">
            <v>0</v>
          </cell>
          <cell r="M59">
            <v>0</v>
          </cell>
          <cell r="N59">
            <v>51</v>
          </cell>
          <cell r="O59" t="str">
            <v>Oncology O/P Clinic</v>
          </cell>
          <cell r="P59" t="str">
            <v>OCL</v>
          </cell>
          <cell r="Q59">
            <v>0</v>
          </cell>
          <cell r="R59">
            <v>0</v>
          </cell>
          <cell r="S59">
            <v>0</v>
          </cell>
          <cell r="T59">
            <v>0</v>
          </cell>
          <cell r="U59">
            <v>0</v>
          </cell>
          <cell r="V59">
            <v>0</v>
          </cell>
          <cell r="W59">
            <v>0</v>
          </cell>
          <cell r="X59">
            <v>0</v>
          </cell>
          <cell r="Y59">
            <v>0</v>
          </cell>
          <cell r="Z59">
            <v>0</v>
          </cell>
        </row>
        <row r="60">
          <cell r="A60" t="str">
            <v>TNA</v>
          </cell>
          <cell r="B60">
            <v>0</v>
          </cell>
          <cell r="C60">
            <v>5.7203311336568143</v>
          </cell>
          <cell r="D60">
            <v>0.52991823088424495</v>
          </cell>
          <cell r="E60">
            <v>0.21089578100455236</v>
          </cell>
          <cell r="F60" t="str">
            <v xml:space="preserve"> /////////</v>
          </cell>
          <cell r="G60">
            <v>0</v>
          </cell>
          <cell r="H60">
            <v>0</v>
          </cell>
          <cell r="I60">
            <v>6.4611451455456113</v>
          </cell>
          <cell r="J60">
            <v>0.1</v>
          </cell>
          <cell r="K60">
            <v>0</v>
          </cell>
          <cell r="L60">
            <v>6.5611451455456109</v>
          </cell>
          <cell r="M60">
            <v>0</v>
          </cell>
          <cell r="N60">
            <v>52</v>
          </cell>
          <cell r="O60" t="str">
            <v>Transurethal Needle Ablation</v>
          </cell>
          <cell r="P60" t="str">
            <v>TNA</v>
          </cell>
          <cell r="Q60">
            <v>0</v>
          </cell>
          <cell r="R60">
            <v>-0.25800000000000001</v>
          </cell>
          <cell r="S60">
            <v>6.3031451455456109</v>
          </cell>
          <cell r="T60">
            <v>0.6</v>
          </cell>
          <cell r="U60">
            <v>6.9031451455456105</v>
          </cell>
          <cell r="V60">
            <v>0</v>
          </cell>
          <cell r="W60">
            <v>0</v>
          </cell>
          <cell r="X60">
            <v>0</v>
          </cell>
          <cell r="Y60">
            <v>6.9031451455456105</v>
          </cell>
          <cell r="Z60">
            <v>0</v>
          </cell>
        </row>
        <row r="61">
          <cell r="A61" t="str">
            <v>ADM</v>
          </cell>
          <cell r="B61">
            <v>15176</v>
          </cell>
          <cell r="C61" t="str">
            <v>////////////</v>
          </cell>
          <cell r="D61">
            <v>548.58057793559772</v>
          </cell>
          <cell r="E61">
            <v>670.77846475290551</v>
          </cell>
          <cell r="F61" t="str">
            <v xml:space="preserve"> /////////</v>
          </cell>
          <cell r="G61" t="str">
            <v>////////////</v>
          </cell>
          <cell r="H61" t="str">
            <v>////////////</v>
          </cell>
          <cell r="I61">
            <v>1219.3590426885032</v>
          </cell>
          <cell r="J61" t="str">
            <v>////////////</v>
          </cell>
          <cell r="K61" t="str">
            <v>////////////</v>
          </cell>
          <cell r="L61">
            <v>1219.3590426885032</v>
          </cell>
          <cell r="M61">
            <v>0</v>
          </cell>
          <cell r="N61">
            <v>53</v>
          </cell>
          <cell r="O61" t="str">
            <v>Admission Services</v>
          </cell>
          <cell r="P61" t="str">
            <v>ADM</v>
          </cell>
          <cell r="Q61">
            <v>0</v>
          </cell>
          <cell r="R61">
            <v>-47.991999999999997</v>
          </cell>
          <cell r="S61">
            <v>1171.3670426885033</v>
          </cell>
          <cell r="T61">
            <v>117.8</v>
          </cell>
          <cell r="U61">
            <v>1289.1670426885032</v>
          </cell>
          <cell r="V61">
            <v>0</v>
          </cell>
          <cell r="W61">
            <v>0</v>
          </cell>
          <cell r="X61">
            <v>0</v>
          </cell>
          <cell r="Y61">
            <v>1289.1670426885032</v>
          </cell>
          <cell r="Z61">
            <v>84.947749254645714</v>
          </cell>
        </row>
        <row r="62">
          <cell r="A62" t="str">
            <v>MSS</v>
          </cell>
          <cell r="B62">
            <v>24887.001029999999</v>
          </cell>
          <cell r="C62">
            <v>39859.699999999997</v>
          </cell>
          <cell r="D62">
            <v>2664.2860083889332</v>
          </cell>
          <cell r="E62">
            <v>876.7513168352923</v>
          </cell>
          <cell r="F62" t="str">
            <v xml:space="preserve"> /////////</v>
          </cell>
          <cell r="G62" t="str">
            <v>////////////</v>
          </cell>
          <cell r="H62" t="str">
            <v>////////////</v>
          </cell>
          <cell r="I62">
            <v>43400.737325224218</v>
          </cell>
          <cell r="J62">
            <v>24.9</v>
          </cell>
          <cell r="K62" t="str">
            <v>////////////</v>
          </cell>
          <cell r="L62">
            <v>43425.637325224219</v>
          </cell>
          <cell r="M62">
            <v>0</v>
          </cell>
          <cell r="N62">
            <v>54</v>
          </cell>
          <cell r="O62" t="str">
            <v>Med/Surg Supplies</v>
          </cell>
          <cell r="P62" t="str">
            <v>MSS</v>
          </cell>
          <cell r="Q62">
            <v>0</v>
          </cell>
          <cell r="R62">
            <v>-1709.1690000000001</v>
          </cell>
          <cell r="S62">
            <v>41716.468325224218</v>
          </cell>
          <cell r="T62">
            <v>4196.2</v>
          </cell>
          <cell r="U62">
            <v>45912.668325224215</v>
          </cell>
          <cell r="V62">
            <v>0</v>
          </cell>
          <cell r="W62">
            <v>0</v>
          </cell>
          <cell r="X62">
            <v>0</v>
          </cell>
          <cell r="Y62">
            <v>45912.668325224215</v>
          </cell>
          <cell r="Z62">
            <v>1844.8453580195885</v>
          </cell>
        </row>
        <row r="63">
          <cell r="A63" t="str">
            <v>CDS</v>
          </cell>
          <cell r="B63">
            <v>24887.001029999999</v>
          </cell>
          <cell r="C63">
            <v>19398.3</v>
          </cell>
          <cell r="D63">
            <v>5010.36520494045</v>
          </cell>
          <cell r="E63">
            <v>1924.1198952707871</v>
          </cell>
          <cell r="F63" t="str">
            <v xml:space="preserve"> /////////</v>
          </cell>
          <cell r="G63" t="str">
            <v>////////////</v>
          </cell>
          <cell r="H63" t="str">
            <v>////////////</v>
          </cell>
          <cell r="I63">
            <v>26332.785100211237</v>
          </cell>
          <cell r="J63">
            <v>46.8</v>
          </cell>
          <cell r="K63" t="str">
            <v>////////////</v>
          </cell>
          <cell r="L63">
            <v>26379.585100211236</v>
          </cell>
          <cell r="M63">
            <v>0</v>
          </cell>
          <cell r="N63">
            <v>55</v>
          </cell>
          <cell r="O63" t="str">
            <v>Drugs Sold</v>
          </cell>
          <cell r="P63" t="str">
            <v>CDS</v>
          </cell>
          <cell r="Q63">
            <v>0</v>
          </cell>
          <cell r="R63">
            <v>-1038.2619999999999</v>
          </cell>
          <cell r="S63">
            <v>25341.323100211237</v>
          </cell>
          <cell r="T63">
            <v>2549</v>
          </cell>
          <cell r="U63">
            <v>27890.323100211237</v>
          </cell>
          <cell r="V63">
            <v>0</v>
          </cell>
          <cell r="W63">
            <v>0</v>
          </cell>
          <cell r="X63">
            <v>0</v>
          </cell>
          <cell r="Y63">
            <v>27890.323100211237</v>
          </cell>
          <cell r="Z63">
            <v>1120.678343951161</v>
          </cell>
        </row>
        <row r="64">
          <cell r="A64">
            <v>0</v>
          </cell>
          <cell r="B64">
            <v>0</v>
          </cell>
          <cell r="C64">
            <v>0</v>
          </cell>
          <cell r="D64">
            <v>0</v>
          </cell>
          <cell r="E64">
            <v>0</v>
          </cell>
          <cell r="F64" t="str">
            <v xml:space="preserve"> /////////</v>
          </cell>
          <cell r="G64">
            <v>0</v>
          </cell>
          <cell r="H64">
            <v>0</v>
          </cell>
          <cell r="I64">
            <v>0</v>
          </cell>
          <cell r="J64">
            <v>0</v>
          </cell>
          <cell r="K64">
            <v>0</v>
          </cell>
          <cell r="L64">
            <v>0</v>
          </cell>
          <cell r="M64">
            <v>0</v>
          </cell>
          <cell r="N64">
            <v>56</v>
          </cell>
          <cell r="O64">
            <v>0</v>
          </cell>
          <cell r="P64">
            <v>0</v>
          </cell>
          <cell r="Q64">
            <v>0</v>
          </cell>
          <cell r="R64">
            <v>0</v>
          </cell>
          <cell r="S64">
            <v>0</v>
          </cell>
          <cell r="T64">
            <v>0</v>
          </cell>
          <cell r="U64">
            <v>0</v>
          </cell>
          <cell r="V64">
            <v>0</v>
          </cell>
          <cell r="W64">
            <v>0</v>
          </cell>
          <cell r="X64">
            <v>0</v>
          </cell>
          <cell r="Y64">
            <v>0</v>
          </cell>
          <cell r="Z64">
            <v>0</v>
          </cell>
        </row>
        <row r="65">
          <cell r="A65">
            <v>0</v>
          </cell>
          <cell r="B65">
            <v>0</v>
          </cell>
          <cell r="C65">
            <v>0</v>
          </cell>
          <cell r="D65">
            <v>0</v>
          </cell>
          <cell r="E65">
            <v>0</v>
          </cell>
          <cell r="F65">
            <v>0</v>
          </cell>
          <cell r="G65">
            <v>0</v>
          </cell>
          <cell r="H65">
            <v>0</v>
          </cell>
          <cell r="I65">
            <v>0</v>
          </cell>
          <cell r="J65">
            <v>0</v>
          </cell>
          <cell r="K65">
            <v>0</v>
          </cell>
          <cell r="L65">
            <v>0</v>
          </cell>
          <cell r="M65">
            <v>0</v>
          </cell>
          <cell r="N65">
            <v>0</v>
          </cell>
          <cell r="O65">
            <v>0</v>
          </cell>
          <cell r="P65">
            <v>0</v>
          </cell>
          <cell r="Q65">
            <v>0</v>
          </cell>
          <cell r="R65">
            <v>0</v>
          </cell>
          <cell r="S65">
            <v>0</v>
          </cell>
          <cell r="T65">
            <v>0</v>
          </cell>
          <cell r="U65">
            <v>0</v>
          </cell>
          <cell r="V65">
            <v>0</v>
          </cell>
          <cell r="W65">
            <v>0</v>
          </cell>
          <cell r="X65">
            <v>0</v>
          </cell>
          <cell r="Y65">
            <v>0</v>
          </cell>
          <cell r="Z65">
            <v>0</v>
          </cell>
        </row>
        <row r="66">
          <cell r="A66">
            <v>0</v>
          </cell>
          <cell r="B66">
            <v>21375527.002060004</v>
          </cell>
          <cell r="C66">
            <v>182282.29254629445</v>
          </cell>
          <cell r="D66">
            <v>31793.825480023865</v>
          </cell>
          <cell r="E66">
            <v>45165.780098428666</v>
          </cell>
          <cell r="F66">
            <v>0</v>
          </cell>
          <cell r="G66">
            <v>864.17752951154887</v>
          </cell>
          <cell r="H66">
            <v>0</v>
          </cell>
          <cell r="I66">
            <v>260106.07565425851</v>
          </cell>
          <cell r="J66">
            <v>20386.5</v>
          </cell>
          <cell r="K66">
            <v>3496.9768820000004</v>
          </cell>
          <cell r="L66">
            <v>283989.55253625853</v>
          </cell>
          <cell r="M66">
            <v>0</v>
          </cell>
          <cell r="N66" t="str">
            <v>B</v>
          </cell>
          <cell r="O66" t="str">
            <v>TOTAL</v>
          </cell>
          <cell r="P66">
            <v>0</v>
          </cell>
          <cell r="Q66">
            <v>0</v>
          </cell>
          <cell r="R66">
            <v>-11177.409999999996</v>
          </cell>
          <cell r="S66">
            <v>272812.14253625856</v>
          </cell>
          <cell r="T66">
            <v>27441.200000000001</v>
          </cell>
          <cell r="U66">
            <v>300253.34253625845</v>
          </cell>
          <cell r="V66">
            <v>0</v>
          </cell>
          <cell r="W66">
            <v>0</v>
          </cell>
          <cell r="X66">
            <v>0</v>
          </cell>
          <cell r="Y66">
            <v>300253.34253625845</v>
          </cell>
          <cell r="Z66" t="str">
            <v>//////////////</v>
          </cell>
        </row>
        <row r="67">
          <cell r="A67">
            <v>0</v>
          </cell>
          <cell r="B67">
            <v>0</v>
          </cell>
          <cell r="C67">
            <v>0</v>
          </cell>
          <cell r="D67">
            <v>0</v>
          </cell>
          <cell r="E67">
            <v>0</v>
          </cell>
          <cell r="F67">
            <v>0</v>
          </cell>
          <cell r="G67">
            <v>0</v>
          </cell>
          <cell r="H67">
            <v>0</v>
          </cell>
          <cell r="I67">
            <v>0</v>
          </cell>
          <cell r="J67">
            <v>0</v>
          </cell>
          <cell r="K67">
            <v>0</v>
          </cell>
          <cell r="L67">
            <v>0</v>
          </cell>
          <cell r="M67">
            <v>0</v>
          </cell>
          <cell r="N67">
            <v>0</v>
          </cell>
          <cell r="O67">
            <v>0</v>
          </cell>
          <cell r="P67">
            <v>0</v>
          </cell>
          <cell r="Q67">
            <v>0</v>
          </cell>
          <cell r="R67">
            <v>0</v>
          </cell>
          <cell r="S67">
            <v>0</v>
          </cell>
          <cell r="T67">
            <v>0</v>
          </cell>
          <cell r="U67">
            <v>0</v>
          </cell>
          <cell r="V67">
            <v>0</v>
          </cell>
          <cell r="W67">
            <v>0</v>
          </cell>
          <cell r="X67">
            <v>0</v>
          </cell>
          <cell r="Y67">
            <v>0</v>
          </cell>
          <cell r="Z67">
            <v>0</v>
          </cell>
        </row>
        <row r="68">
          <cell r="A68">
            <v>0</v>
          </cell>
          <cell r="B68">
            <v>0</v>
          </cell>
          <cell r="C68">
            <v>0</v>
          </cell>
          <cell r="D68">
            <v>0</v>
          </cell>
          <cell r="E68">
            <v>0</v>
          </cell>
          <cell r="F68">
            <v>0</v>
          </cell>
          <cell r="G68">
            <v>0</v>
          </cell>
          <cell r="H68">
            <v>0</v>
          </cell>
          <cell r="I68">
            <v>0</v>
          </cell>
          <cell r="J68">
            <v>0</v>
          </cell>
          <cell r="K68">
            <v>0</v>
          </cell>
          <cell r="L68">
            <v>0</v>
          </cell>
          <cell r="M68">
            <v>0</v>
          </cell>
          <cell r="N68">
            <v>0</v>
          </cell>
          <cell r="O68">
            <v>0</v>
          </cell>
          <cell r="P68">
            <v>0</v>
          </cell>
          <cell r="Q68">
            <v>0</v>
          </cell>
          <cell r="R68">
            <v>0</v>
          </cell>
          <cell r="S68">
            <v>0</v>
          </cell>
          <cell r="T68">
            <v>0</v>
          </cell>
          <cell r="U68">
            <v>0</v>
          </cell>
          <cell r="V68">
            <v>0</v>
          </cell>
          <cell r="W68">
            <v>0</v>
          </cell>
          <cell r="X68">
            <v>0</v>
          </cell>
          <cell r="Y68">
            <v>0</v>
          </cell>
          <cell r="Z68">
            <v>0</v>
          </cell>
        </row>
        <row r="69">
          <cell r="A69">
            <v>0</v>
          </cell>
          <cell r="B69">
            <v>0</v>
          </cell>
          <cell r="C69">
            <v>0</v>
          </cell>
          <cell r="D69">
            <v>0</v>
          </cell>
          <cell r="E69">
            <v>0</v>
          </cell>
          <cell r="F69">
            <v>0</v>
          </cell>
          <cell r="G69">
            <v>0</v>
          </cell>
          <cell r="H69">
            <v>0</v>
          </cell>
          <cell r="I69">
            <v>0</v>
          </cell>
          <cell r="J69">
            <v>0</v>
          </cell>
          <cell r="K69">
            <v>0</v>
          </cell>
          <cell r="L69">
            <v>0</v>
          </cell>
          <cell r="M69">
            <v>0</v>
          </cell>
          <cell r="N69">
            <v>0</v>
          </cell>
          <cell r="O69">
            <v>0</v>
          </cell>
          <cell r="P69">
            <v>0</v>
          </cell>
          <cell r="Q69">
            <v>0</v>
          </cell>
          <cell r="R69">
            <v>0</v>
          </cell>
          <cell r="S69">
            <v>0</v>
          </cell>
          <cell r="T69">
            <v>0</v>
          </cell>
          <cell r="U69">
            <v>0</v>
          </cell>
          <cell r="V69">
            <v>0</v>
          </cell>
          <cell r="W69">
            <v>0</v>
          </cell>
          <cell r="X69">
            <v>0</v>
          </cell>
          <cell r="Y69">
            <v>0</v>
          </cell>
          <cell r="Z69">
            <v>0</v>
          </cell>
        </row>
        <row r="70">
          <cell r="A70">
            <v>0</v>
          </cell>
          <cell r="B70">
            <v>0</v>
          </cell>
          <cell r="C70">
            <v>0</v>
          </cell>
          <cell r="D70">
            <v>0</v>
          </cell>
          <cell r="E70">
            <v>0</v>
          </cell>
          <cell r="F70">
            <v>0</v>
          </cell>
          <cell r="G70">
            <v>0</v>
          </cell>
          <cell r="H70">
            <v>0</v>
          </cell>
          <cell r="I70">
            <v>0</v>
          </cell>
          <cell r="J70">
            <v>0</v>
          </cell>
          <cell r="K70">
            <v>0</v>
          </cell>
          <cell r="L70">
            <v>0</v>
          </cell>
          <cell r="M70">
            <v>0</v>
          </cell>
          <cell r="N70">
            <v>0</v>
          </cell>
          <cell r="O70">
            <v>0</v>
          </cell>
          <cell r="P70">
            <v>0</v>
          </cell>
          <cell r="Q70">
            <v>0</v>
          </cell>
          <cell r="R70">
            <v>0</v>
          </cell>
          <cell r="S70">
            <v>0</v>
          </cell>
          <cell r="T70">
            <v>0</v>
          </cell>
          <cell r="U70">
            <v>0</v>
          </cell>
          <cell r="V70">
            <v>0</v>
          </cell>
          <cell r="W70">
            <v>0</v>
          </cell>
          <cell r="X70">
            <v>0</v>
          </cell>
          <cell r="Y70">
            <v>0</v>
          </cell>
          <cell r="Z70">
            <v>0</v>
          </cell>
        </row>
        <row r="71">
          <cell r="A71">
            <v>0</v>
          </cell>
          <cell r="B71">
            <v>0</v>
          </cell>
          <cell r="C71">
            <v>0</v>
          </cell>
          <cell r="D71">
            <v>0</v>
          </cell>
          <cell r="E71">
            <v>0</v>
          </cell>
          <cell r="F71">
            <v>0</v>
          </cell>
          <cell r="G71">
            <v>0</v>
          </cell>
          <cell r="H71">
            <v>0</v>
          </cell>
          <cell r="I71">
            <v>0</v>
          </cell>
          <cell r="J71">
            <v>0</v>
          </cell>
          <cell r="K71">
            <v>0</v>
          </cell>
          <cell r="L71">
            <v>0</v>
          </cell>
          <cell r="M71">
            <v>0</v>
          </cell>
          <cell r="N71">
            <v>0</v>
          </cell>
          <cell r="O71">
            <v>0</v>
          </cell>
          <cell r="P71">
            <v>0</v>
          </cell>
          <cell r="Q71">
            <v>0</v>
          </cell>
          <cell r="R71">
            <v>0</v>
          </cell>
          <cell r="S71">
            <v>0</v>
          </cell>
          <cell r="T71">
            <v>0</v>
          </cell>
          <cell r="U71">
            <v>0</v>
          </cell>
          <cell r="V71">
            <v>0</v>
          </cell>
          <cell r="W71">
            <v>0</v>
          </cell>
          <cell r="X71">
            <v>0</v>
          </cell>
          <cell r="Y71">
            <v>0</v>
          </cell>
          <cell r="Z71">
            <v>0</v>
          </cell>
        </row>
        <row r="72">
          <cell r="A72">
            <v>0</v>
          </cell>
          <cell r="B72">
            <v>0</v>
          </cell>
          <cell r="C72">
            <v>0</v>
          </cell>
          <cell r="D72">
            <v>0</v>
          </cell>
          <cell r="E72">
            <v>0</v>
          </cell>
          <cell r="F72">
            <v>0</v>
          </cell>
          <cell r="G72">
            <v>0</v>
          </cell>
          <cell r="H72">
            <v>0</v>
          </cell>
          <cell r="I72">
            <v>0</v>
          </cell>
          <cell r="J72">
            <v>0</v>
          </cell>
          <cell r="K72">
            <v>0</v>
          </cell>
          <cell r="L72">
            <v>0</v>
          </cell>
          <cell r="M72">
            <v>0</v>
          </cell>
          <cell r="N72">
            <v>0</v>
          </cell>
          <cell r="O72">
            <v>0</v>
          </cell>
          <cell r="P72">
            <v>0</v>
          </cell>
          <cell r="Q72">
            <v>0</v>
          </cell>
          <cell r="R72">
            <v>0</v>
          </cell>
          <cell r="S72">
            <v>0</v>
          </cell>
          <cell r="T72">
            <v>0</v>
          </cell>
          <cell r="U72">
            <v>0</v>
          </cell>
          <cell r="V72">
            <v>0</v>
          </cell>
          <cell r="W72">
            <v>0</v>
          </cell>
          <cell r="X72">
            <v>0</v>
          </cell>
          <cell r="Y72">
            <v>0</v>
          </cell>
          <cell r="Z72">
            <v>0</v>
          </cell>
        </row>
        <row r="73">
          <cell r="A73">
            <v>0</v>
          </cell>
          <cell r="B73">
            <v>0</v>
          </cell>
          <cell r="C73">
            <v>0</v>
          </cell>
          <cell r="D73">
            <v>0</v>
          </cell>
          <cell r="E73">
            <v>0</v>
          </cell>
          <cell r="F73">
            <v>0</v>
          </cell>
          <cell r="G73">
            <v>0</v>
          </cell>
          <cell r="H73">
            <v>0</v>
          </cell>
          <cell r="I73">
            <v>0</v>
          </cell>
          <cell r="J73">
            <v>0</v>
          </cell>
          <cell r="K73">
            <v>0</v>
          </cell>
          <cell r="L73">
            <v>0</v>
          </cell>
          <cell r="M73">
            <v>0</v>
          </cell>
          <cell r="N73">
            <v>0</v>
          </cell>
          <cell r="O73">
            <v>0</v>
          </cell>
          <cell r="P73">
            <v>0</v>
          </cell>
          <cell r="Q73">
            <v>0</v>
          </cell>
          <cell r="R73">
            <v>0</v>
          </cell>
          <cell r="S73">
            <v>0</v>
          </cell>
          <cell r="T73">
            <v>0</v>
          </cell>
          <cell r="U73">
            <v>0</v>
          </cell>
          <cell r="V73">
            <v>0</v>
          </cell>
          <cell r="W73">
            <v>0</v>
          </cell>
          <cell r="X73">
            <v>0</v>
          </cell>
          <cell r="Y73">
            <v>0</v>
          </cell>
          <cell r="Z73">
            <v>0</v>
          </cell>
        </row>
        <row r="74">
          <cell r="A74">
            <v>0</v>
          </cell>
          <cell r="B74">
            <v>0</v>
          </cell>
          <cell r="C74">
            <v>0</v>
          </cell>
          <cell r="D74">
            <v>0</v>
          </cell>
          <cell r="E74">
            <v>0</v>
          </cell>
          <cell r="F74">
            <v>0</v>
          </cell>
          <cell r="G74">
            <v>0</v>
          </cell>
          <cell r="H74">
            <v>0</v>
          </cell>
          <cell r="I74">
            <v>0</v>
          </cell>
          <cell r="J74">
            <v>0</v>
          </cell>
          <cell r="K74">
            <v>0</v>
          </cell>
          <cell r="L74">
            <v>0</v>
          </cell>
          <cell r="M74">
            <v>0</v>
          </cell>
          <cell r="N74">
            <v>0</v>
          </cell>
          <cell r="O74">
            <v>0</v>
          </cell>
          <cell r="P74">
            <v>0</v>
          </cell>
          <cell r="Q74">
            <v>0</v>
          </cell>
          <cell r="R74">
            <v>0</v>
          </cell>
          <cell r="S74">
            <v>0</v>
          </cell>
          <cell r="T74">
            <v>0</v>
          </cell>
          <cell r="U74">
            <v>0</v>
          </cell>
          <cell r="V74">
            <v>0</v>
          </cell>
          <cell r="W74">
            <v>0</v>
          </cell>
          <cell r="X74">
            <v>0</v>
          </cell>
          <cell r="Y74">
            <v>0</v>
          </cell>
          <cell r="Z74">
            <v>0</v>
          </cell>
        </row>
        <row r="75">
          <cell r="A75">
            <v>0</v>
          </cell>
          <cell r="B75">
            <v>0</v>
          </cell>
          <cell r="C75">
            <v>0</v>
          </cell>
          <cell r="D75">
            <v>0</v>
          </cell>
          <cell r="E75">
            <v>0</v>
          </cell>
          <cell r="F75">
            <v>0</v>
          </cell>
          <cell r="G75">
            <v>0</v>
          </cell>
          <cell r="H75">
            <v>0</v>
          </cell>
          <cell r="I75">
            <v>0</v>
          </cell>
          <cell r="J75">
            <v>0</v>
          </cell>
          <cell r="K75">
            <v>0</v>
          </cell>
          <cell r="L75">
            <v>0</v>
          </cell>
          <cell r="M75">
            <v>0</v>
          </cell>
          <cell r="N75">
            <v>0</v>
          </cell>
          <cell r="O75">
            <v>0</v>
          </cell>
          <cell r="P75">
            <v>0</v>
          </cell>
          <cell r="Q75">
            <v>0</v>
          </cell>
          <cell r="R75">
            <v>0</v>
          </cell>
          <cell r="S75">
            <v>0</v>
          </cell>
          <cell r="T75">
            <v>0</v>
          </cell>
          <cell r="U75">
            <v>0</v>
          </cell>
          <cell r="V75">
            <v>0</v>
          </cell>
          <cell r="W75">
            <v>0</v>
          </cell>
          <cell r="X75">
            <v>0</v>
          </cell>
          <cell r="Y75">
            <v>0</v>
          </cell>
          <cell r="Z75">
            <v>0</v>
          </cell>
        </row>
        <row r="76">
          <cell r="A76">
            <v>0</v>
          </cell>
          <cell r="B76">
            <v>0</v>
          </cell>
          <cell r="C76">
            <v>0</v>
          </cell>
          <cell r="D76">
            <v>0</v>
          </cell>
          <cell r="E76">
            <v>0</v>
          </cell>
          <cell r="F76">
            <v>0</v>
          </cell>
          <cell r="G76">
            <v>0</v>
          </cell>
          <cell r="H76">
            <v>0</v>
          </cell>
          <cell r="I76">
            <v>0</v>
          </cell>
          <cell r="J76">
            <v>0</v>
          </cell>
          <cell r="K76">
            <v>0</v>
          </cell>
          <cell r="L76">
            <v>0</v>
          </cell>
          <cell r="M76">
            <v>0</v>
          </cell>
          <cell r="N76">
            <v>0</v>
          </cell>
          <cell r="O76">
            <v>0</v>
          </cell>
          <cell r="P76">
            <v>0</v>
          </cell>
          <cell r="Q76">
            <v>0</v>
          </cell>
          <cell r="R76">
            <v>0</v>
          </cell>
          <cell r="S76">
            <v>0</v>
          </cell>
          <cell r="T76">
            <v>0</v>
          </cell>
          <cell r="U76">
            <v>0</v>
          </cell>
          <cell r="V76">
            <v>0</v>
          </cell>
          <cell r="W76">
            <v>0</v>
          </cell>
          <cell r="X76">
            <v>0</v>
          </cell>
          <cell r="Y76">
            <v>0</v>
          </cell>
          <cell r="Z76">
            <v>0</v>
          </cell>
        </row>
        <row r="77">
          <cell r="A77">
            <v>0</v>
          </cell>
          <cell r="B77">
            <v>0</v>
          </cell>
          <cell r="C77">
            <v>0</v>
          </cell>
          <cell r="D77">
            <v>0</v>
          </cell>
          <cell r="E77">
            <v>0</v>
          </cell>
          <cell r="F77">
            <v>0</v>
          </cell>
          <cell r="G77">
            <v>0</v>
          </cell>
          <cell r="H77">
            <v>0</v>
          </cell>
          <cell r="I77">
            <v>0</v>
          </cell>
          <cell r="J77">
            <v>0</v>
          </cell>
          <cell r="K77">
            <v>0</v>
          </cell>
          <cell r="L77">
            <v>0</v>
          </cell>
          <cell r="M77">
            <v>0</v>
          </cell>
          <cell r="N77">
            <v>0</v>
          </cell>
          <cell r="O77">
            <v>0</v>
          </cell>
          <cell r="P77">
            <v>0</v>
          </cell>
          <cell r="Q77">
            <v>0</v>
          </cell>
          <cell r="R77">
            <v>0</v>
          </cell>
          <cell r="S77">
            <v>0</v>
          </cell>
          <cell r="T77">
            <v>0</v>
          </cell>
          <cell r="U77">
            <v>0</v>
          </cell>
          <cell r="V77">
            <v>0</v>
          </cell>
          <cell r="W77">
            <v>0</v>
          </cell>
          <cell r="X77">
            <v>0</v>
          </cell>
          <cell r="Y77">
            <v>0</v>
          </cell>
          <cell r="Z77">
            <v>0</v>
          </cell>
        </row>
        <row r="78">
          <cell r="A78">
            <v>0</v>
          </cell>
          <cell r="B78">
            <v>0</v>
          </cell>
          <cell r="C78">
            <v>0</v>
          </cell>
          <cell r="D78">
            <v>0</v>
          </cell>
          <cell r="E78">
            <v>0</v>
          </cell>
          <cell r="F78">
            <v>0</v>
          </cell>
          <cell r="G78">
            <v>0</v>
          </cell>
          <cell r="H78">
            <v>0</v>
          </cell>
          <cell r="I78">
            <v>0</v>
          </cell>
          <cell r="J78">
            <v>0</v>
          </cell>
          <cell r="K78">
            <v>0</v>
          </cell>
          <cell r="L78">
            <v>0</v>
          </cell>
          <cell r="M78">
            <v>0</v>
          </cell>
          <cell r="N78">
            <v>0</v>
          </cell>
          <cell r="O78">
            <v>0</v>
          </cell>
          <cell r="P78">
            <v>0</v>
          </cell>
          <cell r="Q78">
            <v>0</v>
          </cell>
          <cell r="R78">
            <v>0</v>
          </cell>
          <cell r="S78">
            <v>0</v>
          </cell>
          <cell r="T78">
            <v>0</v>
          </cell>
          <cell r="U78">
            <v>0</v>
          </cell>
          <cell r="V78">
            <v>0</v>
          </cell>
          <cell r="W78">
            <v>0</v>
          </cell>
          <cell r="X78">
            <v>0</v>
          </cell>
          <cell r="Y78">
            <v>0</v>
          </cell>
          <cell r="Z78">
            <v>0</v>
          </cell>
        </row>
      </sheetData>
      <sheetData sheetId="105" refreshError="1"/>
      <sheetData sheetId="106" refreshError="1"/>
      <sheetData sheetId="107" refreshError="1"/>
      <sheetData sheetId="108">
        <row r="1">
          <cell r="P1">
            <v>1</v>
          </cell>
          <cell r="Q1" t="str">
            <v>January</v>
          </cell>
        </row>
        <row r="2">
          <cell r="P2">
            <v>2</v>
          </cell>
          <cell r="Q2" t="str">
            <v>February</v>
          </cell>
        </row>
        <row r="3">
          <cell r="P3">
            <v>3</v>
          </cell>
          <cell r="Q3" t="str">
            <v>March</v>
          </cell>
        </row>
        <row r="4">
          <cell r="P4">
            <v>4</v>
          </cell>
          <cell r="Q4" t="str">
            <v>April</v>
          </cell>
        </row>
        <row r="5">
          <cell r="P5">
            <v>5</v>
          </cell>
          <cell r="Q5" t="str">
            <v>May</v>
          </cell>
        </row>
        <row r="6">
          <cell r="P6">
            <v>6</v>
          </cell>
          <cell r="Q6" t="str">
            <v>June</v>
          </cell>
        </row>
        <row r="7">
          <cell r="P7">
            <v>7</v>
          </cell>
          <cell r="Q7" t="str">
            <v>July</v>
          </cell>
        </row>
        <row r="8">
          <cell r="P8">
            <v>8</v>
          </cell>
          <cell r="Q8" t="str">
            <v>August</v>
          </cell>
        </row>
        <row r="9">
          <cell r="P9">
            <v>9</v>
          </cell>
          <cell r="Q9" t="str">
            <v>September</v>
          </cell>
        </row>
        <row r="10">
          <cell r="P10">
            <v>10</v>
          </cell>
          <cell r="Q10" t="str">
            <v>October</v>
          </cell>
        </row>
        <row r="11">
          <cell r="P11">
            <v>11</v>
          </cell>
          <cell r="Q11" t="str">
            <v>November</v>
          </cell>
        </row>
        <row r="12">
          <cell r="P12">
            <v>12</v>
          </cell>
          <cell r="Q12" t="str">
            <v>December</v>
          </cell>
        </row>
      </sheetData>
      <sheetData sheetId="109" refreshError="1"/>
      <sheetData sheetId="110" refreshError="1"/>
      <sheetData sheetId="111" refreshError="1"/>
      <sheetData sheetId="112" refreshError="1"/>
      <sheetData sheetId="11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UMH"/>
      <sheetName val="CC"/>
      <sheetName val="STC"/>
      <sheetName val="CORP"/>
    </sheetNames>
    <sheetDataSet>
      <sheetData sheetId="0" refreshError="1"/>
      <sheetData sheetId="1">
        <row r="976">
          <cell r="A976" t="str">
            <v>0167532</v>
          </cell>
          <cell r="B976" t="str">
            <v xml:space="preserve">  Transitional Rehab Center</v>
          </cell>
          <cell r="C976">
            <v>123</v>
          </cell>
          <cell r="E976" t="str">
            <v>D</v>
          </cell>
          <cell r="F976" t="str">
            <v xml:space="preserve"> </v>
          </cell>
          <cell r="G976" t="str">
            <v xml:space="preserve"> </v>
          </cell>
          <cell r="H976" t="str">
            <v>1INAC</v>
          </cell>
          <cell r="I976" t="str">
            <v>Zhang, Lingwei</v>
          </cell>
          <cell r="J976" t="str">
            <v>Walt Augustin</v>
          </cell>
          <cell r="L976">
            <v>0</v>
          </cell>
          <cell r="M976">
            <v>0</v>
          </cell>
          <cell r="N976">
            <v>0</v>
          </cell>
          <cell r="O976">
            <v>0</v>
          </cell>
          <cell r="P976">
            <v>0</v>
          </cell>
          <cell r="Q976">
            <v>0</v>
          </cell>
          <cell r="R976" t="str">
            <v>Augustin, W</v>
          </cell>
          <cell r="S976">
            <v>0</v>
          </cell>
          <cell r="T976" t="str">
            <v>Franey, Hank</v>
          </cell>
          <cell r="U976" t="str">
            <v>Schimpff, Stephen</v>
          </cell>
          <cell r="V976" t="str">
            <v>Ashworth, John</v>
          </cell>
          <cell r="W976" t="str">
            <v>Inactive</v>
          </cell>
        </row>
        <row r="977">
          <cell r="A977" t="str">
            <v>0168212</v>
          </cell>
          <cell r="B977" t="str">
            <v xml:space="preserve">  Joslin at Shipleys</v>
          </cell>
          <cell r="C977">
            <v>128</v>
          </cell>
          <cell r="E977" t="str">
            <v>D</v>
          </cell>
          <cell r="F977" t="str">
            <v xml:space="preserve"> </v>
          </cell>
          <cell r="G977" t="str">
            <v xml:space="preserve"> </v>
          </cell>
          <cell r="H977" t="str">
            <v>1INAC</v>
          </cell>
          <cell r="I977" t="str">
            <v>Zhang, Lingwei</v>
          </cell>
          <cell r="J977" t="str">
            <v>Walt Augustin</v>
          </cell>
          <cell r="L977">
            <v>0</v>
          </cell>
          <cell r="M977">
            <v>0</v>
          </cell>
          <cell r="N977">
            <v>0</v>
          </cell>
          <cell r="O977">
            <v>0</v>
          </cell>
          <cell r="P977">
            <v>0</v>
          </cell>
          <cell r="Q977">
            <v>0</v>
          </cell>
          <cell r="R977" t="str">
            <v>Augustin, W</v>
          </cell>
          <cell r="S977">
            <v>0</v>
          </cell>
          <cell r="T977" t="str">
            <v>Franey, Hank</v>
          </cell>
          <cell r="U977" t="str">
            <v>Schimpff, Stephen</v>
          </cell>
          <cell r="V977" t="str">
            <v>Ashworth, John</v>
          </cell>
          <cell r="W977" t="str">
            <v>Inactive</v>
          </cell>
        </row>
        <row r="978">
          <cell r="A978" t="str">
            <v>0176027</v>
          </cell>
          <cell r="B978" t="str">
            <v xml:space="preserve">  SRGN Acute 10 South</v>
          </cell>
          <cell r="C978">
            <v>146</v>
          </cell>
          <cell r="E978" t="str">
            <v>D</v>
          </cell>
          <cell r="F978" t="str">
            <v xml:space="preserve"> </v>
          </cell>
          <cell r="G978" t="str">
            <v xml:space="preserve"> </v>
          </cell>
          <cell r="H978" t="str">
            <v>1INAC</v>
          </cell>
          <cell r="I978" t="str">
            <v>Zhang, Lingwei</v>
          </cell>
          <cell r="J978" t="str">
            <v>Walt Augustin</v>
          </cell>
          <cell r="L978">
            <v>0</v>
          </cell>
          <cell r="M978">
            <v>0</v>
          </cell>
          <cell r="N978">
            <v>0</v>
          </cell>
          <cell r="O978">
            <v>0</v>
          </cell>
          <cell r="P978">
            <v>0</v>
          </cell>
          <cell r="Q978">
            <v>0</v>
          </cell>
          <cell r="R978" t="str">
            <v>Augustin, W</v>
          </cell>
          <cell r="S978">
            <v>0</v>
          </cell>
          <cell r="T978" t="str">
            <v>Franey, Hank</v>
          </cell>
          <cell r="U978" t="str">
            <v>Schimpff, Stephen</v>
          </cell>
          <cell r="V978" t="str">
            <v>Ashworth, John</v>
          </cell>
          <cell r="W978" t="str">
            <v>Inactive</v>
          </cell>
        </row>
        <row r="979">
          <cell r="A979" t="str">
            <v>0176053</v>
          </cell>
          <cell r="B979" t="str">
            <v xml:space="preserve">  SRGN SICU/SD GUD 4W</v>
          </cell>
          <cell r="C979">
            <v>147</v>
          </cell>
          <cell r="E979" t="str">
            <v>D</v>
          </cell>
          <cell r="F979" t="str">
            <v xml:space="preserve"> </v>
          </cell>
          <cell r="G979" t="str">
            <v xml:space="preserve"> </v>
          </cell>
          <cell r="H979" t="str">
            <v>1INAC</v>
          </cell>
          <cell r="I979" t="str">
            <v>Zhang, Lingwei</v>
          </cell>
          <cell r="J979" t="str">
            <v>Walt Augustin</v>
          </cell>
          <cell r="L979">
            <v>0</v>
          </cell>
          <cell r="M979">
            <v>0</v>
          </cell>
          <cell r="N979">
            <v>0</v>
          </cell>
          <cell r="O979">
            <v>0</v>
          </cell>
          <cell r="P979">
            <v>0</v>
          </cell>
          <cell r="Q979">
            <v>0</v>
          </cell>
          <cell r="R979" t="str">
            <v>Augustin, W</v>
          </cell>
          <cell r="S979">
            <v>0</v>
          </cell>
          <cell r="T979" t="str">
            <v>Franey, Hank</v>
          </cell>
          <cell r="U979" t="str">
            <v>Schimpff, Stephen</v>
          </cell>
          <cell r="V979" t="str">
            <v>Ashworth, John</v>
          </cell>
          <cell r="W979" t="str">
            <v>Inactive</v>
          </cell>
        </row>
        <row r="980">
          <cell r="A980" t="str">
            <v>0176105</v>
          </cell>
          <cell r="B980" t="str">
            <v xml:space="preserve">  Peds GI Clinic</v>
          </cell>
          <cell r="C980">
            <v>149</v>
          </cell>
          <cell r="E980" t="str">
            <v>D</v>
          </cell>
          <cell r="F980" t="str">
            <v xml:space="preserve"> </v>
          </cell>
          <cell r="G980" t="str">
            <v xml:space="preserve"> </v>
          </cell>
          <cell r="H980" t="str">
            <v>1INAC</v>
          </cell>
          <cell r="I980" t="str">
            <v>Zhang, Lingwei</v>
          </cell>
          <cell r="J980" t="str">
            <v>Walt Augustin</v>
          </cell>
          <cell r="L980">
            <v>0</v>
          </cell>
          <cell r="M980">
            <v>0</v>
          </cell>
          <cell r="N980">
            <v>0</v>
          </cell>
          <cell r="O980">
            <v>0</v>
          </cell>
          <cell r="P980" t="str">
            <v>Hernandez, Alexis</v>
          </cell>
          <cell r="Q980">
            <v>0</v>
          </cell>
          <cell r="R980" t="str">
            <v>Augustin, W</v>
          </cell>
          <cell r="S980">
            <v>0</v>
          </cell>
          <cell r="T980" t="str">
            <v>Franey, Hank</v>
          </cell>
          <cell r="U980" t="str">
            <v>Schimpff, Stephen</v>
          </cell>
          <cell r="V980" t="str">
            <v>Ashworth, John</v>
          </cell>
          <cell r="W980" t="str">
            <v>Inactive</v>
          </cell>
        </row>
        <row r="981">
          <cell r="A981" t="str">
            <v>0176270</v>
          </cell>
          <cell r="B981" t="str">
            <v xml:space="preserve">  SRGN Step Down</v>
          </cell>
          <cell r="C981">
            <v>169</v>
          </cell>
          <cell r="E981" t="str">
            <v>D</v>
          </cell>
          <cell r="F981" t="str">
            <v xml:space="preserve"> </v>
          </cell>
          <cell r="G981" t="str">
            <v xml:space="preserve"> </v>
          </cell>
          <cell r="H981" t="str">
            <v>1INAC</v>
          </cell>
          <cell r="I981" t="str">
            <v>Zhang, Lingwei</v>
          </cell>
          <cell r="J981" t="str">
            <v>Walt Augustin</v>
          </cell>
          <cell r="L981">
            <v>0</v>
          </cell>
          <cell r="M981">
            <v>0</v>
          </cell>
          <cell r="N981">
            <v>0</v>
          </cell>
          <cell r="O981">
            <v>0</v>
          </cell>
          <cell r="P981">
            <v>0</v>
          </cell>
          <cell r="Q981">
            <v>0</v>
          </cell>
          <cell r="R981" t="str">
            <v>Augustin, W</v>
          </cell>
          <cell r="S981">
            <v>0</v>
          </cell>
          <cell r="T981" t="str">
            <v>Franey, Hank</v>
          </cell>
          <cell r="U981" t="str">
            <v>Schimpff, Stephen</v>
          </cell>
          <cell r="V981" t="str">
            <v>Ashworth, John</v>
          </cell>
          <cell r="W981" t="str">
            <v>Inactive</v>
          </cell>
        </row>
        <row r="982">
          <cell r="A982" t="str">
            <v>0176357</v>
          </cell>
          <cell r="B982" t="str">
            <v xml:space="preserve">  PEDN PICU Step Down</v>
          </cell>
          <cell r="C982">
            <v>171</v>
          </cell>
          <cell r="E982" t="str">
            <v>D</v>
          </cell>
          <cell r="F982" t="str">
            <v xml:space="preserve"> </v>
          </cell>
          <cell r="G982" t="str">
            <v xml:space="preserve"> </v>
          </cell>
          <cell r="H982" t="str">
            <v>1INAC</v>
          </cell>
          <cell r="I982" t="str">
            <v>Zhang, Lingwei</v>
          </cell>
          <cell r="J982" t="str">
            <v>Walt Augustin</v>
          </cell>
          <cell r="L982">
            <v>0</v>
          </cell>
          <cell r="M982">
            <v>0</v>
          </cell>
          <cell r="N982">
            <v>0</v>
          </cell>
          <cell r="O982">
            <v>0</v>
          </cell>
          <cell r="P982">
            <v>0</v>
          </cell>
          <cell r="Q982">
            <v>0</v>
          </cell>
          <cell r="R982" t="str">
            <v>Augustin, W</v>
          </cell>
          <cell r="S982">
            <v>0</v>
          </cell>
          <cell r="T982" t="str">
            <v>Franey, Hank</v>
          </cell>
          <cell r="U982" t="str">
            <v>Schimpff, Stephen</v>
          </cell>
          <cell r="V982" t="str">
            <v>Ashworth, John</v>
          </cell>
          <cell r="W982" t="str">
            <v>Inactive</v>
          </cell>
        </row>
        <row r="983">
          <cell r="A983" t="str">
            <v>0176513</v>
          </cell>
          <cell r="B983" t="str">
            <v xml:space="preserve">  PEDN Transport</v>
          </cell>
          <cell r="C983">
            <v>173</v>
          </cell>
          <cell r="E983" t="str">
            <v>D</v>
          </cell>
          <cell r="F983" t="str">
            <v xml:space="preserve"> </v>
          </cell>
          <cell r="G983" t="str">
            <v xml:space="preserve"> </v>
          </cell>
          <cell r="H983" t="str">
            <v>1INAC</v>
          </cell>
          <cell r="I983" t="str">
            <v>Zhang, Lingwei</v>
          </cell>
          <cell r="J983" t="str">
            <v>Walt Augustin</v>
          </cell>
          <cell r="L983">
            <v>0</v>
          </cell>
          <cell r="M983">
            <v>0</v>
          </cell>
          <cell r="N983">
            <v>0</v>
          </cell>
          <cell r="O983">
            <v>0</v>
          </cell>
          <cell r="P983">
            <v>0</v>
          </cell>
          <cell r="Q983">
            <v>0</v>
          </cell>
          <cell r="R983" t="str">
            <v>Augustin, W</v>
          </cell>
          <cell r="S983">
            <v>0</v>
          </cell>
          <cell r="T983" t="str">
            <v>Franey, Hank</v>
          </cell>
          <cell r="U983" t="str">
            <v>Schimpff, Stephen</v>
          </cell>
          <cell r="V983" t="str">
            <v>Ashworth, John</v>
          </cell>
          <cell r="W983" t="str">
            <v>Inactive</v>
          </cell>
        </row>
        <row r="984">
          <cell r="A984" t="str">
            <v>0177241</v>
          </cell>
          <cell r="B984" t="str">
            <v xml:space="preserve">  LABA Neuropathology</v>
          </cell>
          <cell r="C984">
            <v>227</v>
          </cell>
          <cell r="E984" t="str">
            <v>D</v>
          </cell>
          <cell r="F984" t="str">
            <v xml:space="preserve"> </v>
          </cell>
          <cell r="G984" t="str">
            <v xml:space="preserve"> </v>
          </cell>
          <cell r="H984" t="str">
            <v>1INAC</v>
          </cell>
          <cell r="I984" t="str">
            <v>Zhang, Lingwei</v>
          </cell>
          <cell r="J984" t="str">
            <v>Walt Augustin</v>
          </cell>
          <cell r="L984">
            <v>0</v>
          </cell>
          <cell r="M984">
            <v>0</v>
          </cell>
          <cell r="N984">
            <v>0</v>
          </cell>
          <cell r="O984">
            <v>0</v>
          </cell>
          <cell r="P984">
            <v>0</v>
          </cell>
          <cell r="Q984">
            <v>0</v>
          </cell>
          <cell r="R984" t="str">
            <v>Augustin, W</v>
          </cell>
          <cell r="S984">
            <v>0</v>
          </cell>
          <cell r="T984" t="str">
            <v>Franey, Hank</v>
          </cell>
          <cell r="U984" t="str">
            <v>Schimpff, Stephen</v>
          </cell>
          <cell r="V984" t="str">
            <v>Ashworth, John</v>
          </cell>
          <cell r="W984" t="str">
            <v>Inactive</v>
          </cell>
        </row>
        <row r="985">
          <cell r="A985" t="str">
            <v>0177329</v>
          </cell>
          <cell r="B985" t="str">
            <v xml:space="preserve">  Rad Peds Card Cath</v>
          </cell>
          <cell r="C985">
            <v>238</v>
          </cell>
          <cell r="E985" t="str">
            <v>D</v>
          </cell>
          <cell r="F985" t="str">
            <v xml:space="preserve"> </v>
          </cell>
          <cell r="G985" t="str">
            <v xml:space="preserve"> </v>
          </cell>
          <cell r="H985" t="str">
            <v>1INAC</v>
          </cell>
          <cell r="I985" t="str">
            <v>Zhang, Lingwei</v>
          </cell>
          <cell r="J985" t="str">
            <v>Walt Augustin</v>
          </cell>
          <cell r="L985">
            <v>0</v>
          </cell>
          <cell r="M985">
            <v>0</v>
          </cell>
          <cell r="N985">
            <v>0</v>
          </cell>
          <cell r="O985">
            <v>0</v>
          </cell>
          <cell r="P985">
            <v>0</v>
          </cell>
          <cell r="Q985">
            <v>0</v>
          </cell>
          <cell r="R985" t="str">
            <v>Augustin, W</v>
          </cell>
          <cell r="S985">
            <v>0</v>
          </cell>
          <cell r="T985" t="str">
            <v>Franey, Hank</v>
          </cell>
          <cell r="U985" t="str">
            <v>Schimpff, Stephen</v>
          </cell>
          <cell r="V985" t="str">
            <v>Ashworth, John</v>
          </cell>
          <cell r="W985" t="str">
            <v>Inactive</v>
          </cell>
        </row>
        <row r="986">
          <cell r="A986" t="str">
            <v>0177600</v>
          </cell>
          <cell r="B986" t="str">
            <v xml:space="preserve">  Dermatology</v>
          </cell>
          <cell r="C986">
            <v>252</v>
          </cell>
          <cell r="E986" t="str">
            <v>D</v>
          </cell>
          <cell r="F986" t="str">
            <v xml:space="preserve"> </v>
          </cell>
          <cell r="G986" t="str">
            <v xml:space="preserve"> </v>
          </cell>
          <cell r="H986" t="str">
            <v>1INAC</v>
          </cell>
          <cell r="I986" t="str">
            <v>Zhang, Lingwei</v>
          </cell>
          <cell r="J986" t="str">
            <v>Walt Augustin</v>
          </cell>
          <cell r="L986">
            <v>0</v>
          </cell>
          <cell r="M986">
            <v>0</v>
          </cell>
          <cell r="N986">
            <v>0</v>
          </cell>
          <cell r="O986">
            <v>0</v>
          </cell>
          <cell r="P986">
            <v>0</v>
          </cell>
          <cell r="Q986">
            <v>0</v>
          </cell>
          <cell r="R986" t="str">
            <v>Augustin, W</v>
          </cell>
          <cell r="S986">
            <v>0</v>
          </cell>
          <cell r="T986" t="str">
            <v>Franey, Hank</v>
          </cell>
          <cell r="U986" t="str">
            <v>Schimpff, Stephen</v>
          </cell>
          <cell r="V986" t="str">
            <v>Ashworth, John</v>
          </cell>
          <cell r="W986" t="str">
            <v>Inactive</v>
          </cell>
        </row>
        <row r="987">
          <cell r="A987" t="str">
            <v>0178608</v>
          </cell>
          <cell r="B987" t="str">
            <v xml:space="preserve">  Post Acute Services Administration</v>
          </cell>
          <cell r="C987">
            <v>292</v>
          </cell>
          <cell r="E987" t="str">
            <v>D</v>
          </cell>
          <cell r="F987" t="str">
            <v xml:space="preserve"> </v>
          </cell>
          <cell r="G987" t="str">
            <v xml:space="preserve"> </v>
          </cell>
          <cell r="H987" t="str">
            <v>1INAC</v>
          </cell>
          <cell r="I987" t="str">
            <v>Zhang, Lingwei</v>
          </cell>
          <cell r="J987" t="str">
            <v>Walt Augustin</v>
          </cell>
          <cell r="L987">
            <v>0</v>
          </cell>
          <cell r="M987">
            <v>0</v>
          </cell>
          <cell r="N987">
            <v>0</v>
          </cell>
          <cell r="O987">
            <v>0</v>
          </cell>
          <cell r="P987">
            <v>0</v>
          </cell>
          <cell r="Q987">
            <v>0</v>
          </cell>
          <cell r="R987" t="str">
            <v>Augustin, W</v>
          </cell>
          <cell r="S987">
            <v>0</v>
          </cell>
          <cell r="T987" t="str">
            <v>Franey, Hank</v>
          </cell>
          <cell r="U987" t="str">
            <v>Schimpff, Stephen</v>
          </cell>
          <cell r="V987" t="str">
            <v>Ashworth, John</v>
          </cell>
          <cell r="W987" t="str">
            <v>Inactive</v>
          </cell>
        </row>
        <row r="988">
          <cell r="A988" t="str">
            <v>0178740</v>
          </cell>
          <cell r="B988" t="str">
            <v xml:space="preserve">  Administration </v>
          </cell>
          <cell r="C988">
            <v>313</v>
          </cell>
          <cell r="E988" t="str">
            <v>D</v>
          </cell>
          <cell r="F988" t="str">
            <v xml:space="preserve"> </v>
          </cell>
          <cell r="G988" t="str">
            <v xml:space="preserve"> </v>
          </cell>
          <cell r="H988" t="str">
            <v>1INAC</v>
          </cell>
          <cell r="I988" t="str">
            <v>Zhang, Lingwei</v>
          </cell>
          <cell r="J988" t="str">
            <v>Walt Augustin</v>
          </cell>
          <cell r="L988">
            <v>0</v>
          </cell>
          <cell r="M988">
            <v>0</v>
          </cell>
          <cell r="N988">
            <v>0</v>
          </cell>
          <cell r="O988">
            <v>0</v>
          </cell>
          <cell r="P988">
            <v>0</v>
          </cell>
          <cell r="Q988">
            <v>0</v>
          </cell>
          <cell r="R988" t="str">
            <v>Augustin, W</v>
          </cell>
          <cell r="S988">
            <v>0</v>
          </cell>
          <cell r="T988" t="str">
            <v>Franey, Hank</v>
          </cell>
          <cell r="U988" t="str">
            <v>Schimpff, Stephen</v>
          </cell>
          <cell r="V988" t="str">
            <v>Ashworth, John</v>
          </cell>
          <cell r="W988" t="str">
            <v>Inactive</v>
          </cell>
        </row>
        <row r="989">
          <cell r="A989" t="str">
            <v>0178769</v>
          </cell>
          <cell r="B989" t="str">
            <v xml:space="preserve">  Perioperative Nursing Plan Reduction</v>
          </cell>
          <cell r="C989">
            <v>327</v>
          </cell>
          <cell r="E989" t="str">
            <v>D</v>
          </cell>
          <cell r="F989" t="str">
            <v xml:space="preserve"> </v>
          </cell>
          <cell r="G989" t="str">
            <v xml:space="preserve"> </v>
          </cell>
          <cell r="H989" t="str">
            <v>1INAC</v>
          </cell>
          <cell r="I989" t="str">
            <v>Zhang, Lingwei</v>
          </cell>
          <cell r="J989" t="str">
            <v>Walt Augustin</v>
          </cell>
          <cell r="L989">
            <v>0</v>
          </cell>
          <cell r="M989">
            <v>0</v>
          </cell>
          <cell r="N989">
            <v>0</v>
          </cell>
          <cell r="O989">
            <v>0</v>
          </cell>
          <cell r="P989">
            <v>0</v>
          </cell>
          <cell r="Q989">
            <v>0</v>
          </cell>
          <cell r="R989" t="str">
            <v>Augustin, W</v>
          </cell>
          <cell r="S989">
            <v>0</v>
          </cell>
          <cell r="T989" t="str">
            <v>Franey, Hank</v>
          </cell>
          <cell r="U989" t="str">
            <v>Schimpff, Stephen</v>
          </cell>
          <cell r="V989" t="str">
            <v>Ashworth, John</v>
          </cell>
          <cell r="W989" t="str">
            <v>Inactive</v>
          </cell>
        </row>
        <row r="990">
          <cell r="A990" t="str">
            <v>0178770</v>
          </cell>
          <cell r="B990" t="str">
            <v xml:space="preserve">  Neuro Care Plan Reduction</v>
          </cell>
          <cell r="C990">
            <v>328</v>
          </cell>
          <cell r="E990" t="str">
            <v>D</v>
          </cell>
          <cell r="F990" t="str">
            <v xml:space="preserve"> </v>
          </cell>
          <cell r="G990" t="str">
            <v xml:space="preserve"> </v>
          </cell>
          <cell r="H990" t="str">
            <v>1INAC</v>
          </cell>
          <cell r="I990" t="str">
            <v>Zhang, Lingwei</v>
          </cell>
          <cell r="J990" t="str">
            <v>Walt Augustin</v>
          </cell>
          <cell r="L990">
            <v>0</v>
          </cell>
          <cell r="M990">
            <v>0</v>
          </cell>
          <cell r="N990">
            <v>0</v>
          </cell>
          <cell r="O990">
            <v>0</v>
          </cell>
          <cell r="P990">
            <v>0</v>
          </cell>
          <cell r="Q990">
            <v>0</v>
          </cell>
          <cell r="R990" t="str">
            <v>Augustin, W</v>
          </cell>
          <cell r="S990">
            <v>0</v>
          </cell>
          <cell r="T990" t="str">
            <v>Franey, Hank</v>
          </cell>
          <cell r="U990" t="str">
            <v>Schimpff, Stephen</v>
          </cell>
          <cell r="V990" t="str">
            <v>Ashworth, John</v>
          </cell>
          <cell r="W990" t="str">
            <v>Inactive</v>
          </cell>
        </row>
        <row r="991">
          <cell r="A991" t="str">
            <v>0188414</v>
          </cell>
          <cell r="B991" t="str">
            <v xml:space="preserve">  FAC Building Systems</v>
          </cell>
          <cell r="C991">
            <v>354</v>
          </cell>
          <cell r="E991" t="str">
            <v>D</v>
          </cell>
          <cell r="F991" t="str">
            <v xml:space="preserve"> </v>
          </cell>
          <cell r="G991" t="str">
            <v xml:space="preserve"> </v>
          </cell>
          <cell r="H991" t="str">
            <v>1INAC</v>
          </cell>
          <cell r="I991" t="str">
            <v>Zhang, Lingwei</v>
          </cell>
          <cell r="J991" t="str">
            <v>Walt Augustin</v>
          </cell>
          <cell r="L991">
            <v>0</v>
          </cell>
          <cell r="M991">
            <v>0</v>
          </cell>
          <cell r="N991">
            <v>0</v>
          </cell>
          <cell r="O991">
            <v>0</v>
          </cell>
          <cell r="P991">
            <v>0</v>
          </cell>
          <cell r="Q991">
            <v>0</v>
          </cell>
          <cell r="R991" t="str">
            <v>Augustin, W</v>
          </cell>
          <cell r="S991">
            <v>0</v>
          </cell>
          <cell r="T991" t="str">
            <v>Franey, Hank</v>
          </cell>
          <cell r="U991" t="str">
            <v>Schimpff, Stephen</v>
          </cell>
          <cell r="V991" t="str">
            <v>Ashworth, John</v>
          </cell>
          <cell r="W991" t="str">
            <v>Inactive</v>
          </cell>
        </row>
        <row r="992">
          <cell r="A992" t="str">
            <v>0188517</v>
          </cell>
          <cell r="B992" t="str">
            <v xml:space="preserve">  Finance Admin Adj</v>
          </cell>
          <cell r="C992">
            <v>417</v>
          </cell>
          <cell r="F992" t="str">
            <v xml:space="preserve"> </v>
          </cell>
          <cell r="G992" t="str">
            <v xml:space="preserve"> </v>
          </cell>
          <cell r="H992" t="str">
            <v>1INAC</v>
          </cell>
          <cell r="I992" t="str">
            <v>Zhang, Lingwei</v>
          </cell>
          <cell r="J992" t="str">
            <v>Walt Augustin</v>
          </cell>
          <cell r="L992">
            <v>0</v>
          </cell>
          <cell r="M992">
            <v>0</v>
          </cell>
          <cell r="N992">
            <v>0</v>
          </cell>
          <cell r="O992">
            <v>0</v>
          </cell>
          <cell r="P992">
            <v>0</v>
          </cell>
          <cell r="Q992">
            <v>0</v>
          </cell>
          <cell r="R992" t="str">
            <v>Augustin, W</v>
          </cell>
          <cell r="S992">
            <v>0</v>
          </cell>
          <cell r="T992" t="str">
            <v>Franey, Hank</v>
          </cell>
          <cell r="U992" t="str">
            <v>Schimpff, Stephen</v>
          </cell>
          <cell r="V992" t="str">
            <v>Ashworth, John</v>
          </cell>
          <cell r="W992" t="str">
            <v>Inactive</v>
          </cell>
        </row>
        <row r="993">
          <cell r="A993" t="str">
            <v>0188519</v>
          </cell>
          <cell r="B993" t="str">
            <v xml:space="preserve">  Shipley's PT</v>
          </cell>
          <cell r="C993">
            <v>419</v>
          </cell>
          <cell r="E993" t="str">
            <v>D</v>
          </cell>
          <cell r="F993" t="str">
            <v xml:space="preserve"> </v>
          </cell>
          <cell r="G993" t="str">
            <v xml:space="preserve"> </v>
          </cell>
          <cell r="H993" t="str">
            <v>1INAC</v>
          </cell>
          <cell r="I993" t="str">
            <v>Zhang, Lingwei</v>
          </cell>
          <cell r="J993" t="str">
            <v>Walt Augustin</v>
          </cell>
          <cell r="L993">
            <v>0</v>
          </cell>
          <cell r="M993">
            <v>0</v>
          </cell>
          <cell r="N993">
            <v>0</v>
          </cell>
          <cell r="O993">
            <v>0</v>
          </cell>
          <cell r="P993">
            <v>0</v>
          </cell>
          <cell r="Q993">
            <v>0</v>
          </cell>
          <cell r="R993" t="str">
            <v>Augustin, W</v>
          </cell>
          <cell r="S993">
            <v>0</v>
          </cell>
          <cell r="T993" t="str">
            <v>Franey, Hank</v>
          </cell>
          <cell r="U993" t="str">
            <v>Schimpff, Stephen</v>
          </cell>
          <cell r="V993" t="str">
            <v>Ashworth, John</v>
          </cell>
          <cell r="W993" t="str">
            <v>Inactive</v>
          </cell>
        </row>
        <row r="994">
          <cell r="A994" t="str">
            <v>0188531</v>
          </cell>
          <cell r="B994" t="str">
            <v xml:space="preserve">  Business Practices Management</v>
          </cell>
          <cell r="C994">
            <v>431</v>
          </cell>
          <cell r="E994" t="str">
            <v>D</v>
          </cell>
          <cell r="F994" t="str">
            <v xml:space="preserve"> </v>
          </cell>
          <cell r="G994" t="str">
            <v xml:space="preserve"> </v>
          </cell>
          <cell r="H994" t="str">
            <v>1INAC</v>
          </cell>
          <cell r="I994" t="str">
            <v>Zhang, Lingwei</v>
          </cell>
          <cell r="J994" t="str">
            <v>Walt Augustin</v>
          </cell>
          <cell r="L994">
            <v>0</v>
          </cell>
          <cell r="M994">
            <v>0</v>
          </cell>
          <cell r="N994">
            <v>0</v>
          </cell>
          <cell r="O994">
            <v>0</v>
          </cell>
          <cell r="P994">
            <v>0</v>
          </cell>
          <cell r="Q994">
            <v>0</v>
          </cell>
          <cell r="R994" t="str">
            <v>Augustin, W</v>
          </cell>
          <cell r="S994">
            <v>0</v>
          </cell>
          <cell r="T994" t="str">
            <v>Franey, Hank</v>
          </cell>
          <cell r="U994" t="str">
            <v>Schimpff, Stephen</v>
          </cell>
          <cell r="V994" t="str">
            <v>Ashworth, John</v>
          </cell>
          <cell r="W994" t="str">
            <v>Inactive</v>
          </cell>
        </row>
        <row r="995">
          <cell r="A995" t="str">
            <v>0188601</v>
          </cell>
          <cell r="B995" t="str">
            <v xml:space="preserve">  Corporate Rehabilitation</v>
          </cell>
          <cell r="C995">
            <v>444</v>
          </cell>
          <cell r="E995" t="str">
            <v>D</v>
          </cell>
          <cell r="F995" t="str">
            <v xml:space="preserve"> </v>
          </cell>
          <cell r="G995" t="str">
            <v xml:space="preserve"> </v>
          </cell>
          <cell r="H995" t="str">
            <v>1INAC</v>
          </cell>
          <cell r="I995" t="str">
            <v>Zhang, Lingwei</v>
          </cell>
          <cell r="J995" t="str">
            <v>Walt Augustin</v>
          </cell>
          <cell r="L995">
            <v>0</v>
          </cell>
          <cell r="M995">
            <v>0</v>
          </cell>
          <cell r="N995">
            <v>0</v>
          </cell>
          <cell r="O995">
            <v>0</v>
          </cell>
          <cell r="P995">
            <v>0</v>
          </cell>
          <cell r="Q995">
            <v>0</v>
          </cell>
          <cell r="R995" t="str">
            <v>Augustin, W</v>
          </cell>
          <cell r="S995">
            <v>0</v>
          </cell>
          <cell r="T995" t="str">
            <v>Franey, Hank</v>
          </cell>
          <cell r="U995" t="str">
            <v>Schimpff, Stephen</v>
          </cell>
          <cell r="V995" t="str">
            <v>Ashworth, John</v>
          </cell>
          <cell r="W995" t="str">
            <v>Inactive</v>
          </cell>
        </row>
        <row r="996">
          <cell r="A996" t="str">
            <v>0188602</v>
          </cell>
          <cell r="B996" t="str">
            <v xml:space="preserve">  PLNA Strategic Development</v>
          </cell>
          <cell r="C996">
            <v>445</v>
          </cell>
          <cell r="E996" t="str">
            <v>D</v>
          </cell>
          <cell r="F996" t="str">
            <v xml:space="preserve"> </v>
          </cell>
          <cell r="G996" t="str">
            <v xml:space="preserve"> </v>
          </cell>
          <cell r="H996" t="str">
            <v>1INAC</v>
          </cell>
          <cell r="I996" t="str">
            <v>Zhang, Lingwei</v>
          </cell>
          <cell r="J996" t="str">
            <v>Walt Augustin</v>
          </cell>
          <cell r="L996">
            <v>0</v>
          </cell>
          <cell r="M996">
            <v>0</v>
          </cell>
          <cell r="N996">
            <v>0</v>
          </cell>
          <cell r="O996">
            <v>0</v>
          </cell>
          <cell r="P996">
            <v>0</v>
          </cell>
          <cell r="Q996">
            <v>0</v>
          </cell>
          <cell r="R996" t="str">
            <v>Augustin, W</v>
          </cell>
          <cell r="S996">
            <v>0</v>
          </cell>
          <cell r="T996" t="str">
            <v>Franey, Hank</v>
          </cell>
          <cell r="U996" t="str">
            <v>Schimpff, Stephen</v>
          </cell>
          <cell r="V996" t="str">
            <v>Ashworth, John</v>
          </cell>
          <cell r="W996" t="str">
            <v>Inactive</v>
          </cell>
        </row>
        <row r="997">
          <cell r="A997" t="str">
            <v>0188637</v>
          </cell>
          <cell r="B997" t="str">
            <v xml:space="preserve">  PHO Development</v>
          </cell>
          <cell r="C997">
            <v>472</v>
          </cell>
          <cell r="E997" t="str">
            <v>D</v>
          </cell>
          <cell r="F997" t="str">
            <v xml:space="preserve"> </v>
          </cell>
          <cell r="G997" t="str">
            <v xml:space="preserve"> </v>
          </cell>
          <cell r="H997" t="str">
            <v>1INAC</v>
          </cell>
          <cell r="I997" t="str">
            <v>Zhang, Lingwei</v>
          </cell>
          <cell r="J997" t="str">
            <v>Walt Augustin</v>
          </cell>
          <cell r="L997">
            <v>0</v>
          </cell>
          <cell r="M997">
            <v>0</v>
          </cell>
          <cell r="N997">
            <v>0</v>
          </cell>
          <cell r="O997">
            <v>0</v>
          </cell>
          <cell r="P997">
            <v>0</v>
          </cell>
          <cell r="Q997">
            <v>0</v>
          </cell>
          <cell r="R997" t="str">
            <v>Augustin, W</v>
          </cell>
          <cell r="S997">
            <v>0</v>
          </cell>
          <cell r="T997" t="str">
            <v>Franey, Hank</v>
          </cell>
          <cell r="U997" t="str">
            <v>Schimpff, Stephen</v>
          </cell>
          <cell r="V997" t="str">
            <v>Ashworth, John</v>
          </cell>
          <cell r="W997" t="str">
            <v>Inactive</v>
          </cell>
        </row>
        <row r="998">
          <cell r="A998" t="str">
            <v>0188758</v>
          </cell>
          <cell r="B998" t="str">
            <v xml:space="preserve">  QPPD Recruitment</v>
          </cell>
          <cell r="C998">
            <v>502</v>
          </cell>
          <cell r="E998" t="str">
            <v>D</v>
          </cell>
          <cell r="F998" t="str">
            <v xml:space="preserve"> </v>
          </cell>
          <cell r="G998" t="str">
            <v xml:space="preserve"> </v>
          </cell>
          <cell r="H998" t="str">
            <v>1INAC</v>
          </cell>
          <cell r="I998" t="str">
            <v>Zhang, Lingwei</v>
          </cell>
          <cell r="J998" t="str">
            <v>Walt Augustin</v>
          </cell>
          <cell r="L998">
            <v>0</v>
          </cell>
          <cell r="M998">
            <v>0</v>
          </cell>
          <cell r="N998">
            <v>0</v>
          </cell>
          <cell r="O998">
            <v>0</v>
          </cell>
          <cell r="P998">
            <v>0</v>
          </cell>
          <cell r="Q998">
            <v>0</v>
          </cell>
          <cell r="R998" t="str">
            <v>Augustin, W</v>
          </cell>
          <cell r="S998">
            <v>0</v>
          </cell>
          <cell r="T998" t="str">
            <v>Franey, Hank</v>
          </cell>
          <cell r="U998" t="str">
            <v>Schimpff, Stephen</v>
          </cell>
          <cell r="V998" t="str">
            <v>Ashworth, John</v>
          </cell>
          <cell r="W998" t="str">
            <v>Inactive</v>
          </cell>
        </row>
        <row r="999">
          <cell r="A999" t="str">
            <v>0199500</v>
          </cell>
          <cell r="B999" t="str">
            <v xml:space="preserve">  Univcare/Edmondson</v>
          </cell>
          <cell r="C999">
            <v>591</v>
          </cell>
          <cell r="E999" t="str">
            <v>D</v>
          </cell>
          <cell r="F999" t="str">
            <v xml:space="preserve"> </v>
          </cell>
          <cell r="G999" t="str">
            <v xml:space="preserve"> </v>
          </cell>
          <cell r="H999" t="str">
            <v>1INAC</v>
          </cell>
          <cell r="I999" t="str">
            <v>Zhang, Lingwei</v>
          </cell>
          <cell r="J999" t="str">
            <v>Walt Augustin</v>
          </cell>
          <cell r="L999">
            <v>0</v>
          </cell>
          <cell r="M999">
            <v>0</v>
          </cell>
          <cell r="N999">
            <v>0</v>
          </cell>
          <cell r="O999">
            <v>0</v>
          </cell>
          <cell r="P999">
            <v>0</v>
          </cell>
          <cell r="Q999">
            <v>0</v>
          </cell>
          <cell r="R999" t="str">
            <v>Augustin, W</v>
          </cell>
          <cell r="S999">
            <v>0</v>
          </cell>
          <cell r="T999" t="str">
            <v>Franey, Hank</v>
          </cell>
          <cell r="U999" t="str">
            <v>Schimpff, Stephen</v>
          </cell>
          <cell r="V999" t="str">
            <v>Ashworth, John</v>
          </cell>
          <cell r="W999" t="str">
            <v>Inactive</v>
          </cell>
        </row>
        <row r="1000">
          <cell r="A1000" t="str">
            <v>0199520</v>
          </cell>
          <cell r="B1000" t="str">
            <v xml:space="preserve">  Univcare/Westside</v>
          </cell>
          <cell r="C1000">
            <v>592</v>
          </cell>
          <cell r="E1000" t="str">
            <v>D</v>
          </cell>
          <cell r="F1000" t="str">
            <v xml:space="preserve"> </v>
          </cell>
          <cell r="G1000" t="str">
            <v xml:space="preserve"> </v>
          </cell>
          <cell r="H1000" t="str">
            <v>1INAC</v>
          </cell>
          <cell r="I1000" t="str">
            <v>Zhang, Lingwei</v>
          </cell>
          <cell r="J1000" t="str">
            <v>Walt Augustin</v>
          </cell>
          <cell r="L1000">
            <v>0</v>
          </cell>
          <cell r="M1000">
            <v>0</v>
          </cell>
          <cell r="N1000">
            <v>0</v>
          </cell>
          <cell r="O1000">
            <v>0</v>
          </cell>
          <cell r="P1000">
            <v>0</v>
          </cell>
          <cell r="Q1000">
            <v>0</v>
          </cell>
          <cell r="R1000" t="str">
            <v>Augustin, W</v>
          </cell>
          <cell r="S1000">
            <v>0</v>
          </cell>
          <cell r="T1000" t="str">
            <v>Franey, Hank</v>
          </cell>
          <cell r="U1000" t="str">
            <v>Schimpff, Stephen</v>
          </cell>
          <cell r="V1000" t="str">
            <v>Ashworth, John</v>
          </cell>
          <cell r="W1000" t="str">
            <v>Inactive</v>
          </cell>
        </row>
        <row r="1001">
          <cell r="A1001" t="str">
            <v>0199530</v>
          </cell>
          <cell r="B1001" t="str">
            <v xml:space="preserve">  Univcare/Waxter</v>
          </cell>
          <cell r="C1001">
            <v>593</v>
          </cell>
          <cell r="E1001" t="str">
            <v>D</v>
          </cell>
          <cell r="F1001" t="str">
            <v xml:space="preserve"> </v>
          </cell>
          <cell r="G1001" t="str">
            <v xml:space="preserve"> </v>
          </cell>
          <cell r="H1001" t="str">
            <v>1INAC</v>
          </cell>
          <cell r="I1001" t="str">
            <v>Zhang, Lingwei</v>
          </cell>
          <cell r="J1001" t="str">
            <v>Walt Augustin</v>
          </cell>
          <cell r="L1001">
            <v>0</v>
          </cell>
          <cell r="M1001">
            <v>0</v>
          </cell>
          <cell r="N1001">
            <v>0</v>
          </cell>
          <cell r="O1001">
            <v>0</v>
          </cell>
          <cell r="P1001">
            <v>0</v>
          </cell>
          <cell r="Q1001">
            <v>0</v>
          </cell>
          <cell r="R1001" t="str">
            <v>Augustin, W</v>
          </cell>
          <cell r="S1001">
            <v>0</v>
          </cell>
          <cell r="T1001" t="str">
            <v>Franey, Hank</v>
          </cell>
          <cell r="U1001" t="str">
            <v>Schimpff, Stephen</v>
          </cell>
          <cell r="V1001" t="str">
            <v>Ashworth, John</v>
          </cell>
          <cell r="W1001" t="str">
            <v>Inactive</v>
          </cell>
        </row>
        <row r="1002">
          <cell r="A1002" t="str">
            <v>0199540</v>
          </cell>
          <cell r="B1002" t="str">
            <v xml:space="preserve">  Univcare/Administration</v>
          </cell>
          <cell r="C1002">
            <v>594</v>
          </cell>
          <cell r="E1002" t="str">
            <v>D</v>
          </cell>
          <cell r="F1002" t="str">
            <v xml:space="preserve"> </v>
          </cell>
          <cell r="G1002" t="str">
            <v xml:space="preserve"> </v>
          </cell>
          <cell r="H1002" t="str">
            <v>1INAC</v>
          </cell>
          <cell r="I1002" t="str">
            <v>Zhang, Lingwei</v>
          </cell>
          <cell r="J1002" t="str">
            <v>Walt Augustin</v>
          </cell>
          <cell r="L1002">
            <v>0</v>
          </cell>
          <cell r="M1002">
            <v>0</v>
          </cell>
          <cell r="N1002">
            <v>0</v>
          </cell>
          <cell r="O1002">
            <v>0</v>
          </cell>
          <cell r="P1002">
            <v>0</v>
          </cell>
          <cell r="Q1002">
            <v>0</v>
          </cell>
          <cell r="R1002" t="str">
            <v>Augustin, W</v>
          </cell>
          <cell r="S1002">
            <v>0</v>
          </cell>
          <cell r="T1002" t="str">
            <v>Franey, Hank</v>
          </cell>
          <cell r="U1002" t="str">
            <v>Schimpff, Stephen</v>
          </cell>
          <cell r="V1002" t="str">
            <v>Ashworth, John</v>
          </cell>
          <cell r="W1002" t="str">
            <v>Inactive</v>
          </cell>
        </row>
        <row r="1003">
          <cell r="A1003" t="str">
            <v>0199550</v>
          </cell>
          <cell r="B1003" t="str">
            <v xml:space="preserve">  Univcare/Opengates</v>
          </cell>
          <cell r="C1003">
            <v>595</v>
          </cell>
          <cell r="E1003" t="str">
            <v>D</v>
          </cell>
          <cell r="F1003" t="str">
            <v xml:space="preserve"> </v>
          </cell>
          <cell r="G1003" t="str">
            <v xml:space="preserve"> </v>
          </cell>
          <cell r="H1003" t="str">
            <v>1INAC</v>
          </cell>
          <cell r="I1003" t="str">
            <v>Zhang, Lingwei</v>
          </cell>
          <cell r="J1003" t="str">
            <v>Walt Augustin</v>
          </cell>
          <cell r="L1003">
            <v>0</v>
          </cell>
          <cell r="M1003">
            <v>0</v>
          </cell>
          <cell r="N1003">
            <v>0</v>
          </cell>
          <cell r="O1003">
            <v>0</v>
          </cell>
          <cell r="P1003">
            <v>0</v>
          </cell>
          <cell r="Q1003">
            <v>0</v>
          </cell>
          <cell r="R1003" t="str">
            <v>Augustin, W</v>
          </cell>
          <cell r="S1003">
            <v>0</v>
          </cell>
          <cell r="T1003" t="str">
            <v>Franey, Hank</v>
          </cell>
          <cell r="U1003" t="str">
            <v>Schimpff, Stephen</v>
          </cell>
          <cell r="V1003" t="str">
            <v>Ashworth, John</v>
          </cell>
          <cell r="W1003" t="str">
            <v>Inactive</v>
          </cell>
        </row>
        <row r="1004">
          <cell r="A1004" t="str">
            <v>0199570</v>
          </cell>
          <cell r="B1004" t="str">
            <v xml:space="preserve">  Univcare/Howard Park</v>
          </cell>
          <cell r="C1004">
            <v>596</v>
          </cell>
          <cell r="E1004" t="str">
            <v>D</v>
          </cell>
          <cell r="F1004" t="str">
            <v xml:space="preserve"> </v>
          </cell>
          <cell r="G1004" t="str">
            <v xml:space="preserve"> </v>
          </cell>
          <cell r="H1004" t="str">
            <v>1INAC</v>
          </cell>
          <cell r="I1004" t="str">
            <v>Zhang, Lingwei</v>
          </cell>
          <cell r="J1004" t="str">
            <v>Walt Augustin</v>
          </cell>
          <cell r="L1004">
            <v>0</v>
          </cell>
          <cell r="M1004">
            <v>0</v>
          </cell>
          <cell r="N1004">
            <v>0</v>
          </cell>
          <cell r="O1004">
            <v>0</v>
          </cell>
          <cell r="P1004">
            <v>0</v>
          </cell>
          <cell r="Q1004">
            <v>0</v>
          </cell>
          <cell r="R1004" t="str">
            <v>Augustin, W</v>
          </cell>
          <cell r="S1004">
            <v>0</v>
          </cell>
          <cell r="T1004" t="str">
            <v>Franey, Hank</v>
          </cell>
          <cell r="U1004" t="str">
            <v>Schimpff, Stephen</v>
          </cell>
          <cell r="V1004" t="str">
            <v>Ashworth, John</v>
          </cell>
          <cell r="W1004" t="str">
            <v>Inactive</v>
          </cell>
        </row>
        <row r="1005">
          <cell r="A1005" t="str">
            <v>0199580</v>
          </cell>
          <cell r="B1005" t="str">
            <v xml:space="preserve">  Univcare/Shipleys</v>
          </cell>
          <cell r="C1005">
            <v>597</v>
          </cell>
          <cell r="E1005" t="str">
            <v>D</v>
          </cell>
          <cell r="F1005" t="str">
            <v xml:space="preserve"> </v>
          </cell>
          <cell r="G1005" t="str">
            <v xml:space="preserve"> </v>
          </cell>
          <cell r="H1005" t="str">
            <v>1INAC</v>
          </cell>
          <cell r="I1005" t="str">
            <v>Zhang, Lingwei</v>
          </cell>
          <cell r="J1005" t="str">
            <v>Walt Augustin</v>
          </cell>
          <cell r="L1005">
            <v>0</v>
          </cell>
          <cell r="M1005">
            <v>0</v>
          </cell>
          <cell r="N1005">
            <v>0</v>
          </cell>
          <cell r="O1005">
            <v>0</v>
          </cell>
          <cell r="P1005">
            <v>0</v>
          </cell>
          <cell r="Q1005">
            <v>0</v>
          </cell>
          <cell r="R1005" t="str">
            <v>Augustin, W</v>
          </cell>
          <cell r="S1005">
            <v>0</v>
          </cell>
          <cell r="T1005" t="str">
            <v>Franey, Hank</v>
          </cell>
          <cell r="U1005" t="str">
            <v>Schimpff, Stephen</v>
          </cell>
          <cell r="V1005" t="str">
            <v>Ashworth, John</v>
          </cell>
          <cell r="W1005" t="str">
            <v>Inactive</v>
          </cell>
        </row>
        <row r="1006">
          <cell r="A1006" t="str">
            <v>0199898</v>
          </cell>
          <cell r="B1006" t="str">
            <v xml:space="preserve">  Error/Suspense</v>
          </cell>
          <cell r="C1006">
            <v>598</v>
          </cell>
          <cell r="E1006" t="str">
            <v>D</v>
          </cell>
          <cell r="F1006" t="str">
            <v xml:space="preserve"> </v>
          </cell>
          <cell r="G1006" t="str">
            <v xml:space="preserve"> </v>
          </cell>
          <cell r="H1006" t="str">
            <v>1INAC</v>
          </cell>
          <cell r="I1006" t="str">
            <v>Zhang, Lingwei</v>
          </cell>
          <cell r="J1006" t="str">
            <v>Walt Augustin</v>
          </cell>
          <cell r="L1006">
            <v>0</v>
          </cell>
          <cell r="M1006">
            <v>0</v>
          </cell>
          <cell r="N1006">
            <v>0</v>
          </cell>
          <cell r="O1006">
            <v>0</v>
          </cell>
          <cell r="P1006">
            <v>0</v>
          </cell>
          <cell r="Q1006">
            <v>0</v>
          </cell>
          <cell r="R1006" t="str">
            <v>Augustin, W</v>
          </cell>
          <cell r="S1006">
            <v>0</v>
          </cell>
          <cell r="T1006" t="str">
            <v>Franey, Hank</v>
          </cell>
          <cell r="U1006" t="str">
            <v>Schimpff, Stephen</v>
          </cell>
          <cell r="V1006" t="str">
            <v>Ashworth, John</v>
          </cell>
          <cell r="W1006" t="str">
            <v>Inactive</v>
          </cell>
        </row>
        <row r="1007">
          <cell r="A1007" t="str">
            <v>0248302</v>
          </cell>
          <cell r="B1007" t="str">
            <v xml:space="preserve">  Inpatient Revenue</v>
          </cell>
          <cell r="C1007">
            <v>599</v>
          </cell>
          <cell r="E1007" t="str">
            <v>D</v>
          </cell>
          <cell r="F1007" t="str">
            <v xml:space="preserve"> </v>
          </cell>
          <cell r="G1007" t="str">
            <v xml:space="preserve"> </v>
          </cell>
          <cell r="H1007" t="str">
            <v>9SNF</v>
          </cell>
          <cell r="I1007" t="str">
            <v>Zhang, Lingwei</v>
          </cell>
          <cell r="J1007" t="str">
            <v>Walt Augustin</v>
          </cell>
          <cell r="L1007">
            <v>0</v>
          </cell>
          <cell r="M1007">
            <v>0</v>
          </cell>
          <cell r="N1007">
            <v>0</v>
          </cell>
          <cell r="O1007">
            <v>0</v>
          </cell>
          <cell r="P1007">
            <v>0</v>
          </cell>
          <cell r="Q1007">
            <v>0</v>
          </cell>
          <cell r="R1007" t="str">
            <v>Augustin, W</v>
          </cell>
          <cell r="S1007">
            <v>0</v>
          </cell>
          <cell r="T1007" t="str">
            <v>Franey, Hank</v>
          </cell>
          <cell r="U1007" t="str">
            <v>Schimpff, Stephen</v>
          </cell>
          <cell r="V1007" t="str">
            <v>Ashworth, John</v>
          </cell>
          <cell r="W1007" t="str">
            <v>Inactive</v>
          </cell>
        </row>
        <row r="1008">
          <cell r="A1008" t="str">
            <v>0258304</v>
          </cell>
          <cell r="B1008" t="str">
            <v xml:space="preserve">  Contractuals</v>
          </cell>
          <cell r="C1008">
            <v>600</v>
          </cell>
          <cell r="E1008" t="str">
            <v>D</v>
          </cell>
          <cell r="F1008" t="str">
            <v xml:space="preserve"> </v>
          </cell>
          <cell r="G1008" t="str">
            <v xml:space="preserve"> </v>
          </cell>
          <cell r="H1008" t="str">
            <v>9SNF</v>
          </cell>
          <cell r="I1008" t="str">
            <v>Zhang, Lingwei</v>
          </cell>
          <cell r="J1008" t="str">
            <v>Walt Augustin</v>
          </cell>
          <cell r="L1008">
            <v>0</v>
          </cell>
          <cell r="M1008">
            <v>0</v>
          </cell>
          <cell r="N1008">
            <v>0</v>
          </cell>
          <cell r="O1008">
            <v>0</v>
          </cell>
          <cell r="P1008">
            <v>0</v>
          </cell>
          <cell r="Q1008">
            <v>0</v>
          </cell>
          <cell r="R1008" t="str">
            <v>Augustin, W</v>
          </cell>
          <cell r="S1008">
            <v>0</v>
          </cell>
          <cell r="T1008" t="str">
            <v>Franey, Hank</v>
          </cell>
          <cell r="U1008" t="str">
            <v>Schimpff, Stephen</v>
          </cell>
          <cell r="V1008" t="str">
            <v>Ashworth, John</v>
          </cell>
          <cell r="W1008" t="str">
            <v>Inactive</v>
          </cell>
        </row>
        <row r="1009">
          <cell r="A1009" t="str">
            <v>0258306</v>
          </cell>
          <cell r="B1009" t="str">
            <v xml:space="preserve">  Other Revenue</v>
          </cell>
          <cell r="C1009">
            <v>601</v>
          </cell>
          <cell r="E1009" t="str">
            <v>D</v>
          </cell>
          <cell r="F1009" t="str">
            <v xml:space="preserve"> </v>
          </cell>
          <cell r="G1009" t="str">
            <v xml:space="preserve"> </v>
          </cell>
          <cell r="H1009" t="str">
            <v>9SNF</v>
          </cell>
          <cell r="I1009" t="str">
            <v>Zhang, Lingwei</v>
          </cell>
          <cell r="J1009" t="str">
            <v>Walt Augustin</v>
          </cell>
          <cell r="L1009">
            <v>0</v>
          </cell>
          <cell r="M1009">
            <v>0</v>
          </cell>
          <cell r="N1009">
            <v>0</v>
          </cell>
          <cell r="O1009">
            <v>0</v>
          </cell>
          <cell r="P1009">
            <v>0</v>
          </cell>
          <cell r="Q1009">
            <v>0</v>
          </cell>
          <cell r="R1009" t="str">
            <v>Augustin, W</v>
          </cell>
          <cell r="S1009">
            <v>0</v>
          </cell>
          <cell r="T1009" t="str">
            <v>Franey, Hank</v>
          </cell>
          <cell r="U1009" t="str">
            <v>Schimpff, Stephen</v>
          </cell>
          <cell r="V1009" t="str">
            <v>Ashworth, John</v>
          </cell>
          <cell r="W1009" t="str">
            <v>Inactive</v>
          </cell>
        </row>
        <row r="1010">
          <cell r="A1010" t="str">
            <v>0258334</v>
          </cell>
          <cell r="B1010" t="str">
            <v xml:space="preserve">  Bad Debt</v>
          </cell>
          <cell r="C1010">
            <v>602</v>
          </cell>
          <cell r="E1010" t="str">
            <v>D</v>
          </cell>
          <cell r="F1010" t="str">
            <v xml:space="preserve"> </v>
          </cell>
          <cell r="G1010" t="str">
            <v xml:space="preserve"> </v>
          </cell>
          <cell r="H1010" t="str">
            <v>9SNF</v>
          </cell>
          <cell r="I1010" t="str">
            <v>Zhang, Lingwei</v>
          </cell>
          <cell r="J1010" t="str">
            <v>Walt Augustin</v>
          </cell>
          <cell r="L1010">
            <v>0</v>
          </cell>
          <cell r="M1010">
            <v>0</v>
          </cell>
          <cell r="N1010">
            <v>0</v>
          </cell>
          <cell r="O1010">
            <v>0</v>
          </cell>
          <cell r="P1010">
            <v>0</v>
          </cell>
          <cell r="Q1010">
            <v>0</v>
          </cell>
          <cell r="R1010" t="str">
            <v>Augustin, W</v>
          </cell>
          <cell r="S1010">
            <v>0</v>
          </cell>
          <cell r="T1010" t="str">
            <v>Franey, Hank</v>
          </cell>
          <cell r="U1010" t="str">
            <v>Schimpff, Stephen</v>
          </cell>
          <cell r="V1010" t="str">
            <v>Ashworth, John</v>
          </cell>
          <cell r="W1010" t="str">
            <v>Inactive</v>
          </cell>
        </row>
        <row r="1011">
          <cell r="A1011" t="str">
            <v>0278320</v>
          </cell>
          <cell r="B1011" t="str">
            <v xml:space="preserve">  Nursing Care Services</v>
          </cell>
          <cell r="C1011">
            <v>603</v>
          </cell>
          <cell r="E1011" t="str">
            <v>D</v>
          </cell>
          <cell r="F1011" t="str">
            <v xml:space="preserve"> </v>
          </cell>
          <cell r="G1011" t="str">
            <v xml:space="preserve"> </v>
          </cell>
          <cell r="H1011" t="str">
            <v>9SNF</v>
          </cell>
          <cell r="I1011" t="str">
            <v>Zhang, Lingwei</v>
          </cell>
          <cell r="J1011" t="str">
            <v>Walt Augustin</v>
          </cell>
          <cell r="L1011">
            <v>0</v>
          </cell>
          <cell r="M1011">
            <v>0</v>
          </cell>
          <cell r="N1011">
            <v>0</v>
          </cell>
          <cell r="O1011">
            <v>0</v>
          </cell>
          <cell r="P1011">
            <v>0</v>
          </cell>
          <cell r="Q1011">
            <v>0</v>
          </cell>
          <cell r="R1011" t="str">
            <v>Augustin, W</v>
          </cell>
          <cell r="S1011">
            <v>0</v>
          </cell>
          <cell r="T1011" t="str">
            <v>Franey, Hank</v>
          </cell>
          <cell r="U1011" t="str">
            <v>Schimpff, Stephen</v>
          </cell>
          <cell r="V1011" t="str">
            <v>Ashworth, John</v>
          </cell>
          <cell r="W1011" t="str">
            <v>Inactive</v>
          </cell>
        </row>
        <row r="1012">
          <cell r="A1012" t="str">
            <v>0278322</v>
          </cell>
          <cell r="B1012" t="str">
            <v xml:space="preserve">  Other Patient Care</v>
          </cell>
          <cell r="C1012">
            <v>604</v>
          </cell>
          <cell r="E1012" t="str">
            <v>D</v>
          </cell>
          <cell r="F1012" t="str">
            <v xml:space="preserve"> </v>
          </cell>
          <cell r="G1012" t="str">
            <v xml:space="preserve"> </v>
          </cell>
          <cell r="H1012" t="str">
            <v>9SNF</v>
          </cell>
          <cell r="I1012" t="str">
            <v>Zhang, Lingwei</v>
          </cell>
          <cell r="J1012" t="str">
            <v>Walt Augustin</v>
          </cell>
          <cell r="L1012">
            <v>0</v>
          </cell>
          <cell r="M1012">
            <v>0</v>
          </cell>
          <cell r="N1012">
            <v>0</v>
          </cell>
          <cell r="O1012">
            <v>0</v>
          </cell>
          <cell r="P1012">
            <v>0</v>
          </cell>
          <cell r="Q1012">
            <v>0</v>
          </cell>
          <cell r="R1012" t="str">
            <v>Augustin, W</v>
          </cell>
          <cell r="S1012">
            <v>0</v>
          </cell>
          <cell r="T1012" t="str">
            <v>Franey, Hank</v>
          </cell>
          <cell r="U1012" t="str">
            <v>Schimpff, Stephen</v>
          </cell>
          <cell r="V1012" t="str">
            <v>Ashworth, John</v>
          </cell>
          <cell r="W1012" t="str">
            <v>Inactive</v>
          </cell>
        </row>
        <row r="1013">
          <cell r="A1013" t="str">
            <v>0278324</v>
          </cell>
          <cell r="B1013" t="str">
            <v xml:space="preserve">  Routine Services</v>
          </cell>
          <cell r="C1013">
            <v>605</v>
          </cell>
          <cell r="E1013" t="str">
            <v>D</v>
          </cell>
          <cell r="F1013" t="str">
            <v xml:space="preserve"> </v>
          </cell>
          <cell r="G1013" t="str">
            <v xml:space="preserve"> </v>
          </cell>
          <cell r="H1013" t="str">
            <v>9SNF</v>
          </cell>
          <cell r="I1013" t="str">
            <v>Zhang, Lingwei</v>
          </cell>
          <cell r="J1013" t="str">
            <v>Walt Augustin</v>
          </cell>
          <cell r="L1013">
            <v>0</v>
          </cell>
          <cell r="M1013">
            <v>0</v>
          </cell>
          <cell r="N1013">
            <v>0</v>
          </cell>
          <cell r="O1013">
            <v>0</v>
          </cell>
          <cell r="P1013">
            <v>0</v>
          </cell>
          <cell r="Q1013">
            <v>0</v>
          </cell>
          <cell r="R1013" t="str">
            <v>Augustin, W</v>
          </cell>
          <cell r="S1013">
            <v>0</v>
          </cell>
          <cell r="T1013" t="str">
            <v>Franey, Hank</v>
          </cell>
          <cell r="U1013" t="str">
            <v>Schimpff, Stephen</v>
          </cell>
          <cell r="V1013" t="str">
            <v>Ashworth, John</v>
          </cell>
          <cell r="W1013" t="str">
            <v>Inactive</v>
          </cell>
        </row>
        <row r="1014">
          <cell r="A1014" t="str">
            <v>0278330</v>
          </cell>
          <cell r="B1014" t="str">
            <v xml:space="preserve">  Other Ancillary Cost</v>
          </cell>
          <cell r="C1014">
            <v>606</v>
          </cell>
          <cell r="E1014" t="str">
            <v>D</v>
          </cell>
          <cell r="F1014" t="str">
            <v xml:space="preserve"> </v>
          </cell>
          <cell r="G1014" t="str">
            <v xml:space="preserve"> </v>
          </cell>
          <cell r="H1014" t="str">
            <v>9SNF</v>
          </cell>
          <cell r="I1014" t="str">
            <v>Zhang, Lingwei</v>
          </cell>
          <cell r="J1014" t="str">
            <v>Walt Augustin</v>
          </cell>
          <cell r="L1014">
            <v>0</v>
          </cell>
          <cell r="M1014">
            <v>0</v>
          </cell>
          <cell r="N1014">
            <v>0</v>
          </cell>
          <cell r="O1014">
            <v>0</v>
          </cell>
          <cell r="P1014">
            <v>0</v>
          </cell>
          <cell r="Q1014">
            <v>0</v>
          </cell>
          <cell r="R1014" t="str">
            <v>Augustin, W</v>
          </cell>
          <cell r="S1014">
            <v>0</v>
          </cell>
          <cell r="T1014" t="str">
            <v>Franey, Hank</v>
          </cell>
          <cell r="U1014" t="str">
            <v>Schimpff, Stephen</v>
          </cell>
          <cell r="V1014" t="str">
            <v>Ashworth, John</v>
          </cell>
          <cell r="W1014" t="str">
            <v>Inactive</v>
          </cell>
        </row>
        <row r="1015">
          <cell r="A1015" t="str">
            <v>0278332</v>
          </cell>
          <cell r="B1015" t="str">
            <v xml:space="preserve">  Medical Supplies &amp; Drugs</v>
          </cell>
          <cell r="C1015">
            <v>607</v>
          </cell>
          <cell r="E1015" t="str">
            <v>D</v>
          </cell>
          <cell r="F1015" t="str">
            <v xml:space="preserve"> </v>
          </cell>
          <cell r="G1015" t="str">
            <v xml:space="preserve"> </v>
          </cell>
          <cell r="H1015" t="str">
            <v>9SNF</v>
          </cell>
          <cell r="I1015" t="str">
            <v>Zhang, Lingwei</v>
          </cell>
          <cell r="J1015" t="str">
            <v>Walt Augustin</v>
          </cell>
          <cell r="L1015">
            <v>0</v>
          </cell>
          <cell r="M1015">
            <v>0</v>
          </cell>
          <cell r="N1015">
            <v>0</v>
          </cell>
          <cell r="O1015">
            <v>0</v>
          </cell>
          <cell r="P1015">
            <v>0</v>
          </cell>
          <cell r="Q1015">
            <v>0</v>
          </cell>
          <cell r="R1015" t="str">
            <v>Augustin, W</v>
          </cell>
          <cell r="S1015">
            <v>0</v>
          </cell>
          <cell r="T1015" t="str">
            <v>Franey, Hank</v>
          </cell>
          <cell r="U1015" t="str">
            <v>Schimpff, Stephen</v>
          </cell>
          <cell r="V1015" t="str">
            <v>Ashworth, John</v>
          </cell>
          <cell r="W1015" t="str">
            <v>Inactive</v>
          </cell>
        </row>
        <row r="1016">
          <cell r="A1016" t="str">
            <v>0288326</v>
          </cell>
          <cell r="B1016" t="str">
            <v xml:space="preserve">  Administrative Services</v>
          </cell>
          <cell r="C1016">
            <v>608</v>
          </cell>
          <cell r="E1016" t="str">
            <v>D</v>
          </cell>
          <cell r="F1016" t="str">
            <v xml:space="preserve"> </v>
          </cell>
          <cell r="G1016" t="str">
            <v xml:space="preserve"> </v>
          </cell>
          <cell r="H1016" t="str">
            <v>9SNF</v>
          </cell>
          <cell r="I1016" t="str">
            <v>Zhang, Lingwei</v>
          </cell>
          <cell r="J1016" t="str">
            <v>Walt Augustin</v>
          </cell>
          <cell r="L1016">
            <v>0</v>
          </cell>
          <cell r="M1016">
            <v>0</v>
          </cell>
          <cell r="N1016">
            <v>0</v>
          </cell>
          <cell r="O1016">
            <v>0</v>
          </cell>
          <cell r="P1016">
            <v>0</v>
          </cell>
          <cell r="Q1016">
            <v>0</v>
          </cell>
          <cell r="R1016" t="str">
            <v>Augustin, W</v>
          </cell>
          <cell r="S1016">
            <v>0</v>
          </cell>
          <cell r="T1016" t="str">
            <v>Franey, Hank</v>
          </cell>
          <cell r="U1016" t="str">
            <v>Schimpff, Stephen</v>
          </cell>
          <cell r="V1016" t="str">
            <v>Ashworth, John</v>
          </cell>
          <cell r="W1016" t="str">
            <v>Inactive</v>
          </cell>
        </row>
        <row r="1017">
          <cell r="A1017" t="str">
            <v>0288328</v>
          </cell>
          <cell r="B1017" t="str">
            <v xml:space="preserve">  Admin/Capital Costs</v>
          </cell>
          <cell r="C1017">
            <v>609</v>
          </cell>
          <cell r="E1017" t="str">
            <v>D</v>
          </cell>
          <cell r="F1017" t="str">
            <v xml:space="preserve"> </v>
          </cell>
          <cell r="G1017" t="str">
            <v xml:space="preserve"> </v>
          </cell>
          <cell r="H1017" t="str">
            <v>9SNF</v>
          </cell>
          <cell r="I1017" t="str">
            <v>Zhang, Lingwei</v>
          </cell>
          <cell r="J1017" t="str">
            <v>Walt Augustin</v>
          </cell>
          <cell r="L1017">
            <v>0</v>
          </cell>
          <cell r="M1017">
            <v>0</v>
          </cell>
          <cell r="N1017">
            <v>0</v>
          </cell>
          <cell r="O1017">
            <v>0</v>
          </cell>
          <cell r="P1017">
            <v>0</v>
          </cell>
          <cell r="Q1017">
            <v>0</v>
          </cell>
          <cell r="R1017" t="str">
            <v>Augustin, W</v>
          </cell>
          <cell r="S1017">
            <v>0</v>
          </cell>
          <cell r="T1017" t="str">
            <v>Franey, Hank</v>
          </cell>
          <cell r="U1017" t="str">
            <v>Schimpff, Stephen</v>
          </cell>
          <cell r="V1017" t="str">
            <v>Ashworth, John</v>
          </cell>
          <cell r="W1017" t="str">
            <v>Inactive</v>
          </cell>
        </row>
        <row r="1018">
          <cell r="A1018" t="str">
            <v>0298308</v>
          </cell>
          <cell r="B1018" t="str">
            <v xml:space="preserve">  Non-Operating Revenue</v>
          </cell>
          <cell r="C1018">
            <v>610</v>
          </cell>
          <cell r="E1018" t="str">
            <v>D</v>
          </cell>
          <cell r="F1018" t="str">
            <v xml:space="preserve"> </v>
          </cell>
          <cell r="G1018" t="str">
            <v xml:space="preserve"> </v>
          </cell>
          <cell r="H1018" t="str">
            <v>9SNF</v>
          </cell>
          <cell r="I1018" t="str">
            <v>Zhang, Lingwei</v>
          </cell>
          <cell r="J1018" t="str">
            <v>Walt Augustin</v>
          </cell>
          <cell r="L1018">
            <v>0</v>
          </cell>
          <cell r="M1018">
            <v>0</v>
          </cell>
          <cell r="N1018">
            <v>0</v>
          </cell>
          <cell r="O1018">
            <v>0</v>
          </cell>
          <cell r="P1018">
            <v>0</v>
          </cell>
          <cell r="Q1018">
            <v>0</v>
          </cell>
          <cell r="R1018" t="str">
            <v>Augustin, W</v>
          </cell>
          <cell r="S1018">
            <v>0</v>
          </cell>
          <cell r="T1018" t="str">
            <v>Franey, Hank</v>
          </cell>
          <cell r="U1018" t="str">
            <v>Schimpff, Stephen</v>
          </cell>
          <cell r="V1018" t="str">
            <v>Ashworth, John</v>
          </cell>
          <cell r="W1018" t="str">
            <v>Inactive</v>
          </cell>
        </row>
        <row r="1019">
          <cell r="A1019" t="str">
            <v>0298336</v>
          </cell>
          <cell r="B1019" t="str">
            <v xml:space="preserve">  Insurance</v>
          </cell>
          <cell r="C1019">
            <v>611</v>
          </cell>
          <cell r="E1019" t="str">
            <v>D</v>
          </cell>
          <cell r="F1019" t="str">
            <v xml:space="preserve"> </v>
          </cell>
          <cell r="G1019" t="str">
            <v xml:space="preserve"> </v>
          </cell>
          <cell r="H1019" t="str">
            <v>9SNF</v>
          </cell>
          <cell r="I1019" t="str">
            <v>Zhang, Lingwei</v>
          </cell>
          <cell r="J1019" t="str">
            <v>Walt Augustin</v>
          </cell>
          <cell r="L1019">
            <v>0</v>
          </cell>
          <cell r="M1019">
            <v>0</v>
          </cell>
          <cell r="N1019">
            <v>0</v>
          </cell>
          <cell r="O1019">
            <v>0</v>
          </cell>
          <cell r="P1019">
            <v>0</v>
          </cell>
          <cell r="Q1019">
            <v>0</v>
          </cell>
          <cell r="R1019" t="str">
            <v>Augustin, W</v>
          </cell>
          <cell r="S1019">
            <v>0</v>
          </cell>
          <cell r="T1019" t="str">
            <v>Franey, Hank</v>
          </cell>
          <cell r="U1019" t="str">
            <v>Schimpff, Stephen</v>
          </cell>
          <cell r="V1019" t="str">
            <v>Ashworth, John</v>
          </cell>
          <cell r="W1019" t="str">
            <v>Inactive</v>
          </cell>
        </row>
        <row r="1020">
          <cell r="A1020" t="str">
            <v>0298338</v>
          </cell>
          <cell r="B1020" t="str">
            <v xml:space="preserve">  Depreciation</v>
          </cell>
          <cell r="C1020">
            <v>612</v>
          </cell>
          <cell r="E1020" t="str">
            <v>D</v>
          </cell>
          <cell r="F1020" t="str">
            <v xml:space="preserve"> </v>
          </cell>
          <cell r="G1020" t="str">
            <v xml:space="preserve"> </v>
          </cell>
          <cell r="H1020" t="str">
            <v>9SNF</v>
          </cell>
          <cell r="I1020" t="str">
            <v>Zhang, Lingwei</v>
          </cell>
          <cell r="J1020" t="str">
            <v>Walt Augustin</v>
          </cell>
          <cell r="L1020">
            <v>0</v>
          </cell>
          <cell r="M1020">
            <v>0</v>
          </cell>
          <cell r="N1020">
            <v>0</v>
          </cell>
          <cell r="O1020">
            <v>0</v>
          </cell>
          <cell r="P1020">
            <v>0</v>
          </cell>
          <cell r="Q1020">
            <v>0</v>
          </cell>
          <cell r="R1020" t="str">
            <v>Augustin, W</v>
          </cell>
          <cell r="S1020">
            <v>0</v>
          </cell>
          <cell r="T1020" t="str">
            <v>Franey, Hank</v>
          </cell>
          <cell r="U1020" t="str">
            <v>Schimpff, Stephen</v>
          </cell>
          <cell r="V1020" t="str">
            <v>Ashworth, John</v>
          </cell>
          <cell r="W1020" t="str">
            <v>Inactive</v>
          </cell>
        </row>
        <row r="1021">
          <cell r="A1021" t="str">
            <v>0298340</v>
          </cell>
          <cell r="B1021" t="str">
            <v xml:space="preserve">  Interest Expense</v>
          </cell>
          <cell r="C1021">
            <v>613</v>
          </cell>
          <cell r="E1021" t="str">
            <v>D</v>
          </cell>
          <cell r="F1021" t="str">
            <v xml:space="preserve"> </v>
          </cell>
          <cell r="G1021" t="str">
            <v xml:space="preserve"> </v>
          </cell>
          <cell r="H1021" t="str">
            <v>9SNF</v>
          </cell>
          <cell r="I1021" t="str">
            <v>Zhang, Lingwei</v>
          </cell>
          <cell r="J1021" t="str">
            <v>Walt Augustin</v>
          </cell>
          <cell r="L1021">
            <v>0</v>
          </cell>
          <cell r="M1021">
            <v>0</v>
          </cell>
          <cell r="N1021">
            <v>0</v>
          </cell>
          <cell r="O1021">
            <v>0</v>
          </cell>
          <cell r="P1021">
            <v>0</v>
          </cell>
          <cell r="Q1021">
            <v>0</v>
          </cell>
          <cell r="R1021" t="str">
            <v>Augustin, W</v>
          </cell>
          <cell r="S1021">
            <v>0</v>
          </cell>
          <cell r="T1021" t="str">
            <v>Franey, Hank</v>
          </cell>
          <cell r="U1021" t="str">
            <v>Schimpff, Stephen</v>
          </cell>
          <cell r="V1021" t="str">
            <v>Ashworth, John</v>
          </cell>
          <cell r="W1021" t="str">
            <v>Inactive</v>
          </cell>
        </row>
        <row r="1022">
          <cell r="A1022" t="str">
            <v>0298342</v>
          </cell>
          <cell r="B1022" t="str">
            <v xml:space="preserve">  Fringe Benefits</v>
          </cell>
          <cell r="C1022">
            <v>614</v>
          </cell>
          <cell r="E1022" t="str">
            <v>D</v>
          </cell>
          <cell r="F1022" t="str">
            <v xml:space="preserve"> </v>
          </cell>
          <cell r="G1022" t="str">
            <v xml:space="preserve"> </v>
          </cell>
          <cell r="H1022" t="str">
            <v>9SNF</v>
          </cell>
          <cell r="I1022" t="str">
            <v>Zhang, Lingwei</v>
          </cell>
          <cell r="J1022" t="str">
            <v>Walt Augustin</v>
          </cell>
          <cell r="L1022">
            <v>0</v>
          </cell>
          <cell r="M1022">
            <v>0</v>
          </cell>
          <cell r="N1022">
            <v>0</v>
          </cell>
          <cell r="O1022">
            <v>0</v>
          </cell>
          <cell r="P1022">
            <v>0</v>
          </cell>
          <cell r="Q1022">
            <v>0</v>
          </cell>
          <cell r="R1022" t="str">
            <v>Augustin, W</v>
          </cell>
          <cell r="S1022">
            <v>0</v>
          </cell>
          <cell r="T1022" t="str">
            <v>Franey, Hank</v>
          </cell>
          <cell r="U1022" t="str">
            <v>Schimpff, Stephen</v>
          </cell>
          <cell r="V1022" t="str">
            <v>Ashworth, John</v>
          </cell>
          <cell r="W1022" t="str">
            <v>Inactive</v>
          </cell>
        </row>
      </sheetData>
      <sheetData sheetId="2">
        <row r="136">
          <cell r="A136" t="str">
            <v>0467361</v>
          </cell>
          <cell r="B136" t="str">
            <v xml:space="preserve">  Radiation Oncology</v>
          </cell>
          <cell r="C136">
            <v>630</v>
          </cell>
          <cell r="F136" t="str">
            <v xml:space="preserve"> </v>
          </cell>
          <cell r="G136" t="str">
            <v xml:space="preserve"> </v>
          </cell>
          <cell r="H136" t="str">
            <v>4INAC</v>
          </cell>
          <cell r="I136" t="str">
            <v>Zhang, Lingwei</v>
          </cell>
          <cell r="J136" t="str">
            <v>Walt Augustin</v>
          </cell>
          <cell r="K136" t="str">
            <v>B. Rayme</v>
          </cell>
          <cell r="L136">
            <v>0</v>
          </cell>
          <cell r="M136">
            <v>0</v>
          </cell>
          <cell r="N136">
            <v>0</v>
          </cell>
          <cell r="O136">
            <v>0</v>
          </cell>
          <cell r="P136">
            <v>0</v>
          </cell>
          <cell r="Q136">
            <v>0</v>
          </cell>
          <cell r="R136" t="str">
            <v>Augustin, W</v>
          </cell>
          <cell r="S136">
            <v>0</v>
          </cell>
          <cell r="T136" t="str">
            <v>Franey, Hank</v>
          </cell>
          <cell r="U136" t="str">
            <v>Schimpff, Stephen</v>
          </cell>
          <cell r="V136" t="str">
            <v>Ashworth, John</v>
          </cell>
          <cell r="W136" t="str">
            <v>Inactive</v>
          </cell>
        </row>
        <row r="137">
          <cell r="A137" t="str">
            <v>0476457</v>
          </cell>
          <cell r="B137" t="str">
            <v xml:space="preserve">  Patient Care Services</v>
          </cell>
          <cell r="C137">
            <v>641</v>
          </cell>
          <cell r="F137" t="str">
            <v xml:space="preserve"> </v>
          </cell>
          <cell r="G137" t="str">
            <v xml:space="preserve"> </v>
          </cell>
          <cell r="H137" t="str">
            <v>4INAC</v>
          </cell>
          <cell r="I137" t="str">
            <v>Zhang, Lingwei</v>
          </cell>
          <cell r="J137" t="str">
            <v>Walt Augustin</v>
          </cell>
          <cell r="K137" t="str">
            <v>B. Rayme</v>
          </cell>
          <cell r="L137">
            <v>0</v>
          </cell>
          <cell r="M137">
            <v>0</v>
          </cell>
          <cell r="N137">
            <v>0</v>
          </cell>
          <cell r="O137">
            <v>0</v>
          </cell>
          <cell r="P137">
            <v>0</v>
          </cell>
          <cell r="Q137">
            <v>0</v>
          </cell>
          <cell r="R137" t="str">
            <v>Augustin, W</v>
          </cell>
          <cell r="S137">
            <v>0</v>
          </cell>
          <cell r="T137" t="str">
            <v>Franey, Hank</v>
          </cell>
          <cell r="U137" t="str">
            <v>Schimpff, Stephen</v>
          </cell>
          <cell r="V137" t="str">
            <v>Ashworth, John</v>
          </cell>
          <cell r="W137" t="str">
            <v>Inactive</v>
          </cell>
        </row>
        <row r="138">
          <cell r="A138" t="str">
            <v>0476440</v>
          </cell>
          <cell r="B138" t="str">
            <v xml:space="preserve">  Outpatient Pharmacy</v>
          </cell>
          <cell r="C138">
            <v>631</v>
          </cell>
          <cell r="E138" t="str">
            <v>R</v>
          </cell>
          <cell r="F138" t="str">
            <v xml:space="preserve"> </v>
          </cell>
          <cell r="G138" t="str">
            <v xml:space="preserve"> </v>
          </cell>
          <cell r="H138" t="str">
            <v>4INAC</v>
          </cell>
          <cell r="I138" t="str">
            <v>Zhang, Lingwei</v>
          </cell>
          <cell r="J138" t="str">
            <v>Walt Augustin</v>
          </cell>
          <cell r="L138">
            <v>0</v>
          </cell>
          <cell r="M138">
            <v>0</v>
          </cell>
          <cell r="N138">
            <v>0</v>
          </cell>
          <cell r="O138">
            <v>0</v>
          </cell>
          <cell r="P138">
            <v>0</v>
          </cell>
          <cell r="Q138">
            <v>0</v>
          </cell>
          <cell r="R138" t="str">
            <v>Augustin, W</v>
          </cell>
          <cell r="S138">
            <v>0</v>
          </cell>
          <cell r="T138" t="str">
            <v>Franey, Hank</v>
          </cell>
          <cell r="U138" t="str">
            <v>Schimpff, Stephen</v>
          </cell>
          <cell r="V138" t="str">
            <v>Ashworth, John</v>
          </cell>
          <cell r="W138" t="str">
            <v>Inactive</v>
          </cell>
        </row>
        <row r="139">
          <cell r="A139" t="str">
            <v>0476480</v>
          </cell>
          <cell r="B139" t="str">
            <v xml:space="preserve">  Mobile Mammography</v>
          </cell>
          <cell r="C139">
            <v>649</v>
          </cell>
          <cell r="E139" t="str">
            <v>C</v>
          </cell>
          <cell r="F139" t="str">
            <v xml:space="preserve"> </v>
          </cell>
          <cell r="G139" t="str">
            <v xml:space="preserve"> </v>
          </cell>
          <cell r="H139" t="str">
            <v>4INAC</v>
          </cell>
          <cell r="I139" t="str">
            <v>Zhang, Lingwei</v>
          </cell>
          <cell r="J139" t="str">
            <v>Walt Augustin</v>
          </cell>
          <cell r="K139" t="str">
            <v>K. Franz</v>
          </cell>
          <cell r="L139">
            <v>0</v>
          </cell>
          <cell r="M139">
            <v>0</v>
          </cell>
          <cell r="N139">
            <v>0</v>
          </cell>
          <cell r="O139">
            <v>0</v>
          </cell>
          <cell r="P139">
            <v>0</v>
          </cell>
          <cell r="Q139">
            <v>0</v>
          </cell>
          <cell r="R139" t="str">
            <v>Augustin, W</v>
          </cell>
          <cell r="S139">
            <v>0</v>
          </cell>
          <cell r="T139" t="str">
            <v>Franey, Hank</v>
          </cell>
          <cell r="U139" t="str">
            <v>Schimpff, Stephen</v>
          </cell>
          <cell r="V139" t="str">
            <v>Ashworth, John</v>
          </cell>
          <cell r="W139" t="str">
            <v>Inactive</v>
          </cell>
        </row>
        <row r="140">
          <cell r="A140" t="str">
            <v>0478263</v>
          </cell>
          <cell r="B140" t="str">
            <v xml:space="preserve">  Residents</v>
          </cell>
          <cell r="C140">
            <v>651</v>
          </cell>
          <cell r="F140" t="str">
            <v xml:space="preserve"> </v>
          </cell>
          <cell r="G140" t="str">
            <v xml:space="preserve"> </v>
          </cell>
          <cell r="H140" t="str">
            <v>4INAC</v>
          </cell>
          <cell r="I140" t="str">
            <v>Naqvi, Mariam</v>
          </cell>
          <cell r="J140" t="str">
            <v>Walt Augustin</v>
          </cell>
          <cell r="L140">
            <v>0</v>
          </cell>
          <cell r="M140" t="str">
            <v>Zanti, Laura</v>
          </cell>
          <cell r="N140" t="str">
            <v>Rorison, David</v>
          </cell>
          <cell r="O140">
            <v>0</v>
          </cell>
          <cell r="P140">
            <v>0</v>
          </cell>
          <cell r="Q140">
            <v>0</v>
          </cell>
          <cell r="R140" t="str">
            <v>Augustin, W</v>
          </cell>
          <cell r="S140">
            <v>0</v>
          </cell>
          <cell r="T140" t="str">
            <v>Franey, Hank</v>
          </cell>
          <cell r="U140" t="str">
            <v>Schimpff, Stephen</v>
          </cell>
          <cell r="V140" t="str">
            <v>Ashworth, John</v>
          </cell>
          <cell r="W140" t="str">
            <v>Inactive</v>
          </cell>
        </row>
      </sheetData>
      <sheetData sheetId="3">
        <row r="208">
          <cell r="A208" t="str">
            <v>0787838</v>
          </cell>
          <cell r="B208" t="str">
            <v xml:space="preserve">  Biomedia Services</v>
          </cell>
          <cell r="C208">
            <v>762</v>
          </cell>
          <cell r="E208" t="str">
            <v>C</v>
          </cell>
          <cell r="F208" t="str">
            <v xml:space="preserve"> </v>
          </cell>
          <cell r="G208" t="str">
            <v xml:space="preserve"> </v>
          </cell>
          <cell r="H208" t="str">
            <v>7INAC</v>
          </cell>
          <cell r="I208" t="str">
            <v>Zhang, Lingwei</v>
          </cell>
          <cell r="J208" t="str">
            <v>Walt Augustin</v>
          </cell>
          <cell r="L208">
            <v>0</v>
          </cell>
          <cell r="M208">
            <v>0</v>
          </cell>
          <cell r="N208">
            <v>0</v>
          </cell>
          <cell r="O208">
            <v>0</v>
          </cell>
          <cell r="P208">
            <v>0</v>
          </cell>
          <cell r="Q208">
            <v>0</v>
          </cell>
          <cell r="R208" t="str">
            <v>Augustin, W</v>
          </cell>
          <cell r="S208">
            <v>0</v>
          </cell>
          <cell r="T208" t="str">
            <v>Franey, Hank</v>
          </cell>
          <cell r="U208" t="str">
            <v>Schimpff, Stephen</v>
          </cell>
          <cell r="V208" t="str">
            <v>Ashworth, John</v>
          </cell>
          <cell r="W208" t="str">
            <v>Inactive</v>
          </cell>
        </row>
        <row r="209">
          <cell r="A209" t="str">
            <v>0787839</v>
          </cell>
          <cell r="B209" t="str">
            <v xml:space="preserve">  Editorial/Publication</v>
          </cell>
          <cell r="C209">
            <v>763</v>
          </cell>
          <cell r="E209" t="str">
            <v>C</v>
          </cell>
          <cell r="F209" t="str">
            <v xml:space="preserve"> </v>
          </cell>
          <cell r="G209" t="str">
            <v xml:space="preserve"> </v>
          </cell>
          <cell r="H209" t="str">
            <v>7INAC</v>
          </cell>
          <cell r="I209" t="str">
            <v>Zhang, Lingwei</v>
          </cell>
          <cell r="J209" t="str">
            <v>Walt Augustin</v>
          </cell>
          <cell r="L209">
            <v>0</v>
          </cell>
          <cell r="M209">
            <v>0</v>
          </cell>
          <cell r="N209">
            <v>0</v>
          </cell>
          <cell r="O209">
            <v>0</v>
          </cell>
          <cell r="P209">
            <v>0</v>
          </cell>
          <cell r="Q209">
            <v>0</v>
          </cell>
          <cell r="R209" t="str">
            <v>Augustin, W</v>
          </cell>
          <cell r="S209">
            <v>0</v>
          </cell>
          <cell r="T209" t="str">
            <v>Franey, Hank</v>
          </cell>
          <cell r="U209" t="str">
            <v>Schimpff, Stephen</v>
          </cell>
          <cell r="V209" t="str">
            <v>Ashworth, John</v>
          </cell>
          <cell r="W209" t="str">
            <v>Inactive</v>
          </cell>
        </row>
        <row r="210">
          <cell r="A210" t="str">
            <v>0767983</v>
          </cell>
          <cell r="B210" t="str">
            <v xml:space="preserve">  Operating Room Ancillaries</v>
          </cell>
          <cell r="C210">
            <v>730</v>
          </cell>
          <cell r="H210" t="str">
            <v>7INAC</v>
          </cell>
          <cell r="I210" t="str">
            <v>Zhang, Lingwei</v>
          </cell>
          <cell r="J210" t="str">
            <v>Walt Augustin</v>
          </cell>
          <cell r="L210">
            <v>0</v>
          </cell>
          <cell r="M210">
            <v>0</v>
          </cell>
          <cell r="N210">
            <v>0</v>
          </cell>
          <cell r="O210">
            <v>0</v>
          </cell>
          <cell r="P210">
            <v>0</v>
          </cell>
          <cell r="Q210">
            <v>0</v>
          </cell>
          <cell r="R210" t="str">
            <v>Augustin, W</v>
          </cell>
          <cell r="S210">
            <v>0</v>
          </cell>
          <cell r="T210" t="str">
            <v>Franey, Hank</v>
          </cell>
          <cell r="U210" t="str">
            <v>Schimpff, Stephen</v>
          </cell>
          <cell r="V210" t="str">
            <v>Ashworth, John</v>
          </cell>
          <cell r="W210" t="str">
            <v>Inactive</v>
          </cell>
        </row>
        <row r="211">
          <cell r="A211" t="str">
            <v>0787844</v>
          </cell>
          <cell r="B211" t="str">
            <v xml:space="preserve">  Evaluation</v>
          </cell>
          <cell r="C211">
            <v>765</v>
          </cell>
          <cell r="E211" t="str">
            <v>C</v>
          </cell>
          <cell r="F211" t="str">
            <v xml:space="preserve"> </v>
          </cell>
          <cell r="G211" t="str">
            <v xml:space="preserve"> </v>
          </cell>
          <cell r="H211" t="str">
            <v>7INAC</v>
          </cell>
          <cell r="I211" t="str">
            <v>Zhang, Lingwei</v>
          </cell>
          <cell r="J211" t="str">
            <v>Walt Augustin</v>
          </cell>
          <cell r="L211">
            <v>0</v>
          </cell>
          <cell r="M211">
            <v>0</v>
          </cell>
          <cell r="N211">
            <v>0</v>
          </cell>
          <cell r="O211">
            <v>0</v>
          </cell>
          <cell r="P211">
            <v>0</v>
          </cell>
          <cell r="Q211">
            <v>0</v>
          </cell>
          <cell r="R211" t="str">
            <v>Augustin, W</v>
          </cell>
          <cell r="S211">
            <v>0</v>
          </cell>
          <cell r="T211" t="str">
            <v>Franey, Hank</v>
          </cell>
          <cell r="U211" t="str">
            <v>Schimpff, Stephen</v>
          </cell>
          <cell r="V211" t="str">
            <v>Ashworth, John</v>
          </cell>
          <cell r="W211" t="str">
            <v>Inactive</v>
          </cell>
        </row>
        <row r="212">
          <cell r="A212" t="str">
            <v>0787890</v>
          </cell>
          <cell r="B212" t="str">
            <v xml:space="preserve">  Research</v>
          </cell>
          <cell r="C212">
            <v>767</v>
          </cell>
          <cell r="E212" t="str">
            <v>C</v>
          </cell>
          <cell r="F212" t="str">
            <v xml:space="preserve"> </v>
          </cell>
          <cell r="G212" t="str">
            <v xml:space="preserve"> </v>
          </cell>
          <cell r="H212" t="str">
            <v>7INAC</v>
          </cell>
          <cell r="I212" t="str">
            <v>Zhang, Lingwei</v>
          </cell>
          <cell r="J212" t="str">
            <v>Walt Augustin</v>
          </cell>
          <cell r="L212">
            <v>0</v>
          </cell>
          <cell r="M212">
            <v>0</v>
          </cell>
          <cell r="N212">
            <v>0</v>
          </cell>
          <cell r="O212">
            <v>0</v>
          </cell>
          <cell r="P212">
            <v>0</v>
          </cell>
          <cell r="Q212">
            <v>0</v>
          </cell>
          <cell r="R212" t="str">
            <v>Augustin, W</v>
          </cell>
          <cell r="S212">
            <v>0</v>
          </cell>
          <cell r="T212" t="str">
            <v>Franey, Hank</v>
          </cell>
          <cell r="U212" t="str">
            <v>Schimpff, Stephen</v>
          </cell>
          <cell r="V212" t="str">
            <v>Ashworth, John</v>
          </cell>
          <cell r="W212" t="str">
            <v>Inactive</v>
          </cell>
        </row>
      </sheetData>
      <sheetData sheetId="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 Info"/>
      <sheetName val="Input TB"/>
      <sheetName val="Master Table"/>
      <sheetName val="E_XI"/>
      <sheetName val="S1"/>
      <sheetName val="RE"/>
      <sheetName val="RER"/>
      <sheetName val="RE Input"/>
      <sheetName val="Expense TB"/>
      <sheetName val="Volume"/>
      <sheetName val="Revenue"/>
      <sheetName val="Statistic (Js) Input"/>
      <sheetName val="P1 Input"/>
      <sheetName val="ACS Input"/>
      <sheetName val="ACS"/>
      <sheetName val="DP1 Input"/>
      <sheetName val="E,F,UR Alloc"/>
      <sheetName val="EC"/>
      <sheetName val="S4"/>
      <sheetName val="E_I"/>
      <sheetName val="PDA"/>
      <sheetName val="PDA Input"/>
      <sheetName val="S3"/>
      <sheetName val="PY RO"/>
      <sheetName val="URS Input"/>
      <sheetName val="H1_H4 Input"/>
      <sheetName val="H2 Input"/>
      <sheetName val="Equip Fac Allow_Hist Lease Pur"/>
      <sheetName val="G_GR Input"/>
      <sheetName val="GR"/>
      <sheetName val="AHA Input"/>
      <sheetName val="TRE Input"/>
      <sheetName val="SB Input"/>
      <sheetName val="RAT Sched"/>
      <sheetName val="AMS Sched"/>
      <sheetName val="Trauma Standby"/>
      <sheetName val="Trauma Dept"/>
      <sheetName val="P3 Input"/>
      <sheetName val="OFC Input"/>
      <sheetName val="P4 Input"/>
      <sheetName val="Don Service Exp"/>
      <sheetName val="P2 Input"/>
      <sheetName val="XX"/>
      <sheetName val="V1"/>
      <sheetName val="V2"/>
      <sheetName val="V3"/>
      <sheetName val="V5"/>
      <sheetName val="DP"/>
      <sheetName val="UA"/>
      <sheetName val="P1"/>
      <sheetName val="P2"/>
      <sheetName val="P3"/>
      <sheetName val="P4"/>
      <sheetName val="P5"/>
      <sheetName val="CDs"/>
      <sheetName val="Es"/>
      <sheetName val="Fs"/>
      <sheetName val="OA"/>
      <sheetName val="AHA"/>
      <sheetName val="Js"/>
      <sheetName val="H1"/>
      <sheetName val="H2"/>
      <sheetName val="H3"/>
      <sheetName val="H4"/>
      <sheetName val="UR"/>
      <sheetName val="URS"/>
      <sheetName val="TRE"/>
      <sheetName val="RAT"/>
      <sheetName val="AMS"/>
      <sheetName val="SB"/>
      <sheetName val="SBC"/>
      <sheetName val="MTC"/>
      <sheetName val="S2"/>
      <sheetName val="S8"/>
      <sheetName val="E_II"/>
      <sheetName val="E_III"/>
      <sheetName val="E_IV"/>
      <sheetName val="E_V"/>
      <sheetName val="E_VI"/>
      <sheetName val="E_VII"/>
      <sheetName val="E_VIII"/>
      <sheetName val="E_IX"/>
      <sheetName val="E_X"/>
      <sheetName val="Ms"/>
      <sheetName val="PY_M"/>
      <sheetName val="Input M"/>
      <sheetName val="M Comp1"/>
      <sheetName val="M Comp2"/>
      <sheetName val="TB Comp"/>
      <sheetName val="Hospital Phys Cost"/>
      <sheetName val="Med Ed Cost"/>
      <sheetName val="RR"/>
      <sheetName val="Instructions"/>
      <sheetName val="Rct"/>
      <sheetName val="Cvr"/>
      <sheetName val="Sig"/>
      <sheetName val="Sch"/>
      <sheetName val="cdefhpv"/>
      <sheetName val="rev5pda"/>
      <sheetName val="Print"/>
    </sheetNames>
    <sheetDataSet>
      <sheetData sheetId="0">
        <row r="17">
          <cell r="B17">
            <v>1</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 Info"/>
      <sheetName val="Input M"/>
      <sheetName val="Input TB"/>
      <sheetName val="Master Table"/>
      <sheetName val="Expense TB"/>
      <sheetName val="Revenue"/>
      <sheetName val="Volume"/>
      <sheetName val="Statistic (Js) Input"/>
      <sheetName val="RE Input"/>
      <sheetName val="P1 Input"/>
      <sheetName val="P3 Input"/>
      <sheetName val="P4 Input"/>
      <sheetName val="Don Service Exp"/>
      <sheetName val="ACS Input"/>
      <sheetName val="DP1 Input"/>
      <sheetName val="P2 Input"/>
      <sheetName val="E,F,UR Alloc"/>
      <sheetName val="PDA Input"/>
      <sheetName val="PY RO"/>
      <sheetName val="URS Input"/>
      <sheetName val="H1_H4 Input"/>
      <sheetName val="H2 Input"/>
      <sheetName val="Equip Fac Allow_Hist Lease Pur"/>
      <sheetName val="G_GR Input"/>
      <sheetName val="OFC Input"/>
      <sheetName val="SB Input"/>
      <sheetName val="AHA Input"/>
      <sheetName val="TRE Input"/>
      <sheetName val="RAT Sched"/>
      <sheetName val="AMS Sched"/>
      <sheetName val="Trauma Standby"/>
      <sheetName val="Trauma Dept"/>
      <sheetName val="XX"/>
      <sheetName val="V1"/>
      <sheetName val="V2"/>
      <sheetName val="V3"/>
      <sheetName val="V5"/>
      <sheetName val="DP"/>
      <sheetName val="UA"/>
      <sheetName val="P1"/>
      <sheetName val="P2"/>
      <sheetName val="P3"/>
      <sheetName val="P4"/>
      <sheetName val="P5"/>
      <sheetName val="CDs"/>
      <sheetName val="Es"/>
      <sheetName val="Fs"/>
      <sheetName val="OA"/>
      <sheetName val="RE"/>
      <sheetName val="RER"/>
      <sheetName val="AHA"/>
      <sheetName val="Js"/>
      <sheetName val="H1"/>
      <sheetName val="H2"/>
      <sheetName val="H3"/>
      <sheetName val="H4"/>
      <sheetName val="GR"/>
      <sheetName val="PDA"/>
      <sheetName val="Ms"/>
      <sheetName val="ACS"/>
      <sheetName val="UR"/>
      <sheetName val="URS"/>
      <sheetName val="TRE"/>
      <sheetName val="RAT"/>
      <sheetName val="AMS"/>
      <sheetName val="SB"/>
      <sheetName val="SBC"/>
      <sheetName val="MTC"/>
      <sheetName val="S1"/>
      <sheetName val="S2"/>
      <sheetName val="S3"/>
      <sheetName val="S4"/>
      <sheetName val="S8"/>
      <sheetName val="S5"/>
      <sheetName val="S6"/>
      <sheetName val="E_I"/>
      <sheetName val="E_II"/>
      <sheetName val="E_III"/>
      <sheetName val="E_IV"/>
      <sheetName val="E_V"/>
      <sheetName val="E_VI"/>
      <sheetName val="E_VII"/>
      <sheetName val="E_VIII"/>
      <sheetName val="E_IX"/>
      <sheetName val="E_X"/>
      <sheetName val="M Comp1"/>
      <sheetName val="M Comp2"/>
      <sheetName val="TB Comp"/>
      <sheetName val="RR"/>
      <sheetName val="PY_M"/>
      <sheetName val="EC"/>
      <sheetName val="Instructions"/>
      <sheetName val="Rct"/>
      <sheetName val="Cvr"/>
      <sheetName val="Sig"/>
      <sheetName val="Sch"/>
      <sheetName val="cdefhpv"/>
      <sheetName val="rev5pda"/>
      <sheetName val="Prin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Y2014 Summary_EBCA"/>
      <sheetName val="Community Assist GL"/>
      <sheetName val="SPONSORSHIPS"/>
      <sheetName val="HELA"/>
      <sheetName val="Carolyn's Pgms"/>
      <sheetName val="SAP Summary"/>
      <sheetName val="SAP Detail"/>
      <sheetName val="SAP Budget"/>
      <sheetName val="Absence &amp; Attendance Detail"/>
      <sheetName val="Employ Master Data"/>
      <sheetName val="FY2014 Budget Load"/>
      <sheetName val="FY2013 Schedule A "/>
    </sheetNames>
    <sheetDataSet>
      <sheetData sheetId="0" refreshError="1"/>
      <sheetData sheetId="1" refreshError="1"/>
      <sheetData sheetId="2" refreshError="1"/>
      <sheetData sheetId="3" refreshError="1"/>
      <sheetData sheetId="4" refreshError="1"/>
      <sheetData sheetId="5">
        <row r="4">
          <cell r="C4" t="str">
            <v>453013</v>
          </cell>
          <cell r="E4">
            <v>0</v>
          </cell>
          <cell r="F4">
            <v>0</v>
          </cell>
          <cell r="G4">
            <v>0</v>
          </cell>
          <cell r="H4">
            <v>0</v>
          </cell>
          <cell r="I4">
            <v>0</v>
          </cell>
          <cell r="J4">
            <v>-1575</v>
          </cell>
          <cell r="K4">
            <v>0</v>
          </cell>
          <cell r="L4">
            <v>0</v>
          </cell>
          <cell r="M4">
            <v>0</v>
          </cell>
          <cell r="N4">
            <v>0</v>
          </cell>
          <cell r="O4">
            <v>0</v>
          </cell>
          <cell r="P4">
            <v>0</v>
          </cell>
        </row>
        <row r="5">
          <cell r="C5" t="str">
            <v>453015</v>
          </cell>
          <cell r="E5">
            <v>0</v>
          </cell>
          <cell r="F5">
            <v>0</v>
          </cell>
          <cell r="G5">
            <v>0</v>
          </cell>
          <cell r="H5">
            <v>0</v>
          </cell>
          <cell r="I5">
            <v>0</v>
          </cell>
          <cell r="J5">
            <v>0</v>
          </cell>
          <cell r="K5">
            <v>0</v>
          </cell>
          <cell r="L5">
            <v>0</v>
          </cell>
          <cell r="M5">
            <v>0</v>
          </cell>
          <cell r="N5">
            <v>-900</v>
          </cell>
          <cell r="O5">
            <v>0</v>
          </cell>
          <cell r="P5">
            <v>0</v>
          </cell>
        </row>
        <row r="6">
          <cell r="C6" t="str">
            <v>610001</v>
          </cell>
          <cell r="E6">
            <v>12079.35</v>
          </cell>
          <cell r="F6">
            <v>12076.67</v>
          </cell>
          <cell r="G6">
            <v>17385.61</v>
          </cell>
          <cell r="H6">
            <v>17990.82</v>
          </cell>
          <cell r="I6">
            <v>15019.84</v>
          </cell>
          <cell r="J6">
            <v>12553.64</v>
          </cell>
          <cell r="K6">
            <v>12874.39</v>
          </cell>
          <cell r="L6">
            <v>15071.73</v>
          </cell>
          <cell r="M6">
            <v>15296.03</v>
          </cell>
          <cell r="N6">
            <v>11871.28</v>
          </cell>
          <cell r="O6">
            <v>16264.81</v>
          </cell>
          <cell r="P6">
            <v>12876.6</v>
          </cell>
        </row>
        <row r="7">
          <cell r="C7" t="str">
            <v>610019</v>
          </cell>
          <cell r="E7">
            <v>3527.32</v>
          </cell>
          <cell r="F7">
            <v>2063.6</v>
          </cell>
          <cell r="G7">
            <v>1444.1</v>
          </cell>
          <cell r="H7">
            <v>1063.52</v>
          </cell>
          <cell r="I7">
            <v>704.54</v>
          </cell>
          <cell r="J7">
            <v>1530.46</v>
          </cell>
          <cell r="K7">
            <v>1347.68</v>
          </cell>
          <cell r="L7">
            <v>-35.78</v>
          </cell>
          <cell r="M7">
            <v>889.51</v>
          </cell>
          <cell r="N7">
            <v>3792.16</v>
          </cell>
          <cell r="O7">
            <v>-320.70999999999998</v>
          </cell>
          <cell r="P7">
            <v>1649.75</v>
          </cell>
        </row>
        <row r="8">
          <cell r="C8" t="str">
            <v>610020</v>
          </cell>
          <cell r="E8">
            <v>58.42</v>
          </cell>
          <cell r="F8">
            <v>279.39999999999998</v>
          </cell>
          <cell r="G8">
            <v>76.2</v>
          </cell>
          <cell r="H8">
            <v>280.81</v>
          </cell>
          <cell r="I8">
            <v>0</v>
          </cell>
          <cell r="J8">
            <v>482.88</v>
          </cell>
          <cell r="K8">
            <v>344.91</v>
          </cell>
          <cell r="L8">
            <v>-103.47</v>
          </cell>
          <cell r="M8">
            <v>0</v>
          </cell>
          <cell r="N8">
            <v>0</v>
          </cell>
          <cell r="O8">
            <v>241.44</v>
          </cell>
          <cell r="P8">
            <v>406.11</v>
          </cell>
        </row>
        <row r="9">
          <cell r="C9" t="str">
            <v>610021</v>
          </cell>
          <cell r="E9">
            <v>876.16</v>
          </cell>
          <cell r="F9">
            <v>0</v>
          </cell>
          <cell r="G9">
            <v>873.2</v>
          </cell>
          <cell r="H9">
            <v>0</v>
          </cell>
          <cell r="I9">
            <v>0</v>
          </cell>
          <cell r="J9">
            <v>1618.56</v>
          </cell>
          <cell r="K9">
            <v>1618.54</v>
          </cell>
          <cell r="L9">
            <v>-313.26</v>
          </cell>
          <cell r="M9">
            <v>0</v>
          </cell>
          <cell r="N9">
            <v>0</v>
          </cell>
          <cell r="O9">
            <v>0</v>
          </cell>
          <cell r="P9">
            <v>730.96</v>
          </cell>
        </row>
        <row r="10">
          <cell r="C10" t="str">
            <v>610022</v>
          </cell>
          <cell r="E10">
            <v>253.11</v>
          </cell>
          <cell r="F10">
            <v>140.61000000000001</v>
          </cell>
          <cell r="G10">
            <v>992.62</v>
          </cell>
          <cell r="H10">
            <v>0</v>
          </cell>
          <cell r="I10">
            <v>0</v>
          </cell>
          <cell r="J10">
            <v>0</v>
          </cell>
          <cell r="K10">
            <v>0</v>
          </cell>
          <cell r="L10">
            <v>0</v>
          </cell>
          <cell r="M10">
            <v>0</v>
          </cell>
          <cell r="N10">
            <v>0</v>
          </cell>
          <cell r="O10">
            <v>0</v>
          </cell>
          <cell r="P10">
            <v>0</v>
          </cell>
        </row>
        <row r="11">
          <cell r="C11" t="str">
            <v>612004</v>
          </cell>
          <cell r="E11">
            <v>816.15</v>
          </cell>
          <cell r="F11">
            <v>1314.9</v>
          </cell>
          <cell r="G11">
            <v>0</v>
          </cell>
          <cell r="H11">
            <v>0</v>
          </cell>
          <cell r="I11">
            <v>0</v>
          </cell>
          <cell r="J11">
            <v>0</v>
          </cell>
          <cell r="K11">
            <v>71.25</v>
          </cell>
          <cell r="L11">
            <v>0</v>
          </cell>
          <cell r="M11">
            <v>0</v>
          </cell>
          <cell r="N11">
            <v>0</v>
          </cell>
          <cell r="O11">
            <v>0</v>
          </cell>
          <cell r="P11">
            <v>498.75</v>
          </cell>
        </row>
        <row r="12">
          <cell r="C12" t="str">
            <v>620002</v>
          </cell>
          <cell r="E12">
            <v>65.290000000000006</v>
          </cell>
          <cell r="F12">
            <v>105.2</v>
          </cell>
          <cell r="G12">
            <v>0</v>
          </cell>
          <cell r="H12">
            <v>0</v>
          </cell>
          <cell r="I12">
            <v>0</v>
          </cell>
          <cell r="J12">
            <v>0</v>
          </cell>
          <cell r="K12">
            <v>5.7</v>
          </cell>
          <cell r="L12">
            <v>0</v>
          </cell>
          <cell r="M12">
            <v>0</v>
          </cell>
          <cell r="N12">
            <v>0</v>
          </cell>
          <cell r="O12">
            <v>0</v>
          </cell>
          <cell r="P12">
            <v>39.9</v>
          </cell>
        </row>
        <row r="13">
          <cell r="C13" t="str">
            <v>620011</v>
          </cell>
          <cell r="E13">
            <v>5374.22</v>
          </cell>
          <cell r="F13">
            <v>4659.2700000000004</v>
          </cell>
          <cell r="G13">
            <v>6646.95</v>
          </cell>
          <cell r="H13">
            <v>6187.25</v>
          </cell>
          <cell r="I13">
            <v>5031.8</v>
          </cell>
          <cell r="J13">
            <v>5179.38</v>
          </cell>
          <cell r="K13">
            <v>5179.3900000000003</v>
          </cell>
          <cell r="L13">
            <v>4678.1499999999996</v>
          </cell>
          <cell r="M13">
            <v>5179.37</v>
          </cell>
          <cell r="N13">
            <v>5012.3100000000004</v>
          </cell>
          <cell r="O13">
            <v>5179.38</v>
          </cell>
          <cell r="P13">
            <v>5012.3</v>
          </cell>
        </row>
        <row r="14">
          <cell r="C14" t="str">
            <v>631003</v>
          </cell>
          <cell r="E14">
            <v>0</v>
          </cell>
          <cell r="F14">
            <v>56.58</v>
          </cell>
          <cell r="G14">
            <v>-56.58</v>
          </cell>
          <cell r="H14">
            <v>0</v>
          </cell>
          <cell r="I14">
            <v>0</v>
          </cell>
          <cell r="J14">
            <v>0</v>
          </cell>
          <cell r="K14">
            <v>0</v>
          </cell>
          <cell r="L14">
            <v>0</v>
          </cell>
          <cell r="M14">
            <v>0</v>
          </cell>
          <cell r="N14">
            <v>0</v>
          </cell>
          <cell r="O14">
            <v>0</v>
          </cell>
          <cell r="P14">
            <v>0</v>
          </cell>
        </row>
        <row r="15">
          <cell r="C15" t="str">
            <v>633032</v>
          </cell>
          <cell r="E15">
            <v>7111.34</v>
          </cell>
          <cell r="F15">
            <v>676.74</v>
          </cell>
          <cell r="G15">
            <v>57.94</v>
          </cell>
          <cell r="H15">
            <v>180</v>
          </cell>
          <cell r="I15">
            <v>0</v>
          </cell>
          <cell r="J15">
            <v>136.35</v>
          </cell>
          <cell r="K15">
            <v>124</v>
          </cell>
          <cell r="L15">
            <v>-42.3</v>
          </cell>
          <cell r="M15">
            <v>-0.61</v>
          </cell>
          <cell r="N15">
            <v>177.08</v>
          </cell>
          <cell r="O15">
            <v>128</v>
          </cell>
          <cell r="P15">
            <v>208.94</v>
          </cell>
        </row>
        <row r="16">
          <cell r="C16" t="str">
            <v>633037</v>
          </cell>
          <cell r="E16">
            <v>0</v>
          </cell>
          <cell r="F16">
            <v>0</v>
          </cell>
          <cell r="G16">
            <v>295</v>
          </cell>
          <cell r="H16">
            <v>0</v>
          </cell>
          <cell r="I16">
            <v>0</v>
          </cell>
          <cell r="J16">
            <v>0</v>
          </cell>
          <cell r="K16">
            <v>0</v>
          </cell>
          <cell r="L16">
            <v>0</v>
          </cell>
          <cell r="M16">
            <v>0</v>
          </cell>
          <cell r="N16">
            <v>0</v>
          </cell>
          <cell r="O16">
            <v>-295</v>
          </cell>
          <cell r="P16">
            <v>0</v>
          </cell>
        </row>
        <row r="17">
          <cell r="C17" t="str">
            <v>637001</v>
          </cell>
          <cell r="E17">
            <v>0</v>
          </cell>
          <cell r="F17">
            <v>97.27</v>
          </cell>
          <cell r="G17">
            <v>0</v>
          </cell>
          <cell r="H17">
            <v>30</v>
          </cell>
          <cell r="I17">
            <v>0</v>
          </cell>
          <cell r="J17">
            <v>0</v>
          </cell>
          <cell r="K17">
            <v>0</v>
          </cell>
          <cell r="L17">
            <v>0</v>
          </cell>
          <cell r="M17">
            <v>0</v>
          </cell>
          <cell r="N17">
            <v>0</v>
          </cell>
          <cell r="O17">
            <v>0</v>
          </cell>
          <cell r="P17">
            <v>0</v>
          </cell>
        </row>
        <row r="18">
          <cell r="C18" t="str">
            <v>640202</v>
          </cell>
          <cell r="E18">
            <v>0</v>
          </cell>
          <cell r="F18">
            <v>0</v>
          </cell>
          <cell r="G18">
            <v>0</v>
          </cell>
          <cell r="H18">
            <v>0</v>
          </cell>
          <cell r="I18">
            <v>264.47000000000003</v>
          </cell>
          <cell r="J18">
            <v>0</v>
          </cell>
          <cell r="K18">
            <v>0</v>
          </cell>
          <cell r="L18">
            <v>0</v>
          </cell>
          <cell r="M18">
            <v>0</v>
          </cell>
          <cell r="N18">
            <v>0</v>
          </cell>
          <cell r="O18">
            <v>0</v>
          </cell>
          <cell r="P18">
            <v>0</v>
          </cell>
        </row>
        <row r="19">
          <cell r="C19" t="str">
            <v>640281</v>
          </cell>
          <cell r="E19">
            <v>0</v>
          </cell>
          <cell r="F19">
            <v>0</v>
          </cell>
          <cell r="G19">
            <v>0</v>
          </cell>
          <cell r="H19">
            <v>0</v>
          </cell>
          <cell r="I19">
            <v>0</v>
          </cell>
          <cell r="J19">
            <v>0</v>
          </cell>
          <cell r="K19">
            <v>0</v>
          </cell>
          <cell r="L19">
            <v>0</v>
          </cell>
          <cell r="M19">
            <v>224.7</v>
          </cell>
          <cell r="N19">
            <v>0</v>
          </cell>
          <cell r="O19">
            <v>0</v>
          </cell>
          <cell r="P19">
            <v>0</v>
          </cell>
        </row>
        <row r="20">
          <cell r="C20" t="str">
            <v>640282</v>
          </cell>
          <cell r="E20">
            <v>211.58</v>
          </cell>
          <cell r="F20">
            <v>245.34</v>
          </cell>
          <cell r="G20">
            <v>272.82</v>
          </cell>
          <cell r="H20">
            <v>47.76</v>
          </cell>
          <cell r="I20">
            <v>283.14999999999998</v>
          </cell>
          <cell r="J20">
            <v>47.76</v>
          </cell>
          <cell r="K20">
            <v>55.72</v>
          </cell>
          <cell r="L20">
            <v>31.84</v>
          </cell>
          <cell r="M20">
            <v>66.040000000000006</v>
          </cell>
          <cell r="N20">
            <v>79.599999999999994</v>
          </cell>
          <cell r="O20">
            <v>31.84</v>
          </cell>
          <cell r="P20">
            <v>63.68</v>
          </cell>
        </row>
        <row r="21">
          <cell r="C21" t="str">
            <v>640301</v>
          </cell>
          <cell r="E21">
            <v>0</v>
          </cell>
          <cell r="F21">
            <v>0</v>
          </cell>
          <cell r="G21">
            <v>0</v>
          </cell>
          <cell r="H21">
            <v>0</v>
          </cell>
          <cell r="I21">
            <v>0</v>
          </cell>
          <cell r="J21">
            <v>4542.5</v>
          </cell>
          <cell r="K21">
            <v>0</v>
          </cell>
          <cell r="L21">
            <v>3678.95</v>
          </cell>
          <cell r="M21">
            <v>0</v>
          </cell>
          <cell r="N21">
            <v>0</v>
          </cell>
          <cell r="O21">
            <v>0</v>
          </cell>
          <cell r="P21">
            <v>160</v>
          </cell>
        </row>
        <row r="22">
          <cell r="C22" t="str">
            <v>640304</v>
          </cell>
          <cell r="E22">
            <v>0</v>
          </cell>
          <cell r="F22">
            <v>0</v>
          </cell>
          <cell r="G22">
            <v>3500</v>
          </cell>
          <cell r="H22">
            <v>612.5</v>
          </cell>
          <cell r="I22">
            <v>0</v>
          </cell>
          <cell r="J22">
            <v>0</v>
          </cell>
          <cell r="K22">
            <v>0</v>
          </cell>
          <cell r="L22">
            <v>0</v>
          </cell>
          <cell r="M22">
            <v>0</v>
          </cell>
          <cell r="N22">
            <v>0</v>
          </cell>
          <cell r="O22">
            <v>0</v>
          </cell>
          <cell r="P22">
            <v>0</v>
          </cell>
        </row>
        <row r="23">
          <cell r="C23" t="str">
            <v>640381</v>
          </cell>
          <cell r="E23">
            <v>0</v>
          </cell>
          <cell r="F23">
            <v>0</v>
          </cell>
          <cell r="G23">
            <v>1000</v>
          </cell>
          <cell r="H23">
            <v>0</v>
          </cell>
          <cell r="I23">
            <v>0</v>
          </cell>
          <cell r="J23">
            <v>3050</v>
          </cell>
          <cell r="K23">
            <v>0</v>
          </cell>
          <cell r="L23">
            <v>0</v>
          </cell>
          <cell r="M23">
            <v>0</v>
          </cell>
          <cell r="N23">
            <v>30000</v>
          </cell>
          <cell r="O23">
            <v>0</v>
          </cell>
          <cell r="P23">
            <v>432</v>
          </cell>
        </row>
        <row r="24">
          <cell r="C24" t="str">
            <v>641405</v>
          </cell>
          <cell r="E24">
            <v>0</v>
          </cell>
          <cell r="F24">
            <v>0</v>
          </cell>
          <cell r="G24">
            <v>40</v>
          </cell>
          <cell r="H24">
            <v>40</v>
          </cell>
          <cell r="I24">
            <v>0</v>
          </cell>
          <cell r="J24">
            <v>0</v>
          </cell>
          <cell r="K24">
            <v>0</v>
          </cell>
          <cell r="L24">
            <v>0</v>
          </cell>
          <cell r="M24">
            <v>0</v>
          </cell>
          <cell r="N24">
            <v>0</v>
          </cell>
          <cell r="O24">
            <v>0</v>
          </cell>
          <cell r="P24">
            <v>60</v>
          </cell>
        </row>
        <row r="25">
          <cell r="C25" t="str">
            <v>641508</v>
          </cell>
          <cell r="E25">
            <v>82.9</v>
          </cell>
          <cell r="F25">
            <v>0</v>
          </cell>
          <cell r="G25">
            <v>0</v>
          </cell>
          <cell r="H25">
            <v>0</v>
          </cell>
          <cell r="I25">
            <v>0</v>
          </cell>
          <cell r="J25">
            <v>750</v>
          </cell>
          <cell r="K25">
            <v>0</v>
          </cell>
          <cell r="L25">
            <v>0</v>
          </cell>
          <cell r="M25">
            <v>0</v>
          </cell>
          <cell r="N25">
            <v>0</v>
          </cell>
          <cell r="O25">
            <v>0</v>
          </cell>
          <cell r="P25">
            <v>0</v>
          </cell>
        </row>
        <row r="26">
          <cell r="C26" t="str">
            <v>642003</v>
          </cell>
          <cell r="E26">
            <v>1153.8</v>
          </cell>
          <cell r="F26">
            <v>792.35</v>
          </cell>
          <cell r="G26">
            <v>490.58</v>
          </cell>
          <cell r="H26">
            <v>1007.45</v>
          </cell>
          <cell r="I26">
            <v>169.96</v>
          </cell>
          <cell r="J26">
            <v>1503.74</v>
          </cell>
          <cell r="K26">
            <v>2030.21</v>
          </cell>
          <cell r="L26">
            <v>2041.75</v>
          </cell>
          <cell r="M26">
            <v>447.49</v>
          </cell>
          <cell r="N26">
            <v>159.72</v>
          </cell>
          <cell r="O26">
            <v>328.08</v>
          </cell>
          <cell r="P26">
            <v>0</v>
          </cell>
        </row>
        <row r="27">
          <cell r="C27" t="str">
            <v>642101</v>
          </cell>
          <cell r="E27">
            <v>0</v>
          </cell>
          <cell r="F27">
            <v>0</v>
          </cell>
          <cell r="G27">
            <v>0</v>
          </cell>
          <cell r="H27">
            <v>0</v>
          </cell>
          <cell r="I27">
            <v>0</v>
          </cell>
          <cell r="J27">
            <v>0</v>
          </cell>
          <cell r="K27">
            <v>1578</v>
          </cell>
          <cell r="L27">
            <v>0</v>
          </cell>
          <cell r="M27">
            <v>0</v>
          </cell>
          <cell r="N27">
            <v>0</v>
          </cell>
          <cell r="O27">
            <v>0</v>
          </cell>
          <cell r="P27">
            <v>0</v>
          </cell>
        </row>
        <row r="28">
          <cell r="C28" t="str">
            <v>647001</v>
          </cell>
          <cell r="E28">
            <v>0</v>
          </cell>
          <cell r="F28">
            <v>0</v>
          </cell>
          <cell r="G28">
            <v>0</v>
          </cell>
          <cell r="H28">
            <v>0</v>
          </cell>
          <cell r="I28">
            <v>0</v>
          </cell>
          <cell r="J28">
            <v>0</v>
          </cell>
          <cell r="K28">
            <v>550</v>
          </cell>
          <cell r="L28">
            <v>0</v>
          </cell>
          <cell r="M28">
            <v>0</v>
          </cell>
          <cell r="N28">
            <v>0</v>
          </cell>
          <cell r="O28">
            <v>0</v>
          </cell>
          <cell r="P28">
            <v>0</v>
          </cell>
        </row>
        <row r="29">
          <cell r="C29" t="str">
            <v>647002</v>
          </cell>
          <cell r="E29">
            <v>-750</v>
          </cell>
          <cell r="F29">
            <v>0</v>
          </cell>
          <cell r="G29">
            <v>329.9</v>
          </cell>
          <cell r="H29">
            <v>0</v>
          </cell>
          <cell r="I29">
            <v>0</v>
          </cell>
          <cell r="J29">
            <v>0</v>
          </cell>
          <cell r="K29">
            <v>0</v>
          </cell>
          <cell r="L29">
            <v>0</v>
          </cell>
          <cell r="M29">
            <v>0</v>
          </cell>
          <cell r="N29">
            <v>395</v>
          </cell>
          <cell r="O29">
            <v>0</v>
          </cell>
          <cell r="P29">
            <v>0</v>
          </cell>
        </row>
        <row r="30">
          <cell r="C30" t="str">
            <v>652001</v>
          </cell>
          <cell r="E30">
            <v>77.11</v>
          </cell>
          <cell r="F30">
            <v>209.94</v>
          </cell>
          <cell r="G30">
            <v>22.04</v>
          </cell>
          <cell r="H30">
            <v>187.27</v>
          </cell>
          <cell r="I30">
            <v>6.78</v>
          </cell>
          <cell r="J30">
            <v>0</v>
          </cell>
          <cell r="K30">
            <v>346</v>
          </cell>
          <cell r="L30">
            <v>62.94</v>
          </cell>
          <cell r="M30">
            <v>13.88</v>
          </cell>
          <cell r="N30">
            <v>218.08</v>
          </cell>
          <cell r="O30">
            <v>195.43</v>
          </cell>
          <cell r="P30">
            <v>770.62</v>
          </cell>
        </row>
        <row r="31">
          <cell r="C31" t="str">
            <v>654305</v>
          </cell>
          <cell r="E31">
            <v>44118.81</v>
          </cell>
          <cell r="F31">
            <v>4492.26</v>
          </cell>
          <cell r="G31">
            <v>27239.85</v>
          </cell>
          <cell r="H31">
            <v>8078.98</v>
          </cell>
          <cell r="I31">
            <v>16542.89</v>
          </cell>
          <cell r="J31">
            <v>21972.62</v>
          </cell>
          <cell r="K31">
            <v>36240.870000000003</v>
          </cell>
          <cell r="L31">
            <v>7314.07</v>
          </cell>
          <cell r="M31">
            <v>7860.38</v>
          </cell>
          <cell r="N31">
            <v>37714.07</v>
          </cell>
          <cell r="O31">
            <v>29705.68</v>
          </cell>
          <cell r="P31">
            <v>27989.72</v>
          </cell>
        </row>
        <row r="32">
          <cell r="C32" t="str">
            <v>654307</v>
          </cell>
          <cell r="E32">
            <v>0</v>
          </cell>
          <cell r="F32">
            <v>1050</v>
          </cell>
          <cell r="G32">
            <v>0</v>
          </cell>
          <cell r="H32">
            <v>0</v>
          </cell>
          <cell r="I32">
            <v>0</v>
          </cell>
          <cell r="J32">
            <v>0</v>
          </cell>
          <cell r="K32">
            <v>0</v>
          </cell>
          <cell r="L32">
            <v>0</v>
          </cell>
          <cell r="M32">
            <v>0</v>
          </cell>
          <cell r="N32">
            <v>0</v>
          </cell>
          <cell r="O32">
            <v>0</v>
          </cell>
          <cell r="P32">
            <v>0</v>
          </cell>
        </row>
        <row r="33">
          <cell r="C33" t="str">
            <v>900106</v>
          </cell>
          <cell r="E33">
            <v>-55283.75</v>
          </cell>
          <cell r="F33">
            <v>-55283.75</v>
          </cell>
          <cell r="G33">
            <v>-55283.75</v>
          </cell>
          <cell r="H33">
            <v>-55283.75</v>
          </cell>
          <cell r="I33">
            <v>-55283.75</v>
          </cell>
          <cell r="J33">
            <v>-55283.75</v>
          </cell>
          <cell r="K33">
            <v>-55283.75</v>
          </cell>
          <cell r="L33">
            <v>-55283.75</v>
          </cell>
          <cell r="M33">
            <v>-55283.75</v>
          </cell>
          <cell r="N33">
            <v>-55283.75</v>
          </cell>
          <cell r="O33">
            <v>-55283.75</v>
          </cell>
          <cell r="P33">
            <v>-55283.75</v>
          </cell>
        </row>
        <row r="34">
          <cell r="C34" t="str">
            <v>921200</v>
          </cell>
          <cell r="E34">
            <v>2643.33</v>
          </cell>
          <cell r="F34">
            <v>0</v>
          </cell>
          <cell r="G34">
            <v>0</v>
          </cell>
          <cell r="H34">
            <v>0</v>
          </cell>
          <cell r="I34">
            <v>0</v>
          </cell>
          <cell r="J34">
            <v>0</v>
          </cell>
          <cell r="K34">
            <v>0</v>
          </cell>
          <cell r="L34">
            <v>0</v>
          </cell>
          <cell r="M34">
            <v>0</v>
          </cell>
          <cell r="N34">
            <v>0</v>
          </cell>
          <cell r="O34">
            <v>0</v>
          </cell>
          <cell r="P34">
            <v>0</v>
          </cell>
        </row>
        <row r="35">
          <cell r="C35" t="str">
            <v>921203</v>
          </cell>
          <cell r="E35">
            <v>0</v>
          </cell>
          <cell r="F35">
            <v>0</v>
          </cell>
          <cell r="G35">
            <v>0</v>
          </cell>
          <cell r="H35">
            <v>0</v>
          </cell>
          <cell r="I35">
            <v>0</v>
          </cell>
          <cell r="J35">
            <v>0</v>
          </cell>
          <cell r="K35">
            <v>0</v>
          </cell>
          <cell r="L35">
            <v>0</v>
          </cell>
          <cell r="M35">
            <v>0</v>
          </cell>
          <cell r="N35">
            <v>625</v>
          </cell>
          <cell r="O35">
            <v>0</v>
          </cell>
          <cell r="P35">
            <v>0</v>
          </cell>
        </row>
        <row r="36">
          <cell r="C36" t="str">
            <v>921206</v>
          </cell>
          <cell r="E36">
            <v>118</v>
          </cell>
          <cell r="F36">
            <v>118</v>
          </cell>
          <cell r="G36">
            <v>118</v>
          </cell>
          <cell r="H36">
            <v>118</v>
          </cell>
          <cell r="I36">
            <v>118</v>
          </cell>
          <cell r="J36">
            <v>118</v>
          </cell>
          <cell r="K36">
            <v>118</v>
          </cell>
          <cell r="L36">
            <v>118</v>
          </cell>
          <cell r="M36">
            <v>118</v>
          </cell>
          <cell r="N36">
            <v>118</v>
          </cell>
          <cell r="O36">
            <v>118</v>
          </cell>
          <cell r="P36">
            <v>118</v>
          </cell>
        </row>
        <row r="37">
          <cell r="C37" t="str">
            <v>921213</v>
          </cell>
          <cell r="E37">
            <v>0</v>
          </cell>
          <cell r="F37">
            <v>0</v>
          </cell>
          <cell r="G37">
            <v>307.5</v>
          </cell>
          <cell r="H37">
            <v>0</v>
          </cell>
          <cell r="I37">
            <v>0</v>
          </cell>
          <cell r="J37">
            <v>0</v>
          </cell>
          <cell r="K37">
            <v>0</v>
          </cell>
          <cell r="L37">
            <v>0</v>
          </cell>
          <cell r="M37">
            <v>0</v>
          </cell>
          <cell r="N37">
            <v>0</v>
          </cell>
          <cell r="O37">
            <v>862.5</v>
          </cell>
          <cell r="P37">
            <v>2023.75</v>
          </cell>
        </row>
        <row r="38">
          <cell r="C38" t="str">
            <v>921308</v>
          </cell>
          <cell r="E38">
            <v>0</v>
          </cell>
          <cell r="F38">
            <v>0</v>
          </cell>
          <cell r="G38">
            <v>0</v>
          </cell>
          <cell r="H38">
            <v>311.83999999999997</v>
          </cell>
          <cell r="I38">
            <v>144.94999999999999</v>
          </cell>
          <cell r="J38">
            <v>0</v>
          </cell>
          <cell r="K38">
            <v>0</v>
          </cell>
          <cell r="L38">
            <v>0</v>
          </cell>
          <cell r="M38">
            <v>0</v>
          </cell>
          <cell r="N38">
            <v>0</v>
          </cell>
          <cell r="O38">
            <v>0</v>
          </cell>
          <cell r="P38">
            <v>0</v>
          </cell>
        </row>
        <row r="39">
          <cell r="C39" t="str">
            <v>921374</v>
          </cell>
          <cell r="E39">
            <v>0</v>
          </cell>
          <cell r="F39">
            <v>0</v>
          </cell>
          <cell r="G39">
            <v>0</v>
          </cell>
          <cell r="H39">
            <v>0</v>
          </cell>
          <cell r="I39">
            <v>0</v>
          </cell>
          <cell r="J39">
            <v>0</v>
          </cell>
          <cell r="K39">
            <v>0</v>
          </cell>
          <cell r="L39">
            <v>0</v>
          </cell>
          <cell r="M39">
            <v>0</v>
          </cell>
          <cell r="N39">
            <v>0</v>
          </cell>
          <cell r="O39">
            <v>3735</v>
          </cell>
          <cell r="P39">
            <v>0</v>
          </cell>
        </row>
        <row r="40">
          <cell r="C40" t="str">
            <v>921395</v>
          </cell>
          <cell r="E40">
            <v>50</v>
          </cell>
          <cell r="F40">
            <v>50</v>
          </cell>
          <cell r="G40">
            <v>30</v>
          </cell>
          <cell r="H40">
            <v>30</v>
          </cell>
          <cell r="I40">
            <v>0</v>
          </cell>
          <cell r="J40">
            <v>0</v>
          </cell>
          <cell r="K40">
            <v>0</v>
          </cell>
          <cell r="L40">
            <v>0</v>
          </cell>
          <cell r="M40">
            <v>0</v>
          </cell>
          <cell r="N40">
            <v>0</v>
          </cell>
          <cell r="O40">
            <v>0</v>
          </cell>
          <cell r="P40">
            <v>0</v>
          </cell>
        </row>
        <row r="41">
          <cell r="C41" t="str">
            <v>921409</v>
          </cell>
          <cell r="E41">
            <v>0</v>
          </cell>
          <cell r="F41">
            <v>228</v>
          </cell>
          <cell r="G41">
            <v>0</v>
          </cell>
          <cell r="H41">
            <v>0</v>
          </cell>
          <cell r="I41">
            <v>0</v>
          </cell>
          <cell r="J41">
            <v>0</v>
          </cell>
          <cell r="K41">
            <v>0</v>
          </cell>
          <cell r="L41">
            <v>0</v>
          </cell>
          <cell r="M41">
            <v>511</v>
          </cell>
          <cell r="N41">
            <v>0</v>
          </cell>
          <cell r="O41">
            <v>322</v>
          </cell>
          <cell r="P41">
            <v>0</v>
          </cell>
        </row>
        <row r="42">
          <cell r="C42" t="str">
            <v>924001</v>
          </cell>
          <cell r="E42">
            <v>0</v>
          </cell>
          <cell r="F42">
            <v>0</v>
          </cell>
          <cell r="G42">
            <v>0</v>
          </cell>
          <cell r="H42">
            <v>0</v>
          </cell>
          <cell r="I42">
            <v>0</v>
          </cell>
          <cell r="J42">
            <v>0</v>
          </cell>
          <cell r="K42">
            <v>0</v>
          </cell>
          <cell r="L42">
            <v>0</v>
          </cell>
          <cell r="M42">
            <v>594</v>
          </cell>
          <cell r="N42">
            <v>0</v>
          </cell>
          <cell r="O42">
            <v>1039.6199999999999</v>
          </cell>
          <cell r="P42">
            <v>0</v>
          </cell>
        </row>
        <row r="43">
          <cell r="C43" t="str">
            <v>924212</v>
          </cell>
          <cell r="E43">
            <v>0</v>
          </cell>
          <cell r="F43">
            <v>0</v>
          </cell>
          <cell r="G43">
            <v>0</v>
          </cell>
          <cell r="H43">
            <v>0</v>
          </cell>
          <cell r="I43">
            <v>232.79</v>
          </cell>
          <cell r="J43">
            <v>228.72</v>
          </cell>
          <cell r="K43">
            <v>184.14</v>
          </cell>
          <cell r="L43">
            <v>257.91000000000003</v>
          </cell>
          <cell r="M43">
            <v>108.35</v>
          </cell>
          <cell r="N43">
            <v>204.12</v>
          </cell>
          <cell r="O43">
            <v>543.16999999999996</v>
          </cell>
          <cell r="P43">
            <v>-1800</v>
          </cell>
        </row>
        <row r="44">
          <cell r="C44" t="str">
            <v>924902</v>
          </cell>
          <cell r="E44">
            <v>120</v>
          </cell>
          <cell r="F44">
            <v>585</v>
          </cell>
          <cell r="G44">
            <v>125</v>
          </cell>
          <cell r="H44">
            <v>125</v>
          </cell>
          <cell r="I44">
            <v>125</v>
          </cell>
          <cell r="J44">
            <v>125</v>
          </cell>
          <cell r="K44">
            <v>125</v>
          </cell>
          <cell r="L44">
            <v>125</v>
          </cell>
          <cell r="M44">
            <v>875</v>
          </cell>
          <cell r="N44">
            <v>125</v>
          </cell>
          <cell r="O44">
            <v>185</v>
          </cell>
          <cell r="P44">
            <v>0</v>
          </cell>
        </row>
        <row r="45">
          <cell r="C45" t="str">
            <v>924904</v>
          </cell>
          <cell r="E45">
            <v>0</v>
          </cell>
          <cell r="F45">
            <v>0</v>
          </cell>
          <cell r="G45">
            <v>0</v>
          </cell>
          <cell r="H45">
            <v>0</v>
          </cell>
          <cell r="I45">
            <v>4160</v>
          </cell>
          <cell r="J45">
            <v>0</v>
          </cell>
          <cell r="K45">
            <v>0</v>
          </cell>
          <cell r="L45">
            <v>0</v>
          </cell>
          <cell r="M45">
            <v>0</v>
          </cell>
          <cell r="N45">
            <v>0</v>
          </cell>
          <cell r="O45">
            <v>0</v>
          </cell>
          <cell r="P45">
            <v>0</v>
          </cell>
        </row>
        <row r="46">
          <cell r="C46" t="str">
            <v>924905</v>
          </cell>
          <cell r="E46">
            <v>0</v>
          </cell>
          <cell r="F46">
            <v>0</v>
          </cell>
          <cell r="G46">
            <v>0</v>
          </cell>
          <cell r="H46">
            <v>0</v>
          </cell>
          <cell r="I46">
            <v>0</v>
          </cell>
          <cell r="J46">
            <v>0</v>
          </cell>
          <cell r="K46">
            <v>0</v>
          </cell>
          <cell r="L46">
            <v>0</v>
          </cell>
          <cell r="M46">
            <v>47.5</v>
          </cell>
          <cell r="N46">
            <v>0</v>
          </cell>
          <cell r="O46">
            <v>0</v>
          </cell>
          <cell r="P46">
            <v>0</v>
          </cell>
        </row>
        <row r="47">
          <cell r="C47" t="str">
            <v>960100</v>
          </cell>
          <cell r="E47">
            <v>0</v>
          </cell>
          <cell r="F47">
            <v>0</v>
          </cell>
          <cell r="G47">
            <v>0</v>
          </cell>
          <cell r="H47">
            <v>-6892.04</v>
          </cell>
          <cell r="I47">
            <v>6357.87</v>
          </cell>
          <cell r="J47">
            <v>-6357.87</v>
          </cell>
          <cell r="K47">
            <v>845.69</v>
          </cell>
          <cell r="L47">
            <v>-743.25</v>
          </cell>
          <cell r="M47">
            <v>0</v>
          </cell>
          <cell r="N47">
            <v>0</v>
          </cell>
          <cell r="O47">
            <v>0</v>
          </cell>
          <cell r="P47">
            <v>0</v>
          </cell>
        </row>
        <row r="48">
          <cell r="C48" t="str">
            <v>960200</v>
          </cell>
          <cell r="E48">
            <v>0</v>
          </cell>
          <cell r="F48">
            <v>0</v>
          </cell>
          <cell r="G48">
            <v>0</v>
          </cell>
          <cell r="H48">
            <v>-2343.29</v>
          </cell>
          <cell r="I48">
            <v>2161.6799999999998</v>
          </cell>
          <cell r="J48">
            <v>-2161.6799999999998</v>
          </cell>
          <cell r="K48">
            <v>287.54000000000002</v>
          </cell>
          <cell r="L48">
            <v>-252.71</v>
          </cell>
          <cell r="M48">
            <v>0</v>
          </cell>
          <cell r="N48">
            <v>0</v>
          </cell>
          <cell r="O48">
            <v>0</v>
          </cell>
          <cell r="P48">
            <v>0</v>
          </cell>
        </row>
        <row r="49">
          <cell r="C49" t="str">
            <v>960300</v>
          </cell>
          <cell r="E49">
            <v>0</v>
          </cell>
          <cell r="F49">
            <v>0</v>
          </cell>
          <cell r="G49">
            <v>0</v>
          </cell>
          <cell r="H49">
            <v>-537.29999999999995</v>
          </cell>
          <cell r="I49">
            <v>2311.4</v>
          </cell>
          <cell r="J49">
            <v>-2311.4</v>
          </cell>
          <cell r="K49">
            <v>546.53</v>
          </cell>
          <cell r="L49">
            <v>-546.53</v>
          </cell>
          <cell r="M49">
            <v>0</v>
          </cell>
          <cell r="N49">
            <v>0</v>
          </cell>
          <cell r="O49">
            <v>0</v>
          </cell>
          <cell r="P49">
            <v>0</v>
          </cell>
        </row>
        <row r="50">
          <cell r="C50" t="str">
            <v>960400</v>
          </cell>
          <cell r="E50">
            <v>0</v>
          </cell>
          <cell r="F50">
            <v>0</v>
          </cell>
          <cell r="G50">
            <v>0</v>
          </cell>
          <cell r="H50">
            <v>0</v>
          </cell>
          <cell r="I50">
            <v>0</v>
          </cell>
          <cell r="J50">
            <v>0</v>
          </cell>
          <cell r="K50">
            <v>0</v>
          </cell>
          <cell r="L50">
            <v>2068.4899999999998</v>
          </cell>
          <cell r="M50">
            <v>0</v>
          </cell>
          <cell r="N50">
            <v>0</v>
          </cell>
          <cell r="O50">
            <v>0</v>
          </cell>
          <cell r="P50">
            <v>0</v>
          </cell>
        </row>
        <row r="51">
          <cell r="C51" t="str">
            <v>970003</v>
          </cell>
          <cell r="E51">
            <v>-9.6</v>
          </cell>
          <cell r="F51">
            <v>0</v>
          </cell>
          <cell r="G51">
            <v>0.3</v>
          </cell>
          <cell r="H51">
            <v>0.9</v>
          </cell>
          <cell r="I51">
            <v>1.1000000000000001</v>
          </cell>
          <cell r="J51">
            <v>0.3</v>
          </cell>
          <cell r="K51">
            <v>0.6</v>
          </cell>
          <cell r="L51">
            <v>0.6</v>
          </cell>
          <cell r="M51">
            <v>1</v>
          </cell>
          <cell r="N51">
            <v>-0.8</v>
          </cell>
          <cell r="O51">
            <v>0</v>
          </cell>
          <cell r="P51">
            <v>0.6</v>
          </cell>
        </row>
        <row r="52">
          <cell r="C52" t="str">
            <v>970004</v>
          </cell>
          <cell r="E52">
            <v>8.61</v>
          </cell>
          <cell r="F52">
            <v>5.3</v>
          </cell>
          <cell r="G52">
            <v>2.2599999999999998</v>
          </cell>
          <cell r="H52">
            <v>-1.34</v>
          </cell>
          <cell r="I52">
            <v>6.77</v>
          </cell>
          <cell r="J52">
            <v>-1.4</v>
          </cell>
          <cell r="K52">
            <v>1.23</v>
          </cell>
          <cell r="L52">
            <v>3.49</v>
          </cell>
          <cell r="M52">
            <v>4.1500000000000004</v>
          </cell>
          <cell r="N52">
            <v>0.05</v>
          </cell>
          <cell r="O52">
            <v>0.8</v>
          </cell>
          <cell r="P52">
            <v>1.45</v>
          </cell>
        </row>
        <row r="53">
          <cell r="C53" t="str">
            <v>970005</v>
          </cell>
          <cell r="E53">
            <v>194.62</v>
          </cell>
          <cell r="F53">
            <v>-75.180000000000007</v>
          </cell>
          <cell r="G53">
            <v>121.06</v>
          </cell>
          <cell r="H53">
            <v>72</v>
          </cell>
          <cell r="I53">
            <v>72</v>
          </cell>
          <cell r="J53">
            <v>72</v>
          </cell>
          <cell r="K53">
            <v>72</v>
          </cell>
          <cell r="L53">
            <v>72</v>
          </cell>
          <cell r="M53">
            <v>72</v>
          </cell>
          <cell r="N53">
            <v>72</v>
          </cell>
          <cell r="O53">
            <v>72</v>
          </cell>
          <cell r="P53">
            <v>72</v>
          </cell>
        </row>
        <row r="54">
          <cell r="C54" t="str">
            <v>970008</v>
          </cell>
          <cell r="E54">
            <v>67</v>
          </cell>
          <cell r="F54">
            <v>80.5</v>
          </cell>
          <cell r="G54">
            <v>80.5</v>
          </cell>
          <cell r="H54">
            <v>80.5</v>
          </cell>
          <cell r="I54">
            <v>80.5</v>
          </cell>
          <cell r="J54">
            <v>80.5</v>
          </cell>
          <cell r="K54">
            <v>80.5</v>
          </cell>
          <cell r="L54">
            <v>80.5</v>
          </cell>
          <cell r="M54">
            <v>80.5</v>
          </cell>
          <cell r="N54">
            <v>80.5</v>
          </cell>
          <cell r="O54">
            <v>80.5</v>
          </cell>
          <cell r="P54">
            <v>80.5</v>
          </cell>
        </row>
        <row r="55">
          <cell r="C55" t="str">
            <v>970023</v>
          </cell>
          <cell r="E55">
            <v>0</v>
          </cell>
          <cell r="F55">
            <v>0</v>
          </cell>
          <cell r="G55">
            <v>0</v>
          </cell>
          <cell r="H55">
            <v>0</v>
          </cell>
          <cell r="I55">
            <v>0</v>
          </cell>
          <cell r="J55">
            <v>30</v>
          </cell>
          <cell r="K55">
            <v>0</v>
          </cell>
          <cell r="L55">
            <v>0</v>
          </cell>
          <cell r="M55">
            <v>0</v>
          </cell>
          <cell r="N55">
            <v>0</v>
          </cell>
          <cell r="O55">
            <v>20</v>
          </cell>
          <cell r="P55">
            <v>0</v>
          </cell>
        </row>
        <row r="56">
          <cell r="C56" t="str">
            <v>970024</v>
          </cell>
          <cell r="E56">
            <v>240</v>
          </cell>
          <cell r="F56">
            <v>240</v>
          </cell>
          <cell r="G56">
            <v>240</v>
          </cell>
          <cell r="H56">
            <v>240</v>
          </cell>
          <cell r="I56">
            <v>240</v>
          </cell>
          <cell r="J56">
            <v>240</v>
          </cell>
          <cell r="K56">
            <v>240</v>
          </cell>
          <cell r="L56">
            <v>240</v>
          </cell>
          <cell r="M56">
            <v>240</v>
          </cell>
          <cell r="N56">
            <v>240</v>
          </cell>
          <cell r="O56">
            <v>240</v>
          </cell>
          <cell r="P56">
            <v>240</v>
          </cell>
        </row>
        <row r="57">
          <cell r="C57" t="str">
            <v>970180</v>
          </cell>
          <cell r="E57">
            <v>0</v>
          </cell>
          <cell r="F57">
            <v>0</v>
          </cell>
          <cell r="G57">
            <v>0</v>
          </cell>
          <cell r="H57">
            <v>0</v>
          </cell>
          <cell r="I57">
            <v>30</v>
          </cell>
          <cell r="J57">
            <v>30</v>
          </cell>
          <cell r="K57">
            <v>30</v>
          </cell>
          <cell r="L57">
            <v>30</v>
          </cell>
          <cell r="M57">
            <v>30</v>
          </cell>
          <cell r="N57">
            <v>25</v>
          </cell>
          <cell r="O57">
            <v>25</v>
          </cell>
          <cell r="P57">
            <v>25</v>
          </cell>
        </row>
        <row r="58">
          <cell r="C58" t="str">
            <v>995300</v>
          </cell>
          <cell r="E58">
            <v>0</v>
          </cell>
          <cell r="F58">
            <v>0</v>
          </cell>
          <cell r="G58">
            <v>0</v>
          </cell>
          <cell r="H58">
            <v>0</v>
          </cell>
          <cell r="I58">
            <v>0</v>
          </cell>
          <cell r="J58">
            <v>0</v>
          </cell>
          <cell r="K58">
            <v>0</v>
          </cell>
          <cell r="L58">
            <v>0</v>
          </cell>
          <cell r="M58">
            <v>0</v>
          </cell>
          <cell r="N58">
            <v>202.5</v>
          </cell>
          <cell r="O58">
            <v>0</v>
          </cell>
          <cell r="P58">
            <v>0</v>
          </cell>
        </row>
        <row r="59">
          <cell r="C59" t="str">
            <v>995402</v>
          </cell>
          <cell r="E59">
            <v>317</v>
          </cell>
          <cell r="F59">
            <v>418.5</v>
          </cell>
          <cell r="G59">
            <v>262</v>
          </cell>
          <cell r="H59">
            <v>0</v>
          </cell>
          <cell r="I59">
            <v>165</v>
          </cell>
          <cell r="J59">
            <v>0</v>
          </cell>
          <cell r="K59">
            <v>0</v>
          </cell>
          <cell r="L59">
            <v>0</v>
          </cell>
          <cell r="M59">
            <v>2029.5</v>
          </cell>
          <cell r="N59">
            <v>2555</v>
          </cell>
          <cell r="O59">
            <v>15000</v>
          </cell>
          <cell r="P59">
            <v>11568.5</v>
          </cell>
        </row>
        <row r="60">
          <cell r="E60">
            <v>23520.77</v>
          </cell>
          <cell r="F60">
            <v>-25373.5</v>
          </cell>
          <cell r="G60">
            <v>6613.1</v>
          </cell>
          <cell r="H60">
            <v>-28373.119999999999</v>
          </cell>
          <cell r="I60">
            <v>-1053.26</v>
          </cell>
          <cell r="J60">
            <v>-13398.69</v>
          </cell>
          <cell r="K60">
            <v>9614.14</v>
          </cell>
          <cell r="L60">
            <v>-21445.63</v>
          </cell>
          <cell r="M60">
            <v>-20595.96</v>
          </cell>
          <cell r="N60">
            <v>37481.919999999998</v>
          </cell>
          <cell r="O60">
            <v>18418.79</v>
          </cell>
        </row>
      </sheetData>
      <sheetData sheetId="6">
        <row r="153">
          <cell r="R153">
            <v>76.45</v>
          </cell>
        </row>
      </sheetData>
      <sheetData sheetId="7" refreshError="1"/>
      <sheetData sheetId="8" refreshError="1"/>
      <sheetData sheetId="9">
        <row r="3">
          <cell r="L3">
            <v>49275</v>
          </cell>
        </row>
      </sheetData>
      <sheetData sheetId="10" refreshError="1"/>
      <sheetData sheetId="11"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CHNA Overview"/>
      <sheetName val="2. CHNA Related Accounting"/>
      <sheetName val="3. Non-CHNA  Accounting"/>
      <sheetName val="4. Physician Subsidy Breakout "/>
      <sheetName val="5. Accounting Overview"/>
      <sheetName val="DropDowns"/>
    </sheetNames>
    <sheetDataSet>
      <sheetData sheetId="0" refreshError="1"/>
      <sheetData sheetId="1" refreshError="1"/>
      <sheetData sheetId="2" refreshError="1"/>
      <sheetData sheetId="3" refreshError="1"/>
      <sheetData sheetId="4" refreshError="1"/>
      <sheetData sheetId="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55"/>
  <sheetViews>
    <sheetView showGridLines="0" zoomScale="85" zoomScaleNormal="85" zoomScaleSheetLayoutView="80" workbookViewId="0">
      <selection activeCell="F166" sqref="F166"/>
    </sheetView>
  </sheetViews>
  <sheetFormatPr defaultColWidth="9" defaultRowHeight="18" customHeight="1" x14ac:dyDescent="0.35"/>
  <cols>
    <col min="1" max="1" width="8.26953125" style="1" customWidth="1"/>
    <col min="2" max="2" width="55.36328125" style="2" bestFit="1" customWidth="1"/>
    <col min="3" max="3" width="12.36328125" style="2" customWidth="1"/>
    <col min="4" max="4" width="17.08984375" style="2" customWidth="1"/>
    <col min="5" max="6" width="21.08984375" style="2" customWidth="1"/>
    <col min="7" max="7" width="19.81640625" style="2" customWidth="1"/>
    <col min="8" max="8" width="17.6328125" style="2" customWidth="1"/>
    <col min="9" max="9" width="11.90625" customWidth="1"/>
    <col min="10" max="16384" width="9" style="2"/>
  </cols>
  <sheetData>
    <row r="1" spans="1:8" ht="18" customHeight="1" x14ac:dyDescent="0.35">
      <c r="C1" s="3"/>
      <c r="D1" s="3"/>
      <c r="E1" s="3"/>
      <c r="F1" s="3"/>
      <c r="G1" s="3"/>
      <c r="H1" s="3"/>
    </row>
    <row r="2" spans="1:8" ht="18" customHeight="1" x14ac:dyDescent="0.35">
      <c r="C2" s="116"/>
      <c r="D2" s="116"/>
    </row>
    <row r="3" spans="1:8" ht="18" customHeight="1" x14ac:dyDescent="0.35">
      <c r="B3" s="5" t="s">
        <v>0</v>
      </c>
    </row>
    <row r="5" spans="1:8" ht="18" customHeight="1" x14ac:dyDescent="0.35">
      <c r="B5" s="6" t="s">
        <v>1</v>
      </c>
      <c r="C5" s="91"/>
      <c r="D5" s="91"/>
      <c r="E5" s="91"/>
      <c r="F5" s="100"/>
    </row>
    <row r="6" spans="1:8" ht="18" customHeight="1" x14ac:dyDescent="0.35">
      <c r="B6" s="6" t="s">
        <v>2</v>
      </c>
      <c r="C6" s="92"/>
      <c r="D6" s="92"/>
      <c r="E6" s="92"/>
      <c r="F6" s="101"/>
    </row>
    <row r="7" spans="1:8" ht="18" customHeight="1" x14ac:dyDescent="0.35">
      <c r="B7" s="6" t="s">
        <v>3</v>
      </c>
      <c r="C7" s="93"/>
      <c r="D7" s="93"/>
      <c r="E7" s="93"/>
      <c r="F7" s="102"/>
    </row>
    <row r="8" spans="1:8" ht="18" customHeight="1" x14ac:dyDescent="0.35">
      <c r="C8" s="94"/>
      <c r="D8" s="94"/>
      <c r="E8" s="94"/>
      <c r="F8" s="103"/>
    </row>
    <row r="9" spans="1:8" ht="18" customHeight="1" x14ac:dyDescent="0.35">
      <c r="B9" s="6" t="s">
        <v>4</v>
      </c>
      <c r="C9" s="91"/>
      <c r="D9" s="91"/>
      <c r="E9" s="91"/>
      <c r="F9" s="100"/>
    </row>
    <row r="10" spans="1:8" ht="18" customHeight="1" x14ac:dyDescent="0.35">
      <c r="B10" s="6" t="s">
        <v>5</v>
      </c>
      <c r="C10" s="95"/>
      <c r="D10" s="95"/>
      <c r="E10" s="95"/>
      <c r="F10" s="104"/>
    </row>
    <row r="11" spans="1:8" ht="18" customHeight="1" x14ac:dyDescent="0.35">
      <c r="B11" s="6" t="s">
        <v>6</v>
      </c>
      <c r="C11" s="91"/>
      <c r="D11" s="91"/>
      <c r="E11" s="91"/>
      <c r="F11" s="100"/>
    </row>
    <row r="12" spans="1:8" ht="18" customHeight="1" x14ac:dyDescent="0.35">
      <c r="B12" s="6"/>
      <c r="C12" s="6"/>
    </row>
    <row r="13" spans="1:8" ht="24.75" customHeight="1" x14ac:dyDescent="0.35">
      <c r="B13" s="113"/>
      <c r="C13" s="114"/>
      <c r="D13" s="115"/>
      <c r="E13" s="3"/>
      <c r="F13" s="3"/>
    </row>
    <row r="14" spans="1:8" ht="18" customHeight="1" x14ac:dyDescent="0.35">
      <c r="B14" s="7"/>
    </row>
    <row r="15" spans="1:8" ht="18" customHeight="1" x14ac:dyDescent="0.35">
      <c r="B15" s="7"/>
    </row>
    <row r="16" spans="1:8" ht="45" customHeight="1" x14ac:dyDescent="0.35">
      <c r="A16" s="4" t="s">
        <v>7</v>
      </c>
      <c r="B16" s="3"/>
      <c r="C16" s="3"/>
      <c r="D16" s="8" t="s">
        <v>8</v>
      </c>
      <c r="E16" s="8" t="s">
        <v>9</v>
      </c>
      <c r="F16" s="8" t="s">
        <v>313</v>
      </c>
      <c r="G16" s="8" t="s">
        <v>310</v>
      </c>
      <c r="H16" s="8" t="s">
        <v>10</v>
      </c>
    </row>
    <row r="17" spans="1:8" ht="18" customHeight="1" x14ac:dyDescent="0.35">
      <c r="A17" s="9" t="s">
        <v>11</v>
      </c>
      <c r="B17" s="5" t="s">
        <v>12</v>
      </c>
    </row>
    <row r="18" spans="1:8" ht="18" customHeight="1" x14ac:dyDescent="0.35">
      <c r="A18" s="6" t="s">
        <v>13</v>
      </c>
      <c r="B18" s="10" t="s">
        <v>14</v>
      </c>
      <c r="D18" s="96"/>
      <c r="E18" s="96"/>
      <c r="F18" s="96"/>
      <c r="G18" s="96"/>
      <c r="H18" s="111">
        <f>(D18+E18)-G18</f>
        <v>0</v>
      </c>
    </row>
    <row r="19" spans="1:8" ht="45" customHeight="1" x14ac:dyDescent="0.35">
      <c r="A19" s="4" t="s">
        <v>16</v>
      </c>
      <c r="B19" s="3"/>
      <c r="C19" s="3"/>
      <c r="D19" s="8" t="s">
        <v>8</v>
      </c>
      <c r="E19" s="8" t="s">
        <v>9</v>
      </c>
      <c r="F19" s="8" t="s">
        <v>313</v>
      </c>
      <c r="G19" s="8" t="s">
        <v>310</v>
      </c>
      <c r="H19" s="8" t="s">
        <v>10</v>
      </c>
    </row>
    <row r="20" spans="1:8" ht="18" customHeight="1" x14ac:dyDescent="0.35">
      <c r="A20" s="9" t="s">
        <v>17</v>
      </c>
      <c r="B20" s="5" t="s">
        <v>18</v>
      </c>
    </row>
    <row r="21" spans="1:8" ht="18" customHeight="1" x14ac:dyDescent="0.35">
      <c r="A21" s="6" t="s">
        <v>19</v>
      </c>
      <c r="B21" s="10" t="s">
        <v>20</v>
      </c>
      <c r="D21" s="11"/>
      <c r="E21" s="12"/>
      <c r="F21" s="12"/>
      <c r="G21" s="11"/>
      <c r="H21" s="108">
        <f>(D21+E21)-F21-G21</f>
        <v>0</v>
      </c>
    </row>
    <row r="22" spans="1:8" ht="18" customHeight="1" x14ac:dyDescent="0.35">
      <c r="A22" s="6" t="s">
        <v>21</v>
      </c>
      <c r="B22" s="2" t="s">
        <v>22</v>
      </c>
      <c r="D22" s="11"/>
      <c r="E22" s="12"/>
      <c r="F22" s="12"/>
      <c r="G22" s="11"/>
      <c r="H22" s="108">
        <f t="shared" ref="H22:H34" si="0">(D22+E22)-F22-G22</f>
        <v>0</v>
      </c>
    </row>
    <row r="23" spans="1:8" ht="18" customHeight="1" x14ac:dyDescent="0.35">
      <c r="A23" s="6" t="s">
        <v>23</v>
      </c>
      <c r="B23" s="2" t="s">
        <v>24</v>
      </c>
      <c r="D23" s="11"/>
      <c r="E23" s="12"/>
      <c r="F23" s="12"/>
      <c r="G23" s="11"/>
      <c r="H23" s="108">
        <f t="shared" si="0"/>
        <v>0</v>
      </c>
    </row>
    <row r="24" spans="1:8" ht="18" customHeight="1" x14ac:dyDescent="0.35">
      <c r="A24" s="6" t="s">
        <v>25</v>
      </c>
      <c r="B24" s="2" t="s">
        <v>26</v>
      </c>
      <c r="D24" s="11"/>
      <c r="E24" s="12"/>
      <c r="F24" s="12"/>
      <c r="G24" s="11"/>
      <c r="H24" s="108">
        <f t="shared" si="0"/>
        <v>0</v>
      </c>
    </row>
    <row r="25" spans="1:8" ht="18" customHeight="1" x14ac:dyDescent="0.35">
      <c r="A25" s="6" t="s">
        <v>27</v>
      </c>
      <c r="B25" s="2" t="s">
        <v>28</v>
      </c>
      <c r="D25" s="11"/>
      <c r="E25" s="12"/>
      <c r="F25" s="12"/>
      <c r="G25" s="11"/>
      <c r="H25" s="108">
        <f t="shared" si="0"/>
        <v>0</v>
      </c>
    </row>
    <row r="26" spans="1:8" ht="18" customHeight="1" x14ac:dyDescent="0.35">
      <c r="A26" s="6" t="s">
        <v>29</v>
      </c>
      <c r="B26" s="2" t="s">
        <v>30</v>
      </c>
      <c r="D26" s="11"/>
      <c r="E26" s="12"/>
      <c r="F26" s="12"/>
      <c r="G26" s="11"/>
      <c r="H26" s="108">
        <f t="shared" si="0"/>
        <v>0</v>
      </c>
    </row>
    <row r="27" spans="1:8" ht="18" customHeight="1" x14ac:dyDescent="0.35">
      <c r="A27" s="6" t="s">
        <v>31</v>
      </c>
      <c r="B27" s="2" t="s">
        <v>32</v>
      </c>
      <c r="D27" s="11"/>
      <c r="E27" s="12"/>
      <c r="F27" s="12"/>
      <c r="G27" s="11"/>
      <c r="H27" s="108">
        <f t="shared" si="0"/>
        <v>0</v>
      </c>
    </row>
    <row r="28" spans="1:8" ht="18" customHeight="1" x14ac:dyDescent="0.35">
      <c r="A28" s="6" t="s">
        <v>33</v>
      </c>
      <c r="B28" s="2" t="s">
        <v>34</v>
      </c>
      <c r="D28" s="11"/>
      <c r="E28" s="12"/>
      <c r="F28" s="12"/>
      <c r="G28" s="11"/>
      <c r="H28" s="108">
        <f t="shared" si="0"/>
        <v>0</v>
      </c>
    </row>
    <row r="29" spans="1:8" ht="18" customHeight="1" x14ac:dyDescent="0.35">
      <c r="A29" s="6" t="s">
        <v>35</v>
      </c>
      <c r="B29" s="2" t="s">
        <v>36</v>
      </c>
      <c r="D29" s="11"/>
      <c r="E29" s="12"/>
      <c r="F29" s="12"/>
      <c r="G29" s="11"/>
      <c r="H29" s="108">
        <f t="shared" si="0"/>
        <v>0</v>
      </c>
    </row>
    <row r="30" spans="1:8" ht="18" customHeight="1" x14ac:dyDescent="0.35">
      <c r="A30" s="6" t="s">
        <v>37</v>
      </c>
      <c r="B30" s="13"/>
      <c r="D30" s="11"/>
      <c r="E30" s="12"/>
      <c r="F30" s="12"/>
      <c r="G30" s="11"/>
      <c r="H30" s="108">
        <f t="shared" si="0"/>
        <v>0</v>
      </c>
    </row>
    <row r="31" spans="1:8" ht="18" customHeight="1" x14ac:dyDescent="0.35">
      <c r="A31" s="6" t="s">
        <v>38</v>
      </c>
      <c r="B31" s="13"/>
      <c r="D31" s="11"/>
      <c r="E31" s="12"/>
      <c r="F31" s="12"/>
      <c r="G31" s="11"/>
      <c r="H31" s="108">
        <f t="shared" si="0"/>
        <v>0</v>
      </c>
    </row>
    <row r="32" spans="1:8" ht="18" customHeight="1" x14ac:dyDescent="0.35">
      <c r="A32" s="6" t="s">
        <v>39</v>
      </c>
      <c r="B32" s="13"/>
      <c r="D32" s="11"/>
      <c r="E32" s="12"/>
      <c r="F32" s="12"/>
      <c r="G32" s="11"/>
      <c r="H32" s="108">
        <f t="shared" si="0"/>
        <v>0</v>
      </c>
    </row>
    <row r="33" spans="1:8" ht="18" customHeight="1" x14ac:dyDescent="0.35">
      <c r="A33" s="6" t="s">
        <v>40</v>
      </c>
      <c r="B33" s="13"/>
      <c r="D33" s="11"/>
      <c r="E33" s="12"/>
      <c r="F33" s="12"/>
      <c r="G33" s="11"/>
      <c r="H33" s="108">
        <f t="shared" si="0"/>
        <v>0</v>
      </c>
    </row>
    <row r="34" spans="1:8" ht="18" customHeight="1" x14ac:dyDescent="0.35">
      <c r="A34" s="6" t="s">
        <v>41</v>
      </c>
      <c r="B34" s="13"/>
      <c r="D34" s="11"/>
      <c r="E34" s="12"/>
      <c r="F34" s="12"/>
      <c r="G34" s="11"/>
      <c r="H34" s="108">
        <f t="shared" si="0"/>
        <v>0</v>
      </c>
    </row>
    <row r="35" spans="1:8" ht="18" customHeight="1" x14ac:dyDescent="0.35">
      <c r="H35" s="14"/>
    </row>
    <row r="36" spans="1:8" ht="18" customHeight="1" x14ac:dyDescent="0.35">
      <c r="A36" s="9" t="s">
        <v>42</v>
      </c>
      <c r="B36" s="5" t="s">
        <v>43</v>
      </c>
      <c r="C36" s="5" t="s">
        <v>44</v>
      </c>
      <c r="D36" s="108">
        <f t="shared" ref="D36:H36" si="1">SUM(D21:D34)</f>
        <v>0</v>
      </c>
      <c r="E36" s="108">
        <f t="shared" si="1"/>
        <v>0</v>
      </c>
      <c r="F36" s="108">
        <f>SUM(F21:F34)</f>
        <v>0</v>
      </c>
      <c r="G36" s="108">
        <f t="shared" si="1"/>
        <v>0</v>
      </c>
      <c r="H36" s="108">
        <f t="shared" si="1"/>
        <v>0</v>
      </c>
    </row>
    <row r="37" spans="1:8" ht="18" customHeight="1" thickBot="1" x14ac:dyDescent="0.4">
      <c r="B37" s="5"/>
      <c r="D37" s="15"/>
      <c r="E37" s="15"/>
      <c r="F37" s="15"/>
      <c r="G37" s="15"/>
      <c r="H37" s="16"/>
    </row>
    <row r="38" spans="1:8" ht="42.75" customHeight="1" x14ac:dyDescent="0.35">
      <c r="D38" s="8" t="s">
        <v>8</v>
      </c>
      <c r="E38" s="8" t="s">
        <v>9</v>
      </c>
      <c r="F38" s="8" t="s">
        <v>313</v>
      </c>
      <c r="G38" s="8" t="s">
        <v>310</v>
      </c>
      <c r="H38" s="8" t="s">
        <v>10</v>
      </c>
    </row>
    <row r="39" spans="1:8" ht="18.75" customHeight="1" x14ac:dyDescent="0.35">
      <c r="A39" s="9" t="s">
        <v>45</v>
      </c>
      <c r="B39" s="5" t="s">
        <v>46</v>
      </c>
    </row>
    <row r="40" spans="1:8" ht="18" customHeight="1" x14ac:dyDescent="0.35">
      <c r="A40" s="6" t="s">
        <v>47</v>
      </c>
      <c r="B40" s="2" t="s">
        <v>48</v>
      </c>
      <c r="D40" s="11"/>
      <c r="E40" s="12"/>
      <c r="F40" s="12"/>
      <c r="G40" s="11"/>
      <c r="H40" s="108">
        <f>(D40+E40)-F40-G40</f>
        <v>0</v>
      </c>
    </row>
    <row r="41" spans="1:8" ht="18" customHeight="1" x14ac:dyDescent="0.35">
      <c r="A41" s="6" t="s">
        <v>49</v>
      </c>
      <c r="B41" s="42" t="s">
        <v>50</v>
      </c>
      <c r="D41" s="11"/>
      <c r="E41" s="12"/>
      <c r="F41" s="12"/>
      <c r="G41" s="11"/>
      <c r="H41" s="108">
        <f t="shared" ref="H41:H47" si="2">(D41+E41)-F41-G41</f>
        <v>0</v>
      </c>
    </row>
    <row r="42" spans="1:8" ht="18" customHeight="1" x14ac:dyDescent="0.35">
      <c r="A42" s="6" t="s">
        <v>51</v>
      </c>
      <c r="B42" s="10" t="s">
        <v>52</v>
      </c>
      <c r="D42" s="11"/>
      <c r="E42" s="12"/>
      <c r="F42" s="12"/>
      <c r="G42" s="11"/>
      <c r="H42" s="108">
        <f t="shared" si="2"/>
        <v>0</v>
      </c>
    </row>
    <row r="43" spans="1:8" ht="18" customHeight="1" x14ac:dyDescent="0.35">
      <c r="A43" s="6" t="s">
        <v>53</v>
      </c>
      <c r="B43" s="17" t="s">
        <v>54</v>
      </c>
      <c r="D43" s="11"/>
      <c r="E43" s="12"/>
      <c r="F43" s="12"/>
      <c r="G43" s="11"/>
      <c r="H43" s="108">
        <f t="shared" si="2"/>
        <v>0</v>
      </c>
    </row>
    <row r="44" spans="1:8" ht="18" customHeight="1" x14ac:dyDescent="0.35">
      <c r="A44" s="6" t="s">
        <v>55</v>
      </c>
      <c r="B44" s="13"/>
      <c r="D44" s="19"/>
      <c r="E44" s="20"/>
      <c r="F44" s="20"/>
      <c r="G44" s="19"/>
      <c r="H44" s="108">
        <f t="shared" si="2"/>
        <v>0</v>
      </c>
    </row>
    <row r="45" spans="1:8" ht="18" customHeight="1" x14ac:dyDescent="0.35">
      <c r="A45" s="6" t="s">
        <v>56</v>
      </c>
      <c r="B45" s="13"/>
      <c r="D45" s="11"/>
      <c r="E45" s="12"/>
      <c r="F45" s="12"/>
      <c r="G45" s="11"/>
      <c r="H45" s="108">
        <f t="shared" si="2"/>
        <v>0</v>
      </c>
    </row>
    <row r="46" spans="1:8" ht="18" customHeight="1" x14ac:dyDescent="0.35">
      <c r="A46" s="6" t="s">
        <v>57</v>
      </c>
      <c r="B46" s="13"/>
      <c r="D46" s="11"/>
      <c r="E46" s="12"/>
      <c r="F46" s="12"/>
      <c r="G46" s="11"/>
      <c r="H46" s="108">
        <f t="shared" si="2"/>
        <v>0</v>
      </c>
    </row>
    <row r="47" spans="1:8" ht="18" customHeight="1" x14ac:dyDescent="0.35">
      <c r="A47" s="6" t="s">
        <v>58</v>
      </c>
      <c r="B47" s="13"/>
      <c r="D47" s="11"/>
      <c r="E47" s="12"/>
      <c r="F47" s="12"/>
      <c r="G47" s="11"/>
      <c r="H47" s="108">
        <f t="shared" si="2"/>
        <v>0</v>
      </c>
    </row>
    <row r="49" spans="1:10" ht="18" customHeight="1" x14ac:dyDescent="0.35">
      <c r="A49" s="9" t="s">
        <v>59</v>
      </c>
      <c r="B49" s="5" t="s">
        <v>60</v>
      </c>
      <c r="C49" s="5" t="s">
        <v>44</v>
      </c>
      <c r="D49" s="108">
        <f t="shared" ref="D49:H49" si="3">SUM(D40:D47)</f>
        <v>0</v>
      </c>
      <c r="E49" s="108">
        <f t="shared" si="3"/>
        <v>0</v>
      </c>
      <c r="F49" s="108">
        <f>SUM(F40:F47)</f>
        <v>0</v>
      </c>
      <c r="G49" s="108">
        <f t="shared" si="3"/>
        <v>0</v>
      </c>
      <c r="H49" s="108">
        <f t="shared" si="3"/>
        <v>0</v>
      </c>
    </row>
    <row r="50" spans="1:10" ht="18" customHeight="1" thickBot="1" x14ac:dyDescent="0.4">
      <c r="D50" s="21"/>
      <c r="E50" s="21"/>
      <c r="F50" s="21"/>
      <c r="G50" s="21"/>
      <c r="H50" s="21"/>
    </row>
    <row r="51" spans="1:10" ht="42.75" customHeight="1" x14ac:dyDescent="0.35">
      <c r="D51" s="8" t="s">
        <v>8</v>
      </c>
      <c r="E51" s="8" t="s">
        <v>9</v>
      </c>
      <c r="F51" s="8" t="s">
        <v>313</v>
      </c>
      <c r="G51" s="8" t="s">
        <v>310</v>
      </c>
      <c r="H51" s="8" t="s">
        <v>10</v>
      </c>
    </row>
    <row r="52" spans="1:10" ht="18" customHeight="1" x14ac:dyDescent="0.35">
      <c r="A52" s="9" t="s">
        <v>61</v>
      </c>
      <c r="B52" s="85" t="s">
        <v>62</v>
      </c>
    </row>
    <row r="53" spans="1:10" ht="18" customHeight="1" x14ac:dyDescent="0.35">
      <c r="A53" s="6" t="s">
        <v>63</v>
      </c>
      <c r="B53" s="10" t="s">
        <v>300</v>
      </c>
      <c r="D53" s="79"/>
      <c r="E53" s="79"/>
      <c r="F53" s="79"/>
      <c r="G53" s="79"/>
      <c r="H53" s="108">
        <f>(D53+E53)-F53-G53</f>
        <v>0</v>
      </c>
    </row>
    <row r="54" spans="1:10" ht="18" customHeight="1" x14ac:dyDescent="0.35">
      <c r="A54" s="6" t="s">
        <v>64</v>
      </c>
      <c r="B54" s="22"/>
      <c r="D54" s="11"/>
      <c r="E54" s="12"/>
      <c r="F54" s="12"/>
      <c r="G54" s="11"/>
      <c r="H54" s="108">
        <f t="shared" ref="H54:H62" si="4">(D54+E54)-F54-G54</f>
        <v>0</v>
      </c>
    </row>
    <row r="55" spans="1:10" ht="18" customHeight="1" x14ac:dyDescent="0.35">
      <c r="A55" s="6" t="s">
        <v>65</v>
      </c>
      <c r="B55" s="43"/>
      <c r="D55" s="11"/>
      <c r="E55" s="12"/>
      <c r="F55" s="12"/>
      <c r="G55" s="11"/>
      <c r="H55" s="108">
        <f t="shared" si="4"/>
        <v>0</v>
      </c>
    </row>
    <row r="56" spans="1:10" ht="18" customHeight="1" x14ac:dyDescent="0.35">
      <c r="A56" s="6" t="s">
        <v>66</v>
      </c>
      <c r="B56" s="22"/>
      <c r="D56" s="11"/>
      <c r="E56" s="12"/>
      <c r="F56" s="12"/>
      <c r="G56" s="11"/>
      <c r="H56" s="108">
        <f t="shared" si="4"/>
        <v>0</v>
      </c>
    </row>
    <row r="57" spans="1:10" ht="18" customHeight="1" x14ac:dyDescent="0.35">
      <c r="A57" s="6" t="s">
        <v>67</v>
      </c>
      <c r="B57" s="22"/>
      <c r="D57" s="11"/>
      <c r="E57" s="12"/>
      <c r="F57" s="12"/>
      <c r="G57" s="11"/>
      <c r="H57" s="108">
        <f t="shared" si="4"/>
        <v>0</v>
      </c>
    </row>
    <row r="58" spans="1:10" ht="18" customHeight="1" x14ac:dyDescent="0.35">
      <c r="A58" s="6" t="s">
        <v>68</v>
      </c>
      <c r="B58" s="22"/>
      <c r="D58" s="11"/>
      <c r="E58" s="12"/>
      <c r="F58" s="12"/>
      <c r="G58" s="11"/>
      <c r="H58" s="108">
        <f>(D58+E58)-F58-G58</f>
        <v>0</v>
      </c>
    </row>
    <row r="59" spans="1:10" ht="18" customHeight="1" x14ac:dyDescent="0.35">
      <c r="A59" s="6" t="s">
        <v>69</v>
      </c>
      <c r="B59" s="80"/>
      <c r="D59" s="31"/>
      <c r="E59" s="81"/>
      <c r="F59" s="81"/>
      <c r="G59" s="31"/>
      <c r="H59" s="108">
        <f t="shared" si="4"/>
        <v>0</v>
      </c>
    </row>
    <row r="60" spans="1:10" ht="18" customHeight="1" x14ac:dyDescent="0.35">
      <c r="A60" s="6" t="s">
        <v>70</v>
      </c>
      <c r="B60" s="83"/>
      <c r="C60" s="84"/>
      <c r="D60" s="79"/>
      <c r="E60" s="79"/>
      <c r="F60" s="79"/>
      <c r="G60" s="79"/>
      <c r="H60" s="108">
        <f t="shared" si="4"/>
        <v>0</v>
      </c>
      <c r="J60" s="10"/>
    </row>
    <row r="61" spans="1:10" ht="18" customHeight="1" x14ac:dyDescent="0.35">
      <c r="A61" s="6" t="s">
        <v>71</v>
      </c>
      <c r="B61" s="83"/>
      <c r="C61" s="84"/>
      <c r="D61" s="79"/>
      <c r="E61" s="79"/>
      <c r="F61" s="79"/>
      <c r="G61" s="79"/>
      <c r="H61" s="108">
        <f t="shared" si="4"/>
        <v>0</v>
      </c>
    </row>
    <row r="62" spans="1:10" ht="18" customHeight="1" x14ac:dyDescent="0.35">
      <c r="A62" s="6" t="s">
        <v>72</v>
      </c>
      <c r="B62" s="83"/>
      <c r="C62" s="84"/>
      <c r="D62" s="79"/>
      <c r="E62" s="79"/>
      <c r="F62" s="79"/>
      <c r="G62" s="79"/>
      <c r="H62" s="108">
        <f t="shared" si="4"/>
        <v>0</v>
      </c>
    </row>
    <row r="63" spans="1:10" ht="18" customHeight="1" x14ac:dyDescent="0.35">
      <c r="A63" s="6"/>
      <c r="E63" s="82"/>
      <c r="F63" s="26"/>
    </row>
    <row r="64" spans="1:10" ht="18" customHeight="1" x14ac:dyDescent="0.35">
      <c r="A64" s="6" t="s">
        <v>73</v>
      </c>
      <c r="B64" s="5" t="s">
        <v>74</v>
      </c>
      <c r="C64" s="5" t="s">
        <v>44</v>
      </c>
      <c r="D64" s="108">
        <f>SUM(D53:D62)</f>
        <v>0</v>
      </c>
      <c r="E64" s="108">
        <f t="shared" ref="E64:G64" si="5">SUM(E53:E62)</f>
        <v>0</v>
      </c>
      <c r="F64" s="108">
        <f t="shared" si="5"/>
        <v>0</v>
      </c>
      <c r="G64" s="108">
        <f t="shared" si="5"/>
        <v>0</v>
      </c>
      <c r="H64" s="108">
        <f>SUM(H53:H62)</f>
        <v>0</v>
      </c>
    </row>
    <row r="65" spans="1:10" ht="18" customHeight="1" x14ac:dyDescent="0.35">
      <c r="D65" s="23"/>
      <c r="E65" s="23"/>
      <c r="F65" s="23"/>
      <c r="G65" s="23"/>
      <c r="H65" s="23"/>
    </row>
    <row r="66" spans="1:10" ht="42.75" customHeight="1" x14ac:dyDescent="0.35">
      <c r="D66" s="24" t="s">
        <v>8</v>
      </c>
      <c r="E66" s="24" t="s">
        <v>9</v>
      </c>
      <c r="F66" s="8" t="s">
        <v>313</v>
      </c>
      <c r="G66" s="8" t="s">
        <v>310</v>
      </c>
      <c r="H66" s="24" t="s">
        <v>10</v>
      </c>
    </row>
    <row r="67" spans="1:10" ht="18" customHeight="1" x14ac:dyDescent="0.35">
      <c r="A67" s="9" t="s">
        <v>75</v>
      </c>
      <c r="B67" s="5" t="s">
        <v>76</v>
      </c>
      <c r="D67" s="25"/>
      <c r="E67" s="26"/>
      <c r="F67" s="26"/>
      <c r="G67" s="25"/>
      <c r="H67" s="27"/>
    </row>
    <row r="68" spans="1:10" ht="18" customHeight="1" x14ac:dyDescent="0.35">
      <c r="A68" s="6" t="s">
        <v>77</v>
      </c>
      <c r="B68" s="2" t="s">
        <v>78</v>
      </c>
      <c r="D68" s="28"/>
      <c r="E68" s="12"/>
      <c r="F68" s="12"/>
      <c r="G68" s="28"/>
      <c r="H68" s="108">
        <f>(D68+E68)-F68-G68</f>
        <v>0</v>
      </c>
      <c r="J68" s="29"/>
    </row>
    <row r="69" spans="1:10" ht="18" customHeight="1" x14ac:dyDescent="0.35">
      <c r="A69" s="6" t="s">
        <v>79</v>
      </c>
      <c r="B69" s="10" t="s">
        <v>80</v>
      </c>
      <c r="D69" s="28"/>
      <c r="E69" s="12"/>
      <c r="F69" s="12"/>
      <c r="G69" s="28"/>
      <c r="H69" s="108">
        <f t="shared" ref="H69:H72" si="6">(D69+E69)-F69-G69</f>
        <v>0</v>
      </c>
    </row>
    <row r="70" spans="1:10" ht="18" customHeight="1" x14ac:dyDescent="0.35">
      <c r="A70" s="6" t="s">
        <v>81</v>
      </c>
      <c r="B70" s="30"/>
      <c r="C70" s="5"/>
      <c r="D70" s="31"/>
      <c r="E70" s="12"/>
      <c r="F70" s="81"/>
      <c r="G70" s="31"/>
      <c r="H70" s="108">
        <f t="shared" si="6"/>
        <v>0</v>
      </c>
    </row>
    <row r="71" spans="1:10" ht="18" customHeight="1" x14ac:dyDescent="0.35">
      <c r="A71" s="6" t="s">
        <v>82</v>
      </c>
      <c r="B71" s="30"/>
      <c r="C71" s="5"/>
      <c r="D71" s="31"/>
      <c r="E71" s="12"/>
      <c r="F71" s="81"/>
      <c r="G71" s="31"/>
      <c r="H71" s="108">
        <f t="shared" si="6"/>
        <v>0</v>
      </c>
    </row>
    <row r="72" spans="1:10" ht="18" customHeight="1" x14ac:dyDescent="0.35">
      <c r="A72" s="6" t="s">
        <v>83</v>
      </c>
      <c r="B72" s="32"/>
      <c r="C72" s="5"/>
      <c r="D72" s="11"/>
      <c r="E72" s="12"/>
      <c r="F72" s="12"/>
      <c r="G72" s="11"/>
      <c r="H72" s="108">
        <f t="shared" si="6"/>
        <v>0</v>
      </c>
    </row>
    <row r="73" spans="1:10" ht="18" customHeight="1" x14ac:dyDescent="0.35">
      <c r="A73" s="6"/>
      <c r="B73" s="10"/>
      <c r="C73" s="5"/>
      <c r="D73" s="33"/>
      <c r="E73" s="26"/>
      <c r="F73" s="26"/>
      <c r="G73" s="33"/>
      <c r="H73" s="27"/>
    </row>
    <row r="74" spans="1:10" ht="18" customHeight="1" x14ac:dyDescent="0.35">
      <c r="A74" s="9" t="s">
        <v>84</v>
      </c>
      <c r="B74" s="5" t="s">
        <v>85</v>
      </c>
      <c r="C74" s="5" t="s">
        <v>44</v>
      </c>
      <c r="D74" s="109">
        <f t="shared" ref="D74:H74" si="7">SUM(D68:D72)</f>
        <v>0</v>
      </c>
      <c r="E74" s="110">
        <f t="shared" si="7"/>
        <v>0</v>
      </c>
      <c r="F74" s="110">
        <f t="shared" si="7"/>
        <v>0</v>
      </c>
      <c r="G74" s="109">
        <f t="shared" si="7"/>
        <v>0</v>
      </c>
      <c r="H74" s="109">
        <f t="shared" si="7"/>
        <v>0</v>
      </c>
    </row>
    <row r="75" spans="1:10" ht="42.75" customHeight="1" x14ac:dyDescent="0.35">
      <c r="D75" s="8" t="s">
        <v>8</v>
      </c>
      <c r="E75" s="8" t="s">
        <v>9</v>
      </c>
      <c r="F75" s="8" t="s">
        <v>313</v>
      </c>
      <c r="G75" s="8" t="s">
        <v>310</v>
      </c>
      <c r="H75" s="8" t="s">
        <v>10</v>
      </c>
    </row>
    <row r="76" spans="1:10" ht="18" customHeight="1" x14ac:dyDescent="0.35">
      <c r="A76" s="9" t="s">
        <v>86</v>
      </c>
      <c r="B76" s="5" t="s">
        <v>87</v>
      </c>
    </row>
    <row r="77" spans="1:10" ht="18" customHeight="1" x14ac:dyDescent="0.35">
      <c r="A77" s="6" t="s">
        <v>88</v>
      </c>
      <c r="B77" s="10" t="s">
        <v>89</v>
      </c>
      <c r="D77" s="11"/>
      <c r="E77" s="86"/>
      <c r="F77" s="20"/>
      <c r="G77" s="11"/>
      <c r="H77" s="108">
        <f>(D77-F77-G77)</f>
        <v>0</v>
      </c>
    </row>
    <row r="78" spans="1:10" ht="18" customHeight="1" x14ac:dyDescent="0.35">
      <c r="A78" s="6" t="s">
        <v>90</v>
      </c>
      <c r="B78" s="10" t="s">
        <v>91</v>
      </c>
      <c r="D78" s="11"/>
      <c r="E78" s="86"/>
      <c r="F78" s="20"/>
      <c r="G78" s="11"/>
      <c r="H78" s="108">
        <f t="shared" ref="H78:H80" si="8">(D78-F78-G78)</f>
        <v>0</v>
      </c>
    </row>
    <row r="79" spans="1:10" ht="18" customHeight="1" x14ac:dyDescent="0.35">
      <c r="A79" s="6" t="s">
        <v>92</v>
      </c>
      <c r="B79" s="10" t="s">
        <v>93</v>
      </c>
      <c r="D79" s="11"/>
      <c r="E79" s="86"/>
      <c r="F79" s="20"/>
      <c r="G79" s="11"/>
      <c r="H79" s="108">
        <f t="shared" si="8"/>
        <v>0</v>
      </c>
    </row>
    <row r="80" spans="1:10" ht="18" customHeight="1" x14ac:dyDescent="0.35">
      <c r="A80" s="6" t="s">
        <v>94</v>
      </c>
      <c r="B80" s="10" t="s">
        <v>95</v>
      </c>
      <c r="D80" s="11"/>
      <c r="E80" s="86"/>
      <c r="F80" s="20"/>
      <c r="G80" s="11"/>
      <c r="H80" s="108">
        <f t="shared" si="8"/>
        <v>0</v>
      </c>
    </row>
    <row r="81" spans="1:8" ht="18" customHeight="1" x14ac:dyDescent="0.35">
      <c r="A81" s="6"/>
      <c r="H81" s="34"/>
    </row>
    <row r="82" spans="1:8" ht="18" customHeight="1" x14ac:dyDescent="0.35">
      <c r="A82" s="6" t="s">
        <v>96</v>
      </c>
      <c r="B82" s="5" t="s">
        <v>97</v>
      </c>
      <c r="C82" s="5" t="s">
        <v>44</v>
      </c>
      <c r="D82" s="109">
        <f t="shared" ref="D82:H82" si="9">SUM(D77:D80)</f>
        <v>0</v>
      </c>
      <c r="E82" s="87"/>
      <c r="F82" s="109">
        <f t="shared" si="9"/>
        <v>0</v>
      </c>
      <c r="G82" s="109">
        <f t="shared" si="9"/>
        <v>0</v>
      </c>
      <c r="H82" s="109">
        <f t="shared" si="9"/>
        <v>0</v>
      </c>
    </row>
    <row r="83" spans="1:8" ht="18" customHeight="1" thickBot="1" x14ac:dyDescent="0.4">
      <c r="A83" s="6"/>
      <c r="D83" s="21"/>
      <c r="E83" s="21"/>
      <c r="F83" s="21"/>
      <c r="G83" s="21"/>
      <c r="H83" s="21"/>
    </row>
    <row r="84" spans="1:8" ht="42.75" customHeight="1" x14ac:dyDescent="0.35">
      <c r="D84" s="8" t="s">
        <v>8</v>
      </c>
      <c r="E84" s="8" t="s">
        <v>9</v>
      </c>
      <c r="F84" s="8" t="s">
        <v>313</v>
      </c>
      <c r="G84" s="8" t="s">
        <v>310</v>
      </c>
      <c r="H84" s="8" t="s">
        <v>10</v>
      </c>
    </row>
    <row r="85" spans="1:8" ht="18" customHeight="1" x14ac:dyDescent="0.35">
      <c r="A85" s="9" t="s">
        <v>98</v>
      </c>
      <c r="B85" s="5" t="s">
        <v>99</v>
      </c>
    </row>
    <row r="86" spans="1:8" ht="18" customHeight="1" x14ac:dyDescent="0.35">
      <c r="A86" s="6" t="s">
        <v>100</v>
      </c>
      <c r="B86" s="10" t="s">
        <v>101</v>
      </c>
      <c r="D86" s="11"/>
      <c r="E86" s="12"/>
      <c r="F86" s="12"/>
      <c r="G86" s="11"/>
      <c r="H86" s="108">
        <f>(D86+E86)-F86-G86</f>
        <v>0</v>
      </c>
    </row>
    <row r="87" spans="1:8" ht="18" customHeight="1" x14ac:dyDescent="0.35">
      <c r="A87" s="6" t="s">
        <v>102</v>
      </c>
      <c r="B87" s="10" t="s">
        <v>103</v>
      </c>
      <c r="D87" s="11"/>
      <c r="E87" s="12"/>
      <c r="F87" s="12"/>
      <c r="G87" s="11"/>
      <c r="H87" s="108">
        <f t="shared" ref="H87:H96" si="10">(D87+E87)-F87-G87</f>
        <v>0</v>
      </c>
    </row>
    <row r="88" spans="1:8" ht="18" customHeight="1" x14ac:dyDescent="0.35">
      <c r="A88" s="6" t="s">
        <v>104</v>
      </c>
      <c r="B88" s="10" t="s">
        <v>105</v>
      </c>
      <c r="D88" s="11"/>
      <c r="E88" s="12"/>
      <c r="F88" s="12"/>
      <c r="G88" s="11"/>
      <c r="H88" s="108">
        <f t="shared" si="10"/>
        <v>0</v>
      </c>
    </row>
    <row r="89" spans="1:8" ht="18" customHeight="1" x14ac:dyDescent="0.35">
      <c r="A89" s="6" t="s">
        <v>106</v>
      </c>
      <c r="B89" s="10" t="s">
        <v>107</v>
      </c>
      <c r="D89" s="11"/>
      <c r="E89" s="12"/>
      <c r="F89" s="12"/>
      <c r="G89" s="11"/>
      <c r="H89" s="108">
        <f t="shared" si="10"/>
        <v>0</v>
      </c>
    </row>
    <row r="90" spans="1:8" ht="18" customHeight="1" x14ac:dyDescent="0.35">
      <c r="A90" s="6" t="s">
        <v>108</v>
      </c>
      <c r="B90" s="42" t="s">
        <v>109</v>
      </c>
      <c r="D90" s="11"/>
      <c r="E90" s="12"/>
      <c r="F90" s="12"/>
      <c r="G90" s="11"/>
      <c r="H90" s="108">
        <f t="shared" si="10"/>
        <v>0</v>
      </c>
    </row>
    <row r="91" spans="1:8" ht="18" customHeight="1" x14ac:dyDescent="0.35">
      <c r="A91" s="6" t="s">
        <v>110</v>
      </c>
      <c r="B91" s="10" t="s">
        <v>111</v>
      </c>
      <c r="D91" s="11"/>
      <c r="E91" s="12"/>
      <c r="F91" s="12"/>
      <c r="G91" s="11"/>
      <c r="H91" s="108">
        <f t="shared" si="10"/>
        <v>0</v>
      </c>
    </row>
    <row r="92" spans="1:8" ht="18" customHeight="1" x14ac:dyDescent="0.35">
      <c r="A92" s="6" t="s">
        <v>112</v>
      </c>
      <c r="B92" s="10" t="s">
        <v>113</v>
      </c>
      <c r="D92" s="35"/>
      <c r="E92" s="12"/>
      <c r="F92" s="99"/>
      <c r="G92" s="35"/>
      <c r="H92" s="108">
        <f t="shared" si="10"/>
        <v>0</v>
      </c>
    </row>
    <row r="93" spans="1:8" ht="18" customHeight="1" x14ac:dyDescent="0.35">
      <c r="A93" s="6" t="s">
        <v>114</v>
      </c>
      <c r="B93" s="10" t="s">
        <v>115</v>
      </c>
      <c r="D93" s="11"/>
      <c r="E93" s="12"/>
      <c r="F93" s="12"/>
      <c r="G93" s="11"/>
      <c r="H93" s="108">
        <f t="shared" si="10"/>
        <v>0</v>
      </c>
    </row>
    <row r="94" spans="1:8" ht="18" customHeight="1" x14ac:dyDescent="0.35">
      <c r="A94" s="6" t="s">
        <v>116</v>
      </c>
      <c r="B94" s="30"/>
      <c r="D94" s="11"/>
      <c r="E94" s="12"/>
      <c r="F94" s="12"/>
      <c r="G94" s="11"/>
      <c r="H94" s="108">
        <f t="shared" si="10"/>
        <v>0</v>
      </c>
    </row>
    <row r="95" spans="1:8" ht="18" customHeight="1" x14ac:dyDescent="0.35">
      <c r="A95" s="6" t="s">
        <v>117</v>
      </c>
      <c r="B95" s="30"/>
      <c r="D95" s="11"/>
      <c r="E95" s="12"/>
      <c r="F95" s="12"/>
      <c r="G95" s="11"/>
      <c r="H95" s="108">
        <f t="shared" si="10"/>
        <v>0</v>
      </c>
    </row>
    <row r="96" spans="1:8" ht="18" customHeight="1" x14ac:dyDescent="0.35">
      <c r="A96" s="6" t="s">
        <v>118</v>
      </c>
      <c r="B96" s="30"/>
      <c r="D96" s="11"/>
      <c r="E96" s="12"/>
      <c r="F96" s="12"/>
      <c r="G96" s="11"/>
      <c r="H96" s="108">
        <f t="shared" si="10"/>
        <v>0</v>
      </c>
    </row>
    <row r="97" spans="1:9" ht="18" customHeight="1" x14ac:dyDescent="0.35">
      <c r="A97" s="6"/>
      <c r="B97" s="10"/>
    </row>
    <row r="98" spans="1:9" ht="18" customHeight="1" x14ac:dyDescent="0.35">
      <c r="A98" s="9" t="s">
        <v>119</v>
      </c>
      <c r="B98" s="5" t="s">
        <v>120</v>
      </c>
      <c r="C98" s="5" t="s">
        <v>44</v>
      </c>
      <c r="D98" s="108">
        <f t="shared" ref="D98:H98" si="11">SUM(D86:D96)</f>
        <v>0</v>
      </c>
      <c r="E98" s="108">
        <f t="shared" si="11"/>
        <v>0</v>
      </c>
      <c r="F98" s="108">
        <f t="shared" si="11"/>
        <v>0</v>
      </c>
      <c r="G98" s="108">
        <f t="shared" si="11"/>
        <v>0</v>
      </c>
      <c r="H98" s="108">
        <f t="shared" si="11"/>
        <v>0</v>
      </c>
    </row>
    <row r="99" spans="1:9" ht="18" customHeight="1" thickBot="1" x14ac:dyDescent="0.4">
      <c r="B99" s="5"/>
      <c r="D99" s="21"/>
      <c r="E99" s="21"/>
      <c r="F99" s="21"/>
      <c r="G99" s="21"/>
      <c r="H99" s="21"/>
    </row>
    <row r="100" spans="1:9" ht="42.75" customHeight="1" x14ac:dyDescent="0.35">
      <c r="D100" s="8" t="s">
        <v>8</v>
      </c>
      <c r="E100" s="8" t="s">
        <v>9</v>
      </c>
      <c r="F100" s="8" t="s">
        <v>313</v>
      </c>
      <c r="G100" s="8" t="s">
        <v>310</v>
      </c>
      <c r="H100" s="8" t="s">
        <v>10</v>
      </c>
    </row>
    <row r="101" spans="1:9" ht="18" customHeight="1" x14ac:dyDescent="0.35">
      <c r="A101" s="9" t="s">
        <v>121</v>
      </c>
      <c r="B101" s="5" t="s">
        <v>122</v>
      </c>
    </row>
    <row r="102" spans="1:9" ht="18" customHeight="1" x14ac:dyDescent="0.35">
      <c r="A102" s="6" t="s">
        <v>123</v>
      </c>
      <c r="B102" s="10" t="s">
        <v>124</v>
      </c>
      <c r="D102" s="11"/>
      <c r="E102" s="12"/>
      <c r="F102" s="12"/>
      <c r="G102" s="11"/>
      <c r="H102" s="108">
        <f>(D102+E102)-F102-G102</f>
        <v>0</v>
      </c>
    </row>
    <row r="103" spans="1:9" ht="18" customHeight="1" x14ac:dyDescent="0.35">
      <c r="A103" s="6" t="s">
        <v>125</v>
      </c>
      <c r="B103" s="42" t="s">
        <v>126</v>
      </c>
      <c r="D103" s="11"/>
      <c r="E103" s="12"/>
      <c r="F103" s="12"/>
      <c r="G103" s="11"/>
      <c r="H103" s="108">
        <f t="shared" ref="H103:H106" si="12">(D103+E103)-F103-G103</f>
        <v>0</v>
      </c>
    </row>
    <row r="104" spans="1:9" ht="18" customHeight="1" x14ac:dyDescent="0.35">
      <c r="A104" s="6" t="s">
        <v>127</v>
      </c>
      <c r="B104" s="30"/>
      <c r="D104" s="11"/>
      <c r="E104" s="12"/>
      <c r="F104" s="12"/>
      <c r="G104" s="11"/>
      <c r="H104" s="108">
        <f t="shared" si="12"/>
        <v>0</v>
      </c>
    </row>
    <row r="105" spans="1:9" ht="18" customHeight="1" x14ac:dyDescent="0.35">
      <c r="A105" s="6" t="s">
        <v>128</v>
      </c>
      <c r="B105" s="30"/>
      <c r="D105" s="11"/>
      <c r="E105" s="12"/>
      <c r="F105" s="12"/>
      <c r="G105" s="11"/>
      <c r="H105" s="108">
        <f t="shared" si="12"/>
        <v>0</v>
      </c>
    </row>
    <row r="106" spans="1:9" ht="18" customHeight="1" x14ac:dyDescent="0.35">
      <c r="A106" s="6" t="s">
        <v>129</v>
      </c>
      <c r="B106" s="30"/>
      <c r="D106" s="11"/>
      <c r="E106" s="12"/>
      <c r="F106" s="12"/>
      <c r="G106" s="11"/>
      <c r="H106" s="108">
        <f t="shared" si="12"/>
        <v>0</v>
      </c>
    </row>
    <row r="107" spans="1:9" ht="18" customHeight="1" x14ac:dyDescent="0.35">
      <c r="B107" s="5"/>
    </row>
    <row r="108" spans="1:9" s="18" customFormat="1" ht="18" customHeight="1" x14ac:dyDescent="0.35">
      <c r="A108" s="9" t="s">
        <v>130</v>
      </c>
      <c r="B108" s="36" t="s">
        <v>131</v>
      </c>
      <c r="C108" s="5" t="s">
        <v>44</v>
      </c>
      <c r="D108" s="108">
        <f t="shared" ref="D108:H108" si="13">SUM(D102:D106)</f>
        <v>0</v>
      </c>
      <c r="E108" s="108">
        <f t="shared" si="13"/>
        <v>0</v>
      </c>
      <c r="F108" s="108">
        <f t="shared" si="13"/>
        <v>0</v>
      </c>
      <c r="G108" s="108">
        <f t="shared" si="13"/>
        <v>0</v>
      </c>
      <c r="H108" s="108">
        <f t="shared" si="13"/>
        <v>0</v>
      </c>
      <c r="I108"/>
    </row>
    <row r="109" spans="1:9" s="18" customFormat="1" ht="18" customHeight="1" thickBot="1" x14ac:dyDescent="0.4">
      <c r="A109" s="37"/>
      <c r="B109" s="38"/>
      <c r="C109" s="39"/>
      <c r="D109" s="21"/>
      <c r="E109" s="21"/>
      <c r="F109" s="21"/>
      <c r="G109" s="21"/>
      <c r="H109" s="21"/>
      <c r="I109"/>
    </row>
    <row r="110" spans="1:9" s="18" customFormat="1" ht="26.5" x14ac:dyDescent="0.35">
      <c r="A110" s="9" t="s">
        <v>132</v>
      </c>
      <c r="B110" s="5" t="s">
        <v>304</v>
      </c>
      <c r="C110" s="2"/>
      <c r="D110" s="2"/>
      <c r="F110" s="8"/>
      <c r="G110" s="8" t="s">
        <v>309</v>
      </c>
      <c r="H110" s="8" t="s">
        <v>10</v>
      </c>
      <c r="I110"/>
    </row>
    <row r="111" spans="1:9" ht="18" customHeight="1" x14ac:dyDescent="0.35">
      <c r="A111" s="9" t="s">
        <v>133</v>
      </c>
      <c r="B111" s="5" t="s">
        <v>134</v>
      </c>
      <c r="E111" s="5" t="s">
        <v>305</v>
      </c>
      <c r="F111" s="11"/>
      <c r="G111" s="11"/>
      <c r="H111" s="108">
        <f>F111-G111</f>
        <v>0</v>
      </c>
    </row>
    <row r="112" spans="1:9" ht="18" customHeight="1" x14ac:dyDescent="0.35">
      <c r="B112" s="5"/>
      <c r="D112" s="5"/>
      <c r="E112" s="40"/>
      <c r="F112" s="40"/>
    </row>
    <row r="113" spans="1:7" ht="18" customHeight="1" x14ac:dyDescent="0.35">
      <c r="A113" s="9"/>
      <c r="B113" s="5" t="s">
        <v>135</v>
      </c>
    </row>
    <row r="114" spans="1:7" ht="18" customHeight="1" x14ac:dyDescent="0.35">
      <c r="A114" s="6" t="s">
        <v>136</v>
      </c>
      <c r="B114" s="10" t="s">
        <v>137</v>
      </c>
      <c r="D114" s="88" t="s">
        <v>301</v>
      </c>
      <c r="E114" s="41"/>
      <c r="F114" s="88" t="s">
        <v>302</v>
      </c>
      <c r="G114" s="41"/>
    </row>
    <row r="115" spans="1:7" ht="18" customHeight="1" x14ac:dyDescent="0.35">
      <c r="A115" s="6"/>
      <c r="B115" s="5"/>
      <c r="F115" s="103"/>
    </row>
    <row r="116" spans="1:7" ht="18" customHeight="1" x14ac:dyDescent="0.35">
      <c r="A116" s="6" t="s">
        <v>138</v>
      </c>
      <c r="B116" s="5" t="s">
        <v>139</v>
      </c>
      <c r="F116" s="103"/>
    </row>
    <row r="117" spans="1:7" ht="18" customHeight="1" x14ac:dyDescent="0.35">
      <c r="A117" s="6" t="s">
        <v>140</v>
      </c>
      <c r="B117" s="10" t="s">
        <v>141</v>
      </c>
      <c r="E117" s="11"/>
      <c r="F117" s="105"/>
    </row>
    <row r="118" spans="1:7" ht="18" customHeight="1" x14ac:dyDescent="0.35">
      <c r="A118" s="6" t="s">
        <v>142</v>
      </c>
      <c r="B118" s="2" t="s">
        <v>143</v>
      </c>
      <c r="E118" s="11"/>
      <c r="F118" s="105"/>
    </row>
    <row r="119" spans="1:7" ht="18" customHeight="1" x14ac:dyDescent="0.35">
      <c r="A119" s="6" t="s">
        <v>144</v>
      </c>
      <c r="B119" s="5" t="s">
        <v>145</v>
      </c>
      <c r="E119" s="109">
        <f>SUM(E117:E118)</f>
        <v>0</v>
      </c>
      <c r="F119" s="106"/>
    </row>
    <row r="120" spans="1:7" ht="18" customHeight="1" x14ac:dyDescent="0.35">
      <c r="A120" s="6"/>
      <c r="B120" s="5"/>
      <c r="F120" s="103"/>
    </row>
    <row r="121" spans="1:7" ht="18" customHeight="1" x14ac:dyDescent="0.35">
      <c r="A121" s="6" t="s">
        <v>146</v>
      </c>
      <c r="B121" s="5" t="s">
        <v>147</v>
      </c>
      <c r="E121" s="11"/>
      <c r="F121" s="105"/>
    </row>
    <row r="122" spans="1:7" ht="18" customHeight="1" x14ac:dyDescent="0.35">
      <c r="A122" s="6"/>
      <c r="F122" s="103"/>
    </row>
    <row r="123" spans="1:7" ht="18" customHeight="1" x14ac:dyDescent="0.35">
      <c r="A123" s="6" t="s">
        <v>148</v>
      </c>
      <c r="B123" s="5" t="s">
        <v>149</v>
      </c>
      <c r="E123" s="11"/>
      <c r="F123" s="105"/>
    </row>
    <row r="124" spans="1:7" ht="18" customHeight="1" x14ac:dyDescent="0.35">
      <c r="A124" s="6"/>
      <c r="F124" s="103"/>
    </row>
    <row r="125" spans="1:7" ht="18" customHeight="1" x14ac:dyDescent="0.35">
      <c r="A125" s="6" t="s">
        <v>150</v>
      </c>
      <c r="B125" s="5" t="s">
        <v>151</v>
      </c>
      <c r="E125" s="11"/>
      <c r="F125" s="105"/>
    </row>
    <row r="126" spans="1:7" ht="18" customHeight="1" x14ac:dyDescent="0.35">
      <c r="A126" s="6"/>
      <c r="F126" s="103"/>
    </row>
    <row r="127" spans="1:7" ht="18" customHeight="1" x14ac:dyDescent="0.35">
      <c r="A127" s="6" t="s">
        <v>152</v>
      </c>
      <c r="B127" s="5" t="s">
        <v>153</v>
      </c>
      <c r="E127" s="11"/>
      <c r="F127" s="105"/>
    </row>
    <row r="128" spans="1:7" ht="18" customHeight="1" x14ac:dyDescent="0.35">
      <c r="A128" s="6"/>
    </row>
    <row r="129" spans="1:8" ht="42.75" customHeight="1" x14ac:dyDescent="0.35">
      <c r="D129" s="8" t="s">
        <v>8</v>
      </c>
      <c r="E129" s="8" t="s">
        <v>9</v>
      </c>
      <c r="F129" s="8" t="s">
        <v>313</v>
      </c>
      <c r="G129" s="8" t="s">
        <v>310</v>
      </c>
      <c r="H129" s="8" t="s">
        <v>10</v>
      </c>
    </row>
    <row r="130" spans="1:8" ht="18" customHeight="1" x14ac:dyDescent="0.35">
      <c r="A130" s="9" t="s">
        <v>154</v>
      </c>
      <c r="B130" s="5" t="s">
        <v>155</v>
      </c>
    </row>
    <row r="131" spans="1:8" ht="18" customHeight="1" x14ac:dyDescent="0.35">
      <c r="A131" s="6" t="s">
        <v>156</v>
      </c>
      <c r="B131" s="2" t="s">
        <v>157</v>
      </c>
      <c r="D131" s="11"/>
      <c r="E131" s="12"/>
      <c r="F131" s="12"/>
      <c r="G131" s="11"/>
      <c r="H131" s="108">
        <f>(D131+E131)-F131-G131</f>
        <v>0</v>
      </c>
    </row>
    <row r="132" spans="1:8" ht="18" customHeight="1" x14ac:dyDescent="0.35">
      <c r="A132" s="6" t="s">
        <v>158</v>
      </c>
      <c r="B132" s="2" t="s">
        <v>159</v>
      </c>
      <c r="D132" s="11"/>
      <c r="E132" s="12"/>
      <c r="F132" s="12"/>
      <c r="G132" s="11"/>
      <c r="H132" s="108">
        <f t="shared" ref="H132:H135" si="14">(D132+E132)-F132-G132</f>
        <v>0</v>
      </c>
    </row>
    <row r="133" spans="1:8" ht="18" customHeight="1" x14ac:dyDescent="0.35">
      <c r="A133" s="6" t="s">
        <v>160</v>
      </c>
      <c r="B133" s="13"/>
      <c r="D133" s="11"/>
      <c r="E133" s="12"/>
      <c r="F133" s="12"/>
      <c r="G133" s="11"/>
      <c r="H133" s="108">
        <f t="shared" si="14"/>
        <v>0</v>
      </c>
    </row>
    <row r="134" spans="1:8" ht="18" customHeight="1" x14ac:dyDescent="0.35">
      <c r="A134" s="6" t="s">
        <v>161</v>
      </c>
      <c r="B134" s="13"/>
      <c r="D134" s="11"/>
      <c r="E134" s="12"/>
      <c r="F134" s="12"/>
      <c r="G134" s="11"/>
      <c r="H134" s="108">
        <f t="shared" si="14"/>
        <v>0</v>
      </c>
    </row>
    <row r="135" spans="1:8" ht="18" customHeight="1" x14ac:dyDescent="0.35">
      <c r="A135" s="6" t="s">
        <v>162</v>
      </c>
      <c r="B135" s="13"/>
      <c r="D135" s="11"/>
      <c r="E135" s="12"/>
      <c r="F135" s="12"/>
      <c r="G135" s="11"/>
      <c r="H135" s="108">
        <f t="shared" si="14"/>
        <v>0</v>
      </c>
    </row>
    <row r="136" spans="1:8" ht="18" customHeight="1" x14ac:dyDescent="0.35">
      <c r="A136" s="9"/>
    </row>
    <row r="137" spans="1:8" ht="18" customHeight="1" x14ac:dyDescent="0.35">
      <c r="A137" s="9" t="s">
        <v>163</v>
      </c>
      <c r="B137" s="5" t="s">
        <v>164</v>
      </c>
      <c r="D137" s="108">
        <f t="shared" ref="D137:H137" si="15">SUM(D131:D135)</f>
        <v>0</v>
      </c>
      <c r="E137" s="108">
        <f t="shared" si="15"/>
        <v>0</v>
      </c>
      <c r="F137" s="108">
        <f t="shared" si="15"/>
        <v>0</v>
      </c>
      <c r="G137" s="108">
        <f t="shared" si="15"/>
        <v>0</v>
      </c>
      <c r="H137" s="108">
        <f t="shared" si="15"/>
        <v>0</v>
      </c>
    </row>
    <row r="138" spans="1:8" ht="18" customHeight="1" x14ac:dyDescent="0.35">
      <c r="A138" s="2"/>
    </row>
    <row r="139" spans="1:8" ht="42.75" customHeight="1" x14ac:dyDescent="0.35">
      <c r="D139" s="8" t="s">
        <v>8</v>
      </c>
      <c r="E139" s="8" t="s">
        <v>9</v>
      </c>
      <c r="F139" s="8" t="s">
        <v>313</v>
      </c>
      <c r="G139" s="8" t="s">
        <v>310</v>
      </c>
      <c r="H139" s="8" t="s">
        <v>10</v>
      </c>
    </row>
    <row r="140" spans="1:8" ht="18" customHeight="1" x14ac:dyDescent="0.35">
      <c r="A140" s="9" t="s">
        <v>165</v>
      </c>
      <c r="B140" s="5" t="s">
        <v>166</v>
      </c>
    </row>
    <row r="141" spans="1:8" ht="18" customHeight="1" x14ac:dyDescent="0.35">
      <c r="A141" s="6" t="s">
        <v>42</v>
      </c>
      <c r="B141" s="5" t="s">
        <v>167</v>
      </c>
      <c r="D141" s="107">
        <f t="shared" ref="D141:H141" si="16">D36</f>
        <v>0</v>
      </c>
      <c r="E141" s="107">
        <f t="shared" si="16"/>
        <v>0</v>
      </c>
      <c r="F141" s="107">
        <f>F36</f>
        <v>0</v>
      </c>
      <c r="G141" s="107">
        <f t="shared" si="16"/>
        <v>0</v>
      </c>
      <c r="H141" s="107">
        <f t="shared" si="16"/>
        <v>0</v>
      </c>
    </row>
    <row r="142" spans="1:8" ht="18" customHeight="1" x14ac:dyDescent="0.35">
      <c r="A142" s="6" t="s">
        <v>59</v>
      </c>
      <c r="B142" s="5" t="s">
        <v>168</v>
      </c>
      <c r="D142" s="107">
        <f t="shared" ref="D142:H142" si="17">D49</f>
        <v>0</v>
      </c>
      <c r="E142" s="107">
        <f t="shared" si="17"/>
        <v>0</v>
      </c>
      <c r="F142" s="107">
        <f>F49</f>
        <v>0</v>
      </c>
      <c r="G142" s="107">
        <f t="shared" si="17"/>
        <v>0</v>
      </c>
      <c r="H142" s="107">
        <f t="shared" si="17"/>
        <v>0</v>
      </c>
    </row>
    <row r="143" spans="1:8" ht="18" customHeight="1" x14ac:dyDescent="0.35">
      <c r="A143" s="6" t="s">
        <v>73</v>
      </c>
      <c r="B143" s="5" t="s">
        <v>169</v>
      </c>
      <c r="D143" s="107">
        <f t="shared" ref="D143:H143" si="18">D64</f>
        <v>0</v>
      </c>
      <c r="E143" s="107">
        <f t="shared" si="18"/>
        <v>0</v>
      </c>
      <c r="F143" s="107">
        <f>F64</f>
        <v>0</v>
      </c>
      <c r="G143" s="107">
        <f t="shared" si="18"/>
        <v>0</v>
      </c>
      <c r="H143" s="107">
        <f t="shared" si="18"/>
        <v>0</v>
      </c>
    </row>
    <row r="144" spans="1:8" ht="18" customHeight="1" x14ac:dyDescent="0.35">
      <c r="A144" s="6" t="s">
        <v>84</v>
      </c>
      <c r="B144" s="5" t="s">
        <v>170</v>
      </c>
      <c r="D144" s="107">
        <f t="shared" ref="D144:H144" si="19">D74</f>
        <v>0</v>
      </c>
      <c r="E144" s="107">
        <f t="shared" si="19"/>
        <v>0</v>
      </c>
      <c r="F144" s="107">
        <f>F74</f>
        <v>0</v>
      </c>
      <c r="G144" s="107">
        <f t="shared" si="19"/>
        <v>0</v>
      </c>
      <c r="H144" s="107">
        <f t="shared" si="19"/>
        <v>0</v>
      </c>
    </row>
    <row r="145" spans="1:8" ht="18" customHeight="1" x14ac:dyDescent="0.35">
      <c r="A145" s="6" t="s">
        <v>96</v>
      </c>
      <c r="B145" s="5" t="s">
        <v>171</v>
      </c>
      <c r="D145" s="107">
        <f t="shared" ref="D145:H145" si="20">D82</f>
        <v>0</v>
      </c>
      <c r="E145" s="107">
        <f t="shared" si="20"/>
        <v>0</v>
      </c>
      <c r="F145" s="107">
        <f>F82</f>
        <v>0</v>
      </c>
      <c r="G145" s="107">
        <f t="shared" si="20"/>
        <v>0</v>
      </c>
      <c r="H145" s="107">
        <f t="shared" si="20"/>
        <v>0</v>
      </c>
    </row>
    <row r="146" spans="1:8" ht="18" customHeight="1" x14ac:dyDescent="0.35">
      <c r="A146" s="6" t="s">
        <v>119</v>
      </c>
      <c r="B146" s="5" t="s">
        <v>172</v>
      </c>
      <c r="D146" s="107">
        <f t="shared" ref="D146:H146" si="21">D98</f>
        <v>0</v>
      </c>
      <c r="E146" s="107">
        <f t="shared" si="21"/>
        <v>0</v>
      </c>
      <c r="F146" s="107">
        <f>F98</f>
        <v>0</v>
      </c>
      <c r="G146" s="107">
        <f t="shared" si="21"/>
        <v>0</v>
      </c>
      <c r="H146" s="107">
        <f t="shared" si="21"/>
        <v>0</v>
      </c>
    </row>
    <row r="147" spans="1:8" ht="18" customHeight="1" x14ac:dyDescent="0.35">
      <c r="A147" s="6" t="s">
        <v>130</v>
      </c>
      <c r="B147" s="5" t="s">
        <v>173</v>
      </c>
      <c r="D147" s="108">
        <f t="shared" ref="D147:H147" si="22">D108</f>
        <v>0</v>
      </c>
      <c r="E147" s="108">
        <f t="shared" si="22"/>
        <v>0</v>
      </c>
      <c r="F147" s="108">
        <f>F108</f>
        <v>0</v>
      </c>
      <c r="G147" s="108">
        <f t="shared" si="22"/>
        <v>0</v>
      </c>
      <c r="H147" s="108">
        <f t="shared" si="22"/>
        <v>0</v>
      </c>
    </row>
    <row r="148" spans="1:8" ht="18" customHeight="1" x14ac:dyDescent="0.35">
      <c r="A148" s="6" t="s">
        <v>133</v>
      </c>
      <c r="B148" s="5" t="s">
        <v>174</v>
      </c>
      <c r="D148" s="98" t="s">
        <v>15</v>
      </c>
      <c r="E148" s="98" t="s">
        <v>15</v>
      </c>
      <c r="F148" s="98"/>
      <c r="G148" s="98" t="s">
        <v>15</v>
      </c>
      <c r="H148" s="107">
        <f>H111</f>
        <v>0</v>
      </c>
    </row>
    <row r="149" spans="1:8" ht="18" customHeight="1" x14ac:dyDescent="0.35">
      <c r="A149" s="6" t="s">
        <v>163</v>
      </c>
      <c r="B149" s="5" t="s">
        <v>175</v>
      </c>
      <c r="D149" s="108">
        <f t="shared" ref="D149:H149" si="23">D137</f>
        <v>0</v>
      </c>
      <c r="E149" s="108">
        <f t="shared" si="23"/>
        <v>0</v>
      </c>
      <c r="F149" s="108">
        <f>F137</f>
        <v>0</v>
      </c>
      <c r="G149" s="108">
        <f t="shared" si="23"/>
        <v>0</v>
      </c>
      <c r="H149" s="108">
        <f t="shared" si="23"/>
        <v>0</v>
      </c>
    </row>
    <row r="150" spans="1:8" ht="18" customHeight="1" x14ac:dyDescent="0.35">
      <c r="A150" s="6" t="s">
        <v>13</v>
      </c>
      <c r="B150" s="5" t="s">
        <v>14</v>
      </c>
      <c r="D150" s="108">
        <f>D18</f>
        <v>0</v>
      </c>
      <c r="E150" s="108">
        <f>E18</f>
        <v>0</v>
      </c>
      <c r="F150" s="108">
        <f>F18</f>
        <v>0</v>
      </c>
      <c r="G150" s="108">
        <f>G18</f>
        <v>0</v>
      </c>
      <c r="H150" s="108">
        <f>H18</f>
        <v>0</v>
      </c>
    </row>
    <row r="151" spans="1:8" ht="18" customHeight="1" x14ac:dyDescent="0.35">
      <c r="B151" s="5"/>
      <c r="D151" s="23"/>
      <c r="E151" s="23"/>
      <c r="F151" s="23"/>
      <c r="G151" s="23"/>
      <c r="H151" s="23"/>
    </row>
    <row r="152" spans="1:8" ht="18" customHeight="1" x14ac:dyDescent="0.35">
      <c r="A152" s="9" t="s">
        <v>176</v>
      </c>
      <c r="B152" s="5" t="s">
        <v>166</v>
      </c>
      <c r="D152" s="112">
        <f t="shared" ref="D152:H152" si="24">SUM(D141:D150)</f>
        <v>0</v>
      </c>
      <c r="E152" s="112">
        <f t="shared" si="24"/>
        <v>0</v>
      </c>
      <c r="F152" s="112">
        <f t="shared" si="24"/>
        <v>0</v>
      </c>
      <c r="G152" s="112">
        <f t="shared" si="24"/>
        <v>0</v>
      </c>
      <c r="H152" s="112">
        <f t="shared" si="24"/>
        <v>0</v>
      </c>
    </row>
    <row r="154" spans="1:8" ht="18" customHeight="1" x14ac:dyDescent="0.35">
      <c r="A154" s="9" t="s">
        <v>177</v>
      </c>
      <c r="B154" s="5" t="s">
        <v>178</v>
      </c>
      <c r="D154" s="97" t="e">
        <f>H152/E121</f>
        <v>#DIV/0!</v>
      </c>
    </row>
    <row r="155" spans="1:8" ht="18" customHeight="1" x14ac:dyDescent="0.35">
      <c r="A155" s="9" t="s">
        <v>179</v>
      </c>
      <c r="B155" s="5" t="s">
        <v>180</v>
      </c>
      <c r="D155" s="97" t="e">
        <f>H152/E127</f>
        <v>#DIV/0!</v>
      </c>
    </row>
  </sheetData>
  <mergeCells count="2">
    <mergeCell ref="B13:D13"/>
    <mergeCell ref="C2:D2"/>
  </mergeCells>
  <printOptions headings="1" gridLines="1"/>
  <pageMargins left="0.17" right="0.16" top="0.35" bottom="0.32" header="0.17" footer="0.17"/>
  <pageSetup scale="59" fitToHeight="3" orientation="landscape" horizontalDpi="4294967294" r:id="rId1"/>
  <headerFooter alignWithMargins="0">
    <oddFooter>&amp;L&amp;Z&amp;F.xls&amp;C&amp;P of &amp;N&amp;R&amp;D</oddFooter>
  </headerFooter>
  <rowBreaks count="4" manualBreakCount="4">
    <brk id="37" max="16383" man="1"/>
    <brk id="74" max="16383" man="1"/>
    <brk id="109" max="16383" man="1"/>
    <brk id="138"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sheetPr>
  <dimension ref="A1:K22"/>
  <sheetViews>
    <sheetView tabSelected="1" zoomScaleNormal="100" workbookViewId="0">
      <selection activeCell="G16" sqref="G16"/>
    </sheetView>
  </sheetViews>
  <sheetFormatPr defaultRowHeight="12.5" x14ac:dyDescent="0.25"/>
  <cols>
    <col min="1" max="2" width="28.54296875" style="55" customWidth="1"/>
    <col min="3" max="3" width="23.36328125" style="55" customWidth="1"/>
    <col min="4" max="4" width="23.453125" style="55" customWidth="1"/>
    <col min="5" max="5" width="27.90625" style="64" customWidth="1"/>
    <col min="6" max="6" width="29.81640625" style="55" customWidth="1"/>
    <col min="7" max="9" width="21.6328125" style="55" customWidth="1"/>
    <col min="10" max="10" width="25.7265625" style="55" customWidth="1"/>
    <col min="11" max="11" width="21.6328125" style="55" customWidth="1"/>
    <col min="12" max="16384" width="8.7265625" style="55"/>
  </cols>
  <sheetData>
    <row r="1" spans="1:11" ht="90.5" customHeight="1" x14ac:dyDescent="0.3">
      <c r="A1" s="52" t="s">
        <v>191</v>
      </c>
      <c r="B1" s="52"/>
      <c r="C1" s="117" t="s">
        <v>312</v>
      </c>
      <c r="D1" s="117"/>
      <c r="E1" s="117"/>
      <c r="F1" s="117"/>
      <c r="G1" s="53"/>
      <c r="H1" s="53"/>
      <c r="I1" s="53"/>
      <c r="J1" s="53"/>
      <c r="K1" s="54"/>
    </row>
    <row r="2" spans="1:11" ht="13" x14ac:dyDescent="0.25">
      <c r="A2" s="56"/>
      <c r="B2" s="56"/>
      <c r="C2" s="56"/>
      <c r="D2" s="56"/>
      <c r="E2" s="56"/>
      <c r="F2" s="56"/>
      <c r="G2" s="56"/>
      <c r="H2" s="56"/>
      <c r="I2" s="56"/>
      <c r="J2" s="56"/>
      <c r="K2" s="56"/>
    </row>
    <row r="3" spans="1:11" ht="26" x14ac:dyDescent="0.25">
      <c r="A3" s="65" t="s">
        <v>284</v>
      </c>
      <c r="B3" s="65" t="s">
        <v>311</v>
      </c>
      <c r="C3" s="65" t="s">
        <v>181</v>
      </c>
      <c r="D3" s="65" t="s">
        <v>182</v>
      </c>
      <c r="E3" s="65" t="s">
        <v>183</v>
      </c>
      <c r="F3" s="65" t="s">
        <v>184</v>
      </c>
      <c r="G3" s="66" t="s">
        <v>8</v>
      </c>
      <c r="H3" s="66" t="s">
        <v>9</v>
      </c>
      <c r="I3" s="66" t="s">
        <v>314</v>
      </c>
      <c r="J3" s="66" t="s">
        <v>310</v>
      </c>
      <c r="K3" s="67" t="s">
        <v>10</v>
      </c>
    </row>
    <row r="4" spans="1:11" ht="12.5" customHeight="1" x14ac:dyDescent="0.25">
      <c r="A4" s="89" t="s">
        <v>283</v>
      </c>
      <c r="B4" s="89"/>
      <c r="C4" s="89" t="s">
        <v>306</v>
      </c>
      <c r="D4" s="57" t="s">
        <v>303</v>
      </c>
      <c r="E4" s="57" t="s">
        <v>172</v>
      </c>
      <c r="F4" s="57" t="s">
        <v>219</v>
      </c>
      <c r="G4" s="12"/>
      <c r="H4" s="12"/>
      <c r="I4" s="12"/>
      <c r="J4" s="12"/>
      <c r="K4" s="90">
        <f>(G4+H4)-J4</f>
        <v>0</v>
      </c>
    </row>
    <row r="5" spans="1:11" ht="13" x14ac:dyDescent="0.25">
      <c r="A5" s="58"/>
      <c r="B5" s="58"/>
      <c r="C5" s="59"/>
      <c r="D5" s="60"/>
      <c r="E5" s="61"/>
      <c r="F5" s="60"/>
    </row>
    <row r="6" spans="1:11" x14ac:dyDescent="0.25">
      <c r="A6" s="62"/>
      <c r="B6" s="62"/>
      <c r="C6" s="62"/>
      <c r="D6" s="62"/>
      <c r="E6" s="63"/>
      <c r="F6" s="62"/>
    </row>
    <row r="7" spans="1:11" x14ac:dyDescent="0.25">
      <c r="A7" s="54"/>
      <c r="B7" s="54"/>
      <c r="C7" s="54"/>
      <c r="D7" s="54"/>
      <c r="E7" s="63"/>
      <c r="F7" s="54"/>
    </row>
    <row r="8" spans="1:11" x14ac:dyDescent="0.25">
      <c r="A8" s="54"/>
      <c r="B8" s="54"/>
      <c r="C8" s="54"/>
      <c r="D8" s="54"/>
      <c r="E8" s="63"/>
      <c r="F8" s="54"/>
    </row>
    <row r="9" spans="1:11" x14ac:dyDescent="0.25">
      <c r="A9" s="54"/>
      <c r="B9" s="54"/>
      <c r="C9" s="54"/>
      <c r="D9" s="54"/>
      <c r="E9" s="63"/>
      <c r="F9" s="54"/>
    </row>
    <row r="10" spans="1:11" x14ac:dyDescent="0.25">
      <c r="A10" s="54"/>
      <c r="B10" s="54"/>
      <c r="C10" s="54"/>
      <c r="D10" s="54"/>
      <c r="E10" s="63"/>
      <c r="F10" s="54"/>
    </row>
    <row r="11" spans="1:11" x14ac:dyDescent="0.25">
      <c r="A11" s="54"/>
      <c r="B11" s="54"/>
      <c r="C11" s="54"/>
      <c r="D11" s="54"/>
      <c r="E11" s="63"/>
      <c r="F11" s="54"/>
    </row>
    <row r="12" spans="1:11" x14ac:dyDescent="0.25">
      <c r="A12" s="54"/>
      <c r="B12" s="54"/>
      <c r="C12" s="54"/>
      <c r="D12" s="54"/>
      <c r="E12" s="63"/>
      <c r="F12" s="54"/>
    </row>
    <row r="13" spans="1:11" x14ac:dyDescent="0.25">
      <c r="A13" s="54"/>
      <c r="B13" s="54"/>
      <c r="C13" s="54"/>
      <c r="D13" s="54"/>
      <c r="E13" s="63"/>
      <c r="F13" s="54"/>
    </row>
    <row r="14" spans="1:11" x14ac:dyDescent="0.25">
      <c r="A14" s="54"/>
      <c r="B14" s="54"/>
      <c r="C14" s="54"/>
      <c r="D14" s="54"/>
      <c r="E14" s="63"/>
      <c r="F14" s="54"/>
      <c r="G14" s="54"/>
      <c r="H14" s="54"/>
      <c r="I14" s="54"/>
      <c r="J14" s="54"/>
      <c r="K14" s="54"/>
    </row>
    <row r="15" spans="1:11" x14ac:dyDescent="0.25">
      <c r="A15" s="54"/>
      <c r="B15" s="54"/>
      <c r="C15" s="54"/>
      <c r="D15" s="54"/>
      <c r="E15" s="63"/>
      <c r="F15" s="54"/>
      <c r="G15" s="54"/>
      <c r="H15" s="54"/>
      <c r="I15" s="54"/>
      <c r="J15" s="54"/>
      <c r="K15" s="54"/>
    </row>
    <row r="16" spans="1:11" x14ac:dyDescent="0.25">
      <c r="A16" s="54"/>
      <c r="B16" s="54"/>
      <c r="C16" s="54"/>
      <c r="D16" s="54"/>
      <c r="E16" s="63"/>
      <c r="F16" s="54"/>
      <c r="G16" s="54"/>
      <c r="H16" s="54"/>
      <c r="I16" s="54"/>
      <c r="J16" s="54"/>
      <c r="K16" s="54"/>
    </row>
    <row r="17" spans="1:11" x14ac:dyDescent="0.25">
      <c r="A17" s="54"/>
      <c r="B17" s="54"/>
      <c r="C17" s="54"/>
      <c r="D17" s="54"/>
      <c r="E17" s="63"/>
      <c r="F17" s="54"/>
      <c r="G17" s="54"/>
      <c r="H17" s="54"/>
      <c r="I17" s="54"/>
      <c r="J17" s="54"/>
      <c r="K17" s="54"/>
    </row>
    <row r="18" spans="1:11" x14ac:dyDescent="0.25">
      <c r="A18" s="54"/>
      <c r="B18" s="54"/>
      <c r="C18" s="54"/>
      <c r="D18" s="54"/>
      <c r="E18" s="63"/>
      <c r="F18" s="54"/>
      <c r="G18" s="54"/>
      <c r="H18" s="54"/>
      <c r="I18" s="54"/>
      <c r="J18" s="54"/>
      <c r="K18" s="54"/>
    </row>
    <row r="19" spans="1:11" x14ac:dyDescent="0.25">
      <c r="A19" s="54"/>
      <c r="B19" s="54"/>
      <c r="C19" s="54"/>
      <c r="D19" s="54"/>
      <c r="E19" s="63"/>
      <c r="F19" s="54"/>
      <c r="G19" s="54"/>
      <c r="H19" s="54"/>
      <c r="I19" s="54"/>
      <c r="J19" s="54"/>
      <c r="K19" s="54"/>
    </row>
    <row r="20" spans="1:11" x14ac:dyDescent="0.25">
      <c r="A20" s="54"/>
      <c r="B20" s="54"/>
      <c r="C20" s="54"/>
      <c r="D20" s="54"/>
      <c r="E20" s="63"/>
      <c r="F20" s="54"/>
      <c r="G20" s="54"/>
      <c r="H20" s="54"/>
      <c r="I20" s="54"/>
      <c r="J20" s="54"/>
      <c r="K20" s="54"/>
    </row>
    <row r="21" spans="1:11" x14ac:dyDescent="0.25">
      <c r="A21" s="54"/>
      <c r="B21" s="54"/>
      <c r="C21" s="54"/>
      <c r="D21" s="54"/>
      <c r="E21" s="63"/>
      <c r="F21" s="54"/>
      <c r="G21" s="54"/>
      <c r="H21" s="54"/>
      <c r="I21" s="54"/>
      <c r="J21" s="54"/>
      <c r="K21" s="54"/>
    </row>
    <row r="22" spans="1:11" x14ac:dyDescent="0.25">
      <c r="A22" s="54"/>
      <c r="B22" s="54"/>
      <c r="C22" s="54"/>
      <c r="D22" s="54"/>
      <c r="E22" s="63"/>
      <c r="F22" s="54"/>
      <c r="G22" s="54"/>
      <c r="H22" s="54"/>
      <c r="I22" s="54"/>
      <c r="J22" s="54"/>
      <c r="K22" s="54"/>
    </row>
  </sheetData>
  <mergeCells count="1">
    <mergeCell ref="C1:F1"/>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0000000}">
          <x14:formula1>
            <xm:f>'Drop Downs'!$B$3:$B$10</xm:f>
          </x14:formula1>
          <xm:sqref>E4</xm:sqref>
        </x14:dataValidation>
        <x14:dataValidation type="list" allowBlank="1" showInputMessage="1" showErrorMessage="1" xr:uid="{00000000-0002-0000-0100-000001000000}">
          <x14:formula1>
            <xm:f>'Drop Downs'!$F$3:$F$64</xm:f>
          </x14:formula1>
          <xm:sqref>A4:B4</xm:sqref>
        </x14:dataValidation>
        <x14:dataValidation type="list" allowBlank="1" showInputMessage="1" showErrorMessage="1" xr:uid="{00000000-0002-0000-0100-000002000000}">
          <x14:formula1>
            <xm:f>'Drop Downs'!$D$4:$D$38</xm:f>
          </x14:formula1>
          <xm:sqref>F4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sheetPr>
  <dimension ref="A1:H10"/>
  <sheetViews>
    <sheetView zoomScale="85" zoomScaleNormal="85" workbookViewId="0">
      <selection activeCell="H16" sqref="H16"/>
    </sheetView>
  </sheetViews>
  <sheetFormatPr defaultRowHeight="12.5" x14ac:dyDescent="0.25"/>
  <cols>
    <col min="1" max="1" width="15.81640625" style="55" customWidth="1"/>
    <col min="2" max="3" width="22.6328125" style="55" customWidth="1"/>
    <col min="4" max="8" width="17.6328125" style="55" customWidth="1"/>
    <col min="9" max="16384" width="8.7265625" style="55"/>
  </cols>
  <sheetData>
    <row r="1" spans="1:8" ht="45" customHeight="1" x14ac:dyDescent="0.3">
      <c r="A1" s="77" t="s">
        <v>191</v>
      </c>
      <c r="B1" s="118" t="s">
        <v>307</v>
      </c>
      <c r="C1" s="118"/>
      <c r="D1" s="118"/>
      <c r="E1" s="118"/>
      <c r="F1" s="118"/>
      <c r="G1" s="118"/>
      <c r="H1" s="118"/>
    </row>
    <row r="3" spans="1:8" s="64" customFormat="1" ht="39" x14ac:dyDescent="0.25">
      <c r="B3" s="70" t="s">
        <v>308</v>
      </c>
      <c r="C3" s="70" t="s">
        <v>192</v>
      </c>
      <c r="D3" s="70" t="s">
        <v>8</v>
      </c>
      <c r="E3" s="70" t="s">
        <v>9</v>
      </c>
      <c r="F3" s="70" t="s">
        <v>313</v>
      </c>
      <c r="G3" s="70" t="s">
        <v>310</v>
      </c>
      <c r="H3" s="70" t="s">
        <v>193</v>
      </c>
    </row>
    <row r="4" spans="1:8" s="64" customFormat="1" ht="25" x14ac:dyDescent="0.25">
      <c r="B4" s="49"/>
      <c r="C4" s="68" t="s">
        <v>189</v>
      </c>
      <c r="D4" s="11"/>
      <c r="E4" s="11"/>
      <c r="F4" s="11"/>
      <c r="G4" s="11"/>
      <c r="H4" s="90">
        <f>(D4+E4)-G4</f>
        <v>0</v>
      </c>
    </row>
    <row r="5" spans="1:8" s="64" customFormat="1" ht="25" x14ac:dyDescent="0.25">
      <c r="B5" s="49"/>
      <c r="C5" s="68" t="s">
        <v>189</v>
      </c>
      <c r="D5" s="11"/>
      <c r="E5" s="11"/>
      <c r="F5" s="11"/>
      <c r="G5" s="11"/>
      <c r="H5" s="90">
        <f t="shared" ref="H5:H8" si="0">(D5+E5)-G5</f>
        <v>0</v>
      </c>
    </row>
    <row r="6" spans="1:8" s="64" customFormat="1" ht="25" x14ac:dyDescent="0.25">
      <c r="B6" s="49"/>
      <c r="C6" s="68" t="s">
        <v>187</v>
      </c>
      <c r="D6" s="11"/>
      <c r="E6" s="11"/>
      <c r="F6" s="11"/>
      <c r="G6" s="11"/>
      <c r="H6" s="90">
        <f t="shared" si="0"/>
        <v>0</v>
      </c>
    </row>
    <row r="7" spans="1:8" s="64" customFormat="1" ht="25" x14ac:dyDescent="0.25">
      <c r="B7" s="49"/>
      <c r="C7" s="68" t="s">
        <v>189</v>
      </c>
      <c r="D7" s="11"/>
      <c r="E7" s="11"/>
      <c r="F7" s="11"/>
      <c r="G7" s="11"/>
      <c r="H7" s="90">
        <f t="shared" si="0"/>
        <v>0</v>
      </c>
    </row>
    <row r="8" spans="1:8" s="64" customFormat="1" ht="25" x14ac:dyDescent="0.25">
      <c r="B8" s="49"/>
      <c r="C8" s="68" t="s">
        <v>189</v>
      </c>
      <c r="D8" s="11"/>
      <c r="E8" s="11"/>
      <c r="F8" s="11"/>
      <c r="G8" s="11"/>
      <c r="H8" s="90">
        <f t="shared" si="0"/>
        <v>0</v>
      </c>
    </row>
    <row r="9" spans="1:8" s="64" customFormat="1" ht="13" x14ac:dyDescent="0.25">
      <c r="C9" s="50"/>
      <c r="D9" s="69"/>
      <c r="E9" s="69"/>
      <c r="F9" s="69"/>
      <c r="G9" s="69"/>
      <c r="H9" s="69"/>
    </row>
    <row r="10" spans="1:8" s="64" customFormat="1" x14ac:dyDescent="0.25">
      <c r="C10" s="63"/>
      <c r="D10" s="63"/>
      <c r="E10" s="63"/>
      <c r="F10" s="63"/>
      <c r="G10" s="63"/>
      <c r="H10" s="63"/>
    </row>
  </sheetData>
  <mergeCells count="1">
    <mergeCell ref="B1:H1"/>
  </mergeCell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200-000000000000}">
          <x14:formula1>
            <xm:f>'C:\Users\mjackson\Documents\Desktop - Copy\CommunityBenefits-CHNA\[CHNA-CBCombined_Mockup_V4_9_1_20.xlsx]DropDowns'!#REF!</xm:f>
          </x14:formula1>
          <xm:sqref>C10:C12</xm:sqref>
        </x14:dataValidation>
        <x14:dataValidation type="list" allowBlank="1" showInputMessage="1" showErrorMessage="1" xr:uid="{00000000-0002-0000-0200-000001000000}">
          <x14:formula1>
            <xm:f>'Drop Downs'!$B$13:$B$17</xm:f>
          </x14:formula1>
          <xm:sqref>C4:C8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F64"/>
  <sheetViews>
    <sheetView workbookViewId="0">
      <selection activeCell="B13" sqref="B13"/>
    </sheetView>
  </sheetViews>
  <sheetFormatPr defaultRowHeight="12.5" x14ac:dyDescent="0.25"/>
  <cols>
    <col min="1" max="1" width="8.7265625" style="55"/>
    <col min="2" max="2" width="43" style="55" bestFit="1" customWidth="1"/>
    <col min="3" max="3" width="8.7265625" style="55"/>
    <col min="4" max="4" width="58" style="55" bestFit="1" customWidth="1"/>
    <col min="5" max="5" width="8.7265625" style="55"/>
    <col min="6" max="6" width="59.90625" style="55" customWidth="1"/>
    <col min="7" max="7" width="8.7265625" style="55"/>
    <col min="8" max="8" width="24.36328125" style="55" customWidth="1"/>
    <col min="9" max="16384" width="8.7265625" style="55"/>
  </cols>
  <sheetData>
    <row r="2" spans="1:6" ht="13" x14ac:dyDescent="0.3">
      <c r="A2" s="71"/>
      <c r="B2" s="45" t="s">
        <v>183</v>
      </c>
      <c r="D2" s="72" t="s">
        <v>185</v>
      </c>
      <c r="F2" s="73" t="s">
        <v>292</v>
      </c>
    </row>
    <row r="3" spans="1:6" ht="13" x14ac:dyDescent="0.3">
      <c r="A3" s="71"/>
      <c r="B3" s="46" t="s">
        <v>285</v>
      </c>
      <c r="D3" s="51" t="s">
        <v>194</v>
      </c>
      <c r="F3" s="74" t="s">
        <v>293</v>
      </c>
    </row>
    <row r="4" spans="1:6" ht="13" x14ac:dyDescent="0.3">
      <c r="A4" s="71"/>
      <c r="B4" s="46" t="s">
        <v>286</v>
      </c>
      <c r="D4" s="47" t="s">
        <v>226</v>
      </c>
      <c r="F4" s="74" t="s">
        <v>228</v>
      </c>
    </row>
    <row r="5" spans="1:6" ht="13" x14ac:dyDescent="0.3">
      <c r="A5" s="71"/>
      <c r="B5" s="46" t="s">
        <v>169</v>
      </c>
      <c r="D5" s="47" t="s">
        <v>195</v>
      </c>
      <c r="F5" s="74" t="s">
        <v>229</v>
      </c>
    </row>
    <row r="6" spans="1:6" ht="13" x14ac:dyDescent="0.3">
      <c r="A6" s="71"/>
      <c r="B6" s="46" t="s">
        <v>287</v>
      </c>
      <c r="D6" s="47" t="s">
        <v>196</v>
      </c>
      <c r="F6" s="74" t="s">
        <v>230</v>
      </c>
    </row>
    <row r="7" spans="1:6" ht="13" x14ac:dyDescent="0.3">
      <c r="A7" s="71"/>
      <c r="B7" s="46" t="s">
        <v>288</v>
      </c>
      <c r="D7" s="47" t="s">
        <v>227</v>
      </c>
      <c r="F7" s="74" t="s">
        <v>231</v>
      </c>
    </row>
    <row r="8" spans="1:6" ht="13" x14ac:dyDescent="0.3">
      <c r="A8" s="71"/>
      <c r="B8" s="46" t="s">
        <v>289</v>
      </c>
      <c r="D8" s="47" t="s">
        <v>197</v>
      </c>
      <c r="F8" s="74" t="s">
        <v>232</v>
      </c>
    </row>
    <row r="9" spans="1:6" ht="13" x14ac:dyDescent="0.3">
      <c r="A9" s="71"/>
      <c r="B9" s="46" t="s">
        <v>290</v>
      </c>
      <c r="D9" s="47" t="s">
        <v>198</v>
      </c>
      <c r="F9" s="74" t="s">
        <v>233</v>
      </c>
    </row>
    <row r="10" spans="1:6" ht="13" x14ac:dyDescent="0.3">
      <c r="A10" s="71"/>
      <c r="B10" s="46" t="s">
        <v>291</v>
      </c>
      <c r="D10" s="47" t="s">
        <v>199</v>
      </c>
      <c r="F10" s="74" t="s">
        <v>234</v>
      </c>
    </row>
    <row r="11" spans="1:6" ht="13" x14ac:dyDescent="0.25">
      <c r="A11" s="71"/>
      <c r="B11" s="71"/>
      <c r="D11" s="47" t="s">
        <v>200</v>
      </c>
      <c r="F11" s="74" t="s">
        <v>235</v>
      </c>
    </row>
    <row r="12" spans="1:6" ht="13" x14ac:dyDescent="0.25">
      <c r="A12" s="71"/>
      <c r="B12" s="44" t="s">
        <v>186</v>
      </c>
      <c r="D12" s="47" t="s">
        <v>201</v>
      </c>
      <c r="F12" s="74" t="s">
        <v>236</v>
      </c>
    </row>
    <row r="13" spans="1:6" ht="13" x14ac:dyDescent="0.3">
      <c r="A13" s="71"/>
      <c r="B13" s="48" t="s">
        <v>187</v>
      </c>
      <c r="D13" s="75" t="s">
        <v>202</v>
      </c>
      <c r="F13" s="74" t="s">
        <v>237</v>
      </c>
    </row>
    <row r="14" spans="1:6" ht="13" x14ac:dyDescent="0.3">
      <c r="A14" s="71"/>
      <c r="B14" s="48" t="s">
        <v>188</v>
      </c>
      <c r="D14" s="75" t="s">
        <v>203</v>
      </c>
      <c r="F14" s="74" t="s">
        <v>238</v>
      </c>
    </row>
    <row r="15" spans="1:6" ht="13" x14ac:dyDescent="0.3">
      <c r="A15" s="71"/>
      <c r="B15" s="48" t="s">
        <v>189</v>
      </c>
      <c r="D15" s="75" t="s">
        <v>204</v>
      </c>
      <c r="F15" s="74" t="s">
        <v>239</v>
      </c>
    </row>
    <row r="16" spans="1:6" ht="13" x14ac:dyDescent="0.3">
      <c r="A16" s="71"/>
      <c r="B16" s="48" t="s">
        <v>190</v>
      </c>
      <c r="D16" s="75" t="s">
        <v>205</v>
      </c>
      <c r="F16" s="74" t="s">
        <v>240</v>
      </c>
    </row>
    <row r="17" spans="1:6" ht="13" x14ac:dyDescent="0.3">
      <c r="A17" s="71"/>
      <c r="B17" s="78"/>
      <c r="D17" s="75" t="s">
        <v>206</v>
      </c>
      <c r="F17" s="74" t="s">
        <v>241</v>
      </c>
    </row>
    <row r="18" spans="1:6" ht="13" x14ac:dyDescent="0.3">
      <c r="A18" s="71"/>
      <c r="D18" s="75" t="s">
        <v>207</v>
      </c>
      <c r="F18" s="74" t="s">
        <v>242</v>
      </c>
    </row>
    <row r="19" spans="1:6" ht="13" x14ac:dyDescent="0.3">
      <c r="A19" s="71"/>
      <c r="B19" s="71"/>
      <c r="D19" s="75" t="s">
        <v>208</v>
      </c>
      <c r="F19" s="74" t="s">
        <v>243</v>
      </c>
    </row>
    <row r="20" spans="1:6" ht="13" x14ac:dyDescent="0.3">
      <c r="A20" s="71"/>
      <c r="B20" s="71"/>
      <c r="D20" s="75" t="s">
        <v>209</v>
      </c>
      <c r="F20" s="74" t="s">
        <v>244</v>
      </c>
    </row>
    <row r="21" spans="1:6" ht="13" x14ac:dyDescent="0.3">
      <c r="A21" s="71"/>
      <c r="B21" s="71"/>
      <c r="D21" s="75" t="s">
        <v>210</v>
      </c>
      <c r="F21" s="74" t="s">
        <v>245</v>
      </c>
    </row>
    <row r="22" spans="1:6" ht="13" x14ac:dyDescent="0.3">
      <c r="A22" s="71"/>
      <c r="B22" s="71"/>
      <c r="D22" s="75" t="s">
        <v>211</v>
      </c>
      <c r="F22" s="74" t="s">
        <v>246</v>
      </c>
    </row>
    <row r="23" spans="1:6" ht="13" x14ac:dyDescent="0.3">
      <c r="A23" s="71"/>
      <c r="B23" s="71"/>
      <c r="D23" s="75" t="s">
        <v>212</v>
      </c>
      <c r="F23" s="74" t="s">
        <v>247</v>
      </c>
    </row>
    <row r="24" spans="1:6" ht="13" x14ac:dyDescent="0.3">
      <c r="A24" s="71"/>
      <c r="B24" s="71"/>
      <c r="D24" s="75" t="s">
        <v>213</v>
      </c>
      <c r="F24" s="74" t="s">
        <v>294</v>
      </c>
    </row>
    <row r="25" spans="1:6" ht="13" x14ac:dyDescent="0.3">
      <c r="A25" s="71"/>
      <c r="B25" s="71"/>
      <c r="D25" s="75" t="s">
        <v>214</v>
      </c>
      <c r="F25" s="74" t="s">
        <v>295</v>
      </c>
    </row>
    <row r="26" spans="1:6" ht="13" x14ac:dyDescent="0.3">
      <c r="A26" s="71"/>
      <c r="B26" s="71"/>
      <c r="D26" s="75" t="s">
        <v>215</v>
      </c>
      <c r="F26" s="74" t="s">
        <v>248</v>
      </c>
    </row>
    <row r="27" spans="1:6" ht="13" x14ac:dyDescent="0.3">
      <c r="A27" s="71"/>
      <c r="B27" s="71"/>
      <c r="D27" s="75" t="s">
        <v>216</v>
      </c>
      <c r="F27" s="74" t="s">
        <v>296</v>
      </c>
    </row>
    <row r="28" spans="1:6" ht="13" x14ac:dyDescent="0.3">
      <c r="A28" s="71"/>
      <c r="B28" s="71"/>
      <c r="D28" s="75" t="s">
        <v>217</v>
      </c>
      <c r="F28" s="74" t="s">
        <v>249</v>
      </c>
    </row>
    <row r="29" spans="1:6" ht="13" x14ac:dyDescent="0.3">
      <c r="A29" s="71"/>
      <c r="B29" s="71"/>
      <c r="D29" s="75" t="s">
        <v>218</v>
      </c>
      <c r="F29" s="74" t="s">
        <v>297</v>
      </c>
    </row>
    <row r="30" spans="1:6" ht="13" x14ac:dyDescent="0.3">
      <c r="A30" s="71"/>
      <c r="B30" s="71"/>
      <c r="D30" s="75" t="s">
        <v>219</v>
      </c>
      <c r="F30" s="74" t="s">
        <v>250</v>
      </c>
    </row>
    <row r="31" spans="1:6" ht="13" x14ac:dyDescent="0.3">
      <c r="A31" s="71"/>
      <c r="B31" s="71"/>
      <c r="D31" s="75" t="s">
        <v>220</v>
      </c>
      <c r="F31" s="74" t="s">
        <v>251</v>
      </c>
    </row>
    <row r="32" spans="1:6" ht="13" x14ac:dyDescent="0.3">
      <c r="A32" s="71"/>
      <c r="B32" s="71"/>
      <c r="D32" s="75" t="s">
        <v>221</v>
      </c>
      <c r="F32" s="74" t="s">
        <v>252</v>
      </c>
    </row>
    <row r="33" spans="1:6" ht="13" x14ac:dyDescent="0.3">
      <c r="A33" s="71"/>
      <c r="B33" s="71"/>
      <c r="D33" s="75" t="s">
        <v>222</v>
      </c>
      <c r="F33" s="74" t="s">
        <v>253</v>
      </c>
    </row>
    <row r="34" spans="1:6" ht="13" x14ac:dyDescent="0.3">
      <c r="A34" s="71"/>
      <c r="B34" s="71"/>
      <c r="D34" s="75" t="s">
        <v>223</v>
      </c>
      <c r="F34" s="74" t="s">
        <v>254</v>
      </c>
    </row>
    <row r="35" spans="1:6" ht="13" x14ac:dyDescent="0.3">
      <c r="A35" s="71"/>
      <c r="B35" s="71"/>
      <c r="D35" s="75" t="s">
        <v>224</v>
      </c>
      <c r="F35" s="74" t="s">
        <v>255</v>
      </c>
    </row>
    <row r="36" spans="1:6" ht="13" x14ac:dyDescent="0.3">
      <c r="D36" s="75" t="s">
        <v>225</v>
      </c>
      <c r="F36" s="74" t="s">
        <v>256</v>
      </c>
    </row>
    <row r="37" spans="1:6" ht="13" x14ac:dyDescent="0.25">
      <c r="F37" s="74" t="s">
        <v>257</v>
      </c>
    </row>
    <row r="38" spans="1:6" ht="13" x14ac:dyDescent="0.25">
      <c r="D38" s="76"/>
      <c r="F38" s="74" t="s">
        <v>258</v>
      </c>
    </row>
    <row r="39" spans="1:6" ht="13" x14ac:dyDescent="0.25">
      <c r="F39" s="74" t="s">
        <v>259</v>
      </c>
    </row>
    <row r="40" spans="1:6" ht="13" x14ac:dyDescent="0.25">
      <c r="F40" s="74" t="s">
        <v>260</v>
      </c>
    </row>
    <row r="41" spans="1:6" ht="13" x14ac:dyDescent="0.25">
      <c r="F41" s="74" t="s">
        <v>261</v>
      </c>
    </row>
    <row r="42" spans="1:6" ht="13" x14ac:dyDescent="0.25">
      <c r="F42" s="74" t="s">
        <v>262</v>
      </c>
    </row>
    <row r="43" spans="1:6" ht="13" x14ac:dyDescent="0.25">
      <c r="F43" s="74" t="s">
        <v>263</v>
      </c>
    </row>
    <row r="44" spans="1:6" ht="13" x14ac:dyDescent="0.25">
      <c r="F44" s="74" t="s">
        <v>264</v>
      </c>
    </row>
    <row r="45" spans="1:6" ht="13" x14ac:dyDescent="0.25">
      <c r="F45" s="74" t="s">
        <v>265</v>
      </c>
    </row>
    <row r="46" spans="1:6" ht="13" x14ac:dyDescent="0.25">
      <c r="F46" s="74" t="s">
        <v>298</v>
      </c>
    </row>
    <row r="47" spans="1:6" ht="13" x14ac:dyDescent="0.25">
      <c r="F47" s="74" t="s">
        <v>266</v>
      </c>
    </row>
    <row r="48" spans="1:6" ht="13" x14ac:dyDescent="0.25">
      <c r="F48" s="74" t="s">
        <v>267</v>
      </c>
    </row>
    <row r="49" spans="6:6" ht="13" x14ac:dyDescent="0.25">
      <c r="F49" s="74" t="s">
        <v>268</v>
      </c>
    </row>
    <row r="50" spans="6:6" ht="13" x14ac:dyDescent="0.25">
      <c r="F50" s="74" t="s">
        <v>269</v>
      </c>
    </row>
    <row r="51" spans="6:6" ht="13" x14ac:dyDescent="0.25">
      <c r="F51" s="74" t="s">
        <v>270</v>
      </c>
    </row>
    <row r="52" spans="6:6" ht="13" x14ac:dyDescent="0.25">
      <c r="F52" s="74" t="s">
        <v>271</v>
      </c>
    </row>
    <row r="53" spans="6:6" ht="13" x14ac:dyDescent="0.25">
      <c r="F53" s="74" t="s">
        <v>272</v>
      </c>
    </row>
    <row r="54" spans="6:6" ht="13" x14ac:dyDescent="0.25">
      <c r="F54" s="74" t="s">
        <v>273</v>
      </c>
    </row>
    <row r="55" spans="6:6" ht="13" x14ac:dyDescent="0.25">
      <c r="F55" s="74" t="s">
        <v>274</v>
      </c>
    </row>
    <row r="56" spans="6:6" ht="13" x14ac:dyDescent="0.25">
      <c r="F56" s="74" t="s">
        <v>275</v>
      </c>
    </row>
    <row r="57" spans="6:6" ht="13" x14ac:dyDescent="0.25">
      <c r="F57" s="74" t="s">
        <v>276</v>
      </c>
    </row>
    <row r="58" spans="6:6" ht="13" x14ac:dyDescent="0.25">
      <c r="F58" s="74" t="s">
        <v>277</v>
      </c>
    </row>
    <row r="59" spans="6:6" ht="13" x14ac:dyDescent="0.25">
      <c r="F59" s="74" t="s">
        <v>278</v>
      </c>
    </row>
    <row r="60" spans="6:6" ht="13" x14ac:dyDescent="0.25">
      <c r="F60" s="74" t="s">
        <v>279</v>
      </c>
    </row>
    <row r="61" spans="6:6" ht="13" x14ac:dyDescent="0.25">
      <c r="F61" s="74" t="s">
        <v>299</v>
      </c>
    </row>
    <row r="62" spans="6:6" ht="13" x14ac:dyDescent="0.25">
      <c r="F62" s="74" t="s">
        <v>280</v>
      </c>
    </row>
    <row r="63" spans="6:6" ht="26" x14ac:dyDescent="0.25">
      <c r="F63" s="74" t="s">
        <v>281</v>
      </c>
    </row>
    <row r="64" spans="6:6" ht="13" x14ac:dyDescent="0.25">
      <c r="F64" s="74" t="s">
        <v>282</v>
      </c>
    </row>
  </sheetData>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AD40D51286D8B4D9C836A50BBB33558" ma:contentTypeVersion="2" ma:contentTypeDescription="Create a new document." ma:contentTypeScope="" ma:versionID="d14e5c4da1db565cb04c30bec4da997c">
  <xsd:schema xmlns:xsd="http://www.w3.org/2001/XMLSchema" xmlns:xs="http://www.w3.org/2001/XMLSchema" xmlns:p="http://schemas.microsoft.com/office/2006/metadata/properties" xmlns:ns1="http://schemas.microsoft.com/sharepoint/v3" targetNamespace="http://schemas.microsoft.com/office/2006/metadata/properties" ma:root="true" ma:fieldsID="ff328a1cd662c37536c074f55b1464a7"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E9A0F17-5E58-4B8E-ADFE-160C9122D52D}"/>
</file>

<file path=customXml/itemProps2.xml><?xml version="1.0" encoding="utf-8"?>
<ds:datastoreItem xmlns:ds="http://schemas.openxmlformats.org/officeDocument/2006/customXml" ds:itemID="{412F28F0-3935-4090-BB0D-06E326711342}"/>
</file>

<file path=customXml/itemProps3.xml><?xml version="1.0" encoding="utf-8"?>
<ds:datastoreItem xmlns:ds="http://schemas.openxmlformats.org/officeDocument/2006/customXml" ds:itemID="{8D9E5F1B-46BC-44AE-950F-6FF6D915FF7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Community Benefit Overview</vt:lpstr>
      <vt:lpstr>Optional CHNA</vt:lpstr>
      <vt:lpstr>Physician Subsidies</vt:lpstr>
      <vt:lpstr>Drop Downs</vt:lpstr>
      <vt:lpstr>'Community Benefit Overview'!Print_Area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Brian Frazee</dc:creator>
  <cp:lastModifiedBy>Laura Spicer</cp:lastModifiedBy>
  <dcterms:created xsi:type="dcterms:W3CDTF">2020-09-04T00:24:29Z</dcterms:created>
  <dcterms:modified xsi:type="dcterms:W3CDTF">2021-06-16T18:03:13Z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0x0101005AD40D51286D8B4D9C836A50BBB33558</vt:lpwstr>
  </property>
</Properties>
</file>