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ork Groups\Performance Measurement\Meeting Materials\2019\2019-10-16\"/>
    </mc:Choice>
  </mc:AlternateContent>
  <bookViews>
    <workbookView xWindow="0" yWindow="0" windowWidth="28800" windowHeight="11535"/>
  </bookViews>
  <sheets>
    <sheet name="MODELED SCORES" sheetId="1" r:id="rId1"/>
    <sheet name="QBR Revenue Adjustments" sheetId="10" r:id="rId2"/>
    <sheet name="Statewide Table" sheetId="11" r:id="rId3"/>
  </sheets>
  <externalReferences>
    <externalReference r:id="rId4"/>
    <externalReference r:id="rId5"/>
    <externalReference r:id="rId6"/>
  </externalReferences>
  <definedNames>
    <definedName name="_xlnm._FilterDatabase" localSheetId="0" hidden="1">'MODELED SCORES'!$A$13:$O$58</definedName>
    <definedName name="_xlnm._FilterDatabase" localSheetId="1" hidden="1">'QBR Revenue Adjustments'!$A$2:$F$46</definedName>
    <definedName name="finally">[1]finally!$A$1:$AN$76</definedName>
    <definedName name="imptab17fr2">[1]imptab17fr2!$A$1:$AN$76</definedName>
    <definedName name="low">'[2]5.QBR Scaling '!$B$4</definedName>
    <definedName name="MHAC_Highest_Score">'[3]1.MHAC Scaling'!$G$6</definedName>
    <definedName name="MHAC_Lowest_Score">'[3]1.MHAC Scaling'!$G$4</definedName>
    <definedName name="MHAC_Max_Penalty">'[3]1.MHAC Scaling'!$G$5</definedName>
    <definedName name="MHAC_Max_Reward">'[3]1.MHAC Scaling'!$G$7</definedName>
    <definedName name="MHAC_Penalty_Threshold">'[3]1.MHAC Scaling'!$G$8</definedName>
    <definedName name="MHAC_Reward_Threshold">'[3]1.MHAC Scaling'!$G$9</definedName>
    <definedName name="_xlnm.Print_Area" localSheetId="1">'QBR Revenue Adjustments'!$A$1:$F$66</definedName>
    <definedName name="QBR__Threshold" localSheetId="1">'QBR Revenue Adjustments'!$C$57</definedName>
    <definedName name="QBR__Threshold">#REF!</definedName>
    <definedName name="QBR_Highest_Score" localSheetId="1">'QBR Revenue Adjustments'!$C$55</definedName>
    <definedName name="QBR_Highest_Score">#REF!</definedName>
    <definedName name="QBR_Lowest_Score" localSheetId="1">'QBR Revenue Adjustments'!$C$53</definedName>
    <definedName name="QBR_Lowest_Score">#REF!</definedName>
    <definedName name="QBR_Max_Penalty" localSheetId="1">'QBR Revenue Adjustments'!$C$54</definedName>
    <definedName name="QBR_Max_Penalty">#REF!</definedName>
    <definedName name="QBR_Max_Reward" localSheetId="1">'QBR Revenue Adjustments'!$C$56</definedName>
    <definedName name="QBR_Max_Reward">#REF!</definedName>
    <definedName name="rfbn_table">[1]rfbn_table!$A$1:$H$53</definedName>
    <definedName name="rfbnout">[1]rfbnout!$A$1:$K$53</definedName>
    <definedName name="RRIP_Att_MaxPenalty">'[3]3.Readmission Scaling'!$G$46</definedName>
    <definedName name="RRIP_Att_MaxPenaltyRate">'[3]3.Readmission Scaling'!$E$46</definedName>
    <definedName name="RRIP_Att_MaxRewardRate">'[3]3.Readmission Scaling'!$E$16</definedName>
    <definedName name="RRIP_Att_Reward">'[3]3.Readmission Scaling'!$G$16</definedName>
    <definedName name="RRIP_Imp_MaxPenalty">'[3]3.Readmission Scaling'!$C$46</definedName>
    <definedName name="RRIP_Imp_MaxPenaltyRate">'[3]3.Readmission Scaling'!$A$46</definedName>
    <definedName name="RRIP_Imp_MaxReward">'[3]3.Readmission Scaling'!$C$16</definedName>
    <definedName name="RRIP_Imp_MaxRewardRate">'[3]3.Readmission Scaling'!$A$16</definedName>
    <definedName name="tableii">[1]tableii!$A$1:$E$76</definedName>
    <definedName name="totpay17">[1]totpay17!$A$1:$HM$5</definedName>
  </definedNames>
  <calcPr calcId="152511"/>
</workbook>
</file>

<file path=xl/calcChain.xml><?xml version="1.0" encoding="utf-8"?>
<calcChain xmlns="http://schemas.openxmlformats.org/spreadsheetml/2006/main">
  <c r="O61" i="1" l="1"/>
</calcChain>
</file>

<file path=xl/sharedStrings.xml><?xml version="1.0" encoding="utf-8"?>
<sst xmlns="http://schemas.openxmlformats.org/spreadsheetml/2006/main" count="188" uniqueCount="164">
  <si>
    <t>QBR DOMAIN SCORES</t>
  </si>
  <si>
    <t xml:space="preserve"> </t>
  </si>
  <si>
    <t>HOSPITALS MUST HAVE SCORES IN TWO OF THE THREE DOMAINS (CLINICAL CARE, HCAHPS, SAFETY) TO BE INCLUDED IN THE QBR PROGRAM.</t>
  </si>
  <si>
    <t>HOSPITALS WILL HAVE A SAFETY SCORE IF THEY HAVE SCORES FOR THREE OR MORE SAFETY MEASURES (CLABSI, CAUTI, SSI COLON-SSI HYST, MRSA, C.DIFF., PC-01)</t>
  </si>
  <si>
    <t>A</t>
  </si>
  <si>
    <t>B</t>
  </si>
  <si>
    <t>C</t>
  </si>
  <si>
    <t>D</t>
  </si>
  <si>
    <t>E = C/D</t>
  </si>
  <si>
    <t>F</t>
  </si>
  <si>
    <t>G</t>
  </si>
  <si>
    <t>H = F/G</t>
  </si>
  <si>
    <t>I</t>
  </si>
  <si>
    <t>J</t>
  </si>
  <si>
    <t>Hospital ID</t>
  </si>
  <si>
    <t>Hospital Name</t>
  </si>
  <si>
    <t>HCAHPS Final Points
SUM of HCAHPS Performance and Consistency Points 
and ED Wait Time Measures</t>
  </si>
  <si>
    <t>HCAHPS Denominator</t>
  </si>
  <si>
    <t>HCAHPS Final Score</t>
  </si>
  <si>
    <t>Mortality Final Points</t>
  </si>
  <si>
    <t>Mortality Denominator</t>
  </si>
  <si>
    <t>Mortality Final Score</t>
  </si>
  <si>
    <t>Safety Total Points</t>
  </si>
  <si>
    <t>Safety Denominator</t>
  </si>
  <si>
    <t>Safety Final Score</t>
  </si>
  <si>
    <t>Total Score</t>
  </si>
  <si>
    <t>Meritus</t>
  </si>
  <si>
    <t>UMMC</t>
  </si>
  <si>
    <t>UM-PGHC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</si>
  <si>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</si>
  <si>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</si>
  <si>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</si>
  <si>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</si>
  <si>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</si>
  <si>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</si>
  <si>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</si>
  <si>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</si>
  <si>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</si>
  <si>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</si>
  <si>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</si>
  <si>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</si>
  <si>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</si>
  <si>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</si>
  <si>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</si>
  <si>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</si>
  <si>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</si>
  <si>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</si>
  <si>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</si>
  <si>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</si>
  <si>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</si>
  <si>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</si>
  <si>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</si>
  <si>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</si>
  <si>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</si>
  <si>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</si>
  <si>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</si>
  <si>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</si>
  <si>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</si>
  <si>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</si>
  <si>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</si>
  <si>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</si>
  <si>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</si>
  <si>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</si>
  <si>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UM-Laurel</t>
  </si>
  <si>
    <t>MedStar Good Sam</t>
  </si>
  <si>
    <t>Shady Grove</t>
  </si>
  <si>
    <t>Ft. Washington</t>
  </si>
  <si>
    <t>Atlantic General</t>
  </si>
  <si>
    <t>MedStar Southern MD</t>
  </si>
  <si>
    <t>UM-St. Joe</t>
  </si>
  <si>
    <t>HC-Germantown</t>
  </si>
  <si>
    <t>Results Used from:</t>
  </si>
  <si>
    <t>HOSPID</t>
  </si>
  <si>
    <t>HOSPITAL NAME</t>
  </si>
  <si>
    <t>RY19 Permanent Inpatient Revenue</t>
  </si>
  <si>
    <t>% Revenue Impact</t>
  </si>
  <si>
    <t>$ Revenue Impact</t>
  </si>
  <si>
    <t>MERITUS</t>
  </si>
  <si>
    <t>UNIVERSITY OF MARYLAND</t>
  </si>
  <si>
    <t>PRINCE GEORGE*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</si>
  <si>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</si>
  <si>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</si>
  <si>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</si>
  <si>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</si>
  <si>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</si>
  <si>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</si>
  <si>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</si>
  <si>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</si>
  <si>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</si>
  <si>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</si>
  <si>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</si>
  <si>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</si>
  <si>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</si>
  <si>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</si>
  <si>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</si>
  <si>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</si>
  <si>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</si>
  <si>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</t>
  </si>
  <si>
    <t>ST. MARY</t>
  </si>
  <si>
    <t>HOPKINS BAYVIEW MED CTR</t>
  </si>
  <si>
    <t>CHESTERTOWN</t>
  </si>
  <si>
    <t>UNION HOSPITAL OF CECIL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</si>
  <si>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</si>
  <si>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</si>
  <si>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</si>
  <si>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</si>
  <si>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</si>
  <si>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</si>
  <si>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</si>
  <si>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</t>
  </si>
  <si>
    <t>G.B.M.C.</t>
  </si>
  <si>
    <t>HOWARD COUNTY</t>
  </si>
  <si>
    <t>UPPER CHESAPEAKE HEALTH</t>
  </si>
  <si>
    <t>DOCTORS COMMUNITY</t>
  </si>
  <si>
    <t>LAUREL REGIONAL*</t>
  </si>
  <si>
    <t>GOOD SAMARITAN</t>
  </si>
  <si>
    <t>SHADY GROVE</t>
  </si>
  <si>
    <t>FT. WASHINGTON</t>
  </si>
  <si>
    <t>ATLANTIC GENERAL</t>
  </si>
  <si>
    <t>SOUTHERN MARYLAND</t>
  </si>
  <si>
    <t>UM ST. JOSEPH</t>
  </si>
  <si>
    <t>HC-GERMANTOWN</t>
  </si>
  <si>
    <t>Statewide Total</t>
  </si>
  <si>
    <t>Average</t>
  </si>
  <si>
    <t>Scaling Components</t>
  </si>
  <si>
    <t>Values</t>
  </si>
  <si>
    <t>Total Penalties</t>
  </si>
  <si>
    <t>QBR Lowest Score</t>
  </si>
  <si>
    <t>% Inpatient Revenue</t>
  </si>
  <si>
    <t>QBR Max Penalty</t>
  </si>
  <si>
    <t>Total rewards</t>
  </si>
  <si>
    <t>QBR Highest Score</t>
  </si>
  <si>
    <t>% Inpatient revenue</t>
  </si>
  <si>
    <t>QBR Max Reward</t>
  </si>
  <si>
    <t>QBR  Threshold</t>
  </si>
  <si>
    <t>*PG Hospital revenue includes a portion of revenue from Laurel; because the Laurel and PG scores were similar, the PG QBR score was used to calculate the revenue adjustment.</t>
  </si>
  <si>
    <t>K</t>
  </si>
  <si>
    <t>THA-TKA Final Points</t>
  </si>
  <si>
    <t>THA-TKA Denominator</t>
  </si>
  <si>
    <t>THA-TKA Score</t>
  </si>
  <si>
    <t>L</t>
  </si>
  <si>
    <t>M</t>
  </si>
  <si>
    <t>N = L/M</t>
  </si>
  <si>
    <t>O = (E*0.5 + H*0.1 + K*0.05 + N*0.35)</t>
  </si>
  <si>
    <t>If a hospital does not have a Safety score, Total Score (Column L) will be calculated as follows: E*0.77 + H*0.15 +K*.08</t>
  </si>
  <si>
    <t>If a hospital does not have a THA-TKA score, Total Score (Column L) will be calculated as follows: E*0.50 + H*0.15 +n*0.35</t>
  </si>
  <si>
    <t>HSCRC RATE YEAR 2022 QUALITY BASED REIMBURSEMENT (QBR) PROGRAM MODELING</t>
  </si>
  <si>
    <t>FINAL QBR SCORE = 0.50 (HCAHPS SCORE) + 0.10 (CLINICAL CARE/OUTCOME MORTALITY SCORE) + 0.05 (CLINICAL CARE/OUTCOME THA-TKA SCORE) +0.35 (SAFETY SCORE)</t>
  </si>
  <si>
    <t>REPORT RUN DATE: 2019-10-15.  QUESTIONS REGARDING THIS DATA SHOULD BE SENT TO HSCRC.QUALITY@MARYLAND.GOV</t>
  </si>
  <si>
    <t>Based on RY2020 scores without ED wait times and with THA-TKA (BASE PERIOD=APR2011 THROUGH MAR2014, PERFORMANCE PERIOD=APR2015 TO MAR2018); no change in mortality</t>
  </si>
  <si>
    <t>With 45% cut point</t>
  </si>
  <si>
    <t>Original RY2020</t>
  </si>
  <si>
    <t xml:space="preserve"> RY 2022 Modeled QBR Points</t>
  </si>
  <si>
    <t>By Hospital RY 2022 Modeling of QBR Scores 10152019</t>
  </si>
  <si>
    <t>RY 2022 Modeled QBR Revenue Adjustments</t>
  </si>
  <si>
    <t>RY2020 Actual</t>
  </si>
  <si>
    <t xml:space="preserve">Net </t>
  </si>
  <si>
    <t>Penalties</t>
  </si>
  <si>
    <t>Rewards</t>
  </si>
  <si>
    <t>$</t>
  </si>
  <si>
    <t>%</t>
  </si>
  <si>
    <t>RY2022 Modeling with 45% cutpoint</t>
  </si>
  <si>
    <t>RY2022 Modeling with 41% cutpoint</t>
  </si>
  <si>
    <t>Statewide Revenue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</si>
</sst>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#0.00%"/>
    <numFmt numFmtId="165" formatCode="0.000%"/>
    <numFmt numFmtId="166" formatCode="_(&quot;$&quot;* #,##0_);_(&quot;$&quot;* \(#,##0\);_(&quot;$&quot;* &quot;-&quot;??_);_(@_)"/>
    <numFmt numFmtId="167" formatCode="&quot;$&quot;#,##0"/>
  </numFmts>
  <fonts count="3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4F493B"/>
      </right>
      <top/>
      <bottom style="thin">
        <color rgb="FF4F493B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4" borderId="0" xfId="0" applyNumberFormat="1" applyFont="1" applyFill="1" applyBorder="1" applyAlignment="1" applyProtection="1">
      <alignment horizontal="left"/>
    </xf>
    <xf numFmtId="0" fontId="22" fillId="34" borderId="0" xfId="0" applyNumberFormat="1" applyFont="1" applyFill="1" applyBorder="1" applyAlignment="1" applyProtection="1">
      <alignment horizontal="left"/>
    </xf>
    <xf numFmtId="0" fontId="23" fillId="34" borderId="0" xfId="0" applyNumberFormat="1" applyFont="1" applyFill="1" applyBorder="1" applyAlignment="1" applyProtection="1"/>
    <xf numFmtId="0" fontId="23" fillId="35" borderId="10" xfId="0" applyNumberFormat="1" applyFont="1" applyFill="1" applyBorder="1" applyAlignment="1" applyProtection="1">
      <alignment horizontal="center" wrapText="1"/>
    </xf>
    <xf numFmtId="0" fontId="22" fillId="33" borderId="10" xfId="0" applyNumberFormat="1" applyFont="1" applyFill="1" applyBorder="1" applyAlignment="1" applyProtection="1">
      <alignment horizontal="right" wrapText="1"/>
    </xf>
    <xf numFmtId="0" fontId="22" fillId="33" borderId="10" xfId="0" applyNumberFormat="1" applyFont="1" applyFill="1" applyBorder="1" applyAlignment="1" applyProtection="1">
      <alignment horizontal="left" wrapText="1"/>
    </xf>
    <xf numFmtId="0" fontId="24" fillId="34" borderId="0" xfId="0" applyNumberFormat="1" applyFont="1" applyFill="1" applyBorder="1" applyAlignment="1" applyProtection="1">
      <alignment horizontal="left"/>
    </xf>
    <xf numFmtId="164" fontId="26" fillId="33" borderId="10" xfId="45" applyNumberFormat="1" applyFont="1" applyFill="1" applyBorder="1" applyAlignment="1" applyProtection="1">
      <alignment horizontal="right" wrapText="1"/>
    </xf>
    <xf numFmtId="164" fontId="22" fillId="0" borderId="10" xfId="0" applyNumberFormat="1" applyFont="1" applyFill="1" applyBorder="1" applyAlignment="1" applyProtection="1">
      <alignment horizontal="right" wrapText="1"/>
    </xf>
    <xf numFmtId="0" fontId="22" fillId="0" borderId="10" xfId="0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>
      <alignment horizontal="left"/>
    </xf>
    <xf numFmtId="164" fontId="0" fillId="33" borderId="0" xfId="0" applyNumberFormat="1" applyFont="1" applyFill="1" applyBorder="1" applyAlignment="1" applyProtection="1"/>
    <xf numFmtId="0" fontId="29" fillId="0" borderId="0" xfId="48" applyFont="1"/>
    <xf numFmtId="0" fontId="1" fillId="0" borderId="0" xfId="48"/>
    <xf numFmtId="165" fontId="26" fillId="0" borderId="0" xfId="48" applyNumberFormat="1" applyFont="1" applyAlignment="1"/>
    <xf numFmtId="0" fontId="26" fillId="0" borderId="0" xfId="48" applyNumberFormat="1" applyFont="1" applyAlignment="1"/>
    <xf numFmtId="0" fontId="29" fillId="0" borderId="0" xfId="48" applyFont="1" applyAlignment="1">
      <alignment vertical="center"/>
    </xf>
    <xf numFmtId="165" fontId="26" fillId="0" borderId="0" xfId="48" applyNumberFormat="1" applyFont="1" applyAlignment="1">
      <alignment vertical="center"/>
    </xf>
    <xf numFmtId="0" fontId="26" fillId="0" borderId="0" xfId="48" applyNumberFormat="1" applyFont="1" applyAlignment="1">
      <alignment vertical="center"/>
    </xf>
    <xf numFmtId="0" fontId="26" fillId="0" borderId="0" xfId="48" applyNumberFormat="1" applyFont="1" applyAlignment="1">
      <alignment horizontal="left" wrapText="1"/>
    </xf>
    <xf numFmtId="0" fontId="26" fillId="37" borderId="16" xfId="48" applyNumberFormat="1" applyFont="1" applyFill="1" applyBorder="1" applyAlignment="1">
      <alignment vertical="center"/>
    </xf>
    <xf numFmtId="0" fontId="26" fillId="0" borderId="16" xfId="48" applyNumberFormat="1" applyFont="1" applyBorder="1" applyAlignment="1">
      <alignment vertical="center"/>
    </xf>
    <xf numFmtId="9" fontId="26" fillId="0" borderId="16" xfId="49" applyFont="1" applyBorder="1" applyAlignment="1">
      <alignment vertical="center"/>
    </xf>
    <xf numFmtId="0" fontId="26" fillId="0" borderId="0" xfId="48" applyNumberFormat="1" applyFont="1" applyBorder="1" applyAlignment="1">
      <alignment vertical="center"/>
    </xf>
    <xf numFmtId="10" fontId="26" fillId="0" borderId="15" xfId="49" applyNumberFormat="1" applyFont="1" applyBorder="1" applyAlignment="1">
      <alignment horizontal="center" vertical="center"/>
    </xf>
    <xf numFmtId="10" fontId="27" fillId="0" borderId="14" xfId="48" applyNumberFormat="1" applyFont="1" applyBorder="1" applyAlignment="1">
      <alignment vertical="center"/>
    </xf>
    <xf numFmtId="3" fontId="26" fillId="0" borderId="19" xfId="48" applyNumberFormat="1" applyFont="1" applyBorder="1" applyAlignment="1">
      <alignment horizontal="center" vertical="center"/>
    </xf>
    <xf numFmtId="10" fontId="27" fillId="0" borderId="18" xfId="48" applyNumberFormat="1" applyFont="1" applyBorder="1" applyAlignment="1">
      <alignment vertical="center"/>
    </xf>
    <xf numFmtId="10" fontId="26" fillId="0" borderId="13" xfId="49" applyNumberFormat="1" applyFont="1" applyBorder="1" applyAlignment="1">
      <alignment horizontal="center" vertical="center"/>
    </xf>
    <xf numFmtId="10" fontId="27" fillId="0" borderId="12" xfId="48" applyNumberFormat="1" applyFont="1" applyBorder="1" applyAlignment="1">
      <alignment vertical="center"/>
    </xf>
    <xf numFmtId="0" fontId="27" fillId="0" borderId="16" xfId="48" applyNumberFormat="1" applyFont="1" applyBorder="1" applyAlignment="1">
      <alignment vertical="center"/>
    </xf>
    <xf numFmtId="165" fontId="27" fillId="0" borderId="0" xfId="48" applyNumberFormat="1" applyFont="1" applyBorder="1" applyAlignment="1">
      <alignment vertical="center"/>
    </xf>
    <xf numFmtId="167" fontId="30" fillId="0" borderId="0" xfId="48" applyNumberFormat="1" applyFont="1" applyBorder="1" applyAlignment="1">
      <alignment vertical="center"/>
    </xf>
    <xf numFmtId="10" fontId="29" fillId="0" borderId="11" xfId="49" applyNumberFormat="1" applyFont="1" applyBorder="1" applyAlignment="1">
      <alignment horizontal="center" vertical="center"/>
    </xf>
    <xf numFmtId="0" fontId="29" fillId="0" borderId="0" xfId="48" applyFont="1" applyBorder="1" applyAlignment="1">
      <alignment vertical="center"/>
    </xf>
    <xf numFmtId="9" fontId="27" fillId="38" borderId="0" xfId="49" applyFont="1" applyFill="1" applyAlignment="1">
      <alignment horizontal="center" vertical="center"/>
    </xf>
    <xf numFmtId="0" fontId="27" fillId="38" borderId="0" xfId="48" applyNumberFormat="1" applyFont="1" applyFill="1" applyAlignment="1">
      <alignment vertical="center"/>
    </xf>
    <xf numFmtId="1" fontId="27" fillId="38" borderId="0" xfId="48" applyNumberFormat="1" applyFont="1" applyFill="1" applyBorder="1" applyAlignment="1">
      <alignment horizontal="left" vertical="center"/>
    </xf>
    <xf numFmtId="0" fontId="30" fillId="0" borderId="0" xfId="48" applyFont="1" applyBorder="1" applyAlignment="1">
      <alignment vertical="center"/>
    </xf>
    <xf numFmtId="167" fontId="27" fillId="36" borderId="16" xfId="48" applyNumberFormat="1" applyFont="1" applyFill="1" applyBorder="1" applyAlignment="1">
      <alignment horizontal="center" vertical="center"/>
    </xf>
    <xf numFmtId="0" fontId="29" fillId="36" borderId="16" xfId="48" applyFont="1" applyFill="1" applyBorder="1" applyAlignment="1">
      <alignment vertical="center"/>
    </xf>
    <xf numFmtId="165" fontId="26" fillId="36" borderId="16" xfId="48" applyNumberFormat="1" applyFont="1" applyFill="1" applyBorder="1" applyAlignment="1">
      <alignment vertical="center"/>
    </xf>
    <xf numFmtId="167" fontId="30" fillId="36" borderId="16" xfId="48" applyNumberFormat="1" applyFont="1" applyFill="1" applyBorder="1" applyAlignment="1">
      <alignment vertical="center"/>
    </xf>
    <xf numFmtId="1" fontId="27" fillId="36" borderId="16" xfId="48" applyNumberFormat="1" applyFont="1" applyFill="1" applyBorder="1" applyAlignment="1">
      <alignment horizontal="left" vertical="center"/>
    </xf>
    <xf numFmtId="0" fontId="30" fillId="36" borderId="16" xfId="48" applyFont="1" applyFill="1" applyBorder="1" applyAlignment="1">
      <alignment vertical="center"/>
    </xf>
    <xf numFmtId="0" fontId="29" fillId="0" borderId="16" xfId="48" applyFont="1" applyBorder="1" applyAlignment="1">
      <alignment vertical="center"/>
    </xf>
    <xf numFmtId="165" fontId="26" fillId="0" borderId="16" xfId="50" applyNumberFormat="1" applyFont="1" applyFill="1" applyBorder="1" applyAlignment="1">
      <alignment horizontal="right" vertical="center"/>
    </xf>
    <xf numFmtId="166" fontId="29" fillId="0" borderId="16" xfId="51" applyNumberFormat="1" applyFont="1" applyFill="1" applyBorder="1" applyAlignment="1">
      <alignment horizontal="center" vertical="center"/>
    </xf>
    <xf numFmtId="1" fontId="26" fillId="0" borderId="16" xfId="48" applyNumberFormat="1" applyFont="1" applyFill="1" applyBorder="1" applyAlignment="1">
      <alignment horizontal="left" vertical="center"/>
    </xf>
    <xf numFmtId="167" fontId="26" fillId="0" borderId="16" xfId="48" applyNumberFormat="1" applyFont="1" applyFill="1" applyBorder="1" applyAlignment="1">
      <alignment horizontal="center" vertical="center"/>
    </xf>
    <xf numFmtId="10" fontId="29" fillId="0" borderId="16" xfId="49" applyNumberFormat="1" applyFont="1" applyFill="1" applyBorder="1" applyAlignment="1">
      <alignment horizontal="center" vertical="center"/>
    </xf>
    <xf numFmtId="1" fontId="26" fillId="38" borderId="16" xfId="48" applyNumberFormat="1" applyFont="1" applyFill="1" applyBorder="1" applyAlignment="1">
      <alignment horizontal="left" vertical="center"/>
    </xf>
    <xf numFmtId="14" fontId="31" fillId="0" borderId="0" xfId="48" applyNumberFormat="1" applyFont="1"/>
    <xf numFmtId="0" fontId="31" fillId="0" borderId="0" xfId="48" applyFont="1"/>
    <xf numFmtId="1" fontId="27" fillId="39" borderId="16" xfId="48" applyNumberFormat="1" applyFont="1" applyFill="1" applyBorder="1" applyAlignment="1">
      <alignment horizontal="center" vertical="center" wrapText="1"/>
    </xf>
    <xf numFmtId="10" fontId="27" fillId="39" borderId="16" xfId="48" applyNumberFormat="1" applyFont="1" applyFill="1" applyBorder="1" applyAlignment="1">
      <alignment horizontal="center" vertical="center" wrapText="1"/>
    </xf>
    <xf numFmtId="0" fontId="27" fillId="39" borderId="16" xfId="48" applyNumberFormat="1" applyFont="1" applyFill="1" applyBorder="1" applyAlignment="1">
      <alignment horizontal="center" vertical="center" wrapText="1"/>
    </xf>
    <xf numFmtId="0" fontId="32" fillId="0" borderId="0" xfId="48" applyFont="1"/>
    <xf numFmtId="165" fontId="26" fillId="0" borderId="21" xfId="48" applyNumberFormat="1" applyFont="1" applyBorder="1" applyAlignment="1">
      <alignment horizontal="center" vertical="center" wrapText="1"/>
    </xf>
    <xf numFmtId="0" fontId="26" fillId="0" borderId="21" xfId="48" applyNumberFormat="1" applyFont="1" applyBorder="1" applyAlignment="1">
      <alignment horizontal="center" vertical="center" wrapText="1"/>
    </xf>
    <xf numFmtId="0" fontId="25" fillId="0" borderId="17" xfId="48" applyNumberFormat="1" applyFont="1" applyBorder="1" applyAlignment="1">
      <alignment vertical="center"/>
    </xf>
    <xf numFmtId="167" fontId="33" fillId="0" borderId="16" xfId="0" applyNumberFormat="1" applyFont="1" applyBorder="1" applyAlignment="1">
      <alignment horizontal="center" vertical="center"/>
    </xf>
    <xf numFmtId="10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0" fontId="34" fillId="0" borderId="16" xfId="0" applyFont="1" applyBorder="1"/>
    <xf numFmtId="0" fontId="34" fillId="39" borderId="1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4" fillId="39" borderId="18" xfId="0" applyFont="1" applyFill="1" applyBorder="1" applyAlignment="1">
      <alignment horizontal="center" vertical="center" wrapText="1"/>
    </xf>
    <xf numFmtId="0" fontId="34" fillId="39" borderId="19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</cellXfs>
  <cellStyles count="52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 customBuiltin="1"/>
    <cellStyle name="Comma 2" xfId="50"/>
    <cellStyle name="Currency" xfId="2" builtinId="4" customBuiltin="1"/>
    <cellStyle name="Currency 2" xfId="51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 customBuiltin="1"/>
    <cellStyle name="Normal 2" xfId="45"/>
    <cellStyle name="Normal 3" xfId="46"/>
    <cellStyle name="Normal 4" xfId="48"/>
    <cellStyle name="Note" xfId="18" builtinId="10" customBuiltin="1"/>
    <cellStyle name="Output" xfId="13" builtinId="21" customBuiltin="1"/>
    <cellStyle name="Percent" xfId="3" builtinId="5" customBuiltin="1"/>
    <cellStyle name="Percent 2" xfId="47"/>
    <cellStyle name="Percent 3" xfId="49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By Hospital RY2022 Modeled QBR Scores</a:t>
            </a:r>
          </a:p>
          <a:p>
            <a:pPr>
              <a:defRPr/>
            </a:pPr>
            <a:r>
              <a:rPr lang="en-US" sz="1600">
                <a:solidFill>
                  <a:srgbClr val="FF0000"/>
                </a:solidFill>
              </a:rPr>
              <a:t>Average score = 35%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357871294293892E-2"/>
          <c:y val="0.21028528213100292"/>
          <c:w val="0.91074439515417616"/>
          <c:h val="0.59533639129764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'MODELED SCORES'!$A$14:$A$58</c:f>
              <c:numCache>
                <c:formatCode>General</c:formatCode>
                <c:ptCount val="45"/>
                <c:pt idx="0">
                  <c:v>210001</c:v>
                </c:pt>
                <c:pt idx="1">
                  <c:v>210002</c:v>
                </c:pt>
                <c:pt idx="2">
                  <c:v>210003</c:v>
                </c:pt>
                <c:pt idx="3">
                  <c:v>210004</c:v>
                </c:pt>
                <c:pt idx="4">
                  <c:v>210005</c:v>
                </c:pt>
                <c:pt idx="5">
                  <c:v>210006</c:v>
                </c:pt>
                <c:pt idx="6">
                  <c:v>210008</c:v>
                </c:pt>
                <c:pt idx="7">
                  <c:v>210009</c:v>
                </c:pt>
                <c:pt idx="8">
                  <c:v>210010</c:v>
                </c:pt>
                <c:pt idx="9">
                  <c:v>210011</c:v>
                </c:pt>
                <c:pt idx="10">
                  <c:v>210012</c:v>
                </c:pt>
                <c:pt idx="11">
                  <c:v>210013</c:v>
                </c:pt>
                <c:pt idx="12">
                  <c:v>210015</c:v>
                </c:pt>
                <c:pt idx="13">
                  <c:v>210016</c:v>
                </c:pt>
                <c:pt idx="14">
                  <c:v>210017</c:v>
                </c:pt>
                <c:pt idx="15">
                  <c:v>210018</c:v>
                </c:pt>
                <c:pt idx="16">
                  <c:v>210019</c:v>
                </c:pt>
                <c:pt idx="17">
                  <c:v>210022</c:v>
                </c:pt>
                <c:pt idx="18">
                  <c:v>210023</c:v>
                </c:pt>
                <c:pt idx="19">
                  <c:v>210024</c:v>
                </c:pt>
                <c:pt idx="20">
                  <c:v>210027</c:v>
                </c:pt>
                <c:pt idx="21">
                  <c:v>210028</c:v>
                </c:pt>
                <c:pt idx="22">
                  <c:v>210029</c:v>
                </c:pt>
                <c:pt idx="23">
                  <c:v>210030</c:v>
                </c:pt>
                <c:pt idx="24">
                  <c:v>210032</c:v>
                </c:pt>
                <c:pt idx="25">
                  <c:v>210033</c:v>
                </c:pt>
                <c:pt idx="26">
                  <c:v>210034</c:v>
                </c:pt>
                <c:pt idx="27">
                  <c:v>210035</c:v>
                </c:pt>
                <c:pt idx="28">
                  <c:v>210037</c:v>
                </c:pt>
                <c:pt idx="29">
                  <c:v>210038</c:v>
                </c:pt>
                <c:pt idx="30">
                  <c:v>210039</c:v>
                </c:pt>
                <c:pt idx="31">
                  <c:v>210040</c:v>
                </c:pt>
                <c:pt idx="32">
                  <c:v>210043</c:v>
                </c:pt>
                <c:pt idx="33">
                  <c:v>210044</c:v>
                </c:pt>
                <c:pt idx="34">
                  <c:v>210048</c:v>
                </c:pt>
                <c:pt idx="35">
                  <c:v>210049</c:v>
                </c:pt>
                <c:pt idx="36">
                  <c:v>210051</c:v>
                </c:pt>
                <c:pt idx="37">
                  <c:v>210055</c:v>
                </c:pt>
                <c:pt idx="38">
                  <c:v>210056</c:v>
                </c:pt>
                <c:pt idx="39">
                  <c:v>210057</c:v>
                </c:pt>
                <c:pt idx="40">
                  <c:v>210060</c:v>
                </c:pt>
                <c:pt idx="41">
                  <c:v>210061</c:v>
                </c:pt>
                <c:pt idx="42">
                  <c:v>210062</c:v>
                </c:pt>
                <c:pt idx="43">
                  <c:v>210063</c:v>
                </c:pt>
                <c:pt idx="44">
                  <c:v>210065</c:v>
                </c:pt>
              </c:numCache>
            </c:numRef>
          </c:cat>
          <c:val>
            <c:numRef>
              <c:f>'MODELED SCORES'!$O$14:$O$58</c:f>
              <c:numCache>
                <c:formatCode>\ ##0.00%</c:formatCode>
                <c:ptCount val="45"/>
                <c:pt idx="0">
                  <c:v>0.26166666666666666</c:v>
                </c:pt>
                <c:pt idx="1">
                  <c:v>0.26583333333333337</c:v>
                </c:pt>
                <c:pt idx="2">
                  <c:v>0.11333333333333333</c:v>
                </c:pt>
                <c:pt idx="3">
                  <c:v>0.18916666666666665</c:v>
                </c:pt>
                <c:pt idx="4">
                  <c:v>0.32250000000000001</c:v>
                </c:pt>
                <c:pt idx="5">
                  <c:v>0.495</c:v>
                </c:pt>
                <c:pt idx="6">
                  <c:v>0.36166666666666669</c:v>
                </c:pt>
                <c:pt idx="7">
                  <c:v>0.35666666666666669</c:v>
                </c:pt>
                <c:pt idx="8">
                  <c:v>0.38750000000000001</c:v>
                </c:pt>
                <c:pt idx="9">
                  <c:v>0.30249999999999999</c:v>
                </c:pt>
                <c:pt idx="10">
                  <c:v>0.27166666666666667</c:v>
                </c:pt>
                <c:pt idx="11">
                  <c:v>0.32166666666666666</c:v>
                </c:pt>
                <c:pt idx="12">
                  <c:v>0.50083333333333324</c:v>
                </c:pt>
                <c:pt idx="13">
                  <c:v>0.39</c:v>
                </c:pt>
                <c:pt idx="14">
                  <c:v>0.43390000000000001</c:v>
                </c:pt>
                <c:pt idx="15">
                  <c:v>0.35</c:v>
                </c:pt>
                <c:pt idx="16">
                  <c:v>0.3833333333333333</c:v>
                </c:pt>
                <c:pt idx="17">
                  <c:v>0.248</c:v>
                </c:pt>
                <c:pt idx="18">
                  <c:v>0.41583333333333339</c:v>
                </c:pt>
                <c:pt idx="19">
                  <c:v>0.20124999999999998</c:v>
                </c:pt>
                <c:pt idx="20">
                  <c:v>0.27916666666666667</c:v>
                </c:pt>
                <c:pt idx="21">
                  <c:v>0.31833333333333336</c:v>
                </c:pt>
                <c:pt idx="22">
                  <c:v>0.28916666666666668</c:v>
                </c:pt>
                <c:pt idx="23">
                  <c:v>0.59189999999999998</c:v>
                </c:pt>
                <c:pt idx="24">
                  <c:v>0.32624999999999998</c:v>
                </c:pt>
                <c:pt idx="25">
                  <c:v>0.41583333333333339</c:v>
                </c:pt>
                <c:pt idx="26">
                  <c:v>0.26666666666666666</c:v>
                </c:pt>
                <c:pt idx="27">
                  <c:v>0.44916666666666671</c:v>
                </c:pt>
                <c:pt idx="28">
                  <c:v>0.37750000000000006</c:v>
                </c:pt>
                <c:pt idx="29">
                  <c:v>0.33500000000000002</c:v>
                </c:pt>
                <c:pt idx="30">
                  <c:v>0.55000000000000004</c:v>
                </c:pt>
                <c:pt idx="31">
                  <c:v>0.28999999999999998</c:v>
                </c:pt>
                <c:pt idx="32">
                  <c:v>0.35583333333333333</c:v>
                </c:pt>
                <c:pt idx="33">
                  <c:v>0.36166666666666669</c:v>
                </c:pt>
                <c:pt idx="34">
                  <c:v>0.41666666666666663</c:v>
                </c:pt>
                <c:pt idx="35">
                  <c:v>0.47333333333333327</c:v>
                </c:pt>
                <c:pt idx="36">
                  <c:v>0.437</c:v>
                </c:pt>
                <c:pt idx="37">
                  <c:v>0.15529999999999999</c:v>
                </c:pt>
                <c:pt idx="38">
                  <c:v>0.29299999999999998</c:v>
                </c:pt>
                <c:pt idx="39">
                  <c:v>0.28249999999999997</c:v>
                </c:pt>
                <c:pt idx="40">
                  <c:v>0.20749999999999999</c:v>
                </c:pt>
                <c:pt idx="41">
                  <c:v>0.45999999999999996</c:v>
                </c:pt>
                <c:pt idx="42">
                  <c:v>0.32250000000000001</c:v>
                </c:pt>
                <c:pt idx="43">
                  <c:v>0.4966666666666667</c:v>
                </c:pt>
                <c:pt idx="44">
                  <c:v>0.24000000000000002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5"/>
        <c:overlap val="-61"/>
        <c:axId val="114507248"/>
        <c:axId val="114508424"/>
      </c:barChart>
      <c:catAx>
        <c:axId val="11450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08424"/>
        <c:crosses val="autoZero"/>
        <c:auto val="1"/>
        <c:lblAlgn val="ctr"/>
        <c:lblOffset val="100"/>
        <c:noMultiLvlLbl val="0"/>
      </c:catAx>
      <c:valAx>
        <c:axId val="11450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0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13</xdr:row>
      <xdr:rowOff>33338</xdr:rowOff>
    </xdr:from>
    <xdr:to>
      <xdr:col>32</xdr:col>
      <xdr:colOff>134934</xdr:colOff>
      <xdr:row>31</xdr:row>
      <xdr:rowOff>31751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9\RY%202019%20Estimated%20Aggregate%20Revenue%20at%20Risk%20Scaling%20Workbook%208.14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61"/>
  <sheetViews>
    <sheetView tabSelected="1" zoomScale="120" workbookViewId="0">
      <pane xSplit="2" ySplit="13" topLeftCell="C14" activePane="bottomRight" state="frozen"/>
      <selection pane="topRight" activeCell="C1" sqref="C1"/>
      <selection pane="bottomLeft" activeCell="A13" sqref="A13"/>
      <selection pane="bottomRight" activeCell="B17" sqref="B17"/>
    </sheetView>
  </sheetViews>
  <sheetFormatPr defaultColWidth="9.140625" defaultRowHeight="14.45" customHeight="1" x14ac:dyDescent="0.25"/>
  <cols>
    <col min="1" max="1" width="10" style="1" bestFit="1" customWidth="1"/>
    <col min="2" max="2" width="21.42578125" style="1" bestFit="1" customWidth="1"/>
    <col min="3" max="3" width="35.7109375" style="1" bestFit="1" customWidth="1"/>
    <col min="4" max="8" width="15.7109375" style="1" bestFit="1" customWidth="1"/>
    <col min="9" max="11" width="15.7109375" style="1" customWidth="1"/>
    <col min="12" max="15" width="15.7109375" style="1" bestFit="1" customWidth="1"/>
    <col min="16" max="16384" width="9.140625" style="1"/>
  </cols>
  <sheetData>
    <row r="1" spans="1:15" s="2" customFormat="1" ht="15.95" customHeight="1" x14ac:dyDescent="0.25">
      <c r="A1" s="2" t="s">
        <v>146</v>
      </c>
    </row>
    <row r="2" spans="1:15" s="2" customFormat="1" ht="15.95" customHeight="1" x14ac:dyDescent="0.25">
      <c r="A2" s="2" t="s">
        <v>0</v>
      </c>
    </row>
    <row r="3" spans="1:15" s="2" customFormat="1" ht="15.95" customHeight="1" x14ac:dyDescent="0.25">
      <c r="A3" s="12" t="s">
        <v>149</v>
      </c>
    </row>
    <row r="4" spans="1:15" s="3" customFormat="1" ht="12" customHeight="1" x14ac:dyDescent="0.2">
      <c r="A4" s="3" t="s">
        <v>147</v>
      </c>
    </row>
    <row r="5" spans="1:15" s="3" customFormat="1" ht="12" customHeight="1" x14ac:dyDescent="0.2">
      <c r="A5" s="3" t="s">
        <v>2</v>
      </c>
    </row>
    <row r="6" spans="1:15" s="3" customFormat="1" ht="12" customHeight="1" x14ac:dyDescent="0.2">
      <c r="A6" s="3" t="s">
        <v>3</v>
      </c>
    </row>
    <row r="7" spans="1:15" s="3" customFormat="1" ht="12" customHeight="1" x14ac:dyDescent="0.2">
      <c r="A7" s="3" t="s">
        <v>148</v>
      </c>
    </row>
    <row r="8" spans="1:15" s="3" customFormat="1" ht="12" customHeight="1" x14ac:dyDescent="0.2">
      <c r="A8" s="3" t="s">
        <v>144</v>
      </c>
    </row>
    <row r="9" spans="1:15" s="3" customFormat="1" ht="12" customHeight="1" x14ac:dyDescent="0.2">
      <c r="A9" s="3" t="s">
        <v>145</v>
      </c>
    </row>
    <row r="10" spans="1:15" s="3" customFormat="1" ht="12" customHeight="1" x14ac:dyDescent="0.2"/>
    <row r="11" spans="1:15" ht="14.1" customHeight="1" x14ac:dyDescent="0.25">
      <c r="A11" s="4"/>
    </row>
    <row r="12" spans="1:15" ht="53.25" customHeight="1" x14ac:dyDescent="0.25">
      <c r="A12" s="5" t="s">
        <v>4</v>
      </c>
      <c r="B12" s="5" t="s">
        <v>5</v>
      </c>
      <c r="C12" s="5" t="s">
        <v>6</v>
      </c>
      <c r="D12" s="5" t="s">
        <v>7</v>
      </c>
      <c r="E12" s="5" t="s">
        <v>8</v>
      </c>
      <c r="F12" s="5" t="s">
        <v>9</v>
      </c>
      <c r="G12" s="5" t="s">
        <v>10</v>
      </c>
      <c r="H12" s="5" t="s">
        <v>11</v>
      </c>
      <c r="I12" s="5" t="s">
        <v>12</v>
      </c>
      <c r="J12" s="5" t="s">
        <v>13</v>
      </c>
      <c r="K12" s="5" t="s">
        <v>136</v>
      </c>
      <c r="L12" s="5" t="s">
        <v>140</v>
      </c>
      <c r="M12" s="5" t="s">
        <v>141</v>
      </c>
      <c r="N12" s="5" t="s">
        <v>142</v>
      </c>
      <c r="O12" s="5" t="s">
        <v>143</v>
      </c>
    </row>
    <row r="13" spans="1:15" ht="52.5" customHeight="1" x14ac:dyDescent="0.25">
      <c r="A13" s="5" t="s">
        <v>14</v>
      </c>
      <c r="B13" s="5" t="s">
        <v>15</v>
      </c>
      <c r="C13" s="5" t="s">
        <v>16</v>
      </c>
      <c r="D13" s="5" t="s">
        <v>17</v>
      </c>
      <c r="E13" s="5" t="s">
        <v>18</v>
      </c>
      <c r="F13" s="5" t="s">
        <v>19</v>
      </c>
      <c r="G13" s="5" t="s">
        <v>20</v>
      </c>
      <c r="H13" s="5" t="s">
        <v>21</v>
      </c>
      <c r="I13" s="5" t="s">
        <v>137</v>
      </c>
      <c r="J13" s="5" t="s">
        <v>138</v>
      </c>
      <c r="K13" s="5" t="s">
        <v>139</v>
      </c>
      <c r="L13" s="5" t="s">
        <v>22</v>
      </c>
      <c r="M13" s="5" t="s">
        <v>23</v>
      </c>
      <c r="N13" s="5" t="s">
        <v>24</v>
      </c>
      <c r="O13" s="5" t="s">
        <v>25</v>
      </c>
    </row>
    <row r="14" spans="1:15" ht="14.45" customHeight="1" x14ac:dyDescent="0.25">
      <c r="A14" s="6">
        <v>210001</v>
      </c>
      <c r="B14" s="7" t="s">
        <v>26</v>
      </c>
      <c r="C14" s="6">
        <v>23</v>
      </c>
      <c r="D14" s="6">
        <v>100</v>
      </c>
      <c r="E14" s="6">
        <v>0.23</v>
      </c>
      <c r="F14" s="11">
        <v>0</v>
      </c>
      <c r="G14" s="6">
        <v>10</v>
      </c>
      <c r="H14" s="6">
        <v>0</v>
      </c>
      <c r="I14" s="6">
        <v>6</v>
      </c>
      <c r="J14" s="6">
        <v>10</v>
      </c>
      <c r="K14" s="6">
        <v>0.6</v>
      </c>
      <c r="L14" s="6">
        <v>20</v>
      </c>
      <c r="M14" s="6">
        <v>60</v>
      </c>
      <c r="N14" s="6">
        <v>0.33333333333333331</v>
      </c>
      <c r="O14" s="10">
        <v>0.26166666666666666</v>
      </c>
    </row>
    <row r="15" spans="1:15" ht="14.45" customHeight="1" x14ac:dyDescent="0.25">
      <c r="A15" s="6">
        <v>210002</v>
      </c>
      <c r="B15" s="7" t="s">
        <v>27</v>
      </c>
      <c r="C15" s="6">
        <v>19</v>
      </c>
      <c r="D15" s="6">
        <v>100</v>
      </c>
      <c r="E15" s="6">
        <v>0.19</v>
      </c>
      <c r="F15" s="11">
        <v>1</v>
      </c>
      <c r="G15" s="6">
        <v>10</v>
      </c>
      <c r="H15" s="6">
        <v>0.1</v>
      </c>
      <c r="I15" s="6">
        <v>10</v>
      </c>
      <c r="J15" s="6">
        <v>10</v>
      </c>
      <c r="K15" s="6">
        <v>1</v>
      </c>
      <c r="L15" s="6">
        <v>19</v>
      </c>
      <c r="M15" s="6">
        <v>60</v>
      </c>
      <c r="N15" s="6">
        <v>0.31666666666666665</v>
      </c>
      <c r="O15" s="10">
        <v>0.26583333333333337</v>
      </c>
    </row>
    <row r="16" spans="1:15" ht="14.45" customHeight="1" x14ac:dyDescent="0.25">
      <c r="A16" s="6">
        <v>210003</v>
      </c>
      <c r="B16" s="7" t="s">
        <v>28</v>
      </c>
      <c r="C16" s="6">
        <v>8</v>
      </c>
      <c r="D16" s="6">
        <v>100</v>
      </c>
      <c r="E16" s="6">
        <v>0.08</v>
      </c>
      <c r="F16" s="11">
        <v>1</v>
      </c>
      <c r="G16" s="6">
        <v>10</v>
      </c>
      <c r="H16" s="6">
        <v>0.1</v>
      </c>
      <c r="I16" s="6" t="s">
        <v>1</v>
      </c>
      <c r="J16" s="6" t="s">
        <v>1</v>
      </c>
      <c r="K16" s="6" t="s">
        <v>1</v>
      </c>
      <c r="L16" s="6">
        <v>10</v>
      </c>
      <c r="M16" s="6">
        <v>60</v>
      </c>
      <c r="N16" s="6">
        <v>0.16666666666666666</v>
      </c>
      <c r="O16" s="10">
        <v>0.11333333333333333</v>
      </c>
    </row>
    <row r="17" spans="1:15" ht="14.45" customHeight="1" x14ac:dyDescent="0.25">
      <c r="A17" s="6">
        <v>210004</v>
      </c>
      <c r="B17" s="7" t="s">
        <v>29</v>
      </c>
      <c r="C17" s="6">
        <v>15</v>
      </c>
      <c r="D17" s="6">
        <v>100</v>
      </c>
      <c r="E17" s="6">
        <v>0.15</v>
      </c>
      <c r="F17" s="11">
        <v>5</v>
      </c>
      <c r="G17" s="6">
        <v>10</v>
      </c>
      <c r="H17" s="6">
        <v>0.5</v>
      </c>
      <c r="I17" s="6">
        <v>0</v>
      </c>
      <c r="J17" s="6">
        <v>10</v>
      </c>
      <c r="K17" s="6">
        <v>0</v>
      </c>
      <c r="L17" s="6">
        <v>11</v>
      </c>
      <c r="M17" s="6">
        <v>60</v>
      </c>
      <c r="N17" s="6">
        <v>0.18333333333333332</v>
      </c>
      <c r="O17" s="10">
        <v>0.18916666666666665</v>
      </c>
    </row>
    <row r="18" spans="1:15" ht="14.45" customHeight="1" x14ac:dyDescent="0.25">
      <c r="A18" s="6">
        <v>210005</v>
      </c>
      <c r="B18" s="7" t="s">
        <v>30</v>
      </c>
      <c r="C18" s="6">
        <v>20</v>
      </c>
      <c r="D18" s="6">
        <v>100</v>
      </c>
      <c r="E18" s="6">
        <v>0.2</v>
      </c>
      <c r="F18" s="11">
        <v>10</v>
      </c>
      <c r="G18" s="6">
        <v>10</v>
      </c>
      <c r="H18" s="6">
        <v>1</v>
      </c>
      <c r="I18" s="6">
        <v>0</v>
      </c>
      <c r="J18" s="6">
        <v>10</v>
      </c>
      <c r="K18" s="6">
        <v>0</v>
      </c>
      <c r="L18" s="6">
        <v>21</v>
      </c>
      <c r="M18" s="6">
        <v>60</v>
      </c>
      <c r="N18" s="6">
        <v>0.35</v>
      </c>
      <c r="O18" s="10">
        <v>0.32250000000000001</v>
      </c>
    </row>
    <row r="19" spans="1:15" ht="14.45" customHeight="1" x14ac:dyDescent="0.25">
      <c r="A19" s="6">
        <v>210006</v>
      </c>
      <c r="B19" s="7" t="s">
        <v>31</v>
      </c>
      <c r="C19" s="6">
        <v>33</v>
      </c>
      <c r="D19" s="6">
        <v>100</v>
      </c>
      <c r="E19" s="6">
        <v>0.33</v>
      </c>
      <c r="F19" s="11">
        <v>5</v>
      </c>
      <c r="G19" s="6">
        <v>10</v>
      </c>
      <c r="H19" s="6">
        <v>0.5</v>
      </c>
      <c r="I19" s="6">
        <v>7</v>
      </c>
      <c r="J19" s="6">
        <v>10</v>
      </c>
      <c r="K19" s="6">
        <v>0.7</v>
      </c>
      <c r="L19" s="6">
        <v>21</v>
      </c>
      <c r="M19" s="6">
        <v>30</v>
      </c>
      <c r="N19" s="6">
        <v>0.7</v>
      </c>
      <c r="O19" s="10">
        <v>0.495</v>
      </c>
    </row>
    <row r="20" spans="1:15" ht="14.45" customHeight="1" x14ac:dyDescent="0.25">
      <c r="A20" s="6">
        <v>210008</v>
      </c>
      <c r="B20" s="7" t="s">
        <v>32</v>
      </c>
      <c r="C20" s="6">
        <v>39</v>
      </c>
      <c r="D20" s="6">
        <v>100</v>
      </c>
      <c r="E20" s="6">
        <v>0.39</v>
      </c>
      <c r="F20" s="11">
        <v>4</v>
      </c>
      <c r="G20" s="6">
        <v>10</v>
      </c>
      <c r="H20" s="6">
        <v>0.4</v>
      </c>
      <c r="I20" s="6">
        <v>9</v>
      </c>
      <c r="J20" s="6">
        <v>10</v>
      </c>
      <c r="K20" s="6">
        <v>0.9</v>
      </c>
      <c r="L20" s="6">
        <v>14</v>
      </c>
      <c r="M20" s="6">
        <v>60</v>
      </c>
      <c r="N20" s="6">
        <v>0.23333333333333334</v>
      </c>
      <c r="O20" s="10">
        <v>0.36166666666666669</v>
      </c>
    </row>
    <row r="21" spans="1:15" ht="14.45" customHeight="1" x14ac:dyDescent="0.25">
      <c r="A21" s="6">
        <v>210009</v>
      </c>
      <c r="B21" s="7" t="s">
        <v>33</v>
      </c>
      <c r="C21" s="6">
        <v>43</v>
      </c>
      <c r="D21" s="6">
        <v>100</v>
      </c>
      <c r="E21" s="6">
        <v>0.43</v>
      </c>
      <c r="F21" s="11">
        <v>4</v>
      </c>
      <c r="G21" s="6">
        <v>10</v>
      </c>
      <c r="H21" s="6">
        <v>0.4</v>
      </c>
      <c r="I21" s="6" t="s">
        <v>1</v>
      </c>
      <c r="J21" s="6" t="s">
        <v>1</v>
      </c>
      <c r="K21" s="6" t="s">
        <v>1</v>
      </c>
      <c r="L21" s="6">
        <v>14</v>
      </c>
      <c r="M21" s="6">
        <v>60</v>
      </c>
      <c r="N21" s="6">
        <v>0.23333333333333334</v>
      </c>
      <c r="O21" s="10">
        <v>0.35666666666666669</v>
      </c>
    </row>
    <row r="22" spans="1:15" ht="14.45" customHeight="1" x14ac:dyDescent="0.25">
      <c r="A22" s="6">
        <v>210010</v>
      </c>
      <c r="B22" s="7" t="s">
        <v>34</v>
      </c>
      <c r="C22" s="6">
        <v>27</v>
      </c>
      <c r="D22" s="6">
        <v>100</v>
      </c>
      <c r="E22" s="6">
        <v>0.27</v>
      </c>
      <c r="F22" s="11">
        <v>5</v>
      </c>
      <c r="G22" s="6">
        <v>10</v>
      </c>
      <c r="H22" s="6">
        <v>0.5</v>
      </c>
      <c r="I22" s="6">
        <v>9</v>
      </c>
      <c r="J22" s="6">
        <v>10</v>
      </c>
      <c r="K22" s="6">
        <v>0.9</v>
      </c>
      <c r="L22" s="6">
        <v>27</v>
      </c>
      <c r="M22" s="6">
        <v>60</v>
      </c>
      <c r="N22" s="6">
        <v>0.45</v>
      </c>
      <c r="O22" s="10">
        <v>0.38750000000000001</v>
      </c>
    </row>
    <row r="23" spans="1:15" ht="14.45" customHeight="1" x14ac:dyDescent="0.25">
      <c r="A23" s="6">
        <v>210011</v>
      </c>
      <c r="B23" s="7" t="s">
        <v>35</v>
      </c>
      <c r="C23" s="6">
        <v>19</v>
      </c>
      <c r="D23" s="6">
        <v>100</v>
      </c>
      <c r="E23" s="6">
        <v>0.19</v>
      </c>
      <c r="F23" s="11">
        <v>4</v>
      </c>
      <c r="G23" s="6">
        <v>10</v>
      </c>
      <c r="H23" s="6">
        <v>0.4</v>
      </c>
      <c r="I23" s="6">
        <v>9</v>
      </c>
      <c r="J23" s="6">
        <v>10</v>
      </c>
      <c r="K23" s="6">
        <v>0.9</v>
      </c>
      <c r="L23" s="6">
        <v>21</v>
      </c>
      <c r="M23" s="6">
        <v>60</v>
      </c>
      <c r="N23" s="6">
        <v>0.35</v>
      </c>
      <c r="O23" s="10">
        <v>0.30249999999999999</v>
      </c>
    </row>
    <row r="24" spans="1:15" ht="14.45" customHeight="1" x14ac:dyDescent="0.25">
      <c r="A24" s="6">
        <v>210012</v>
      </c>
      <c r="B24" s="7" t="s">
        <v>36</v>
      </c>
      <c r="C24" s="6">
        <v>15</v>
      </c>
      <c r="D24" s="6">
        <v>100</v>
      </c>
      <c r="E24" s="6">
        <v>0.15</v>
      </c>
      <c r="F24" s="11">
        <v>3</v>
      </c>
      <c r="G24" s="6">
        <v>10</v>
      </c>
      <c r="H24" s="6">
        <v>0.3</v>
      </c>
      <c r="I24" s="6">
        <v>10</v>
      </c>
      <c r="J24" s="6">
        <v>10</v>
      </c>
      <c r="K24" s="6">
        <v>1</v>
      </c>
      <c r="L24" s="6">
        <v>20</v>
      </c>
      <c r="M24" s="6">
        <v>60</v>
      </c>
      <c r="N24" s="6">
        <v>0.33333333333333331</v>
      </c>
      <c r="O24" s="10">
        <v>0.27166666666666667</v>
      </c>
    </row>
    <row r="25" spans="1:15" ht="14.45" customHeight="1" x14ac:dyDescent="0.25">
      <c r="A25" s="6">
        <v>210013</v>
      </c>
      <c r="B25" s="7" t="s">
        <v>37</v>
      </c>
      <c r="C25" s="6">
        <v>36</v>
      </c>
      <c r="D25" s="6">
        <v>100</v>
      </c>
      <c r="E25" s="6">
        <v>0.36</v>
      </c>
      <c r="F25" s="11">
        <v>4</v>
      </c>
      <c r="G25" s="6">
        <v>10</v>
      </c>
      <c r="H25" s="6">
        <v>0.4</v>
      </c>
      <c r="I25" s="6" t="s">
        <v>1</v>
      </c>
      <c r="J25" s="6" t="s">
        <v>1</v>
      </c>
      <c r="K25" s="6" t="s">
        <v>1</v>
      </c>
      <c r="L25" s="6">
        <v>7</v>
      </c>
      <c r="M25" s="6">
        <v>30</v>
      </c>
      <c r="N25" s="6">
        <v>0.23333333333333334</v>
      </c>
      <c r="O25" s="10">
        <v>0.32166666666666666</v>
      </c>
    </row>
    <row r="26" spans="1:15" ht="14.45" customHeight="1" x14ac:dyDescent="0.25">
      <c r="A26" s="6">
        <v>210015</v>
      </c>
      <c r="B26" s="7" t="s">
        <v>38</v>
      </c>
      <c r="C26" s="6">
        <v>33</v>
      </c>
      <c r="D26" s="6">
        <v>100</v>
      </c>
      <c r="E26" s="6">
        <v>0.33</v>
      </c>
      <c r="F26" s="11">
        <v>7</v>
      </c>
      <c r="G26" s="6">
        <v>10</v>
      </c>
      <c r="H26" s="6">
        <v>0.7</v>
      </c>
      <c r="I26" s="6">
        <v>10</v>
      </c>
      <c r="J26" s="6">
        <v>10</v>
      </c>
      <c r="K26" s="6">
        <v>1</v>
      </c>
      <c r="L26" s="6">
        <v>37</v>
      </c>
      <c r="M26" s="6">
        <v>60</v>
      </c>
      <c r="N26" s="6">
        <v>0.6166666666666667</v>
      </c>
      <c r="O26" s="10">
        <v>0.50083333333333324</v>
      </c>
    </row>
    <row r="27" spans="1:15" ht="14.45" customHeight="1" x14ac:dyDescent="0.25">
      <c r="A27" s="6">
        <v>210016</v>
      </c>
      <c r="B27" s="7" t="s">
        <v>39</v>
      </c>
      <c r="C27" s="6">
        <v>21</v>
      </c>
      <c r="D27" s="6">
        <v>100</v>
      </c>
      <c r="E27" s="6">
        <v>0.21</v>
      </c>
      <c r="F27" s="11">
        <v>3</v>
      </c>
      <c r="G27" s="6">
        <v>10</v>
      </c>
      <c r="H27" s="6">
        <v>0.3</v>
      </c>
      <c r="I27" s="6">
        <v>9</v>
      </c>
      <c r="J27" s="6">
        <v>10</v>
      </c>
      <c r="K27" s="6">
        <v>0.9</v>
      </c>
      <c r="L27" s="6">
        <v>36</v>
      </c>
      <c r="M27" s="6">
        <v>60</v>
      </c>
      <c r="N27" s="6">
        <v>0.6</v>
      </c>
      <c r="O27" s="10">
        <v>0.39</v>
      </c>
    </row>
    <row r="28" spans="1:15" ht="14.45" customHeight="1" x14ac:dyDescent="0.25">
      <c r="A28" s="6">
        <v>210017</v>
      </c>
      <c r="B28" s="7" t="s">
        <v>40</v>
      </c>
      <c r="C28" s="6">
        <v>47</v>
      </c>
      <c r="D28" s="6">
        <v>100</v>
      </c>
      <c r="E28" s="6">
        <v>0.47</v>
      </c>
      <c r="F28" s="11">
        <v>0</v>
      </c>
      <c r="G28" s="6">
        <v>10</v>
      </c>
      <c r="H28" s="6">
        <v>0</v>
      </c>
      <c r="I28" s="6">
        <v>9</v>
      </c>
      <c r="J28" s="6">
        <v>10</v>
      </c>
      <c r="K28" s="6">
        <v>0.9</v>
      </c>
      <c r="L28" s="6" t="s">
        <v>1</v>
      </c>
      <c r="M28" s="6" t="s">
        <v>1</v>
      </c>
      <c r="N28" s="6"/>
      <c r="O28" s="10">
        <v>0.43390000000000001</v>
      </c>
    </row>
    <row r="29" spans="1:15" ht="14.45" customHeight="1" x14ac:dyDescent="0.25">
      <c r="A29" s="6">
        <v>210018</v>
      </c>
      <c r="B29" s="7" t="s">
        <v>41</v>
      </c>
      <c r="C29" s="6">
        <v>15</v>
      </c>
      <c r="D29" s="6">
        <v>100</v>
      </c>
      <c r="E29" s="6">
        <v>0.15</v>
      </c>
      <c r="F29" s="11">
        <v>3</v>
      </c>
      <c r="G29" s="6">
        <v>10</v>
      </c>
      <c r="H29" s="6">
        <v>0.3</v>
      </c>
      <c r="I29" s="6">
        <v>7</v>
      </c>
      <c r="J29" s="6">
        <v>10</v>
      </c>
      <c r="K29" s="6">
        <v>0.7</v>
      </c>
      <c r="L29" s="6">
        <v>30</v>
      </c>
      <c r="M29" s="6">
        <v>50</v>
      </c>
      <c r="N29" s="6">
        <v>0.6</v>
      </c>
      <c r="O29" s="10">
        <v>0.35</v>
      </c>
    </row>
    <row r="30" spans="1:15" ht="14.45" customHeight="1" x14ac:dyDescent="0.25">
      <c r="A30" s="6">
        <v>210019</v>
      </c>
      <c r="B30" s="7" t="s">
        <v>42</v>
      </c>
      <c r="C30" s="6">
        <v>30</v>
      </c>
      <c r="D30" s="6">
        <v>100</v>
      </c>
      <c r="E30" s="6">
        <v>0.3</v>
      </c>
      <c r="F30" s="11">
        <v>9</v>
      </c>
      <c r="G30" s="6">
        <v>10</v>
      </c>
      <c r="H30" s="6">
        <v>0.9</v>
      </c>
      <c r="I30" s="6">
        <v>10</v>
      </c>
      <c r="J30" s="6">
        <v>10</v>
      </c>
      <c r="K30" s="6">
        <v>1</v>
      </c>
      <c r="L30" s="6">
        <v>16</v>
      </c>
      <c r="M30" s="6">
        <v>60</v>
      </c>
      <c r="N30" s="6">
        <v>0.26666666666666666</v>
      </c>
      <c r="O30" s="10">
        <v>0.3833333333333333</v>
      </c>
    </row>
    <row r="31" spans="1:15" ht="14.45" customHeight="1" x14ac:dyDescent="0.25">
      <c r="A31" s="6">
        <v>210022</v>
      </c>
      <c r="B31" s="7" t="s">
        <v>43</v>
      </c>
      <c r="C31" s="6">
        <v>21</v>
      </c>
      <c r="D31" s="6">
        <v>100</v>
      </c>
      <c r="E31" s="6">
        <v>0.21</v>
      </c>
      <c r="F31" s="11">
        <v>3</v>
      </c>
      <c r="G31" s="6">
        <v>10</v>
      </c>
      <c r="H31" s="6">
        <v>0.3</v>
      </c>
      <c r="I31" s="6">
        <v>10</v>
      </c>
      <c r="J31" s="6">
        <v>10</v>
      </c>
      <c r="K31" s="6">
        <v>1</v>
      </c>
      <c r="L31" s="6">
        <v>9</v>
      </c>
      <c r="M31" s="6">
        <v>50</v>
      </c>
      <c r="N31" s="6">
        <v>0.18</v>
      </c>
      <c r="O31" s="10">
        <v>0.248</v>
      </c>
    </row>
    <row r="32" spans="1:15" ht="14.45" customHeight="1" x14ac:dyDescent="0.25">
      <c r="A32" s="6">
        <v>210023</v>
      </c>
      <c r="B32" s="7" t="s">
        <v>44</v>
      </c>
      <c r="C32" s="6">
        <v>36</v>
      </c>
      <c r="D32" s="6">
        <v>100</v>
      </c>
      <c r="E32" s="6">
        <v>0.36</v>
      </c>
      <c r="F32" s="11">
        <v>4</v>
      </c>
      <c r="G32" s="6">
        <v>10</v>
      </c>
      <c r="H32" s="6">
        <v>0.4</v>
      </c>
      <c r="I32" s="6">
        <v>10</v>
      </c>
      <c r="J32" s="6">
        <v>10</v>
      </c>
      <c r="K32" s="6">
        <v>1</v>
      </c>
      <c r="L32" s="6">
        <v>25</v>
      </c>
      <c r="M32" s="6">
        <v>60</v>
      </c>
      <c r="N32" s="6">
        <v>0.41666666666666669</v>
      </c>
      <c r="O32" s="10">
        <v>0.41583333333333339</v>
      </c>
    </row>
    <row r="33" spans="1:15" ht="14.45" customHeight="1" x14ac:dyDescent="0.25">
      <c r="A33" s="6">
        <v>210024</v>
      </c>
      <c r="B33" s="7" t="s">
        <v>45</v>
      </c>
      <c r="C33" s="6">
        <v>23</v>
      </c>
      <c r="D33" s="6">
        <v>100</v>
      </c>
      <c r="E33" s="6">
        <v>0.23</v>
      </c>
      <c r="F33" s="11">
        <v>1</v>
      </c>
      <c r="G33" s="6">
        <v>10</v>
      </c>
      <c r="H33" s="6">
        <v>0.1</v>
      </c>
      <c r="I33" s="6">
        <v>10</v>
      </c>
      <c r="J33" s="6">
        <v>10</v>
      </c>
      <c r="K33" s="6">
        <v>1</v>
      </c>
      <c r="L33" s="6">
        <v>3</v>
      </c>
      <c r="M33" s="6">
        <v>40</v>
      </c>
      <c r="N33" s="6">
        <v>7.4999999999999997E-2</v>
      </c>
      <c r="O33" s="10">
        <v>0.20124999999999998</v>
      </c>
    </row>
    <row r="34" spans="1:15" ht="14.45" customHeight="1" x14ac:dyDescent="0.25">
      <c r="A34" s="6">
        <v>210027</v>
      </c>
      <c r="B34" s="7" t="s">
        <v>46</v>
      </c>
      <c r="C34" s="6">
        <v>24</v>
      </c>
      <c r="D34" s="6">
        <v>100</v>
      </c>
      <c r="E34" s="6">
        <v>0.24</v>
      </c>
      <c r="F34" s="11">
        <v>2</v>
      </c>
      <c r="G34" s="6">
        <v>10</v>
      </c>
      <c r="H34" s="6">
        <v>0.2</v>
      </c>
      <c r="I34" s="6">
        <v>1</v>
      </c>
      <c r="J34" s="6">
        <v>10</v>
      </c>
      <c r="K34" s="6">
        <v>0.1</v>
      </c>
      <c r="L34" s="6">
        <v>23</v>
      </c>
      <c r="M34" s="6">
        <v>60</v>
      </c>
      <c r="N34" s="6">
        <v>0.38333333333333336</v>
      </c>
      <c r="O34" s="10">
        <v>0.27916666666666667</v>
      </c>
    </row>
    <row r="35" spans="1:15" ht="14.45" customHeight="1" x14ac:dyDescent="0.25">
      <c r="A35" s="6">
        <v>210028</v>
      </c>
      <c r="B35" s="7" t="s">
        <v>47</v>
      </c>
      <c r="C35" s="6">
        <v>26</v>
      </c>
      <c r="D35" s="6">
        <v>100</v>
      </c>
      <c r="E35" s="6">
        <v>0.26</v>
      </c>
      <c r="F35" s="11">
        <v>8</v>
      </c>
      <c r="G35" s="6">
        <v>10</v>
      </c>
      <c r="H35" s="6">
        <v>0.8</v>
      </c>
      <c r="I35" s="6">
        <v>10</v>
      </c>
      <c r="J35" s="6">
        <v>10</v>
      </c>
      <c r="K35" s="6">
        <v>1</v>
      </c>
      <c r="L35" s="6">
        <v>5</v>
      </c>
      <c r="M35" s="6">
        <v>30</v>
      </c>
      <c r="N35" s="6">
        <v>0.16666666666666666</v>
      </c>
      <c r="O35" s="10">
        <v>0.31833333333333336</v>
      </c>
    </row>
    <row r="36" spans="1:15" ht="14.45" customHeight="1" x14ac:dyDescent="0.25">
      <c r="A36" s="6">
        <v>210029</v>
      </c>
      <c r="B36" s="7" t="s">
        <v>48</v>
      </c>
      <c r="C36" s="6">
        <v>22</v>
      </c>
      <c r="D36" s="6">
        <v>100</v>
      </c>
      <c r="E36" s="6">
        <v>0.22</v>
      </c>
      <c r="F36" s="11">
        <v>3</v>
      </c>
      <c r="G36" s="6">
        <v>10</v>
      </c>
      <c r="H36" s="6">
        <v>0.3</v>
      </c>
      <c r="I36" s="6">
        <v>10</v>
      </c>
      <c r="J36" s="6">
        <v>10</v>
      </c>
      <c r="K36" s="6">
        <v>1</v>
      </c>
      <c r="L36" s="6">
        <v>17</v>
      </c>
      <c r="M36" s="6">
        <v>60</v>
      </c>
      <c r="N36" s="6">
        <v>0.28333333333333333</v>
      </c>
      <c r="O36" s="10">
        <v>0.28916666666666668</v>
      </c>
    </row>
    <row r="37" spans="1:15" ht="14.45" customHeight="1" x14ac:dyDescent="0.25">
      <c r="A37" s="6">
        <v>210030</v>
      </c>
      <c r="B37" s="7" t="s">
        <v>49</v>
      </c>
      <c r="C37" s="6">
        <v>47</v>
      </c>
      <c r="D37" s="6">
        <v>100</v>
      </c>
      <c r="E37" s="6">
        <v>0.47</v>
      </c>
      <c r="F37" s="11">
        <v>10</v>
      </c>
      <c r="G37" s="6">
        <v>10</v>
      </c>
      <c r="H37" s="6">
        <v>1</v>
      </c>
      <c r="I37" s="6">
        <v>10</v>
      </c>
      <c r="J37" s="6">
        <v>10</v>
      </c>
      <c r="K37" s="6">
        <v>1</v>
      </c>
      <c r="L37" s="6" t="s">
        <v>1</v>
      </c>
      <c r="M37" s="6" t="s">
        <v>1</v>
      </c>
      <c r="N37" s="6"/>
      <c r="O37" s="10">
        <v>0.59189999999999998</v>
      </c>
    </row>
    <row r="38" spans="1:15" ht="14.45" customHeight="1" x14ac:dyDescent="0.25">
      <c r="A38" s="6">
        <v>210032</v>
      </c>
      <c r="B38" s="7" t="s">
        <v>50</v>
      </c>
      <c r="C38" s="6">
        <v>14</v>
      </c>
      <c r="D38" s="6">
        <v>100</v>
      </c>
      <c r="E38" s="6">
        <v>0.14000000000000001</v>
      </c>
      <c r="F38" s="11">
        <v>3</v>
      </c>
      <c r="G38" s="6">
        <v>10</v>
      </c>
      <c r="H38" s="6">
        <v>0.3</v>
      </c>
      <c r="I38" s="6">
        <v>5</v>
      </c>
      <c r="J38" s="6">
        <v>10</v>
      </c>
      <c r="K38" s="6">
        <v>0.5</v>
      </c>
      <c r="L38" s="6">
        <v>23</v>
      </c>
      <c r="M38" s="6">
        <v>40</v>
      </c>
      <c r="N38" s="6">
        <v>0.57499999999999996</v>
      </c>
      <c r="O38" s="10">
        <v>0.32624999999999998</v>
      </c>
    </row>
    <row r="39" spans="1:15" ht="14.45" customHeight="1" x14ac:dyDescent="0.25">
      <c r="A39" s="6">
        <v>210033</v>
      </c>
      <c r="B39" s="7" t="s">
        <v>51</v>
      </c>
      <c r="C39" s="6">
        <v>24</v>
      </c>
      <c r="D39" s="6">
        <v>100</v>
      </c>
      <c r="E39" s="6">
        <v>0.24</v>
      </c>
      <c r="F39" s="11">
        <v>10</v>
      </c>
      <c r="G39" s="6">
        <v>10</v>
      </c>
      <c r="H39" s="6">
        <v>1</v>
      </c>
      <c r="I39" s="6">
        <v>10</v>
      </c>
      <c r="J39" s="6">
        <v>10</v>
      </c>
      <c r="K39" s="6">
        <v>1</v>
      </c>
      <c r="L39" s="6">
        <v>25</v>
      </c>
      <c r="M39" s="6">
        <v>60</v>
      </c>
      <c r="N39" s="6">
        <v>0.41666666666666669</v>
      </c>
      <c r="O39" s="10">
        <v>0.41583333333333339</v>
      </c>
    </row>
    <row r="40" spans="1:15" ht="14.45" customHeight="1" x14ac:dyDescent="0.25">
      <c r="A40" s="6">
        <v>210034</v>
      </c>
      <c r="B40" s="7" t="s">
        <v>52</v>
      </c>
      <c r="C40" s="6">
        <v>18</v>
      </c>
      <c r="D40" s="6">
        <v>100</v>
      </c>
      <c r="E40" s="6">
        <v>0.18</v>
      </c>
      <c r="F40" s="11">
        <v>9</v>
      </c>
      <c r="G40" s="6">
        <v>10</v>
      </c>
      <c r="H40" s="6">
        <v>0.9</v>
      </c>
      <c r="I40" s="6">
        <v>1</v>
      </c>
      <c r="J40" s="6">
        <v>10</v>
      </c>
      <c r="K40" s="6">
        <v>0.1</v>
      </c>
      <c r="L40" s="6">
        <v>14</v>
      </c>
      <c r="M40" s="6">
        <v>60</v>
      </c>
      <c r="N40" s="6">
        <v>0.23333333333333334</v>
      </c>
      <c r="O40" s="10">
        <v>0.26666666666666666</v>
      </c>
    </row>
    <row r="41" spans="1:15" ht="14.45" customHeight="1" x14ac:dyDescent="0.25">
      <c r="A41" s="6">
        <v>210035</v>
      </c>
      <c r="B41" s="7" t="s">
        <v>53</v>
      </c>
      <c r="C41" s="6">
        <v>28</v>
      </c>
      <c r="D41" s="6">
        <v>100</v>
      </c>
      <c r="E41" s="6">
        <v>0.28000000000000003</v>
      </c>
      <c r="F41" s="11">
        <v>9</v>
      </c>
      <c r="G41" s="6">
        <v>10</v>
      </c>
      <c r="H41" s="6">
        <v>0.9</v>
      </c>
      <c r="I41" s="6">
        <v>10</v>
      </c>
      <c r="J41" s="6">
        <v>10</v>
      </c>
      <c r="K41" s="6">
        <v>1</v>
      </c>
      <c r="L41" s="6">
        <v>29</v>
      </c>
      <c r="M41" s="6">
        <v>60</v>
      </c>
      <c r="N41" s="6">
        <v>0.48333333333333334</v>
      </c>
      <c r="O41" s="10">
        <v>0.44916666666666671</v>
      </c>
    </row>
    <row r="42" spans="1:15" ht="14.45" customHeight="1" x14ac:dyDescent="0.25">
      <c r="A42" s="6">
        <v>210037</v>
      </c>
      <c r="B42" s="7" t="s">
        <v>54</v>
      </c>
      <c r="C42" s="6">
        <v>27</v>
      </c>
      <c r="D42" s="6">
        <v>100</v>
      </c>
      <c r="E42" s="6">
        <v>0.27</v>
      </c>
      <c r="F42" s="11">
        <v>4</v>
      </c>
      <c r="G42" s="6">
        <v>10</v>
      </c>
      <c r="H42" s="6">
        <v>0.4</v>
      </c>
      <c r="I42" s="6">
        <v>9</v>
      </c>
      <c r="J42" s="6">
        <v>10</v>
      </c>
      <c r="K42" s="6">
        <v>0.9</v>
      </c>
      <c r="L42" s="6">
        <v>27</v>
      </c>
      <c r="M42" s="6">
        <v>60</v>
      </c>
      <c r="N42" s="6">
        <v>0.45</v>
      </c>
      <c r="O42" s="10">
        <v>0.37750000000000006</v>
      </c>
    </row>
    <row r="43" spans="1:15" ht="14.45" customHeight="1" x14ac:dyDescent="0.25">
      <c r="A43" s="6">
        <v>210038</v>
      </c>
      <c r="B43" s="7" t="s">
        <v>55</v>
      </c>
      <c r="C43" s="6">
        <v>18</v>
      </c>
      <c r="D43" s="6">
        <v>100</v>
      </c>
      <c r="E43" s="6">
        <v>0.18</v>
      </c>
      <c r="F43" s="11">
        <v>10</v>
      </c>
      <c r="G43" s="6">
        <v>10</v>
      </c>
      <c r="H43" s="6">
        <v>1</v>
      </c>
      <c r="I43" s="6">
        <v>8</v>
      </c>
      <c r="J43" s="6">
        <v>10</v>
      </c>
      <c r="K43" s="6">
        <v>0.8</v>
      </c>
      <c r="L43" s="6">
        <v>12</v>
      </c>
      <c r="M43" s="6">
        <v>40</v>
      </c>
      <c r="N43" s="6">
        <v>0.3</v>
      </c>
      <c r="O43" s="10">
        <v>0.33500000000000002</v>
      </c>
    </row>
    <row r="44" spans="1:15" ht="14.45" customHeight="1" x14ac:dyDescent="0.25">
      <c r="A44" s="6">
        <v>210039</v>
      </c>
      <c r="B44" s="7" t="s">
        <v>56</v>
      </c>
      <c r="C44" s="6">
        <v>24</v>
      </c>
      <c r="D44" s="6">
        <v>100</v>
      </c>
      <c r="E44" s="6">
        <v>0.24</v>
      </c>
      <c r="F44" s="11">
        <v>10</v>
      </c>
      <c r="G44" s="6">
        <v>10</v>
      </c>
      <c r="H44" s="6">
        <v>1</v>
      </c>
      <c r="I44" s="6">
        <v>10</v>
      </c>
      <c r="J44" s="6">
        <v>10</v>
      </c>
      <c r="K44" s="6">
        <v>1</v>
      </c>
      <c r="L44" s="6">
        <v>32</v>
      </c>
      <c r="M44" s="6">
        <v>40</v>
      </c>
      <c r="N44" s="6">
        <v>0.8</v>
      </c>
      <c r="O44" s="10">
        <v>0.55000000000000004</v>
      </c>
    </row>
    <row r="45" spans="1:15" ht="14.45" customHeight="1" x14ac:dyDescent="0.25">
      <c r="A45" s="6">
        <v>210040</v>
      </c>
      <c r="B45" s="7" t="s">
        <v>57</v>
      </c>
      <c r="C45" s="6">
        <v>17</v>
      </c>
      <c r="D45" s="6">
        <v>100</v>
      </c>
      <c r="E45" s="6">
        <v>0.17</v>
      </c>
      <c r="F45" s="11">
        <v>10</v>
      </c>
      <c r="G45" s="6">
        <v>10</v>
      </c>
      <c r="H45" s="6">
        <v>1</v>
      </c>
      <c r="I45" s="6">
        <v>7</v>
      </c>
      <c r="J45" s="6">
        <v>10</v>
      </c>
      <c r="K45" s="6">
        <v>0.7</v>
      </c>
      <c r="L45" s="6">
        <v>10</v>
      </c>
      <c r="M45" s="6">
        <v>50</v>
      </c>
      <c r="N45" s="6">
        <v>0.2</v>
      </c>
      <c r="O45" s="10">
        <v>0.28999999999999998</v>
      </c>
    </row>
    <row r="46" spans="1:15" ht="14.45" customHeight="1" x14ac:dyDescent="0.25">
      <c r="A46" s="6">
        <v>210043</v>
      </c>
      <c r="B46" s="7" t="s">
        <v>58</v>
      </c>
      <c r="C46" s="6">
        <v>31</v>
      </c>
      <c r="D46" s="6">
        <v>100</v>
      </c>
      <c r="E46" s="6">
        <v>0.31</v>
      </c>
      <c r="F46" s="11">
        <v>9</v>
      </c>
      <c r="G46" s="6">
        <v>10</v>
      </c>
      <c r="H46" s="6">
        <v>0.9</v>
      </c>
      <c r="I46" s="6">
        <v>0</v>
      </c>
      <c r="J46" s="6">
        <v>10</v>
      </c>
      <c r="K46" s="6">
        <v>0</v>
      </c>
      <c r="L46" s="6">
        <v>19</v>
      </c>
      <c r="M46" s="6">
        <v>60</v>
      </c>
      <c r="N46" s="6">
        <v>0.31666666666666665</v>
      </c>
      <c r="O46" s="10">
        <v>0.35583333333333333</v>
      </c>
    </row>
    <row r="47" spans="1:15" ht="14.45" customHeight="1" x14ac:dyDescent="0.25">
      <c r="A47" s="6">
        <v>210044</v>
      </c>
      <c r="B47" s="7" t="s">
        <v>59</v>
      </c>
      <c r="C47" s="6">
        <v>24</v>
      </c>
      <c r="D47" s="6">
        <v>100</v>
      </c>
      <c r="E47" s="6">
        <v>0.24</v>
      </c>
      <c r="F47" s="11">
        <v>7</v>
      </c>
      <c r="G47" s="6">
        <v>10</v>
      </c>
      <c r="H47" s="6">
        <v>0.7</v>
      </c>
      <c r="I47" s="6">
        <v>4</v>
      </c>
      <c r="J47" s="6">
        <v>10</v>
      </c>
      <c r="K47" s="6">
        <v>0.4</v>
      </c>
      <c r="L47" s="6">
        <v>26</v>
      </c>
      <c r="M47" s="6">
        <v>60</v>
      </c>
      <c r="N47" s="6">
        <v>0.43333333333333335</v>
      </c>
      <c r="O47" s="10">
        <v>0.36166666666666669</v>
      </c>
    </row>
    <row r="48" spans="1:15" ht="14.45" customHeight="1" x14ac:dyDescent="0.25">
      <c r="A48" s="6">
        <v>210048</v>
      </c>
      <c r="B48" s="7" t="s">
        <v>60</v>
      </c>
      <c r="C48" s="6">
        <v>27</v>
      </c>
      <c r="D48" s="6">
        <v>100</v>
      </c>
      <c r="E48" s="6">
        <v>0.27</v>
      </c>
      <c r="F48" s="11">
        <v>7</v>
      </c>
      <c r="G48" s="6">
        <v>10</v>
      </c>
      <c r="H48" s="6">
        <v>0.7</v>
      </c>
      <c r="I48" s="6">
        <v>5</v>
      </c>
      <c r="J48" s="6">
        <v>10</v>
      </c>
      <c r="K48" s="6">
        <v>0.5</v>
      </c>
      <c r="L48" s="6">
        <v>32</v>
      </c>
      <c r="M48" s="6">
        <v>60</v>
      </c>
      <c r="N48" s="6">
        <v>0.53333333333333333</v>
      </c>
      <c r="O48" s="10">
        <v>0.41666666666666663</v>
      </c>
    </row>
    <row r="49" spans="1:15" ht="14.45" customHeight="1" x14ac:dyDescent="0.25">
      <c r="A49" s="6">
        <v>210049</v>
      </c>
      <c r="B49" s="7" t="s">
        <v>61</v>
      </c>
      <c r="C49" s="6">
        <v>31</v>
      </c>
      <c r="D49" s="6">
        <v>100</v>
      </c>
      <c r="E49" s="6">
        <v>0.31</v>
      </c>
      <c r="F49" s="11">
        <v>7</v>
      </c>
      <c r="G49" s="6">
        <v>10</v>
      </c>
      <c r="H49" s="6">
        <v>0.7</v>
      </c>
      <c r="I49" s="6">
        <v>10</v>
      </c>
      <c r="J49" s="6">
        <v>10</v>
      </c>
      <c r="K49" s="6">
        <v>1</v>
      </c>
      <c r="L49" s="6">
        <v>34</v>
      </c>
      <c r="M49" s="6">
        <v>60</v>
      </c>
      <c r="N49" s="6">
        <v>0.56666666666666665</v>
      </c>
      <c r="O49" s="10">
        <v>0.47333333333333327</v>
      </c>
    </row>
    <row r="50" spans="1:15" ht="14.45" customHeight="1" x14ac:dyDescent="0.25">
      <c r="A50" s="6">
        <v>210051</v>
      </c>
      <c r="B50" s="7" t="s">
        <v>62</v>
      </c>
      <c r="C50" s="6">
        <v>16</v>
      </c>
      <c r="D50" s="6">
        <v>100</v>
      </c>
      <c r="E50" s="6">
        <v>0.16</v>
      </c>
      <c r="F50" s="11">
        <v>4</v>
      </c>
      <c r="G50" s="6">
        <v>10</v>
      </c>
      <c r="H50" s="6">
        <v>0.4</v>
      </c>
      <c r="I50" s="6">
        <v>6</v>
      </c>
      <c r="J50" s="6">
        <v>10</v>
      </c>
      <c r="K50" s="6">
        <v>0.6</v>
      </c>
      <c r="L50" s="6">
        <v>41</v>
      </c>
      <c r="M50" s="6">
        <v>50</v>
      </c>
      <c r="N50" s="6">
        <v>0.82</v>
      </c>
      <c r="O50" s="10">
        <v>0.437</v>
      </c>
    </row>
    <row r="51" spans="1:15" ht="14.45" customHeight="1" x14ac:dyDescent="0.25">
      <c r="A51" s="6">
        <v>210055</v>
      </c>
      <c r="B51" s="7" t="s">
        <v>63</v>
      </c>
      <c r="C51" s="6">
        <v>9</v>
      </c>
      <c r="D51" s="6">
        <v>100</v>
      </c>
      <c r="E51" s="6">
        <v>0.09</v>
      </c>
      <c r="F51" s="11">
        <v>2</v>
      </c>
      <c r="G51" s="6">
        <v>10</v>
      </c>
      <c r="H51" s="6">
        <v>0.2</v>
      </c>
      <c r="I51" s="6">
        <v>7</v>
      </c>
      <c r="J51" s="6">
        <v>10</v>
      </c>
      <c r="K51" s="6">
        <v>0.7</v>
      </c>
      <c r="L51" s="6" t="s">
        <v>1</v>
      </c>
      <c r="M51" s="6" t="s">
        <v>1</v>
      </c>
      <c r="N51" s="6"/>
      <c r="O51" s="10">
        <v>0.15529999999999999</v>
      </c>
    </row>
    <row r="52" spans="1:15" ht="14.45" customHeight="1" x14ac:dyDescent="0.25">
      <c r="A52" s="6">
        <v>210056</v>
      </c>
      <c r="B52" s="7" t="s">
        <v>64</v>
      </c>
      <c r="C52" s="6">
        <v>18</v>
      </c>
      <c r="D52" s="6">
        <v>100</v>
      </c>
      <c r="E52" s="6">
        <v>0.18</v>
      </c>
      <c r="F52" s="11">
        <v>6</v>
      </c>
      <c r="G52" s="6">
        <v>10</v>
      </c>
      <c r="H52" s="6">
        <v>0.6</v>
      </c>
      <c r="I52" s="6">
        <v>2</v>
      </c>
      <c r="J52" s="6">
        <v>10</v>
      </c>
      <c r="K52" s="6">
        <v>0.2</v>
      </c>
      <c r="L52" s="6">
        <v>19</v>
      </c>
      <c r="M52" s="6">
        <v>50</v>
      </c>
      <c r="N52" s="6">
        <v>0.38</v>
      </c>
      <c r="O52" s="10">
        <v>0.29299999999999998</v>
      </c>
    </row>
    <row r="53" spans="1:15" ht="14.45" customHeight="1" x14ac:dyDescent="0.25">
      <c r="A53" s="6">
        <v>210057</v>
      </c>
      <c r="B53" s="7" t="s">
        <v>65</v>
      </c>
      <c r="C53" s="6">
        <v>18</v>
      </c>
      <c r="D53" s="6">
        <v>100</v>
      </c>
      <c r="E53" s="6">
        <v>0.18</v>
      </c>
      <c r="F53" s="11">
        <v>0</v>
      </c>
      <c r="G53" s="6">
        <v>10</v>
      </c>
      <c r="H53" s="6">
        <v>0</v>
      </c>
      <c r="I53" s="6">
        <v>7</v>
      </c>
      <c r="J53" s="6">
        <v>10</v>
      </c>
      <c r="K53" s="6">
        <v>0.7</v>
      </c>
      <c r="L53" s="6">
        <v>27</v>
      </c>
      <c r="M53" s="6">
        <v>60</v>
      </c>
      <c r="N53" s="6">
        <v>0.45</v>
      </c>
      <c r="O53" s="10">
        <v>0.28249999999999997</v>
      </c>
    </row>
    <row r="54" spans="1:15" ht="14.45" customHeight="1" x14ac:dyDescent="0.25">
      <c r="A54" s="6">
        <v>210060</v>
      </c>
      <c r="B54" s="7" t="s">
        <v>66</v>
      </c>
      <c r="C54" s="6">
        <v>15</v>
      </c>
      <c r="D54" s="6">
        <v>100</v>
      </c>
      <c r="E54" s="6">
        <v>0.15</v>
      </c>
      <c r="F54" s="11">
        <v>4</v>
      </c>
      <c r="G54" s="6">
        <v>10</v>
      </c>
      <c r="H54" s="6">
        <v>0.4</v>
      </c>
      <c r="I54" s="6">
        <v>4</v>
      </c>
      <c r="J54" s="6">
        <v>10</v>
      </c>
      <c r="K54" s="6">
        <v>0.4</v>
      </c>
      <c r="L54" s="6" t="s">
        <v>1</v>
      </c>
      <c r="M54" s="6" t="s">
        <v>1</v>
      </c>
      <c r="N54" s="6"/>
      <c r="O54" s="10">
        <v>0.20749999999999999</v>
      </c>
    </row>
    <row r="55" spans="1:15" ht="14.45" customHeight="1" x14ac:dyDescent="0.25">
      <c r="A55" s="6">
        <v>210061</v>
      </c>
      <c r="B55" s="7" t="s">
        <v>67</v>
      </c>
      <c r="C55" s="6">
        <v>35</v>
      </c>
      <c r="D55" s="6">
        <v>100</v>
      </c>
      <c r="E55" s="6">
        <v>0.35</v>
      </c>
      <c r="F55" s="11">
        <v>7</v>
      </c>
      <c r="G55" s="6">
        <v>10</v>
      </c>
      <c r="H55" s="6">
        <v>0.7</v>
      </c>
      <c r="I55" s="6">
        <v>1</v>
      </c>
      <c r="J55" s="6">
        <v>10</v>
      </c>
      <c r="K55" s="6">
        <v>0.1</v>
      </c>
      <c r="L55" s="6">
        <v>18</v>
      </c>
      <c r="M55" s="6">
        <v>30</v>
      </c>
      <c r="N55" s="6">
        <v>0.6</v>
      </c>
      <c r="O55" s="10">
        <v>0.45999999999999996</v>
      </c>
    </row>
    <row r="56" spans="1:15" ht="14.45" customHeight="1" x14ac:dyDescent="0.25">
      <c r="A56" s="6">
        <v>210062</v>
      </c>
      <c r="B56" s="7" t="s">
        <v>68</v>
      </c>
      <c r="C56" s="6">
        <v>19</v>
      </c>
      <c r="D56" s="6">
        <v>100</v>
      </c>
      <c r="E56" s="6">
        <v>0.19</v>
      </c>
      <c r="F56" s="11">
        <v>2</v>
      </c>
      <c r="G56" s="6">
        <v>10</v>
      </c>
      <c r="H56" s="6">
        <v>0.2</v>
      </c>
      <c r="I56" s="6">
        <v>10</v>
      </c>
      <c r="J56" s="6">
        <v>10</v>
      </c>
      <c r="K56" s="6">
        <v>1</v>
      </c>
      <c r="L56" s="6">
        <v>27</v>
      </c>
      <c r="M56" s="6">
        <v>60</v>
      </c>
      <c r="N56" s="6">
        <v>0.45</v>
      </c>
      <c r="O56" s="10">
        <v>0.32250000000000001</v>
      </c>
    </row>
    <row r="57" spans="1:15" ht="14.45" customHeight="1" x14ac:dyDescent="0.25">
      <c r="A57" s="6">
        <v>210063</v>
      </c>
      <c r="B57" s="7" t="s">
        <v>69</v>
      </c>
      <c r="C57" s="6">
        <v>31</v>
      </c>
      <c r="D57" s="6">
        <v>100</v>
      </c>
      <c r="E57" s="6">
        <v>0.31</v>
      </c>
      <c r="F57" s="11">
        <v>8</v>
      </c>
      <c r="G57" s="6">
        <v>10</v>
      </c>
      <c r="H57" s="6">
        <v>0.8</v>
      </c>
      <c r="I57" s="6" t="s">
        <v>1</v>
      </c>
      <c r="J57" s="6" t="s">
        <v>1</v>
      </c>
      <c r="K57" s="6" t="s">
        <v>1</v>
      </c>
      <c r="L57" s="6">
        <v>38</v>
      </c>
      <c r="M57" s="6">
        <v>60</v>
      </c>
      <c r="N57" s="6">
        <v>0.6333333333333333</v>
      </c>
      <c r="O57" s="10">
        <v>0.4966666666666667</v>
      </c>
    </row>
    <row r="58" spans="1:15" ht="14.45" customHeight="1" x14ac:dyDescent="0.25">
      <c r="A58" s="6">
        <v>210065</v>
      </c>
      <c r="B58" s="7" t="s">
        <v>70</v>
      </c>
      <c r="C58" s="6">
        <v>14</v>
      </c>
      <c r="D58" s="6">
        <v>100</v>
      </c>
      <c r="E58" s="6">
        <v>0.14000000000000001</v>
      </c>
      <c r="F58" s="11">
        <v>9</v>
      </c>
      <c r="G58" s="6">
        <v>10</v>
      </c>
      <c r="H58" s="6">
        <v>0.9</v>
      </c>
      <c r="I58" s="6"/>
      <c r="J58" s="6"/>
      <c r="K58" s="6"/>
      <c r="L58" s="6">
        <v>4</v>
      </c>
      <c r="M58" s="6">
        <v>40</v>
      </c>
      <c r="N58" s="6">
        <v>0.1</v>
      </c>
      <c r="O58" s="10">
        <v>0.24000000000000002</v>
      </c>
    </row>
    <row r="59" spans="1:15" ht="14.1" customHeight="1" x14ac:dyDescent="0.25">
      <c r="A59" s="4"/>
    </row>
    <row r="60" spans="1:15" s="8" customFormat="1" ht="14.1" customHeight="1" x14ac:dyDescent="0.2">
      <c r="A60" s="8" t="s">
        <v>1</v>
      </c>
    </row>
    <row r="61" spans="1:15" ht="14.1" customHeight="1" x14ac:dyDescent="0.25">
      <c r="A61" s="4"/>
      <c r="O61" s="13">
        <f>AVERAGE(O14:O58)</f>
        <v>0.34585037037037031</v>
      </c>
    </row>
  </sheetData>
  <autoFilter ref="A13:O58">
    <sortState ref="A14:O58">
      <sortCondition ref="A13:A58"/>
    </sortState>
  </autoFilter>
  <pageMargins left="0.08" right="0.08" top="1" bottom="1" header="0.5" footer="0.5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64"/>
  <sheetViews>
    <sheetView zoomScale="115" zoomScaleNormal="115" workbookViewId="0">
      <pane xSplit="3" ySplit="2" topLeftCell="D39" activePane="bottomRight" state="frozen"/>
      <selection pane="topRight" activeCell="D1" sqref="D1"/>
      <selection pane="bottomLeft" activeCell="A3" sqref="A3"/>
      <selection pane="bottomRight" activeCell="E52" sqref="E52"/>
    </sheetView>
  </sheetViews>
  <sheetFormatPr defaultColWidth="8.85546875" defaultRowHeight="15.75" x14ac:dyDescent="0.25"/>
  <cols>
    <col min="1" max="1" width="10.28515625" style="17" customWidth="1"/>
    <col min="2" max="2" width="35.85546875" style="17" bestFit="1" customWidth="1"/>
    <col min="3" max="3" width="21.85546875" style="17" customWidth="1"/>
    <col min="4" max="4" width="17.140625" style="16" customWidth="1"/>
    <col min="5" max="5" width="24.28515625" style="14" bestFit="1" customWidth="1"/>
    <col min="6" max="6" width="30.28515625" style="14" customWidth="1"/>
    <col min="7" max="7" width="8.85546875" style="15"/>
    <col min="8" max="8" width="8.85546875" style="14"/>
    <col min="9" max="9" width="25.28515625" style="14" bestFit="1" customWidth="1"/>
    <col min="10" max="10" width="42.140625" style="14" bestFit="1" customWidth="1"/>
    <col min="11" max="232" width="8.85546875" style="14"/>
    <col min="233" max="233" width="20.7109375" style="14" customWidth="1"/>
    <col min="234" max="234" width="48.42578125" style="14" customWidth="1"/>
    <col min="235" max="235" width="25.28515625" style="14" customWidth="1"/>
    <col min="236" max="236" width="20" style="14" customWidth="1"/>
    <col min="237" max="237" width="15" style="14" customWidth="1"/>
    <col min="238" max="238" width="17.42578125" style="14" customWidth="1"/>
    <col min="239" max="239" width="24" style="14" customWidth="1"/>
    <col min="240" max="240" width="25.28515625" style="14" customWidth="1"/>
    <col min="241" max="241" width="18.7109375" style="14" customWidth="1"/>
    <col min="242" max="488" width="8.85546875" style="14"/>
    <col min="489" max="489" width="20.7109375" style="14" customWidth="1"/>
    <col min="490" max="490" width="48.42578125" style="14" customWidth="1"/>
    <col min="491" max="491" width="25.28515625" style="14" customWidth="1"/>
    <col min="492" max="492" width="20" style="14" customWidth="1"/>
    <col min="493" max="493" width="15" style="14" customWidth="1"/>
    <col min="494" max="494" width="17.42578125" style="14" customWidth="1"/>
    <col min="495" max="495" width="24" style="14" customWidth="1"/>
    <col min="496" max="496" width="25.28515625" style="14" customWidth="1"/>
    <col min="497" max="497" width="18.7109375" style="14" customWidth="1"/>
    <col min="498" max="744" width="8.85546875" style="14"/>
    <col min="745" max="745" width="20.7109375" style="14" customWidth="1"/>
    <col min="746" max="746" width="48.42578125" style="14" customWidth="1"/>
    <col min="747" max="747" width="25.28515625" style="14" customWidth="1"/>
    <col min="748" max="748" width="20" style="14" customWidth="1"/>
    <col min="749" max="749" width="15" style="14" customWidth="1"/>
    <col min="750" max="750" width="17.42578125" style="14" customWidth="1"/>
    <col min="751" max="751" width="24" style="14" customWidth="1"/>
    <col min="752" max="752" width="25.28515625" style="14" customWidth="1"/>
    <col min="753" max="753" width="18.7109375" style="14" customWidth="1"/>
    <col min="754" max="1000" width="8.85546875" style="14"/>
    <col min="1001" max="1001" width="20.7109375" style="14" customWidth="1"/>
    <col min="1002" max="1002" width="48.42578125" style="14" customWidth="1"/>
    <col min="1003" max="1003" width="25.28515625" style="14" customWidth="1"/>
    <col min="1004" max="1004" width="20" style="14" customWidth="1"/>
    <col min="1005" max="1005" width="15" style="14" customWidth="1"/>
    <col min="1006" max="1006" width="17.42578125" style="14" customWidth="1"/>
    <col min="1007" max="1007" width="24" style="14" customWidth="1"/>
    <col min="1008" max="1008" width="25.28515625" style="14" customWidth="1"/>
    <col min="1009" max="1009" width="18.7109375" style="14" customWidth="1"/>
    <col min="1010" max="1256" width="8.85546875" style="14"/>
    <col min="1257" max="1257" width="20.7109375" style="14" customWidth="1"/>
    <col min="1258" max="1258" width="48.42578125" style="14" customWidth="1"/>
    <col min="1259" max="1259" width="25.28515625" style="14" customWidth="1"/>
    <col min="1260" max="1260" width="20" style="14" customWidth="1"/>
    <col min="1261" max="1261" width="15" style="14" customWidth="1"/>
    <col min="1262" max="1262" width="17.42578125" style="14" customWidth="1"/>
    <col min="1263" max="1263" width="24" style="14" customWidth="1"/>
    <col min="1264" max="1264" width="25.28515625" style="14" customWidth="1"/>
    <col min="1265" max="1265" width="18.7109375" style="14" customWidth="1"/>
    <col min="1266" max="1512" width="8.85546875" style="14"/>
    <col min="1513" max="1513" width="20.7109375" style="14" customWidth="1"/>
    <col min="1514" max="1514" width="48.42578125" style="14" customWidth="1"/>
    <col min="1515" max="1515" width="25.28515625" style="14" customWidth="1"/>
    <col min="1516" max="1516" width="20" style="14" customWidth="1"/>
    <col min="1517" max="1517" width="15" style="14" customWidth="1"/>
    <col min="1518" max="1518" width="17.42578125" style="14" customWidth="1"/>
    <col min="1519" max="1519" width="24" style="14" customWidth="1"/>
    <col min="1520" max="1520" width="25.28515625" style="14" customWidth="1"/>
    <col min="1521" max="1521" width="18.7109375" style="14" customWidth="1"/>
    <col min="1522" max="1768" width="8.85546875" style="14"/>
    <col min="1769" max="1769" width="20.7109375" style="14" customWidth="1"/>
    <col min="1770" max="1770" width="48.42578125" style="14" customWidth="1"/>
    <col min="1771" max="1771" width="25.28515625" style="14" customWidth="1"/>
    <col min="1772" max="1772" width="20" style="14" customWidth="1"/>
    <col min="1773" max="1773" width="15" style="14" customWidth="1"/>
    <col min="1774" max="1774" width="17.42578125" style="14" customWidth="1"/>
    <col min="1775" max="1775" width="24" style="14" customWidth="1"/>
    <col min="1776" max="1776" width="25.28515625" style="14" customWidth="1"/>
    <col min="1777" max="1777" width="18.7109375" style="14" customWidth="1"/>
    <col min="1778" max="2024" width="8.85546875" style="14"/>
    <col min="2025" max="2025" width="20.7109375" style="14" customWidth="1"/>
    <col min="2026" max="2026" width="48.42578125" style="14" customWidth="1"/>
    <col min="2027" max="2027" width="25.28515625" style="14" customWidth="1"/>
    <col min="2028" max="2028" width="20" style="14" customWidth="1"/>
    <col min="2029" max="2029" width="15" style="14" customWidth="1"/>
    <col min="2030" max="2030" width="17.42578125" style="14" customWidth="1"/>
    <col min="2031" max="2031" width="24" style="14" customWidth="1"/>
    <col min="2032" max="2032" width="25.28515625" style="14" customWidth="1"/>
    <col min="2033" max="2033" width="18.7109375" style="14" customWidth="1"/>
    <col min="2034" max="2280" width="8.85546875" style="14"/>
    <col min="2281" max="2281" width="20.7109375" style="14" customWidth="1"/>
    <col min="2282" max="2282" width="48.42578125" style="14" customWidth="1"/>
    <col min="2283" max="2283" width="25.28515625" style="14" customWidth="1"/>
    <col min="2284" max="2284" width="20" style="14" customWidth="1"/>
    <col min="2285" max="2285" width="15" style="14" customWidth="1"/>
    <col min="2286" max="2286" width="17.42578125" style="14" customWidth="1"/>
    <col min="2287" max="2287" width="24" style="14" customWidth="1"/>
    <col min="2288" max="2288" width="25.28515625" style="14" customWidth="1"/>
    <col min="2289" max="2289" width="18.7109375" style="14" customWidth="1"/>
    <col min="2290" max="2536" width="8.85546875" style="14"/>
    <col min="2537" max="2537" width="20.7109375" style="14" customWidth="1"/>
    <col min="2538" max="2538" width="48.42578125" style="14" customWidth="1"/>
    <col min="2539" max="2539" width="25.28515625" style="14" customWidth="1"/>
    <col min="2540" max="2540" width="20" style="14" customWidth="1"/>
    <col min="2541" max="2541" width="15" style="14" customWidth="1"/>
    <col min="2542" max="2542" width="17.42578125" style="14" customWidth="1"/>
    <col min="2543" max="2543" width="24" style="14" customWidth="1"/>
    <col min="2544" max="2544" width="25.28515625" style="14" customWidth="1"/>
    <col min="2545" max="2545" width="18.7109375" style="14" customWidth="1"/>
    <col min="2546" max="2792" width="8.85546875" style="14"/>
    <col min="2793" max="2793" width="20.7109375" style="14" customWidth="1"/>
    <col min="2794" max="2794" width="48.42578125" style="14" customWidth="1"/>
    <col min="2795" max="2795" width="25.28515625" style="14" customWidth="1"/>
    <col min="2796" max="2796" width="20" style="14" customWidth="1"/>
    <col min="2797" max="2797" width="15" style="14" customWidth="1"/>
    <col min="2798" max="2798" width="17.42578125" style="14" customWidth="1"/>
    <col min="2799" max="2799" width="24" style="14" customWidth="1"/>
    <col min="2800" max="2800" width="25.28515625" style="14" customWidth="1"/>
    <col min="2801" max="2801" width="18.7109375" style="14" customWidth="1"/>
    <col min="2802" max="3048" width="8.85546875" style="14"/>
    <col min="3049" max="3049" width="20.7109375" style="14" customWidth="1"/>
    <col min="3050" max="3050" width="48.42578125" style="14" customWidth="1"/>
    <col min="3051" max="3051" width="25.28515625" style="14" customWidth="1"/>
    <col min="3052" max="3052" width="20" style="14" customWidth="1"/>
    <col min="3053" max="3053" width="15" style="14" customWidth="1"/>
    <col min="3054" max="3054" width="17.42578125" style="14" customWidth="1"/>
    <col min="3055" max="3055" width="24" style="14" customWidth="1"/>
    <col min="3056" max="3056" width="25.28515625" style="14" customWidth="1"/>
    <col min="3057" max="3057" width="18.7109375" style="14" customWidth="1"/>
    <col min="3058" max="3304" width="8.85546875" style="14"/>
    <col min="3305" max="3305" width="20.7109375" style="14" customWidth="1"/>
    <col min="3306" max="3306" width="48.42578125" style="14" customWidth="1"/>
    <col min="3307" max="3307" width="25.28515625" style="14" customWidth="1"/>
    <col min="3308" max="3308" width="20" style="14" customWidth="1"/>
    <col min="3309" max="3309" width="15" style="14" customWidth="1"/>
    <col min="3310" max="3310" width="17.42578125" style="14" customWidth="1"/>
    <col min="3311" max="3311" width="24" style="14" customWidth="1"/>
    <col min="3312" max="3312" width="25.28515625" style="14" customWidth="1"/>
    <col min="3313" max="3313" width="18.7109375" style="14" customWidth="1"/>
    <col min="3314" max="3560" width="8.85546875" style="14"/>
    <col min="3561" max="3561" width="20.7109375" style="14" customWidth="1"/>
    <col min="3562" max="3562" width="48.42578125" style="14" customWidth="1"/>
    <col min="3563" max="3563" width="25.28515625" style="14" customWidth="1"/>
    <col min="3564" max="3564" width="20" style="14" customWidth="1"/>
    <col min="3565" max="3565" width="15" style="14" customWidth="1"/>
    <col min="3566" max="3566" width="17.42578125" style="14" customWidth="1"/>
    <col min="3567" max="3567" width="24" style="14" customWidth="1"/>
    <col min="3568" max="3568" width="25.28515625" style="14" customWidth="1"/>
    <col min="3569" max="3569" width="18.7109375" style="14" customWidth="1"/>
    <col min="3570" max="3816" width="8.85546875" style="14"/>
    <col min="3817" max="3817" width="20.7109375" style="14" customWidth="1"/>
    <col min="3818" max="3818" width="48.42578125" style="14" customWidth="1"/>
    <col min="3819" max="3819" width="25.28515625" style="14" customWidth="1"/>
    <col min="3820" max="3820" width="20" style="14" customWidth="1"/>
    <col min="3821" max="3821" width="15" style="14" customWidth="1"/>
    <col min="3822" max="3822" width="17.42578125" style="14" customWidth="1"/>
    <col min="3823" max="3823" width="24" style="14" customWidth="1"/>
    <col min="3824" max="3824" width="25.28515625" style="14" customWidth="1"/>
    <col min="3825" max="3825" width="18.7109375" style="14" customWidth="1"/>
    <col min="3826" max="4072" width="8.85546875" style="14"/>
    <col min="4073" max="4073" width="20.7109375" style="14" customWidth="1"/>
    <col min="4074" max="4074" width="48.42578125" style="14" customWidth="1"/>
    <col min="4075" max="4075" width="25.28515625" style="14" customWidth="1"/>
    <col min="4076" max="4076" width="20" style="14" customWidth="1"/>
    <col min="4077" max="4077" width="15" style="14" customWidth="1"/>
    <col min="4078" max="4078" width="17.42578125" style="14" customWidth="1"/>
    <col min="4079" max="4079" width="24" style="14" customWidth="1"/>
    <col min="4080" max="4080" width="25.28515625" style="14" customWidth="1"/>
    <col min="4081" max="4081" width="18.7109375" style="14" customWidth="1"/>
    <col min="4082" max="4328" width="8.85546875" style="14"/>
    <col min="4329" max="4329" width="20.7109375" style="14" customWidth="1"/>
    <col min="4330" max="4330" width="48.42578125" style="14" customWidth="1"/>
    <col min="4331" max="4331" width="25.28515625" style="14" customWidth="1"/>
    <col min="4332" max="4332" width="20" style="14" customWidth="1"/>
    <col min="4333" max="4333" width="15" style="14" customWidth="1"/>
    <col min="4334" max="4334" width="17.42578125" style="14" customWidth="1"/>
    <col min="4335" max="4335" width="24" style="14" customWidth="1"/>
    <col min="4336" max="4336" width="25.28515625" style="14" customWidth="1"/>
    <col min="4337" max="4337" width="18.7109375" style="14" customWidth="1"/>
    <col min="4338" max="4584" width="8.85546875" style="14"/>
    <col min="4585" max="4585" width="20.7109375" style="14" customWidth="1"/>
    <col min="4586" max="4586" width="48.42578125" style="14" customWidth="1"/>
    <col min="4587" max="4587" width="25.28515625" style="14" customWidth="1"/>
    <col min="4588" max="4588" width="20" style="14" customWidth="1"/>
    <col min="4589" max="4589" width="15" style="14" customWidth="1"/>
    <col min="4590" max="4590" width="17.42578125" style="14" customWidth="1"/>
    <col min="4591" max="4591" width="24" style="14" customWidth="1"/>
    <col min="4592" max="4592" width="25.28515625" style="14" customWidth="1"/>
    <col min="4593" max="4593" width="18.7109375" style="14" customWidth="1"/>
    <col min="4594" max="4840" width="8.85546875" style="14"/>
    <col min="4841" max="4841" width="20.7109375" style="14" customWidth="1"/>
    <col min="4842" max="4842" width="48.42578125" style="14" customWidth="1"/>
    <col min="4843" max="4843" width="25.28515625" style="14" customWidth="1"/>
    <col min="4844" max="4844" width="20" style="14" customWidth="1"/>
    <col min="4845" max="4845" width="15" style="14" customWidth="1"/>
    <col min="4846" max="4846" width="17.42578125" style="14" customWidth="1"/>
    <col min="4847" max="4847" width="24" style="14" customWidth="1"/>
    <col min="4848" max="4848" width="25.28515625" style="14" customWidth="1"/>
    <col min="4849" max="4849" width="18.7109375" style="14" customWidth="1"/>
    <col min="4850" max="5096" width="8.85546875" style="14"/>
    <col min="5097" max="5097" width="20.7109375" style="14" customWidth="1"/>
    <col min="5098" max="5098" width="48.42578125" style="14" customWidth="1"/>
    <col min="5099" max="5099" width="25.28515625" style="14" customWidth="1"/>
    <col min="5100" max="5100" width="20" style="14" customWidth="1"/>
    <col min="5101" max="5101" width="15" style="14" customWidth="1"/>
    <col min="5102" max="5102" width="17.42578125" style="14" customWidth="1"/>
    <col min="5103" max="5103" width="24" style="14" customWidth="1"/>
    <col min="5104" max="5104" width="25.28515625" style="14" customWidth="1"/>
    <col min="5105" max="5105" width="18.7109375" style="14" customWidth="1"/>
    <col min="5106" max="5352" width="8.85546875" style="14"/>
    <col min="5353" max="5353" width="20.7109375" style="14" customWidth="1"/>
    <col min="5354" max="5354" width="48.42578125" style="14" customWidth="1"/>
    <col min="5355" max="5355" width="25.28515625" style="14" customWidth="1"/>
    <col min="5356" max="5356" width="20" style="14" customWidth="1"/>
    <col min="5357" max="5357" width="15" style="14" customWidth="1"/>
    <col min="5358" max="5358" width="17.42578125" style="14" customWidth="1"/>
    <col min="5359" max="5359" width="24" style="14" customWidth="1"/>
    <col min="5360" max="5360" width="25.28515625" style="14" customWidth="1"/>
    <col min="5361" max="5361" width="18.7109375" style="14" customWidth="1"/>
    <col min="5362" max="5608" width="8.85546875" style="14"/>
    <col min="5609" max="5609" width="20.7109375" style="14" customWidth="1"/>
    <col min="5610" max="5610" width="48.42578125" style="14" customWidth="1"/>
    <col min="5611" max="5611" width="25.28515625" style="14" customWidth="1"/>
    <col min="5612" max="5612" width="20" style="14" customWidth="1"/>
    <col min="5613" max="5613" width="15" style="14" customWidth="1"/>
    <col min="5614" max="5614" width="17.42578125" style="14" customWidth="1"/>
    <col min="5615" max="5615" width="24" style="14" customWidth="1"/>
    <col min="5616" max="5616" width="25.28515625" style="14" customWidth="1"/>
    <col min="5617" max="5617" width="18.7109375" style="14" customWidth="1"/>
    <col min="5618" max="5864" width="8.85546875" style="14"/>
    <col min="5865" max="5865" width="20.7109375" style="14" customWidth="1"/>
    <col min="5866" max="5866" width="48.42578125" style="14" customWidth="1"/>
    <col min="5867" max="5867" width="25.28515625" style="14" customWidth="1"/>
    <col min="5868" max="5868" width="20" style="14" customWidth="1"/>
    <col min="5869" max="5869" width="15" style="14" customWidth="1"/>
    <col min="5870" max="5870" width="17.42578125" style="14" customWidth="1"/>
    <col min="5871" max="5871" width="24" style="14" customWidth="1"/>
    <col min="5872" max="5872" width="25.28515625" style="14" customWidth="1"/>
    <col min="5873" max="5873" width="18.7109375" style="14" customWidth="1"/>
    <col min="5874" max="6120" width="8.85546875" style="14"/>
    <col min="6121" max="6121" width="20.7109375" style="14" customWidth="1"/>
    <col min="6122" max="6122" width="48.42578125" style="14" customWidth="1"/>
    <col min="6123" max="6123" width="25.28515625" style="14" customWidth="1"/>
    <col min="6124" max="6124" width="20" style="14" customWidth="1"/>
    <col min="6125" max="6125" width="15" style="14" customWidth="1"/>
    <col min="6126" max="6126" width="17.42578125" style="14" customWidth="1"/>
    <col min="6127" max="6127" width="24" style="14" customWidth="1"/>
    <col min="6128" max="6128" width="25.28515625" style="14" customWidth="1"/>
    <col min="6129" max="6129" width="18.7109375" style="14" customWidth="1"/>
    <col min="6130" max="6376" width="8.85546875" style="14"/>
    <col min="6377" max="6377" width="20.7109375" style="14" customWidth="1"/>
    <col min="6378" max="6378" width="48.42578125" style="14" customWidth="1"/>
    <col min="6379" max="6379" width="25.28515625" style="14" customWidth="1"/>
    <col min="6380" max="6380" width="20" style="14" customWidth="1"/>
    <col min="6381" max="6381" width="15" style="14" customWidth="1"/>
    <col min="6382" max="6382" width="17.42578125" style="14" customWidth="1"/>
    <col min="6383" max="6383" width="24" style="14" customWidth="1"/>
    <col min="6384" max="6384" width="25.28515625" style="14" customWidth="1"/>
    <col min="6385" max="6385" width="18.7109375" style="14" customWidth="1"/>
    <col min="6386" max="6632" width="8.85546875" style="14"/>
    <col min="6633" max="6633" width="20.7109375" style="14" customWidth="1"/>
    <col min="6634" max="6634" width="48.42578125" style="14" customWidth="1"/>
    <col min="6635" max="6635" width="25.28515625" style="14" customWidth="1"/>
    <col min="6636" max="6636" width="20" style="14" customWidth="1"/>
    <col min="6637" max="6637" width="15" style="14" customWidth="1"/>
    <col min="6638" max="6638" width="17.42578125" style="14" customWidth="1"/>
    <col min="6639" max="6639" width="24" style="14" customWidth="1"/>
    <col min="6640" max="6640" width="25.28515625" style="14" customWidth="1"/>
    <col min="6641" max="6641" width="18.7109375" style="14" customWidth="1"/>
    <col min="6642" max="6888" width="8.85546875" style="14"/>
    <col min="6889" max="6889" width="20.7109375" style="14" customWidth="1"/>
    <col min="6890" max="6890" width="48.42578125" style="14" customWidth="1"/>
    <col min="6891" max="6891" width="25.28515625" style="14" customWidth="1"/>
    <col min="6892" max="6892" width="20" style="14" customWidth="1"/>
    <col min="6893" max="6893" width="15" style="14" customWidth="1"/>
    <col min="6894" max="6894" width="17.42578125" style="14" customWidth="1"/>
    <col min="6895" max="6895" width="24" style="14" customWidth="1"/>
    <col min="6896" max="6896" width="25.28515625" style="14" customWidth="1"/>
    <col min="6897" max="6897" width="18.7109375" style="14" customWidth="1"/>
    <col min="6898" max="7144" width="8.85546875" style="14"/>
    <col min="7145" max="7145" width="20.7109375" style="14" customWidth="1"/>
    <col min="7146" max="7146" width="48.42578125" style="14" customWidth="1"/>
    <col min="7147" max="7147" width="25.28515625" style="14" customWidth="1"/>
    <col min="7148" max="7148" width="20" style="14" customWidth="1"/>
    <col min="7149" max="7149" width="15" style="14" customWidth="1"/>
    <col min="7150" max="7150" width="17.42578125" style="14" customWidth="1"/>
    <col min="7151" max="7151" width="24" style="14" customWidth="1"/>
    <col min="7152" max="7152" width="25.28515625" style="14" customWidth="1"/>
    <col min="7153" max="7153" width="18.7109375" style="14" customWidth="1"/>
    <col min="7154" max="7400" width="8.85546875" style="14"/>
    <col min="7401" max="7401" width="20.7109375" style="14" customWidth="1"/>
    <col min="7402" max="7402" width="48.42578125" style="14" customWidth="1"/>
    <col min="7403" max="7403" width="25.28515625" style="14" customWidth="1"/>
    <col min="7404" max="7404" width="20" style="14" customWidth="1"/>
    <col min="7405" max="7405" width="15" style="14" customWidth="1"/>
    <col min="7406" max="7406" width="17.42578125" style="14" customWidth="1"/>
    <col min="7407" max="7407" width="24" style="14" customWidth="1"/>
    <col min="7408" max="7408" width="25.28515625" style="14" customWidth="1"/>
    <col min="7409" max="7409" width="18.7109375" style="14" customWidth="1"/>
    <col min="7410" max="7656" width="8.85546875" style="14"/>
    <col min="7657" max="7657" width="20.7109375" style="14" customWidth="1"/>
    <col min="7658" max="7658" width="48.42578125" style="14" customWidth="1"/>
    <col min="7659" max="7659" width="25.28515625" style="14" customWidth="1"/>
    <col min="7660" max="7660" width="20" style="14" customWidth="1"/>
    <col min="7661" max="7661" width="15" style="14" customWidth="1"/>
    <col min="7662" max="7662" width="17.42578125" style="14" customWidth="1"/>
    <col min="7663" max="7663" width="24" style="14" customWidth="1"/>
    <col min="7664" max="7664" width="25.28515625" style="14" customWidth="1"/>
    <col min="7665" max="7665" width="18.7109375" style="14" customWidth="1"/>
    <col min="7666" max="7912" width="8.85546875" style="14"/>
    <col min="7913" max="7913" width="20.7109375" style="14" customWidth="1"/>
    <col min="7914" max="7914" width="48.42578125" style="14" customWidth="1"/>
    <col min="7915" max="7915" width="25.28515625" style="14" customWidth="1"/>
    <col min="7916" max="7916" width="20" style="14" customWidth="1"/>
    <col min="7917" max="7917" width="15" style="14" customWidth="1"/>
    <col min="7918" max="7918" width="17.42578125" style="14" customWidth="1"/>
    <col min="7919" max="7919" width="24" style="14" customWidth="1"/>
    <col min="7920" max="7920" width="25.28515625" style="14" customWidth="1"/>
    <col min="7921" max="7921" width="18.7109375" style="14" customWidth="1"/>
    <col min="7922" max="8168" width="8.85546875" style="14"/>
    <col min="8169" max="8169" width="20.7109375" style="14" customWidth="1"/>
    <col min="8170" max="8170" width="48.42578125" style="14" customWidth="1"/>
    <col min="8171" max="8171" width="25.28515625" style="14" customWidth="1"/>
    <col min="8172" max="8172" width="20" style="14" customWidth="1"/>
    <col min="8173" max="8173" width="15" style="14" customWidth="1"/>
    <col min="8174" max="8174" width="17.42578125" style="14" customWidth="1"/>
    <col min="8175" max="8175" width="24" style="14" customWidth="1"/>
    <col min="8176" max="8176" width="25.28515625" style="14" customWidth="1"/>
    <col min="8177" max="8177" width="18.7109375" style="14" customWidth="1"/>
    <col min="8178" max="8424" width="8.85546875" style="14"/>
    <col min="8425" max="8425" width="20.7109375" style="14" customWidth="1"/>
    <col min="8426" max="8426" width="48.42578125" style="14" customWidth="1"/>
    <col min="8427" max="8427" width="25.28515625" style="14" customWidth="1"/>
    <col min="8428" max="8428" width="20" style="14" customWidth="1"/>
    <col min="8429" max="8429" width="15" style="14" customWidth="1"/>
    <col min="8430" max="8430" width="17.42578125" style="14" customWidth="1"/>
    <col min="8431" max="8431" width="24" style="14" customWidth="1"/>
    <col min="8432" max="8432" width="25.28515625" style="14" customWidth="1"/>
    <col min="8433" max="8433" width="18.7109375" style="14" customWidth="1"/>
    <col min="8434" max="8680" width="8.85546875" style="14"/>
    <col min="8681" max="8681" width="20.7109375" style="14" customWidth="1"/>
    <col min="8682" max="8682" width="48.42578125" style="14" customWidth="1"/>
    <col min="8683" max="8683" width="25.28515625" style="14" customWidth="1"/>
    <col min="8684" max="8684" width="20" style="14" customWidth="1"/>
    <col min="8685" max="8685" width="15" style="14" customWidth="1"/>
    <col min="8686" max="8686" width="17.42578125" style="14" customWidth="1"/>
    <col min="8687" max="8687" width="24" style="14" customWidth="1"/>
    <col min="8688" max="8688" width="25.28515625" style="14" customWidth="1"/>
    <col min="8689" max="8689" width="18.7109375" style="14" customWidth="1"/>
    <col min="8690" max="8936" width="8.85546875" style="14"/>
    <col min="8937" max="8937" width="20.7109375" style="14" customWidth="1"/>
    <col min="8938" max="8938" width="48.42578125" style="14" customWidth="1"/>
    <col min="8939" max="8939" width="25.28515625" style="14" customWidth="1"/>
    <col min="8940" max="8940" width="20" style="14" customWidth="1"/>
    <col min="8941" max="8941" width="15" style="14" customWidth="1"/>
    <col min="8942" max="8942" width="17.42578125" style="14" customWidth="1"/>
    <col min="8943" max="8943" width="24" style="14" customWidth="1"/>
    <col min="8944" max="8944" width="25.28515625" style="14" customWidth="1"/>
    <col min="8945" max="8945" width="18.7109375" style="14" customWidth="1"/>
    <col min="8946" max="9192" width="8.85546875" style="14"/>
    <col min="9193" max="9193" width="20.7109375" style="14" customWidth="1"/>
    <col min="9194" max="9194" width="48.42578125" style="14" customWidth="1"/>
    <col min="9195" max="9195" width="25.28515625" style="14" customWidth="1"/>
    <col min="9196" max="9196" width="20" style="14" customWidth="1"/>
    <col min="9197" max="9197" width="15" style="14" customWidth="1"/>
    <col min="9198" max="9198" width="17.42578125" style="14" customWidth="1"/>
    <col min="9199" max="9199" width="24" style="14" customWidth="1"/>
    <col min="9200" max="9200" width="25.28515625" style="14" customWidth="1"/>
    <col min="9201" max="9201" width="18.7109375" style="14" customWidth="1"/>
    <col min="9202" max="9448" width="8.85546875" style="14"/>
    <col min="9449" max="9449" width="20.7109375" style="14" customWidth="1"/>
    <col min="9450" max="9450" width="48.42578125" style="14" customWidth="1"/>
    <col min="9451" max="9451" width="25.28515625" style="14" customWidth="1"/>
    <col min="9452" max="9452" width="20" style="14" customWidth="1"/>
    <col min="9453" max="9453" width="15" style="14" customWidth="1"/>
    <col min="9454" max="9454" width="17.42578125" style="14" customWidth="1"/>
    <col min="9455" max="9455" width="24" style="14" customWidth="1"/>
    <col min="9456" max="9456" width="25.28515625" style="14" customWidth="1"/>
    <col min="9457" max="9457" width="18.7109375" style="14" customWidth="1"/>
    <col min="9458" max="9704" width="8.85546875" style="14"/>
    <col min="9705" max="9705" width="20.7109375" style="14" customWidth="1"/>
    <col min="9706" max="9706" width="48.42578125" style="14" customWidth="1"/>
    <col min="9707" max="9707" width="25.28515625" style="14" customWidth="1"/>
    <col min="9708" max="9708" width="20" style="14" customWidth="1"/>
    <col min="9709" max="9709" width="15" style="14" customWidth="1"/>
    <col min="9710" max="9710" width="17.42578125" style="14" customWidth="1"/>
    <col min="9711" max="9711" width="24" style="14" customWidth="1"/>
    <col min="9712" max="9712" width="25.28515625" style="14" customWidth="1"/>
    <col min="9713" max="9713" width="18.7109375" style="14" customWidth="1"/>
    <col min="9714" max="9960" width="8.85546875" style="14"/>
    <col min="9961" max="9961" width="20.7109375" style="14" customWidth="1"/>
    <col min="9962" max="9962" width="48.42578125" style="14" customWidth="1"/>
    <col min="9963" max="9963" width="25.28515625" style="14" customWidth="1"/>
    <col min="9964" max="9964" width="20" style="14" customWidth="1"/>
    <col min="9965" max="9965" width="15" style="14" customWidth="1"/>
    <col min="9966" max="9966" width="17.42578125" style="14" customWidth="1"/>
    <col min="9967" max="9967" width="24" style="14" customWidth="1"/>
    <col min="9968" max="9968" width="25.28515625" style="14" customWidth="1"/>
    <col min="9969" max="9969" width="18.7109375" style="14" customWidth="1"/>
    <col min="9970" max="10216" width="8.85546875" style="14"/>
    <col min="10217" max="10217" width="20.7109375" style="14" customWidth="1"/>
    <col min="10218" max="10218" width="48.42578125" style="14" customWidth="1"/>
    <col min="10219" max="10219" width="25.28515625" style="14" customWidth="1"/>
    <col min="10220" max="10220" width="20" style="14" customWidth="1"/>
    <col min="10221" max="10221" width="15" style="14" customWidth="1"/>
    <col min="10222" max="10222" width="17.42578125" style="14" customWidth="1"/>
    <col min="10223" max="10223" width="24" style="14" customWidth="1"/>
    <col min="10224" max="10224" width="25.28515625" style="14" customWidth="1"/>
    <col min="10225" max="10225" width="18.7109375" style="14" customWidth="1"/>
    <col min="10226" max="10472" width="8.85546875" style="14"/>
    <col min="10473" max="10473" width="20.7109375" style="14" customWidth="1"/>
    <col min="10474" max="10474" width="48.42578125" style="14" customWidth="1"/>
    <col min="10475" max="10475" width="25.28515625" style="14" customWidth="1"/>
    <col min="10476" max="10476" width="20" style="14" customWidth="1"/>
    <col min="10477" max="10477" width="15" style="14" customWidth="1"/>
    <col min="10478" max="10478" width="17.42578125" style="14" customWidth="1"/>
    <col min="10479" max="10479" width="24" style="14" customWidth="1"/>
    <col min="10480" max="10480" width="25.28515625" style="14" customWidth="1"/>
    <col min="10481" max="10481" width="18.7109375" style="14" customWidth="1"/>
    <col min="10482" max="10728" width="8.85546875" style="14"/>
    <col min="10729" max="10729" width="20.7109375" style="14" customWidth="1"/>
    <col min="10730" max="10730" width="48.42578125" style="14" customWidth="1"/>
    <col min="10731" max="10731" width="25.28515625" style="14" customWidth="1"/>
    <col min="10732" max="10732" width="20" style="14" customWidth="1"/>
    <col min="10733" max="10733" width="15" style="14" customWidth="1"/>
    <col min="10734" max="10734" width="17.42578125" style="14" customWidth="1"/>
    <col min="10735" max="10735" width="24" style="14" customWidth="1"/>
    <col min="10736" max="10736" width="25.28515625" style="14" customWidth="1"/>
    <col min="10737" max="10737" width="18.7109375" style="14" customWidth="1"/>
    <col min="10738" max="10984" width="8.85546875" style="14"/>
    <col min="10985" max="10985" width="20.7109375" style="14" customWidth="1"/>
    <col min="10986" max="10986" width="48.42578125" style="14" customWidth="1"/>
    <col min="10987" max="10987" width="25.28515625" style="14" customWidth="1"/>
    <col min="10988" max="10988" width="20" style="14" customWidth="1"/>
    <col min="10989" max="10989" width="15" style="14" customWidth="1"/>
    <col min="10990" max="10990" width="17.42578125" style="14" customWidth="1"/>
    <col min="10991" max="10991" width="24" style="14" customWidth="1"/>
    <col min="10992" max="10992" width="25.28515625" style="14" customWidth="1"/>
    <col min="10993" max="10993" width="18.7109375" style="14" customWidth="1"/>
    <col min="10994" max="11240" width="8.85546875" style="14"/>
    <col min="11241" max="11241" width="20.7109375" style="14" customWidth="1"/>
    <col min="11242" max="11242" width="48.42578125" style="14" customWidth="1"/>
    <col min="11243" max="11243" width="25.28515625" style="14" customWidth="1"/>
    <col min="11244" max="11244" width="20" style="14" customWidth="1"/>
    <col min="11245" max="11245" width="15" style="14" customWidth="1"/>
    <col min="11246" max="11246" width="17.42578125" style="14" customWidth="1"/>
    <col min="11247" max="11247" width="24" style="14" customWidth="1"/>
    <col min="11248" max="11248" width="25.28515625" style="14" customWidth="1"/>
    <col min="11249" max="11249" width="18.7109375" style="14" customWidth="1"/>
    <col min="11250" max="11496" width="8.85546875" style="14"/>
    <col min="11497" max="11497" width="20.7109375" style="14" customWidth="1"/>
    <col min="11498" max="11498" width="48.42578125" style="14" customWidth="1"/>
    <col min="11499" max="11499" width="25.28515625" style="14" customWidth="1"/>
    <col min="11500" max="11500" width="20" style="14" customWidth="1"/>
    <col min="11501" max="11501" width="15" style="14" customWidth="1"/>
    <col min="11502" max="11502" width="17.42578125" style="14" customWidth="1"/>
    <col min="11503" max="11503" width="24" style="14" customWidth="1"/>
    <col min="11504" max="11504" width="25.28515625" style="14" customWidth="1"/>
    <col min="11505" max="11505" width="18.7109375" style="14" customWidth="1"/>
    <col min="11506" max="11752" width="8.85546875" style="14"/>
    <col min="11753" max="11753" width="20.7109375" style="14" customWidth="1"/>
    <col min="11754" max="11754" width="48.42578125" style="14" customWidth="1"/>
    <col min="11755" max="11755" width="25.28515625" style="14" customWidth="1"/>
    <col min="11756" max="11756" width="20" style="14" customWidth="1"/>
    <col min="11757" max="11757" width="15" style="14" customWidth="1"/>
    <col min="11758" max="11758" width="17.42578125" style="14" customWidth="1"/>
    <col min="11759" max="11759" width="24" style="14" customWidth="1"/>
    <col min="11760" max="11760" width="25.28515625" style="14" customWidth="1"/>
    <col min="11761" max="11761" width="18.7109375" style="14" customWidth="1"/>
    <col min="11762" max="12008" width="8.85546875" style="14"/>
    <col min="12009" max="12009" width="20.7109375" style="14" customWidth="1"/>
    <col min="12010" max="12010" width="48.42578125" style="14" customWidth="1"/>
    <col min="12011" max="12011" width="25.28515625" style="14" customWidth="1"/>
    <col min="12012" max="12012" width="20" style="14" customWidth="1"/>
    <col min="12013" max="12013" width="15" style="14" customWidth="1"/>
    <col min="12014" max="12014" width="17.42578125" style="14" customWidth="1"/>
    <col min="12015" max="12015" width="24" style="14" customWidth="1"/>
    <col min="12016" max="12016" width="25.28515625" style="14" customWidth="1"/>
    <col min="12017" max="12017" width="18.7109375" style="14" customWidth="1"/>
    <col min="12018" max="12264" width="8.85546875" style="14"/>
    <col min="12265" max="12265" width="20.7109375" style="14" customWidth="1"/>
    <col min="12266" max="12266" width="48.42578125" style="14" customWidth="1"/>
    <col min="12267" max="12267" width="25.28515625" style="14" customWidth="1"/>
    <col min="12268" max="12268" width="20" style="14" customWidth="1"/>
    <col min="12269" max="12269" width="15" style="14" customWidth="1"/>
    <col min="12270" max="12270" width="17.42578125" style="14" customWidth="1"/>
    <col min="12271" max="12271" width="24" style="14" customWidth="1"/>
    <col min="12272" max="12272" width="25.28515625" style="14" customWidth="1"/>
    <col min="12273" max="12273" width="18.7109375" style="14" customWidth="1"/>
    <col min="12274" max="12520" width="8.85546875" style="14"/>
    <col min="12521" max="12521" width="20.7109375" style="14" customWidth="1"/>
    <col min="12522" max="12522" width="48.42578125" style="14" customWidth="1"/>
    <col min="12523" max="12523" width="25.28515625" style="14" customWidth="1"/>
    <col min="12524" max="12524" width="20" style="14" customWidth="1"/>
    <col min="12525" max="12525" width="15" style="14" customWidth="1"/>
    <col min="12526" max="12526" width="17.42578125" style="14" customWidth="1"/>
    <col min="12527" max="12527" width="24" style="14" customWidth="1"/>
    <col min="12528" max="12528" width="25.28515625" style="14" customWidth="1"/>
    <col min="12529" max="12529" width="18.7109375" style="14" customWidth="1"/>
    <col min="12530" max="12776" width="8.85546875" style="14"/>
    <col min="12777" max="12777" width="20.7109375" style="14" customWidth="1"/>
    <col min="12778" max="12778" width="48.42578125" style="14" customWidth="1"/>
    <col min="12779" max="12779" width="25.28515625" style="14" customWidth="1"/>
    <col min="12780" max="12780" width="20" style="14" customWidth="1"/>
    <col min="12781" max="12781" width="15" style="14" customWidth="1"/>
    <col min="12782" max="12782" width="17.42578125" style="14" customWidth="1"/>
    <col min="12783" max="12783" width="24" style="14" customWidth="1"/>
    <col min="12784" max="12784" width="25.28515625" style="14" customWidth="1"/>
    <col min="12785" max="12785" width="18.7109375" style="14" customWidth="1"/>
    <col min="12786" max="13032" width="8.85546875" style="14"/>
    <col min="13033" max="13033" width="20.7109375" style="14" customWidth="1"/>
    <col min="13034" max="13034" width="48.42578125" style="14" customWidth="1"/>
    <col min="13035" max="13035" width="25.28515625" style="14" customWidth="1"/>
    <col min="13036" max="13036" width="20" style="14" customWidth="1"/>
    <col min="13037" max="13037" width="15" style="14" customWidth="1"/>
    <col min="13038" max="13038" width="17.42578125" style="14" customWidth="1"/>
    <col min="13039" max="13039" width="24" style="14" customWidth="1"/>
    <col min="13040" max="13040" width="25.28515625" style="14" customWidth="1"/>
    <col min="13041" max="13041" width="18.7109375" style="14" customWidth="1"/>
    <col min="13042" max="13288" width="8.85546875" style="14"/>
    <col min="13289" max="13289" width="20.7109375" style="14" customWidth="1"/>
    <col min="13290" max="13290" width="48.42578125" style="14" customWidth="1"/>
    <col min="13291" max="13291" width="25.28515625" style="14" customWidth="1"/>
    <col min="13292" max="13292" width="20" style="14" customWidth="1"/>
    <col min="13293" max="13293" width="15" style="14" customWidth="1"/>
    <col min="13294" max="13294" width="17.42578125" style="14" customWidth="1"/>
    <col min="13295" max="13295" width="24" style="14" customWidth="1"/>
    <col min="13296" max="13296" width="25.28515625" style="14" customWidth="1"/>
    <col min="13297" max="13297" width="18.7109375" style="14" customWidth="1"/>
    <col min="13298" max="13544" width="8.85546875" style="14"/>
    <col min="13545" max="13545" width="20.7109375" style="14" customWidth="1"/>
    <col min="13546" max="13546" width="48.42578125" style="14" customWidth="1"/>
    <col min="13547" max="13547" width="25.28515625" style="14" customWidth="1"/>
    <col min="13548" max="13548" width="20" style="14" customWidth="1"/>
    <col min="13549" max="13549" width="15" style="14" customWidth="1"/>
    <col min="13550" max="13550" width="17.42578125" style="14" customWidth="1"/>
    <col min="13551" max="13551" width="24" style="14" customWidth="1"/>
    <col min="13552" max="13552" width="25.28515625" style="14" customWidth="1"/>
    <col min="13553" max="13553" width="18.7109375" style="14" customWidth="1"/>
    <col min="13554" max="13800" width="8.85546875" style="14"/>
    <col min="13801" max="13801" width="20.7109375" style="14" customWidth="1"/>
    <col min="13802" max="13802" width="48.42578125" style="14" customWidth="1"/>
    <col min="13803" max="13803" width="25.28515625" style="14" customWidth="1"/>
    <col min="13804" max="13804" width="20" style="14" customWidth="1"/>
    <col min="13805" max="13805" width="15" style="14" customWidth="1"/>
    <col min="13806" max="13806" width="17.42578125" style="14" customWidth="1"/>
    <col min="13807" max="13807" width="24" style="14" customWidth="1"/>
    <col min="13808" max="13808" width="25.28515625" style="14" customWidth="1"/>
    <col min="13809" max="13809" width="18.7109375" style="14" customWidth="1"/>
    <col min="13810" max="14056" width="8.85546875" style="14"/>
    <col min="14057" max="14057" width="20.7109375" style="14" customWidth="1"/>
    <col min="14058" max="14058" width="48.42578125" style="14" customWidth="1"/>
    <col min="14059" max="14059" width="25.28515625" style="14" customWidth="1"/>
    <col min="14060" max="14060" width="20" style="14" customWidth="1"/>
    <col min="14061" max="14061" width="15" style="14" customWidth="1"/>
    <col min="14062" max="14062" width="17.42578125" style="14" customWidth="1"/>
    <col min="14063" max="14063" width="24" style="14" customWidth="1"/>
    <col min="14064" max="14064" width="25.28515625" style="14" customWidth="1"/>
    <col min="14065" max="14065" width="18.7109375" style="14" customWidth="1"/>
    <col min="14066" max="14312" width="8.85546875" style="14"/>
    <col min="14313" max="14313" width="20.7109375" style="14" customWidth="1"/>
    <col min="14314" max="14314" width="48.42578125" style="14" customWidth="1"/>
    <col min="14315" max="14315" width="25.28515625" style="14" customWidth="1"/>
    <col min="14316" max="14316" width="20" style="14" customWidth="1"/>
    <col min="14317" max="14317" width="15" style="14" customWidth="1"/>
    <col min="14318" max="14318" width="17.42578125" style="14" customWidth="1"/>
    <col min="14319" max="14319" width="24" style="14" customWidth="1"/>
    <col min="14320" max="14320" width="25.28515625" style="14" customWidth="1"/>
    <col min="14321" max="14321" width="18.7109375" style="14" customWidth="1"/>
    <col min="14322" max="14568" width="8.85546875" style="14"/>
    <col min="14569" max="14569" width="20.7109375" style="14" customWidth="1"/>
    <col min="14570" max="14570" width="48.42578125" style="14" customWidth="1"/>
    <col min="14571" max="14571" width="25.28515625" style="14" customWidth="1"/>
    <col min="14572" max="14572" width="20" style="14" customWidth="1"/>
    <col min="14573" max="14573" width="15" style="14" customWidth="1"/>
    <col min="14574" max="14574" width="17.42578125" style="14" customWidth="1"/>
    <col min="14575" max="14575" width="24" style="14" customWidth="1"/>
    <col min="14576" max="14576" width="25.28515625" style="14" customWidth="1"/>
    <col min="14577" max="14577" width="18.7109375" style="14" customWidth="1"/>
    <col min="14578" max="14824" width="8.85546875" style="14"/>
    <col min="14825" max="14825" width="20.7109375" style="14" customWidth="1"/>
    <col min="14826" max="14826" width="48.42578125" style="14" customWidth="1"/>
    <col min="14827" max="14827" width="25.28515625" style="14" customWidth="1"/>
    <col min="14828" max="14828" width="20" style="14" customWidth="1"/>
    <col min="14829" max="14829" width="15" style="14" customWidth="1"/>
    <col min="14830" max="14830" width="17.42578125" style="14" customWidth="1"/>
    <col min="14831" max="14831" width="24" style="14" customWidth="1"/>
    <col min="14832" max="14832" width="25.28515625" style="14" customWidth="1"/>
    <col min="14833" max="14833" width="18.7109375" style="14" customWidth="1"/>
    <col min="14834" max="15080" width="8.85546875" style="14"/>
    <col min="15081" max="15081" width="20.7109375" style="14" customWidth="1"/>
    <col min="15082" max="15082" width="48.42578125" style="14" customWidth="1"/>
    <col min="15083" max="15083" width="25.28515625" style="14" customWidth="1"/>
    <col min="15084" max="15084" width="20" style="14" customWidth="1"/>
    <col min="15085" max="15085" width="15" style="14" customWidth="1"/>
    <col min="15086" max="15086" width="17.42578125" style="14" customWidth="1"/>
    <col min="15087" max="15087" width="24" style="14" customWidth="1"/>
    <col min="15088" max="15088" width="25.28515625" style="14" customWidth="1"/>
    <col min="15089" max="15089" width="18.7109375" style="14" customWidth="1"/>
    <col min="15090" max="15336" width="8.85546875" style="14"/>
    <col min="15337" max="15337" width="20.7109375" style="14" customWidth="1"/>
    <col min="15338" max="15338" width="48.42578125" style="14" customWidth="1"/>
    <col min="15339" max="15339" width="25.28515625" style="14" customWidth="1"/>
    <col min="15340" max="15340" width="20" style="14" customWidth="1"/>
    <col min="15341" max="15341" width="15" style="14" customWidth="1"/>
    <col min="15342" max="15342" width="17.42578125" style="14" customWidth="1"/>
    <col min="15343" max="15343" width="24" style="14" customWidth="1"/>
    <col min="15344" max="15344" width="25.28515625" style="14" customWidth="1"/>
    <col min="15345" max="15345" width="18.7109375" style="14" customWidth="1"/>
    <col min="15346" max="15592" width="8.85546875" style="14"/>
    <col min="15593" max="15593" width="20.7109375" style="14" customWidth="1"/>
    <col min="15594" max="15594" width="48.42578125" style="14" customWidth="1"/>
    <col min="15595" max="15595" width="25.28515625" style="14" customWidth="1"/>
    <col min="15596" max="15596" width="20" style="14" customWidth="1"/>
    <col min="15597" max="15597" width="15" style="14" customWidth="1"/>
    <col min="15598" max="15598" width="17.42578125" style="14" customWidth="1"/>
    <col min="15599" max="15599" width="24" style="14" customWidth="1"/>
    <col min="15600" max="15600" width="25.28515625" style="14" customWidth="1"/>
    <col min="15601" max="15601" width="18.7109375" style="14" customWidth="1"/>
    <col min="15602" max="15848" width="8.85546875" style="14"/>
    <col min="15849" max="15849" width="20.7109375" style="14" customWidth="1"/>
    <col min="15850" max="15850" width="48.42578125" style="14" customWidth="1"/>
    <col min="15851" max="15851" width="25.28515625" style="14" customWidth="1"/>
    <col min="15852" max="15852" width="20" style="14" customWidth="1"/>
    <col min="15853" max="15853" width="15" style="14" customWidth="1"/>
    <col min="15854" max="15854" width="17.42578125" style="14" customWidth="1"/>
    <col min="15855" max="15855" width="24" style="14" customWidth="1"/>
    <col min="15856" max="15856" width="25.28515625" style="14" customWidth="1"/>
    <col min="15857" max="15857" width="18.7109375" style="14" customWidth="1"/>
    <col min="15858" max="16104" width="8.85546875" style="14"/>
    <col min="16105" max="16105" width="20.7109375" style="14" customWidth="1"/>
    <col min="16106" max="16106" width="48.42578125" style="14" customWidth="1"/>
    <col min="16107" max="16107" width="25.28515625" style="14" customWidth="1"/>
    <col min="16108" max="16108" width="20" style="14" customWidth="1"/>
    <col min="16109" max="16109" width="15" style="14" customWidth="1"/>
    <col min="16110" max="16110" width="17.42578125" style="14" customWidth="1"/>
    <col min="16111" max="16111" width="24" style="14" customWidth="1"/>
    <col min="16112" max="16112" width="25.28515625" style="14" customWidth="1"/>
    <col min="16113" max="16113" width="18.7109375" style="14" customWidth="1"/>
    <col min="16114" max="16363" width="8.85546875" style="14"/>
    <col min="16364" max="16384" width="8.7109375" style="14" customWidth="1"/>
  </cols>
  <sheetData>
    <row r="1" spans="1:10" ht="23.25" x14ac:dyDescent="0.25">
      <c r="A1" s="62" t="s">
        <v>154</v>
      </c>
      <c r="B1" s="62"/>
      <c r="C1" s="61"/>
      <c r="D1" s="60"/>
      <c r="E1" s="18"/>
      <c r="F1" s="18"/>
      <c r="I1" s="59" t="s">
        <v>71</v>
      </c>
      <c r="J1" s="59" t="s">
        <v>153</v>
      </c>
    </row>
    <row r="2" spans="1:10" ht="49.5" customHeight="1" x14ac:dyDescent="0.25">
      <c r="A2" s="56" t="s">
        <v>72</v>
      </c>
      <c r="B2" s="58" t="s">
        <v>73</v>
      </c>
      <c r="C2" s="57" t="s">
        <v>74</v>
      </c>
      <c r="D2" s="56" t="s">
        <v>152</v>
      </c>
      <c r="E2" s="56" t="s">
        <v>75</v>
      </c>
      <c r="F2" s="56" t="s">
        <v>76</v>
      </c>
      <c r="I2" s="55"/>
      <c r="J2" s="54"/>
    </row>
    <row r="3" spans="1:10" x14ac:dyDescent="0.25">
      <c r="A3" s="53">
        <v>210001</v>
      </c>
      <c r="B3" s="53" t="s">
        <v>77</v>
      </c>
      <c r="C3" s="49">
        <v>219551750.19037277</v>
      </c>
      <c r="D3" s="9">
        <v>0.26166666666666666</v>
      </c>
      <c r="E3" s="52">
        <v>-7.1999999999999998E-3</v>
      </c>
      <c r="F3" s="51">
        <v>-1580773</v>
      </c>
    </row>
    <row r="4" spans="1:10" x14ac:dyDescent="0.25">
      <c r="A4" s="53">
        <v>210002</v>
      </c>
      <c r="B4" s="53" t="s">
        <v>78</v>
      </c>
      <c r="C4" s="49">
        <v>1203673855.8280954</v>
      </c>
      <c r="D4" s="9">
        <v>0.26583333333333337</v>
      </c>
      <c r="E4" s="52">
        <v>-7.0000000000000001E-3</v>
      </c>
      <c r="F4" s="51">
        <v>-8425717</v>
      </c>
    </row>
    <row r="5" spans="1:10" x14ac:dyDescent="0.25">
      <c r="A5" s="53">
        <v>210003</v>
      </c>
      <c r="B5" s="53" t="s">
        <v>79</v>
      </c>
      <c r="C5" s="49">
        <v>282929187.85055101</v>
      </c>
      <c r="D5" s="9">
        <v>0.11333333333333333</v>
      </c>
      <c r="E5" s="52">
        <v>-1.4500000000000001E-2</v>
      </c>
      <c r="F5" s="51">
        <v>-4102473</v>
      </c>
    </row>
    <row r="6" spans="1:10" x14ac:dyDescent="0.25">
      <c r="A6" s="53">
        <v>210004</v>
      </c>
      <c r="B6" s="53" t="s">
        <v>80</v>
      </c>
      <c r="C6" s="49">
        <v>355608691.5874365</v>
      </c>
      <c r="D6" s="9">
        <v>0.18916666666666665</v>
      </c>
      <c r="E6" s="52">
        <v>-1.0800000000000001E-2</v>
      </c>
      <c r="F6" s="51">
        <v>-3840574</v>
      </c>
    </row>
    <row r="7" spans="1:10" x14ac:dyDescent="0.25">
      <c r="A7" s="53">
        <v>210005</v>
      </c>
      <c r="B7" s="53" t="s">
        <v>81</v>
      </c>
      <c r="C7" s="49">
        <v>232665826.88068572</v>
      </c>
      <c r="D7" s="9">
        <v>0.32250000000000001</v>
      </c>
      <c r="E7" s="52">
        <v>-4.3E-3</v>
      </c>
      <c r="F7" s="51">
        <v>-1000463</v>
      </c>
    </row>
    <row r="8" spans="1:10" x14ac:dyDescent="0.25">
      <c r="A8" s="53">
        <v>210006</v>
      </c>
      <c r="B8" s="53" t="s">
        <v>82</v>
      </c>
      <c r="C8" s="49">
        <v>54181185.872883432</v>
      </c>
      <c r="D8" s="9">
        <v>0.495</v>
      </c>
      <c r="E8" s="52">
        <v>4.4000000000000003E-3</v>
      </c>
      <c r="F8" s="51">
        <v>238397</v>
      </c>
    </row>
    <row r="9" spans="1:10" x14ac:dyDescent="0.25">
      <c r="A9" s="53">
        <v>210008</v>
      </c>
      <c r="B9" s="53" t="s">
        <v>83</v>
      </c>
      <c r="C9" s="49">
        <v>226492002.26683223</v>
      </c>
      <c r="D9" s="9">
        <v>0.36166666666666669</v>
      </c>
      <c r="E9" s="52">
        <v>-2.3999999999999998E-3</v>
      </c>
      <c r="F9" s="51">
        <v>-543581</v>
      </c>
    </row>
    <row r="10" spans="1:10" x14ac:dyDescent="0.25">
      <c r="A10" s="50">
        <v>210009</v>
      </c>
      <c r="B10" s="53" t="s">
        <v>84</v>
      </c>
      <c r="C10" s="49">
        <v>1456687423.7785687</v>
      </c>
      <c r="D10" s="9">
        <v>0.35666666666666669</v>
      </c>
      <c r="E10" s="52">
        <v>-2.5999999999999999E-3</v>
      </c>
      <c r="F10" s="51">
        <v>-3787387</v>
      </c>
    </row>
    <row r="11" spans="1:10" x14ac:dyDescent="0.25">
      <c r="A11" s="53">
        <v>210010</v>
      </c>
      <c r="B11" s="53" t="s">
        <v>85</v>
      </c>
      <c r="C11" s="49">
        <v>22653845.031135526</v>
      </c>
      <c r="D11" s="9">
        <v>0.38750000000000001</v>
      </c>
      <c r="E11" s="52">
        <v>-1.1000000000000001E-3</v>
      </c>
      <c r="F11" s="51">
        <v>-24919</v>
      </c>
    </row>
    <row r="12" spans="1:10" x14ac:dyDescent="0.25">
      <c r="A12" s="53">
        <v>210011</v>
      </c>
      <c r="B12" s="53" t="s">
        <v>86</v>
      </c>
      <c r="C12" s="49">
        <v>238757730.11486387</v>
      </c>
      <c r="D12" s="9">
        <v>0.30249999999999999</v>
      </c>
      <c r="E12" s="52">
        <v>-5.1999999999999998E-3</v>
      </c>
      <c r="F12" s="51">
        <v>-1241540</v>
      </c>
    </row>
    <row r="13" spans="1:10" x14ac:dyDescent="0.25">
      <c r="A13" s="53">
        <v>210012</v>
      </c>
      <c r="B13" s="53" t="s">
        <v>87</v>
      </c>
      <c r="C13" s="49">
        <v>399817672.84297025</v>
      </c>
      <c r="D13" s="9">
        <v>0.27166666666666667</v>
      </c>
      <c r="E13" s="52">
        <v>-6.7000000000000002E-3</v>
      </c>
      <c r="F13" s="51">
        <v>-2678778</v>
      </c>
    </row>
    <row r="14" spans="1:10" x14ac:dyDescent="0.25">
      <c r="A14" s="53">
        <v>210013</v>
      </c>
      <c r="B14" s="53" t="s">
        <v>88</v>
      </c>
      <c r="C14" s="49">
        <v>64363349.161197074</v>
      </c>
      <c r="D14" s="9">
        <v>0.32166666666666666</v>
      </c>
      <c r="E14" s="52">
        <v>-4.3E-3</v>
      </c>
      <c r="F14" s="51">
        <v>-276762</v>
      </c>
    </row>
    <row r="15" spans="1:10" x14ac:dyDescent="0.25">
      <c r="A15" s="53">
        <v>210015</v>
      </c>
      <c r="B15" s="53" t="s">
        <v>89</v>
      </c>
      <c r="C15" s="49">
        <v>306898503.66418034</v>
      </c>
      <c r="D15" s="9">
        <v>0.50083333333333324</v>
      </c>
      <c r="E15" s="52">
        <v>4.7000000000000002E-3</v>
      </c>
      <c r="F15" s="51">
        <v>1442423</v>
      </c>
    </row>
    <row r="16" spans="1:10" x14ac:dyDescent="0.25">
      <c r="A16" s="53">
        <v>210016</v>
      </c>
      <c r="B16" s="53" t="s">
        <v>90</v>
      </c>
      <c r="C16" s="49">
        <v>164197283.45611724</v>
      </c>
      <c r="D16" s="9">
        <v>0.39</v>
      </c>
      <c r="E16" s="52">
        <v>-1E-3</v>
      </c>
      <c r="F16" s="51">
        <v>-164197</v>
      </c>
    </row>
    <row r="17" spans="1:6" x14ac:dyDescent="0.25">
      <c r="A17" s="53">
        <v>210017</v>
      </c>
      <c r="B17" s="53" t="s">
        <v>91</v>
      </c>
      <c r="C17" s="49">
        <v>23714399.770658769</v>
      </c>
      <c r="D17" s="9">
        <v>0.43390000000000001</v>
      </c>
      <c r="E17" s="52">
        <v>1.1999999999999999E-3</v>
      </c>
      <c r="F17" s="51">
        <v>28457</v>
      </c>
    </row>
    <row r="18" spans="1:6" x14ac:dyDescent="0.25">
      <c r="A18" s="53">
        <v>210018</v>
      </c>
      <c r="B18" s="53" t="s">
        <v>92</v>
      </c>
      <c r="C18" s="49">
        <v>84721645.338150024</v>
      </c>
      <c r="D18" s="9">
        <v>0.35</v>
      </c>
      <c r="E18" s="52">
        <v>-2.8999999999999998E-3</v>
      </c>
      <c r="F18" s="51">
        <v>-245693</v>
      </c>
    </row>
    <row r="19" spans="1:6" x14ac:dyDescent="0.25">
      <c r="A19" s="53">
        <v>210019</v>
      </c>
      <c r="B19" s="53" t="s">
        <v>93</v>
      </c>
      <c r="C19" s="49">
        <v>249228263.69537243</v>
      </c>
      <c r="D19" s="9">
        <v>0.3833333333333333</v>
      </c>
      <c r="E19" s="52">
        <v>-1.2999999999999999E-3</v>
      </c>
      <c r="F19" s="51">
        <v>-323997</v>
      </c>
    </row>
    <row r="20" spans="1:6" x14ac:dyDescent="0.25">
      <c r="A20" s="53">
        <v>210022</v>
      </c>
      <c r="B20" s="53" t="s">
        <v>94</v>
      </c>
      <c r="C20" s="49">
        <v>208954270.03806505</v>
      </c>
      <c r="D20" s="9">
        <v>0.248</v>
      </c>
      <c r="E20" s="52">
        <v>-7.9000000000000008E-3</v>
      </c>
      <c r="F20" s="51">
        <v>-1650739</v>
      </c>
    </row>
    <row r="21" spans="1:6" x14ac:dyDescent="0.25">
      <c r="A21" s="53">
        <v>210023</v>
      </c>
      <c r="B21" s="53" t="s">
        <v>95</v>
      </c>
      <c r="C21" s="49">
        <v>294544505.55355853</v>
      </c>
      <c r="D21" s="9">
        <v>0.41583333333333339</v>
      </c>
      <c r="E21" s="52">
        <v>2.9999999999999997E-4</v>
      </c>
      <c r="F21" s="51">
        <v>88363</v>
      </c>
    </row>
    <row r="22" spans="1:6" x14ac:dyDescent="0.25">
      <c r="A22" s="53">
        <v>210024</v>
      </c>
      <c r="B22" s="53" t="s">
        <v>96</v>
      </c>
      <c r="C22" s="49">
        <v>243156678.61103633</v>
      </c>
      <c r="D22" s="9">
        <v>0.20124999999999998</v>
      </c>
      <c r="E22" s="52">
        <v>-1.0200000000000001E-2</v>
      </c>
      <c r="F22" s="51">
        <v>-2480198</v>
      </c>
    </row>
    <row r="23" spans="1:6" x14ac:dyDescent="0.25">
      <c r="A23" s="53">
        <v>210027</v>
      </c>
      <c r="B23" s="53" t="s">
        <v>97</v>
      </c>
      <c r="C23" s="49">
        <v>169461999.97392026</v>
      </c>
      <c r="D23" s="9">
        <v>0.27916666666666667</v>
      </c>
      <c r="E23" s="52">
        <v>-6.4000000000000003E-3</v>
      </c>
      <c r="F23" s="51">
        <v>-1084557</v>
      </c>
    </row>
    <row r="24" spans="1:6" x14ac:dyDescent="0.25">
      <c r="A24" s="53">
        <v>210028</v>
      </c>
      <c r="B24" s="53" t="s">
        <v>98</v>
      </c>
      <c r="C24" s="49">
        <v>79141046.240058914</v>
      </c>
      <c r="D24" s="9">
        <v>0.31833333333333336</v>
      </c>
      <c r="E24" s="52">
        <v>-4.4999999999999997E-3</v>
      </c>
      <c r="F24" s="51">
        <v>-356135</v>
      </c>
    </row>
    <row r="25" spans="1:6" x14ac:dyDescent="0.25">
      <c r="A25" s="53">
        <v>210029</v>
      </c>
      <c r="B25" s="53" t="s">
        <v>99</v>
      </c>
      <c r="C25" s="49">
        <v>366607627.05097502</v>
      </c>
      <c r="D25" s="9">
        <v>0.28916666666666668</v>
      </c>
      <c r="E25" s="52">
        <v>-5.8999999999999999E-3</v>
      </c>
      <c r="F25" s="51">
        <v>-2162985</v>
      </c>
    </row>
    <row r="26" spans="1:6" x14ac:dyDescent="0.25">
      <c r="A26" s="53">
        <v>210030</v>
      </c>
      <c r="B26" s="53" t="s">
        <v>100</v>
      </c>
      <c r="C26" s="49">
        <v>17859941.771094728</v>
      </c>
      <c r="D26" s="9">
        <v>0.59189999999999998</v>
      </c>
      <c r="E26" s="52">
        <v>9.2999999999999992E-3</v>
      </c>
      <c r="F26" s="51">
        <v>166097</v>
      </c>
    </row>
    <row r="27" spans="1:6" x14ac:dyDescent="0.25">
      <c r="A27" s="53">
        <v>210032</v>
      </c>
      <c r="B27" s="53" t="s">
        <v>101</v>
      </c>
      <c r="C27" s="49">
        <v>65426886.884278983</v>
      </c>
      <c r="D27" s="9">
        <v>0.32624999999999998</v>
      </c>
      <c r="E27" s="52">
        <v>-4.1000000000000003E-3</v>
      </c>
      <c r="F27" s="51">
        <v>-268250</v>
      </c>
    </row>
    <row r="28" spans="1:6" x14ac:dyDescent="0.25">
      <c r="A28" s="53">
        <v>210033</v>
      </c>
      <c r="B28" s="53" t="s">
        <v>102</v>
      </c>
      <c r="C28" s="49">
        <v>140291848.95110157</v>
      </c>
      <c r="D28" s="9">
        <v>0.41583333333333339</v>
      </c>
      <c r="E28" s="52">
        <v>2.9999999999999997E-4</v>
      </c>
      <c r="F28" s="51">
        <v>42088</v>
      </c>
    </row>
    <row r="29" spans="1:6" x14ac:dyDescent="0.25">
      <c r="A29" s="53">
        <v>210034</v>
      </c>
      <c r="B29" s="53" t="s">
        <v>103</v>
      </c>
      <c r="C29" s="49">
        <v>110392040.46307562</v>
      </c>
      <c r="D29" s="9">
        <v>0.26666666666666666</v>
      </c>
      <c r="E29" s="52">
        <v>-7.0000000000000001E-3</v>
      </c>
      <c r="F29" s="51">
        <v>-772744</v>
      </c>
    </row>
    <row r="30" spans="1:6" ht="18.75" customHeight="1" x14ac:dyDescent="0.25">
      <c r="A30" s="53">
        <v>210035</v>
      </c>
      <c r="B30" s="53" t="s">
        <v>104</v>
      </c>
      <c r="C30" s="49">
        <v>76930098.256048933</v>
      </c>
      <c r="D30" s="9">
        <v>0.44916666666666671</v>
      </c>
      <c r="E30" s="52">
        <v>2E-3</v>
      </c>
      <c r="F30" s="51">
        <v>153860</v>
      </c>
    </row>
    <row r="31" spans="1:6" x14ac:dyDescent="0.25">
      <c r="A31" s="53">
        <v>210037</v>
      </c>
      <c r="B31" s="53" t="s">
        <v>105</v>
      </c>
      <c r="C31" s="49">
        <v>103481053.23549819</v>
      </c>
      <c r="D31" s="9">
        <v>0.37750000000000006</v>
      </c>
      <c r="E31" s="52">
        <v>-1.6000000000000001E-3</v>
      </c>
      <c r="F31" s="51">
        <v>-165570</v>
      </c>
    </row>
    <row r="32" spans="1:6" x14ac:dyDescent="0.25">
      <c r="A32" s="53">
        <v>210038</v>
      </c>
      <c r="B32" s="53" t="s">
        <v>106</v>
      </c>
      <c r="C32" s="49">
        <v>111141001.82951267</v>
      </c>
      <c r="D32" s="9">
        <v>0.33500000000000002</v>
      </c>
      <c r="E32" s="52">
        <v>-3.7000000000000002E-3</v>
      </c>
      <c r="F32" s="51">
        <v>-411222</v>
      </c>
    </row>
    <row r="33" spans="1:10" x14ac:dyDescent="0.25">
      <c r="A33" s="53">
        <v>210039</v>
      </c>
      <c r="B33" s="53" t="s">
        <v>107</v>
      </c>
      <c r="C33" s="49">
        <v>67111996.336183831</v>
      </c>
      <c r="D33" s="9">
        <v>0.55000000000000004</v>
      </c>
      <c r="E33" s="52">
        <v>7.1999999999999998E-3</v>
      </c>
      <c r="F33" s="51">
        <v>483206</v>
      </c>
    </row>
    <row r="34" spans="1:10" x14ac:dyDescent="0.25">
      <c r="A34" s="53">
        <v>210040</v>
      </c>
      <c r="B34" s="53" t="s">
        <v>108</v>
      </c>
      <c r="C34" s="49">
        <v>138719920.48755717</v>
      </c>
      <c r="D34" s="9">
        <v>0.28999999999999998</v>
      </c>
      <c r="E34" s="52">
        <v>-5.8999999999999999E-3</v>
      </c>
      <c r="F34" s="51">
        <v>-818448</v>
      </c>
    </row>
    <row r="35" spans="1:10" x14ac:dyDescent="0.25">
      <c r="A35" s="53">
        <v>210043</v>
      </c>
      <c r="B35" s="53" t="s">
        <v>109</v>
      </c>
      <c r="C35" s="49">
        <v>250217336.46421713</v>
      </c>
      <c r="D35" s="9">
        <v>0.35583333333333333</v>
      </c>
      <c r="E35" s="52">
        <v>-2.5999999999999999E-3</v>
      </c>
      <c r="F35" s="51">
        <v>-650565</v>
      </c>
    </row>
    <row r="36" spans="1:10" x14ac:dyDescent="0.25">
      <c r="A36" s="53">
        <v>210044</v>
      </c>
      <c r="B36" s="53" t="s">
        <v>110</v>
      </c>
      <c r="C36" s="49">
        <v>237787317.20252523</v>
      </c>
      <c r="D36" s="9">
        <v>0.36166666666666669</v>
      </c>
      <c r="E36" s="52">
        <v>-2.3999999999999998E-3</v>
      </c>
      <c r="F36" s="51">
        <v>-570690</v>
      </c>
    </row>
    <row r="37" spans="1:10" x14ac:dyDescent="0.25">
      <c r="A37" s="53">
        <v>210048</v>
      </c>
      <c r="B37" s="53" t="s">
        <v>111</v>
      </c>
      <c r="C37" s="49">
        <v>182870977.1629326</v>
      </c>
      <c r="D37" s="9">
        <v>0.41666666666666663</v>
      </c>
      <c r="E37" s="52">
        <v>2.9999999999999997E-4</v>
      </c>
      <c r="F37" s="51">
        <v>54861</v>
      </c>
    </row>
    <row r="38" spans="1:10" x14ac:dyDescent="0.25">
      <c r="A38" s="53">
        <v>210049</v>
      </c>
      <c r="B38" s="53" t="s">
        <v>112</v>
      </c>
      <c r="C38" s="49">
        <v>128686090.78024776</v>
      </c>
      <c r="D38" s="9">
        <v>0.47333333333333327</v>
      </c>
      <c r="E38" s="52">
        <v>3.2000000000000002E-3</v>
      </c>
      <c r="F38" s="51">
        <v>411795</v>
      </c>
    </row>
    <row r="39" spans="1:10" x14ac:dyDescent="0.25">
      <c r="A39" s="53">
        <v>210051</v>
      </c>
      <c r="B39" s="53" t="s">
        <v>113</v>
      </c>
      <c r="C39" s="49">
        <v>141094311.02338791</v>
      </c>
      <c r="D39" s="9">
        <v>0.437</v>
      </c>
      <c r="E39" s="52">
        <v>1.4E-3</v>
      </c>
      <c r="F39" s="51">
        <v>197532</v>
      </c>
    </row>
    <row r="40" spans="1:10" x14ac:dyDescent="0.25">
      <c r="A40" s="53">
        <v>210055</v>
      </c>
      <c r="B40" s="53" t="s">
        <v>114</v>
      </c>
      <c r="C40" s="49"/>
      <c r="D40" s="9">
        <v>0.15529999999999999</v>
      </c>
      <c r="E40" s="52"/>
      <c r="F40" s="51"/>
    </row>
    <row r="41" spans="1:10" x14ac:dyDescent="0.25">
      <c r="A41" s="53">
        <v>210056</v>
      </c>
      <c r="B41" s="53" t="s">
        <v>115</v>
      </c>
      <c r="C41" s="49">
        <v>146901578.80024388</v>
      </c>
      <c r="D41" s="9">
        <v>0.29299999999999998</v>
      </c>
      <c r="E41" s="52">
        <v>-5.7000000000000002E-3</v>
      </c>
      <c r="F41" s="51">
        <v>-837339</v>
      </c>
    </row>
    <row r="42" spans="1:10" x14ac:dyDescent="0.25">
      <c r="A42" s="53">
        <v>210057</v>
      </c>
      <c r="B42" s="53" t="s">
        <v>116</v>
      </c>
      <c r="C42" s="49">
        <v>251748233.71978343</v>
      </c>
      <c r="D42" s="9">
        <v>0.28249999999999997</v>
      </c>
      <c r="E42" s="52">
        <v>-6.1999999999999998E-3</v>
      </c>
      <c r="F42" s="51">
        <v>-1560839</v>
      </c>
    </row>
    <row r="43" spans="1:10" x14ac:dyDescent="0.25">
      <c r="A43" s="53">
        <v>210060</v>
      </c>
      <c r="B43" s="53" t="s">
        <v>117</v>
      </c>
      <c r="C43" s="49">
        <v>19890382.559177123</v>
      </c>
      <c r="D43" s="9">
        <v>0.20749999999999999</v>
      </c>
      <c r="E43" s="52">
        <v>-9.9000000000000008E-3</v>
      </c>
      <c r="F43" s="51">
        <v>-196915</v>
      </c>
    </row>
    <row r="44" spans="1:10" ht="15.6" customHeight="1" x14ac:dyDescent="0.25">
      <c r="A44" s="53">
        <v>210061</v>
      </c>
      <c r="B44" s="53" t="s">
        <v>118</v>
      </c>
      <c r="C44" s="49">
        <v>36931909.829574928</v>
      </c>
      <c r="D44" s="9">
        <v>0.45999999999999996</v>
      </c>
      <c r="E44" s="52">
        <v>2.5999999999999999E-3</v>
      </c>
      <c r="F44" s="51">
        <v>96023</v>
      </c>
    </row>
    <row r="45" spans="1:10" ht="21" customHeight="1" x14ac:dyDescent="0.25">
      <c r="A45" s="53">
        <v>210062</v>
      </c>
      <c r="B45" s="53" t="s">
        <v>119</v>
      </c>
      <c r="C45" s="49">
        <v>162087855.72437662</v>
      </c>
      <c r="D45" s="9">
        <v>0.32250000000000001</v>
      </c>
      <c r="E45" s="52">
        <v>-4.3E-3</v>
      </c>
      <c r="F45" s="51">
        <v>-696978</v>
      </c>
    </row>
    <row r="46" spans="1:10" ht="21" customHeight="1" x14ac:dyDescent="0.25">
      <c r="A46" s="53">
        <v>210063</v>
      </c>
      <c r="B46" s="53" t="s">
        <v>120</v>
      </c>
      <c r="C46" s="49">
        <v>223399906.96435797</v>
      </c>
      <c r="D46" s="9">
        <v>0.4966666666666667</v>
      </c>
      <c r="E46" s="52">
        <v>4.4000000000000003E-3</v>
      </c>
      <c r="F46" s="51">
        <v>982960</v>
      </c>
    </row>
    <row r="47" spans="1:10" ht="16.5" customHeight="1" x14ac:dyDescent="0.25">
      <c r="A47" s="53">
        <v>210065</v>
      </c>
      <c r="B47" s="53" t="s">
        <v>121</v>
      </c>
      <c r="C47" s="49">
        <v>59062315.291286595</v>
      </c>
      <c r="D47" s="9">
        <v>0.24000000000000002</v>
      </c>
      <c r="E47" s="52">
        <v>-8.3000000000000001E-3</v>
      </c>
      <c r="F47" s="51">
        <v>-490217</v>
      </c>
    </row>
    <row r="48" spans="1:10" ht="21" customHeight="1" x14ac:dyDescent="0.25">
      <c r="A48" s="50"/>
      <c r="B48" s="50"/>
      <c r="C48" s="49"/>
      <c r="D48" s="48"/>
      <c r="E48" s="47"/>
      <c r="F48" s="47"/>
      <c r="I48" s="14" t="s">
        <v>151</v>
      </c>
      <c r="J48" s="14" t="s">
        <v>150</v>
      </c>
    </row>
    <row r="49" spans="1:10" ht="25.35" customHeight="1" x14ac:dyDescent="0.25">
      <c r="A49" s="46"/>
      <c r="B49" s="45" t="s">
        <v>122</v>
      </c>
      <c r="C49" s="44">
        <v>9620041748.5341473</v>
      </c>
      <c r="D49" s="43"/>
      <c r="E49" s="42"/>
      <c r="F49" s="41">
        <v>-39025183</v>
      </c>
      <c r="I49" s="41">
        <v>-59633534</v>
      </c>
      <c r="J49" s="41">
        <v>-52302660</v>
      </c>
    </row>
    <row r="50" spans="1:10" x14ac:dyDescent="0.25">
      <c r="A50" s="40"/>
      <c r="B50" s="39"/>
      <c r="C50" s="38" t="s">
        <v>123</v>
      </c>
      <c r="D50" s="37">
        <v>0.34585037037037031</v>
      </c>
      <c r="E50" s="36"/>
      <c r="F50" s="35">
        <v>-4.0566542245979815E-3</v>
      </c>
      <c r="I50" s="35">
        <v>-6.1988851565105375E-3</v>
      </c>
      <c r="J50" s="35">
        <v>-5.4368433492473786E-3</v>
      </c>
    </row>
    <row r="51" spans="1:10" x14ac:dyDescent="0.25">
      <c r="A51" s="25"/>
      <c r="B51" s="25"/>
      <c r="C51" s="34"/>
      <c r="D51" s="33"/>
      <c r="E51" s="18"/>
      <c r="F51" s="18"/>
      <c r="I51" s="18"/>
      <c r="J51" s="18"/>
    </row>
    <row r="52" spans="1:10" x14ac:dyDescent="0.25">
      <c r="A52" s="25"/>
      <c r="B52" s="32" t="s">
        <v>124</v>
      </c>
      <c r="C52" s="32" t="s">
        <v>125</v>
      </c>
      <c r="E52" s="29" t="s">
        <v>126</v>
      </c>
      <c r="F52" s="28">
        <v>-43411245</v>
      </c>
      <c r="I52" s="28">
        <v>-62675974</v>
      </c>
      <c r="J52" s="28">
        <v>-54653372</v>
      </c>
    </row>
    <row r="53" spans="1:10" x14ac:dyDescent="0.25">
      <c r="A53" s="25"/>
      <c r="B53" s="23" t="s">
        <v>127</v>
      </c>
      <c r="C53" s="23">
        <v>0</v>
      </c>
      <c r="E53" s="31" t="s">
        <v>128</v>
      </c>
      <c r="F53" s="30">
        <v>-4.5125838468024091E-3</v>
      </c>
      <c r="I53" s="30">
        <v>-6.5151457382760574E-3</v>
      </c>
      <c r="J53" s="30">
        <v>-5.6811990455579676E-3</v>
      </c>
    </row>
    <row r="54" spans="1:10" x14ac:dyDescent="0.25">
      <c r="A54" s="25"/>
      <c r="B54" s="23" t="s">
        <v>129</v>
      </c>
      <c r="C54" s="24">
        <v>-0.02</v>
      </c>
      <c r="E54" s="29" t="s">
        <v>130</v>
      </c>
      <c r="F54" s="28">
        <v>4386062</v>
      </c>
      <c r="I54" s="28">
        <v>3042440</v>
      </c>
      <c r="J54" s="28">
        <v>2350712</v>
      </c>
    </row>
    <row r="55" spans="1:10" x14ac:dyDescent="0.25">
      <c r="A55" s="25"/>
      <c r="B55" s="23" t="s">
        <v>131</v>
      </c>
      <c r="C55" s="23">
        <v>0.8</v>
      </c>
      <c r="E55" s="27" t="s">
        <v>132</v>
      </c>
      <c r="F55" s="26">
        <v>4.5592962220442811E-4</v>
      </c>
      <c r="I55" s="26">
        <v>3.1626058176552005E-4</v>
      </c>
      <c r="J55" s="26">
        <v>2.4435569631058924E-4</v>
      </c>
    </row>
    <row r="56" spans="1:10" x14ac:dyDescent="0.25">
      <c r="A56" s="25"/>
      <c r="B56" s="23" t="s">
        <v>133</v>
      </c>
      <c r="C56" s="24">
        <v>0.02</v>
      </c>
      <c r="D56" s="19"/>
      <c r="E56" s="18"/>
      <c r="F56" s="18"/>
    </row>
    <row r="57" spans="1:10" x14ac:dyDescent="0.25">
      <c r="A57" s="20"/>
      <c r="B57" s="23" t="s">
        <v>134</v>
      </c>
      <c r="C57" s="22">
        <v>0.41</v>
      </c>
      <c r="D57" s="19"/>
      <c r="E57" s="18"/>
      <c r="F57" s="18"/>
    </row>
    <row r="58" spans="1:10" x14ac:dyDescent="0.25">
      <c r="A58" s="20"/>
      <c r="B58" s="20"/>
      <c r="C58" s="20"/>
      <c r="D58" s="19"/>
      <c r="E58" s="18"/>
      <c r="F58" s="18"/>
    </row>
    <row r="59" spans="1:10" ht="36" customHeight="1" x14ac:dyDescent="0.25">
      <c r="A59" s="20"/>
      <c r="B59" s="21" t="s">
        <v>135</v>
      </c>
      <c r="C59" s="21"/>
      <c r="D59" s="21"/>
      <c r="E59" s="21"/>
      <c r="F59" s="21"/>
    </row>
    <row r="60" spans="1:10" x14ac:dyDescent="0.25">
      <c r="A60" s="20"/>
      <c r="D60" s="19"/>
      <c r="E60" s="18"/>
      <c r="F60" s="18"/>
    </row>
    <row r="61" spans="1:10" x14ac:dyDescent="0.25">
      <c r="A61" s="20"/>
      <c r="D61" s="19"/>
      <c r="E61" s="18"/>
      <c r="F61" s="18"/>
    </row>
    <row r="62" spans="1:10" x14ac:dyDescent="0.25">
      <c r="A62" s="20"/>
      <c r="D62" s="19"/>
      <c r="E62" s="18"/>
      <c r="F62" s="18"/>
    </row>
    <row r="63" spans="1:10" x14ac:dyDescent="0.25">
      <c r="A63" s="20"/>
      <c r="D63" s="19"/>
      <c r="E63" s="18"/>
      <c r="F63" s="18"/>
    </row>
    <row r="64" spans="1:10" x14ac:dyDescent="0.25">
      <c r="A64" s="20"/>
      <c r="D64" s="19"/>
      <c r="E64" s="18"/>
      <c r="F64" s="18"/>
    </row>
  </sheetData>
  <autoFilter ref="A2:F46">
    <sortState ref="A3:F47">
      <sortCondition ref="A2:A46"/>
    </sortState>
  </autoFilter>
  <conditionalFormatting sqref="F3:F47">
    <cfRule type="colorScale" priority="2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E3:E47">
    <cfRule type="colorScale" priority="1">
      <colorScale>
        <cfvo type="min"/>
        <cfvo type="num" val="0"/>
        <cfvo type="max"/>
        <color rgb="FFF8696B"/>
        <color theme="0"/>
        <color rgb="FF63BE7B"/>
      </colorScale>
    </cfRule>
  </conditionalFormatting>
  <printOptions horizontalCentered="1" verticalCentered="1"/>
  <pageMargins left="0.2" right="0.2" top="0.25" bottom="0.25" header="0.3" footer="0.3"/>
  <pageSetup scale="55" orientation="landscape" r:id="rId1"/>
  <headerFooter>
    <oddFooter>&amp;CHSCRC Work Group Meeting
Feb 2,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B2" sqref="B2:H6"/>
    </sheetView>
  </sheetViews>
  <sheetFormatPr defaultRowHeight="15" x14ac:dyDescent="0.25"/>
  <cols>
    <col min="2" max="2" width="19.28515625" customWidth="1"/>
    <col min="3" max="8" width="27.85546875" customWidth="1"/>
  </cols>
  <sheetData>
    <row r="2" spans="2:8" ht="21" x14ac:dyDescent="0.25">
      <c r="B2" s="71" t="s">
        <v>163</v>
      </c>
      <c r="C2" s="69" t="s">
        <v>155</v>
      </c>
      <c r="D2" s="70"/>
      <c r="E2" s="69" t="s">
        <v>161</v>
      </c>
      <c r="F2" s="70"/>
      <c r="G2" s="69" t="s">
        <v>162</v>
      </c>
      <c r="H2" s="70"/>
    </row>
    <row r="3" spans="2:8" ht="21" x14ac:dyDescent="0.25">
      <c r="B3" s="72"/>
      <c r="C3" s="67" t="s">
        <v>159</v>
      </c>
      <c r="D3" s="67" t="s">
        <v>160</v>
      </c>
      <c r="E3" s="67" t="s">
        <v>159</v>
      </c>
      <c r="F3" s="67" t="s">
        <v>160</v>
      </c>
      <c r="G3" s="67" t="s">
        <v>159</v>
      </c>
      <c r="H3" s="67" t="s">
        <v>160</v>
      </c>
    </row>
    <row r="4" spans="2:8" ht="21" x14ac:dyDescent="0.35">
      <c r="B4" s="66" t="s">
        <v>156</v>
      </c>
      <c r="C4" s="63">
        <v>-59633534</v>
      </c>
      <c r="D4" s="64">
        <v>-6.1988851565105375E-3</v>
      </c>
      <c r="E4" s="63">
        <v>-52302660</v>
      </c>
      <c r="F4" s="64">
        <v>-5.4368433492473786E-3</v>
      </c>
      <c r="G4" s="63">
        <v>-39025183</v>
      </c>
      <c r="H4" s="64">
        <v>-4.0566542245979815E-3</v>
      </c>
    </row>
    <row r="5" spans="2:8" ht="21" x14ac:dyDescent="0.35">
      <c r="B5" s="66" t="s">
        <v>157</v>
      </c>
      <c r="C5" s="65">
        <v>-62675974</v>
      </c>
      <c r="D5" s="64">
        <v>-6.5151457382760574E-3</v>
      </c>
      <c r="E5" s="65">
        <v>-54653372</v>
      </c>
      <c r="F5" s="64">
        <v>-5.6811990455579676E-3</v>
      </c>
      <c r="G5" s="65">
        <v>-43411245</v>
      </c>
      <c r="H5" s="64">
        <v>-4.5125838468024091E-3</v>
      </c>
    </row>
    <row r="6" spans="2:8" ht="21" x14ac:dyDescent="0.35">
      <c r="B6" s="66" t="s">
        <v>158</v>
      </c>
      <c r="C6" s="65">
        <v>3042440</v>
      </c>
      <c r="D6" s="64">
        <v>3.1626058176552005E-4</v>
      </c>
      <c r="E6" s="65">
        <v>2350712</v>
      </c>
      <c r="F6" s="64">
        <v>2.4435569631058924E-4</v>
      </c>
      <c r="G6" s="65">
        <v>4386062</v>
      </c>
      <c r="H6" s="64">
        <v>4.5592962220442811E-4</v>
      </c>
    </row>
    <row r="18" s="68" customFormat="1" x14ac:dyDescent="0.25"/>
  </sheetData>
  <mergeCells count="4">
    <mergeCell ref="C2:D2"/>
    <mergeCell ref="E2:F2"/>
    <mergeCell ref="G2:H2"/>
    <mergeCell ref="B2: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D0C1C2-52A8-42D1-A9ED-A971B3005737}"/>
</file>

<file path=customXml/itemProps2.xml><?xml version="1.0" encoding="utf-8"?>
<ds:datastoreItem xmlns:ds="http://schemas.openxmlformats.org/officeDocument/2006/customXml" ds:itemID="{B0ACC312-BE33-49AC-BE13-E22673F95E8E}"/>
</file>

<file path=customXml/itemProps3.xml><?xml version="1.0" encoding="utf-8"?>
<ds:datastoreItem xmlns:ds="http://schemas.openxmlformats.org/officeDocument/2006/customXml" ds:itemID="{F26773F5-CD8F-4436-91FF-1369E28F4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MODELED SCORES</vt:lpstr>
      <vt:lpstr>QBR Revenue Adjustments</vt:lpstr>
      <vt:lpstr>Statewide Table</vt:lpstr>
      <vt:lpstr>'QBR Revenue Adjustments'!Print_Area</vt:lpstr>
      <vt:lpstr>'QBR Revenue Adjustments'!QBR__Threshold</vt:lpstr>
      <vt:lpstr>'QBR Revenue Adjustments'!QBR_Highest_Score</vt:lpstr>
      <vt:lpstr>'QBR Revenue Adjustments'!QBR_Lowest_Score</vt:lpstr>
      <vt:lpstr>'QBR Revenue Adjustments'!QBR_Max_Penalty</vt:lpstr>
      <vt:lpstr>'QBR Revenue Adjustments'!QBR_Max_Reward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Zumbrum</dc:creator>
  <cp:lastModifiedBy>LaTonya Hamilton</cp:lastModifiedBy>
  <dcterms:created xsi:type="dcterms:W3CDTF">2019-09-06T14:02:02Z</dcterms:created>
  <dcterms:modified xsi:type="dcterms:W3CDTF">2019-10-16T13:03:50Z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